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Exhibit No__(JRS-7) p1" sheetId="1" r:id="rId1"/>
    <sheet name="Exhibit No__(JRS-7) p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0" localSheetId="0">[1]Jan!#REF!</definedName>
    <definedName name="\0" localSheetId="1">[1]Jan!#REF!</definedName>
    <definedName name="\0">[1]Jan!#REF!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BACK1" localSheetId="0">#REF!</definedName>
    <definedName name="\BACK1" localSheetId="1">#REF!</definedName>
    <definedName name="\BACK1">#REF!</definedName>
    <definedName name="\BLOCK" localSheetId="0">#REF!</definedName>
    <definedName name="\BLOCK" localSheetId="1">#REF!</definedName>
    <definedName name="\BLOCK">#REF!</definedName>
    <definedName name="\BLOCKT" localSheetId="0">#REF!</definedName>
    <definedName name="\BLOCKT" localSheetId="1">#REF!</definedName>
    <definedName name="\BLOCKT">#REF!</definedName>
    <definedName name="\C" localSheetId="0">#REF!</definedName>
    <definedName name="\C" localSheetId="1">#REF!</definedName>
    <definedName name="\C">#REF!</definedName>
    <definedName name="\COMP" localSheetId="0">#REF!</definedName>
    <definedName name="\COMP" localSheetId="1">#REF!</definedName>
    <definedName name="\COMP">#REF!</definedName>
    <definedName name="\COMPT" localSheetId="0">#REF!</definedName>
    <definedName name="\COMPT" localSheetId="1">#REF!</definedName>
    <definedName name="\COMPT">#REF!</definedName>
    <definedName name="\E" localSheetId="0">#REF!</definedName>
    <definedName name="\E" localSheetId="1">#REF!</definedName>
    <definedName name="\E">#REF!</definedName>
    <definedName name="\G" localSheetId="0">#REF!</definedName>
    <definedName name="\G" localSheetId="1">#REF!</definedName>
    <definedName name="\G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P" localSheetId="0">#REF!</definedName>
    <definedName name="\P" localSheetId="1">#REF!</definedName>
    <definedName name="\P">#REF!</definedName>
    <definedName name="\Q" localSheetId="0">[3]Actual!#REF!</definedName>
    <definedName name="\Q" localSheetId="1">[3]Actual!#REF!</definedName>
    <definedName name="\Q">[3]Actual!#REF!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ABLE1" localSheetId="0">#REF!</definedName>
    <definedName name="\TABLE1" localSheetId="1">#REF!</definedName>
    <definedName name="\TABLE1">#REF!</definedName>
    <definedName name="\TABLE2" localSheetId="0">#REF!</definedName>
    <definedName name="\TABLE2" localSheetId="1">#REF!</definedName>
    <definedName name="\TABLE2">#REF!</definedName>
    <definedName name="\TABLEA" localSheetId="0">#REF!</definedName>
    <definedName name="\TABLEA" localSheetId="1">#REF!</definedName>
    <definedName name="\TABLEA">#REF!</definedName>
    <definedName name="\TBL1" localSheetId="0">#REF!</definedName>
    <definedName name="\TBL1" localSheetId="1">#REF!</definedName>
    <definedName name="\TBL1">#REF!</definedName>
    <definedName name="\TBL2" localSheetId="0">#REF!</definedName>
    <definedName name="\TBL2" localSheetId="1">#REF!</definedName>
    <definedName name="\TBL2">#REF!</definedName>
    <definedName name="\TBL3" localSheetId="0">#REF!</definedName>
    <definedName name="\TBL3" localSheetId="1">#REF!</definedName>
    <definedName name="\TBL3">#REF!</definedName>
    <definedName name="\TBL4" localSheetId="0">#REF!</definedName>
    <definedName name="\TBL4" localSheetId="1">#REF!</definedName>
    <definedName name="\TBL4">#REF!</definedName>
    <definedName name="\TBL5" localSheetId="0">#REF!</definedName>
    <definedName name="\TBL5" localSheetId="1">#REF!</definedName>
    <definedName name="\TBL5">#REF!</definedName>
    <definedName name="\W" localSheetId="0">#REF!</definedName>
    <definedName name="\W" localSheetId="1">#REF!</definedName>
    <definedName name="\W">#REF!</definedName>
    <definedName name="\WORK1" localSheetId="0">#REF!</definedName>
    <definedName name="\WORK1" localSheetId="1">#REF!</definedName>
    <definedName name="\WORK1">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 localSheetId="0">[1]Jan!#REF!</definedName>
    <definedName name="____MEN3" localSheetId="1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OP1" localSheetId="0">[1]Jan!#REF!</definedName>
    <definedName name="____TOP1" localSheetId="1">[1]Jan!#REF!</definedName>
    <definedName name="____TOP1">[1]Jan!#REF!</definedName>
    <definedName name="____www1" hidden="1">{#N/A,#N/A,FALSE,"schA"}</definedName>
    <definedName name="___DAT1" localSheetId="0">#REF!</definedName>
    <definedName name="___DAT1" localSheetId="1">#REF!</definedName>
    <definedName name="___DAT1">#REF!</definedName>
    <definedName name="___DAT11" localSheetId="0">[4]Sheet1!#REF!</definedName>
    <definedName name="___DAT11" localSheetId="1">[4]Sheet1!#REF!</definedName>
    <definedName name="___DAT11">[4]Sheet1!#REF!</definedName>
    <definedName name="___DAT12" localSheetId="0">[4]Sheet1!#REF!</definedName>
    <definedName name="___DAT12" localSheetId="1">[4]Sheet1!#REF!</definedName>
    <definedName name="___DAT12">[4]Sheet1!#REF!</definedName>
    <definedName name="___DAT2" localSheetId="0">#REF!</definedName>
    <definedName name="___DAT2" localSheetId="1">#REF!</definedName>
    <definedName name="___DAT2">#REF!</definedName>
    <definedName name="___DAT3" localSheetId="0">#REF!</definedName>
    <definedName name="___DAT3" localSheetId="1">#REF!</definedName>
    <definedName name="___DAT3">#REF!</definedName>
    <definedName name="___DAT4" localSheetId="0">#REF!</definedName>
    <definedName name="___DAT4" localSheetId="1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 localSheetId="0">[1]Jan!#REF!</definedName>
    <definedName name="___MEN2" localSheetId="1">[1]Jan!#REF!</definedName>
    <definedName name="___MEN2">[1]Jan!#REF!</definedName>
    <definedName name="___MEN3" localSheetId="0">[1]Jan!#REF!</definedName>
    <definedName name="___MEN3" localSheetId="1">[1]Jan!#REF!</definedName>
    <definedName name="___MEN3">[1]Jan!#REF!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OP1" localSheetId="0">[1]Jan!#REF!</definedName>
    <definedName name="___TOP1" localSheetId="1">[1]Jan!#REF!</definedName>
    <definedName name="___TOP1">[1]Jan!#REF!</definedName>
    <definedName name="___www1" hidden="1">{#N/A,#N/A,FALSE,"schA"}</definedName>
    <definedName name="__123Graph_A" localSheetId="0" hidden="1">[5]Inputs!#REF!</definedName>
    <definedName name="__123Graph_A" localSheetId="1" hidden="1">[5]Inputs!#REF!</definedName>
    <definedName name="__123Graph_A" hidden="1">[5]Inputs!#REF!</definedName>
    <definedName name="__123Graph_B" localSheetId="0" hidden="1">[5]Inputs!#REF!</definedName>
    <definedName name="__123Graph_B" localSheetId="1" hidden="1">[5]Inputs!#REF!</definedName>
    <definedName name="__123Graph_B" hidden="1">[5]Inputs!#REF!</definedName>
    <definedName name="__123Graph_D" localSheetId="0" hidden="1">[5]Inputs!#REF!</definedName>
    <definedName name="__123Graph_D" localSheetId="1" hidden="1">[5]Inputs!#REF!</definedName>
    <definedName name="__123Graph_D" hidden="1">[5]Inputs!#REF!</definedName>
    <definedName name="__123Graph_E" hidden="1">[6]Input!$E$22:$E$37</definedName>
    <definedName name="__123Graph_ECURRENT" localSheetId="0" hidden="1">[7]ConsolidatingPL!#REF!</definedName>
    <definedName name="__123Graph_ECURRENT" localSheetId="1" hidden="1">[7]ConsolidatingPL!#REF!</definedName>
    <definedName name="__123Graph_ECURRENT" hidden="1">[7]ConsolidatingPL!#REF!</definedName>
    <definedName name="__123Graph_F" hidden="1">[6]Input!$D$22:$D$37</definedName>
    <definedName name="__att3" localSheetId="0">#REF!</definedName>
    <definedName name="__att3" localSheetId="1">#REF!</definedName>
    <definedName name="__att3">#REF!</definedName>
    <definedName name="__att7" localSheetId="0">#REF!</definedName>
    <definedName name="__att7" localSheetId="1">#REF!</definedName>
    <definedName name="__att7">#REF!</definedName>
    <definedName name="__AUG96" localSheetId="0">#REF!</definedName>
    <definedName name="__AUG96" localSheetId="1">#REF!</definedName>
    <definedName name="__AUG96">#REF!</definedName>
    <definedName name="__DAT1" localSheetId="0">#REF!</definedName>
    <definedName name="__DAT1" localSheetId="1">#REF!</definedName>
    <definedName name="__DAT1">#REF!</definedName>
    <definedName name="__DAT10" localSheetId="0">#REF!</definedName>
    <definedName name="__DAT10" localSheetId="1">#REF!</definedName>
    <definedName name="__DAT10">#REF!</definedName>
    <definedName name="__DAT11" localSheetId="0">[4]Sheet1!#REF!</definedName>
    <definedName name="__DAT11" localSheetId="1">[4]Sheet1!#REF!</definedName>
    <definedName name="__DAT11">[4]Sheet1!#REF!</definedName>
    <definedName name="__DAT12" localSheetId="0">[4]Sheet1!#REF!</definedName>
    <definedName name="__DAT12" localSheetId="1">[4]Sheet1!#REF!</definedName>
    <definedName name="__DAT12">[4]Sheet1!#REF!</definedName>
    <definedName name="__DAT13" localSheetId="0">#REF!</definedName>
    <definedName name="__DAT13" localSheetId="1">#REF!</definedName>
    <definedName name="__DAT13">#REF!</definedName>
    <definedName name="__DAT2" localSheetId="0">#REF!</definedName>
    <definedName name="__DAT2" localSheetId="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 localSheetId="0">#REF!</definedName>
    <definedName name="__DAT4" localSheetId="1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DAT7" localSheetId="0">#REF!</definedName>
    <definedName name="__DAT7" localSheetId="1">#REF!</definedName>
    <definedName name="__DAT7">#REF!</definedName>
    <definedName name="__DAT8" localSheetId="0">#REF!</definedName>
    <definedName name="__DAT8" localSheetId="1">#REF!</definedName>
    <definedName name="__DAT8">#REF!</definedName>
    <definedName name="__DAT9" localSheetId="0">#REF!</definedName>
    <definedName name="__DAT9" localSheetId="1">#REF!</definedName>
    <definedName name="__DAT9">#REF!</definedName>
    <definedName name="__DEC94" localSheetId="0">#REF!</definedName>
    <definedName name="__DEC94" localSheetId="1">#REF!</definedName>
    <definedName name="__DEC94">#REF!</definedName>
    <definedName name="__DEC95" localSheetId="0">#REF!</definedName>
    <definedName name="__DEC95" localSheetId="1">#REF!</definedName>
    <definedName name="__DEC95">#REF!</definedName>
    <definedName name="__DEC96" localSheetId="0">#REF!</definedName>
    <definedName name="__DEC96" localSheetId="1">#REF!</definedName>
    <definedName name="__DEC96">#REF!</definedName>
    <definedName name="__DEC97" localSheetId="0">#REF!</definedName>
    <definedName name="__DEC97" localSheetId="1">#REF!</definedName>
    <definedName name="__DEC97">#REF!</definedName>
    <definedName name="__FEB96" localSheetId="0">#REF!</definedName>
    <definedName name="__FEB96" localSheetId="1">#REF!</definedName>
    <definedName name="__FEB96">#REF!</definedName>
    <definedName name="__FEB97" localSheetId="0">#REF!</definedName>
    <definedName name="__FEB97" localSheetId="1">#REF!</definedName>
    <definedName name="__FEB97">#REF!</definedName>
    <definedName name="__FEB98" localSheetId="0">#REF!</definedName>
    <definedName name="__FEB98" localSheetId="1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 localSheetId="0">#REF!</definedName>
    <definedName name="__JAN98" localSheetId="1">#REF!</definedName>
    <definedName name="__JAN98">#REF!</definedName>
    <definedName name="__MAY95" localSheetId="0">#REF!</definedName>
    <definedName name="__MAY95" localSheetId="1">#REF!</definedName>
    <definedName name="__MAY95">#REF!</definedName>
    <definedName name="__MAY97" localSheetId="0">#REF!</definedName>
    <definedName name="__MAY97" localSheetId="1">#REF!</definedName>
    <definedName name="__MAY97">#REF!</definedName>
    <definedName name="__MAY98" localSheetId="0">#REF!</definedName>
    <definedName name="__MAY98" localSheetId="1">#REF!</definedName>
    <definedName name="__MAY98">#REF!</definedName>
    <definedName name="__MEN2" localSheetId="0">[1]Jan!#REF!</definedName>
    <definedName name="__MEN2" localSheetId="1">[1]Jan!#REF!</definedName>
    <definedName name="__MEN2">[1]Jan!#REF!</definedName>
    <definedName name="__MEN3" localSheetId="0">[1]Jan!#REF!</definedName>
    <definedName name="__MEN3" localSheetId="1">[1]Jan!#REF!</definedName>
    <definedName name="__MEN3">[1]Jan!#REF!</definedName>
    <definedName name="__NOV97" localSheetId="0">#REF!</definedName>
    <definedName name="__NOV97" localSheetId="1">#REF!</definedName>
    <definedName name="__NOV97">#REF!</definedName>
    <definedName name="__OCT95" localSheetId="0">#REF!</definedName>
    <definedName name="__OCT95" localSheetId="1">#REF!</definedName>
    <definedName name="__OCT95">#REF!</definedName>
    <definedName name="__OCT97" localSheetId="0">#REF!</definedName>
    <definedName name="__OCT97" localSheetId="1">#REF!</definedName>
    <definedName name="__OCT97">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ab10" localSheetId="0">#REF!</definedName>
    <definedName name="__tab10" localSheetId="1">#REF!</definedName>
    <definedName name="__tab10">#REF!</definedName>
    <definedName name="__tab11" localSheetId="0">#REF!</definedName>
    <definedName name="__tab11" localSheetId="1">#REF!</definedName>
    <definedName name="__tab11">#REF!</definedName>
    <definedName name="__tab12" localSheetId="0">#REF!</definedName>
    <definedName name="__tab12" localSheetId="1">#REF!</definedName>
    <definedName name="__tab12">#REF!</definedName>
    <definedName name="__tab3" localSheetId="0">#REF!</definedName>
    <definedName name="__tab3" localSheetId="1">#REF!</definedName>
    <definedName name="__tab3">#REF!</definedName>
    <definedName name="__tab4" localSheetId="0">#REF!</definedName>
    <definedName name="__tab4" localSheetId="1">#REF!</definedName>
    <definedName name="__tab4">#REF!</definedName>
    <definedName name="__tab5" localSheetId="0">#REF!</definedName>
    <definedName name="__tab5" localSheetId="1">#REF!</definedName>
    <definedName name="__tab5">#REF!</definedName>
    <definedName name="__tab6" localSheetId="0">#REF!</definedName>
    <definedName name="__tab6" localSheetId="1">#REF!</definedName>
    <definedName name="__tab6">#REF!</definedName>
    <definedName name="__tab7" localSheetId="0">#REF!</definedName>
    <definedName name="__tab7" localSheetId="1">#REF!</definedName>
    <definedName name="__tab7">#REF!</definedName>
    <definedName name="__tab8" localSheetId="0">#REF!</definedName>
    <definedName name="__tab8" localSheetId="1">#REF!</definedName>
    <definedName name="__tab8">#REF!</definedName>
    <definedName name="__tab9" localSheetId="0">#REF!</definedName>
    <definedName name="__tab9" localSheetId="1">#REF!</definedName>
    <definedName name="__tab9">#REF!</definedName>
    <definedName name="__TOP1" localSheetId="0">[1]Jan!#REF!</definedName>
    <definedName name="__TOP1" localSheetId="1">[1]Jan!#REF!</definedName>
    <definedName name="__TOP1">[1]Jan!#REF!</definedName>
    <definedName name="__WO800" localSheetId="0">#REF!</definedName>
    <definedName name="__WO800" localSheetId="1">#REF!</definedName>
    <definedName name="__WO800">#REF!</definedName>
    <definedName name="__WO800802" localSheetId="0">#REF!</definedName>
    <definedName name="__WO800802" localSheetId="1">#REF!</definedName>
    <definedName name="__WO800802">#REF!</definedName>
    <definedName name="__www1" hidden="1">{#N/A,#N/A,FALSE,"schA"}</definedName>
    <definedName name="_1_0Price_Ta" localSheetId="0">#REF!</definedName>
    <definedName name="_1_0Price_Ta" localSheetId="1">#REF!</definedName>
    <definedName name="_1_0Price_Ta">#REF!</definedName>
    <definedName name="_100_SUM" localSheetId="0">#REF!</definedName>
    <definedName name="_100_SUM" localSheetId="1">#REF!</definedName>
    <definedName name="_100_SUM">#REF!</definedName>
    <definedName name="_1Price_Ta" localSheetId="0">#REF!</definedName>
    <definedName name="_1Price_Ta" localSheetId="1">#REF!</definedName>
    <definedName name="_1Price_Ta">#REF!</definedName>
    <definedName name="_2Price_Ta" localSheetId="0">#REF!</definedName>
    <definedName name="_2Price_Ta" localSheetId="1">#REF!</definedName>
    <definedName name="_2Price_Ta">#REF!</definedName>
    <definedName name="_3Price_Ta" localSheetId="0">#REF!</definedName>
    <definedName name="_3Price_Ta" localSheetId="1">#REF!</definedName>
    <definedName name="_3Price_Ta">#REF!</definedName>
    <definedName name="_5Price_Ta" localSheetId="0">#REF!</definedName>
    <definedName name="_5Price_Ta" localSheetId="1">#REF!</definedName>
    <definedName name="_5Price_Ta">#REF!</definedName>
    <definedName name="_att3" localSheetId="0">#REF!</definedName>
    <definedName name="_att3" localSheetId="1">#REF!</definedName>
    <definedName name="_att3">#REF!</definedName>
    <definedName name="_att7" localSheetId="0">#REF!</definedName>
    <definedName name="_att7" localSheetId="1">#REF!</definedName>
    <definedName name="_att7">#REF!</definedName>
    <definedName name="_AUG96" localSheetId="0">#REF!</definedName>
    <definedName name="_AUG96" localSheetId="1">#REF!</definedName>
    <definedName name="_AUG96">#REF!</definedName>
    <definedName name="_B" localSheetId="0">'[8]Rate Design'!#REF!</definedName>
    <definedName name="_B" localSheetId="1">'[8]Rate Design'!#REF!</definedName>
    <definedName name="_B">'[8]Rate Design'!#REF!</definedName>
    <definedName name="_BLOCK" localSheetId="0">#REF!</definedName>
    <definedName name="_BLOCK" localSheetId="1">#REF!</definedName>
    <definedName name="_BLOCK">#REF!</definedName>
    <definedName name="_BLOCKT" localSheetId="0">#REF!</definedName>
    <definedName name="_BLOCKT" localSheetId="1">#REF!</definedName>
    <definedName name="_BLOCKT">#REF!</definedName>
    <definedName name="_COMP" localSheetId="0">#REF!</definedName>
    <definedName name="_COMP" localSheetId="1">#REF!</definedName>
    <definedName name="_COMP">#REF!</definedName>
    <definedName name="_COMPR" localSheetId="0">#REF!</definedName>
    <definedName name="_COMPR" localSheetId="1">#REF!</definedName>
    <definedName name="_COMPR">#REF!</definedName>
    <definedName name="_COMPT" localSheetId="0">#REF!</definedName>
    <definedName name="_COMPT" localSheetId="1">#REF!</definedName>
    <definedName name="_COMPT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[4]Sheet1!#REF!</definedName>
    <definedName name="_DAT11" localSheetId="1">[4]Sheet1!#REF!</definedName>
    <definedName name="_DAT11">[4]Sheet1!#REF!</definedName>
    <definedName name="_DAT12" localSheetId="0">[4]Sheet1!#REF!</definedName>
    <definedName name="_DAT12" localSheetId="1">[4]Sheet1!#REF!</definedName>
    <definedName name="_DAT12">[4]Sheet1!#REF!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EC94" localSheetId="0">#REF!</definedName>
    <definedName name="_DEC94" localSheetId="1">#REF!</definedName>
    <definedName name="_DEC94">#REF!</definedName>
    <definedName name="_DEC95" localSheetId="0">#REF!</definedName>
    <definedName name="_DEC95" localSheetId="1">#REF!</definedName>
    <definedName name="_DEC95">#REF!</definedName>
    <definedName name="_DEC96" localSheetId="0">#REF!</definedName>
    <definedName name="_DEC96" localSheetId="1">#REF!</definedName>
    <definedName name="_DEC96">#REF!</definedName>
    <definedName name="_DEC97" localSheetId="0">#REF!</definedName>
    <definedName name="_DEC97" localSheetId="1">#REF!</definedName>
    <definedName name="_DEC97">#REF!</definedName>
    <definedName name="_ex1" hidden="1">{#N/A,#N/A,FALSE,"Summ";#N/A,#N/A,FALSE,"General"}</definedName>
    <definedName name="_FEB96" localSheetId="0">#REF!</definedName>
    <definedName name="_FEB96" localSheetId="1">#REF!</definedName>
    <definedName name="_FEB96">#REF!</definedName>
    <definedName name="_FEB97" localSheetId="0">#REF!</definedName>
    <definedName name="_FEB97" localSheetId="1">#REF!</definedName>
    <definedName name="_FEB97">#REF!</definedName>
    <definedName name="_FEB98" localSheetId="0">#REF!</definedName>
    <definedName name="_FEB98" localSheetId="1">#REF!</definedName>
    <definedName name="_FEB98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idahoshr" localSheetId="0">#REF!</definedName>
    <definedName name="_idahoshr" localSheetId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 localSheetId="0">#REF!</definedName>
    <definedName name="_JAN98" localSheetId="1">#REF!</definedName>
    <definedName name="_JAN98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254105" localSheetId="0">#REF!</definedName>
    <definedName name="_l254105" localSheetId="1">#REF!</definedName>
    <definedName name="_l254105">#REF!</definedName>
    <definedName name="_MAY95" localSheetId="0">#REF!</definedName>
    <definedName name="_MAY95" localSheetId="1">#REF!</definedName>
    <definedName name="_MAY95">#REF!</definedName>
    <definedName name="_MAY97" localSheetId="0">#REF!</definedName>
    <definedName name="_MAY97" localSheetId="1">#REF!</definedName>
    <definedName name="_MAY97">#REF!</definedName>
    <definedName name="_MAY98" localSheetId="0">#REF!</definedName>
    <definedName name="_MAY98" localSheetId="1">#REF!</definedName>
    <definedName name="_MAY98">#REF!</definedName>
    <definedName name="_MEN2" localSheetId="0">[1]Jan!#REF!</definedName>
    <definedName name="_MEN2" localSheetId="1">[1]Jan!#REF!</definedName>
    <definedName name="_MEN2">[1]Jan!#REF!</definedName>
    <definedName name="_MEN3" localSheetId="0">[1]Jan!#REF!</definedName>
    <definedName name="_MEN3" localSheetId="1">[1]Jan!#REF!</definedName>
    <definedName name="_MEN3">[1]Jan!#REF!</definedName>
    <definedName name="_new1" hidden="1">{#N/A,#N/A,FALSE,"Summ";#N/A,#N/A,FALSE,"General"}</definedName>
    <definedName name="_NOV97" localSheetId="0">#REF!</definedName>
    <definedName name="_NOV97" localSheetId="1">#REF!</definedName>
    <definedName name="_NOV97">#REF!</definedName>
    <definedName name="_OCT95" localSheetId="0">#REF!</definedName>
    <definedName name="_OCT95" localSheetId="1">#REF!</definedName>
    <definedName name="_OCT95">#REF!</definedName>
    <definedName name="_OCT97" localSheetId="0">#REF!</definedName>
    <definedName name="_OCT97" localSheetId="1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 localSheetId="1">#REF!</definedName>
    <definedName name="_P">#REF!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SPL" localSheetId="0">#REF!</definedName>
    <definedName name="_SPL" localSheetId="1">#REF!</definedName>
    <definedName name="_SPL">#REF!</definedName>
    <definedName name="_tab10" localSheetId="0">#REF!</definedName>
    <definedName name="_tab10" localSheetId="1">#REF!</definedName>
    <definedName name="_tab10">#REF!</definedName>
    <definedName name="_tab11" localSheetId="0">#REF!</definedName>
    <definedName name="_tab11" localSheetId="1">#REF!</definedName>
    <definedName name="_tab11">#REF!</definedName>
    <definedName name="_tab12" localSheetId="0">#REF!</definedName>
    <definedName name="_tab12" localSheetId="1">#REF!</definedName>
    <definedName name="_tab12">#REF!</definedName>
    <definedName name="_tab3" localSheetId="0">#REF!</definedName>
    <definedName name="_tab3" localSheetId="1">#REF!</definedName>
    <definedName name="_tab3">#REF!</definedName>
    <definedName name="_tab4" localSheetId="0">#REF!</definedName>
    <definedName name="_tab4" localSheetId="1">#REF!</definedName>
    <definedName name="_tab4">#REF!</definedName>
    <definedName name="_tab5" localSheetId="0">#REF!</definedName>
    <definedName name="_tab5" localSheetId="1">#REF!</definedName>
    <definedName name="_tab5">#REF!</definedName>
    <definedName name="_tab6" localSheetId="0">#REF!</definedName>
    <definedName name="_tab6" localSheetId="1">#REF!</definedName>
    <definedName name="_tab6">#REF!</definedName>
    <definedName name="_tab7" localSheetId="0">#REF!</definedName>
    <definedName name="_tab7" localSheetId="1">#REF!</definedName>
    <definedName name="_tab7">#REF!</definedName>
    <definedName name="_tab8" localSheetId="0">#REF!</definedName>
    <definedName name="_tab8" localSheetId="1">#REF!</definedName>
    <definedName name="_tab8">#REF!</definedName>
    <definedName name="_tab9" localSheetId="0">#REF!</definedName>
    <definedName name="_tab9" localSheetId="1">#REF!</definedName>
    <definedName name="_tab9">#REF!</definedName>
    <definedName name="_TOP1" localSheetId="0">[1]Jan!#REF!</definedName>
    <definedName name="_TOP1" localSheetId="1">[1]Jan!#REF!</definedName>
    <definedName name="_TOP1">[1]Jan!#REF!</definedName>
    <definedName name="_WO800" localSheetId="0">#REF!</definedName>
    <definedName name="_WO800" localSheetId="1">#REF!</definedName>
    <definedName name="_WO800">#REF!</definedName>
    <definedName name="_WO800802" localSheetId="0">#REF!</definedName>
    <definedName name="_WO800802" localSheetId="1">#REF!</definedName>
    <definedName name="_WO800802">#REF!</definedName>
    <definedName name="_www1" hidden="1">{#N/A,#N/A,FALSE,"schA"}</definedName>
    <definedName name="a" localSheetId="0" hidden="1">#REF!</definedName>
    <definedName name="a" localSheetId="1" hidden="1">#REF!</definedName>
    <definedName name="a" hidden="1">#REF!</definedName>
    <definedName name="A_36" localSheetId="0">#REF!</definedName>
    <definedName name="A_36" localSheetId="1">#REF!</definedName>
    <definedName name="A_36">#REF!</definedName>
    <definedName name="ABSTRACT" localSheetId="0">#REF!</definedName>
    <definedName name="ABSTRACT" localSheetId="1">#REF!</definedName>
    <definedName name="ABSTRACT">#REF!</definedName>
    <definedName name="Access_Button1" hidden="1">"Headcount_Workbook_Schedules_List"</definedName>
    <definedName name="AccessDatabase" hidden="1">"I:\COMTREL\FINICLE\TradeSummary.mdb"</definedName>
    <definedName name="accrued">'[9]-'!$B$1:$B$15</definedName>
    <definedName name="Acct108364" localSheetId="0">'[10]Func Study'!#REF!</definedName>
    <definedName name="Acct108364" localSheetId="1">'[10]Func Study'!#REF!</definedName>
    <definedName name="Acct108364">'[10]Func Study'!#REF!</definedName>
    <definedName name="Acct108364S" localSheetId="0">'[10]Func Study'!#REF!</definedName>
    <definedName name="Acct108364S" localSheetId="1">'[10]Func Study'!#REF!</definedName>
    <definedName name="Acct108364S">'[10]Func Study'!#REF!</definedName>
    <definedName name="Acct108D_S">[11]FuncStudy!$F$2067</definedName>
    <definedName name="Acct108D00S">[11]FuncStudy!$F$2059</definedName>
    <definedName name="Acct108DSS">[11]FuncStudy!$F$2063</definedName>
    <definedName name="Acct151SE" localSheetId="0">[12]Misc!#REF!</definedName>
    <definedName name="Acct151SE" localSheetId="1">[12]Misc!#REF!</definedName>
    <definedName name="Acct151SE">[12]Misc!#REF!</definedName>
    <definedName name="Acct154SNPP">'[13]Functional Study'!$H$2034</definedName>
    <definedName name="Acct200DGP" localSheetId="0">'[14]Functional Study'!#REF!</definedName>
    <definedName name="Acct200DGP" localSheetId="1">'[14]Functional Study'!#REF!</definedName>
    <definedName name="Acct200DGP">'[14]Functional Study'!#REF!</definedName>
    <definedName name="Acct228.42TROJD" localSheetId="0">'[15]Func Study'!#REF!</definedName>
    <definedName name="Acct228.42TROJD" localSheetId="1">'[15]Func Study'!#REF!</definedName>
    <definedName name="Acct228.42TROJD">'[15]Func Study'!#REF!</definedName>
    <definedName name="ACCT2281">[11]FuncStudy!$F$1848</definedName>
    <definedName name="Acct2281SO">'[16]Func Study'!$H$2190</definedName>
    <definedName name="Acct2282">[11]FuncStudy!$F$1852</definedName>
    <definedName name="Acct2283">[11]FuncStudy!$F$1857</definedName>
    <definedName name="Acct2283S">[11]FuncStudy!$F$1861</definedName>
    <definedName name="Acct2283SO">'[16]Func Study'!$H$2198</definedName>
    <definedName name="Acct22841SE">'[13]Functional Study'!$H$2155</definedName>
    <definedName name="Acct22842">[11]FuncStudy!$F$1870</definedName>
    <definedName name="Acct22842TROJD" localSheetId="0">'[15]Func Study'!#REF!</definedName>
    <definedName name="Acct22842TROJD" localSheetId="1">'[15]Func Study'!#REF!</definedName>
    <definedName name="Acct22842TROJD">'[15]Func Study'!#REF!</definedName>
    <definedName name="Acct228SO">'[16]Func Study'!$H$2194</definedName>
    <definedName name="ACCT25398">[11]FuncStudy!$F$1882</definedName>
    <definedName name="Acct25399">[11]FuncStudy!$F$1889</definedName>
    <definedName name="Acct254">[11]FuncStudy!$F$1866</definedName>
    <definedName name="ACCT254S">'[17]Func Study'!$H$2159</definedName>
    <definedName name="ACCT254SO">'[13]Functional Study'!$H$2151</definedName>
    <definedName name="Acct282DITBAL">[11]FuncStudy!$F$1914</definedName>
    <definedName name="Acct282SGP" localSheetId="0">'[13]Functional Study'!#REF!</definedName>
    <definedName name="Acct282SGP" localSheetId="1">'[13]Functional Study'!#REF!</definedName>
    <definedName name="Acct282SGP">'[13]Functional Study'!#REF!</definedName>
    <definedName name="Acct350">'[16]Func Study'!$H$1628</definedName>
    <definedName name="Acct352">'[16]Func Study'!$H$1635</definedName>
    <definedName name="Acct353">'[16]Func Study'!$H$1641</definedName>
    <definedName name="Acct354">'[16]Func Study'!$H$1647</definedName>
    <definedName name="Acct355">'[16]Func Study'!$H$1654</definedName>
    <definedName name="Acct356">'[16]Func Study'!$H$1660</definedName>
    <definedName name="Acct357">'[16]Func Study'!$H$1666</definedName>
    <definedName name="Acct358">'[16]Func Study'!$H$1672</definedName>
    <definedName name="Acct359">'[16]Func Study'!$H$1678</definedName>
    <definedName name="Acct360">'[16]Func Study'!$H$1698</definedName>
    <definedName name="Acct361">'[16]Func Study'!$H$1704</definedName>
    <definedName name="Acct362">'[16]Func Study'!$H$1710</definedName>
    <definedName name="Acct364">'[16]Func Study'!$H$1717</definedName>
    <definedName name="Acct365">'[16]Func Study'!$H$1724</definedName>
    <definedName name="Acct366">'[16]Func Study'!$H$1731</definedName>
    <definedName name="Acct367">'[16]Func Study'!$H$1738</definedName>
    <definedName name="Acct368">'[16]Func Study'!$H$1744</definedName>
    <definedName name="Acct369">'[16]Func Study'!$H$1751</definedName>
    <definedName name="Acct370">'[16]Func Study'!$H$1762</definedName>
    <definedName name="Acct371">'[16]Func Study'!$H$1769</definedName>
    <definedName name="Acct371___Demand__Primary">'[14]Functional Study'!$I$1518</definedName>
    <definedName name="Acct372">'[16]Func Study'!$H$1776</definedName>
    <definedName name="Acct372A">'[16]Func Study'!$H$1775</definedName>
    <definedName name="Acct372DP">'[16]Func Study'!$H$1773</definedName>
    <definedName name="Acct372DS">'[16]Func Study'!$H$1774</definedName>
    <definedName name="Acct373">'[16]Func Study'!$H$1782</definedName>
    <definedName name="Acct403HPSG" localSheetId="0">[12]Misc!#REF!</definedName>
    <definedName name="Acct403HPSG" localSheetId="1">[12]Misc!#REF!</definedName>
    <definedName name="Acct403HPSG">[12]Misc!#REF!</definedName>
    <definedName name="Acct41011" localSheetId="0">'[18]Functional Study'!#REF!</definedName>
    <definedName name="Acct41011" localSheetId="1">'[18]Functional Study'!#REF!</definedName>
    <definedName name="Acct41011">'[18]Functional Study'!#REF!</definedName>
    <definedName name="Acct41011BADDEBT" localSheetId="0">'[18]Functional Study'!#REF!</definedName>
    <definedName name="Acct41011BADDEBT" localSheetId="1">'[18]Functional Study'!#REF!</definedName>
    <definedName name="Acct41011BADDEBT">'[18]Functional Study'!#REF!</definedName>
    <definedName name="Acct41011DITEXP" localSheetId="0">'[18]Functional Study'!#REF!</definedName>
    <definedName name="Acct41011DITEXP" localSheetId="1">'[18]Functional Study'!#REF!</definedName>
    <definedName name="Acct41011DITEXP">'[18]Functional Study'!#REF!</definedName>
    <definedName name="Acct41011S" localSheetId="0">'[18]Functional Study'!#REF!</definedName>
    <definedName name="Acct41011S" localSheetId="1">'[18]Functional Study'!#REF!</definedName>
    <definedName name="Acct41011S">'[18]Functional Study'!#REF!</definedName>
    <definedName name="Acct41011SE" localSheetId="0">'[18]Functional Study'!#REF!</definedName>
    <definedName name="Acct41011SE" localSheetId="1">'[18]Functional Study'!#REF!</definedName>
    <definedName name="Acct41011SE">'[18]Functional Study'!#REF!</definedName>
    <definedName name="Acct41011SG1" localSheetId="0">'[18]Functional Study'!#REF!</definedName>
    <definedName name="Acct41011SG1" localSheetId="1">'[18]Functional Study'!#REF!</definedName>
    <definedName name="Acct41011SG1">'[18]Functional Study'!#REF!</definedName>
    <definedName name="Acct41011SG2" localSheetId="0">'[18]Functional Study'!#REF!</definedName>
    <definedName name="Acct41011SG2" localSheetId="1">'[18]Functional Study'!#REF!</definedName>
    <definedName name="Acct41011SG2">'[18]Functional Study'!#REF!</definedName>
    <definedName name="ACCT41011SGCT" localSheetId="0">'[18]Functional Study'!#REF!</definedName>
    <definedName name="ACCT41011SGCT" localSheetId="1">'[18]Functional Study'!#REF!</definedName>
    <definedName name="ACCT41011SGCT">'[18]Functional Study'!#REF!</definedName>
    <definedName name="Acct41011SGPP" localSheetId="0">'[18]Functional Study'!#REF!</definedName>
    <definedName name="Acct41011SGPP" localSheetId="1">'[18]Functional Study'!#REF!</definedName>
    <definedName name="Acct41011SGPP">'[18]Functional Study'!#REF!</definedName>
    <definedName name="Acct41011SNP" localSheetId="0">'[18]Functional Study'!#REF!</definedName>
    <definedName name="Acct41011SNP" localSheetId="1">'[18]Functional Study'!#REF!</definedName>
    <definedName name="Acct41011SNP">'[18]Functional Study'!#REF!</definedName>
    <definedName name="ACCT41011SNPD" localSheetId="0">'[18]Functional Study'!#REF!</definedName>
    <definedName name="ACCT41011SNPD" localSheetId="1">'[18]Functional Study'!#REF!</definedName>
    <definedName name="ACCT41011SNPD">'[18]Functional Study'!#REF!</definedName>
    <definedName name="Acct41011SO" localSheetId="0">'[18]Functional Study'!#REF!</definedName>
    <definedName name="Acct41011SO" localSheetId="1">'[18]Functional Study'!#REF!</definedName>
    <definedName name="Acct41011SO">'[18]Functional Study'!#REF!</definedName>
    <definedName name="Acct41011TROJP" localSheetId="0">'[18]Functional Study'!#REF!</definedName>
    <definedName name="Acct41011TROJP" localSheetId="1">'[18]Functional Study'!#REF!</definedName>
    <definedName name="Acct41011TROJP">'[18]Functional Study'!#REF!</definedName>
    <definedName name="Acct41111" localSheetId="0">'[18]Functional Study'!#REF!</definedName>
    <definedName name="Acct41111" localSheetId="1">'[18]Functional Study'!#REF!</definedName>
    <definedName name="Acct41111">'[18]Functional Study'!#REF!</definedName>
    <definedName name="Acct41111BADDEBT" localSheetId="0">'[18]Functional Study'!#REF!</definedName>
    <definedName name="Acct41111BADDEBT" localSheetId="1">'[18]Functional Study'!#REF!</definedName>
    <definedName name="Acct41111BADDEBT">'[18]Functional Study'!#REF!</definedName>
    <definedName name="Acct41111DITEXP" localSheetId="0">'[18]Functional Study'!#REF!</definedName>
    <definedName name="Acct41111DITEXP" localSheetId="1">'[18]Functional Study'!#REF!</definedName>
    <definedName name="Acct41111DITEXP">'[18]Functional Study'!#REF!</definedName>
    <definedName name="Acct41111S" localSheetId="0">'[18]Functional Study'!#REF!</definedName>
    <definedName name="Acct41111S" localSheetId="1">'[18]Functional Study'!#REF!</definedName>
    <definedName name="Acct41111S">'[18]Functional Study'!#REF!</definedName>
    <definedName name="Acct41111SE" localSheetId="0">'[18]Functional Study'!#REF!</definedName>
    <definedName name="Acct41111SE" localSheetId="1">'[18]Functional Study'!#REF!</definedName>
    <definedName name="Acct41111SE">'[18]Functional Study'!#REF!</definedName>
    <definedName name="Acct41111SG1" localSheetId="0">'[18]Functional Study'!#REF!</definedName>
    <definedName name="Acct41111SG1" localSheetId="1">'[18]Functional Study'!#REF!</definedName>
    <definedName name="Acct41111SG1">'[18]Functional Study'!#REF!</definedName>
    <definedName name="Acct41111SG2" localSheetId="0">'[18]Functional Study'!#REF!</definedName>
    <definedName name="Acct41111SG2" localSheetId="1">'[18]Functional Study'!#REF!</definedName>
    <definedName name="Acct41111SG2">'[18]Functional Study'!#REF!</definedName>
    <definedName name="Acct41111SG3" localSheetId="0">'[18]Functional Study'!#REF!</definedName>
    <definedName name="Acct41111SG3" localSheetId="1">'[18]Functional Study'!#REF!</definedName>
    <definedName name="Acct41111SG3">'[18]Functional Study'!#REF!</definedName>
    <definedName name="Acct41111SGPP" localSheetId="0">'[18]Functional Study'!#REF!</definedName>
    <definedName name="Acct41111SGPP" localSheetId="1">'[18]Functional Study'!#REF!</definedName>
    <definedName name="Acct41111SGPP">'[18]Functional Study'!#REF!</definedName>
    <definedName name="Acct41111SNP" localSheetId="0">'[18]Functional Study'!#REF!</definedName>
    <definedName name="Acct41111SNP" localSheetId="1">'[18]Functional Study'!#REF!</definedName>
    <definedName name="Acct41111SNP">'[18]Functional Study'!#REF!</definedName>
    <definedName name="Acct41111SNTP" localSheetId="0">'[18]Functional Study'!#REF!</definedName>
    <definedName name="Acct41111SNTP" localSheetId="1">'[18]Functional Study'!#REF!</definedName>
    <definedName name="Acct41111SNTP">'[18]Functional Study'!#REF!</definedName>
    <definedName name="Acct41111SO" localSheetId="0">'[18]Functional Study'!#REF!</definedName>
    <definedName name="Acct41111SO" localSheetId="1">'[18]Functional Study'!#REF!</definedName>
    <definedName name="Acct41111SO">'[18]Functional Study'!#REF!</definedName>
    <definedName name="Acct41111TROJP" localSheetId="0">'[18]Functional Study'!#REF!</definedName>
    <definedName name="Acct41111TROJP" localSheetId="1">'[18]Functional Study'!#REF!</definedName>
    <definedName name="Acct41111TROJP">'[18]Functional Study'!#REF!</definedName>
    <definedName name="Acct411BADDEBT" localSheetId="0">'[18]Functional Study'!#REF!</definedName>
    <definedName name="Acct411BADDEBT" localSheetId="1">'[18]Functional Study'!#REF!</definedName>
    <definedName name="Acct411BADDEBT">'[18]Functional Study'!#REF!</definedName>
    <definedName name="Acct411DGP" localSheetId="0">'[18]Functional Study'!#REF!</definedName>
    <definedName name="Acct411DGP" localSheetId="1">'[18]Functional Study'!#REF!</definedName>
    <definedName name="Acct411DGP">'[18]Functional Study'!#REF!</definedName>
    <definedName name="Acct411DGU" localSheetId="0">'[18]Functional Study'!#REF!</definedName>
    <definedName name="Acct411DGU" localSheetId="1">'[18]Functional Study'!#REF!</definedName>
    <definedName name="Acct411DGU">'[18]Functional Study'!#REF!</definedName>
    <definedName name="Acct411DITEXP" localSheetId="0">'[18]Functional Study'!#REF!</definedName>
    <definedName name="Acct411DITEXP" localSheetId="1">'[18]Functional Study'!#REF!</definedName>
    <definedName name="Acct411DITEXP">'[18]Functional Study'!#REF!</definedName>
    <definedName name="Acct411DNPP" localSheetId="0">'[18]Functional Study'!#REF!</definedName>
    <definedName name="Acct411DNPP" localSheetId="1">'[18]Functional Study'!#REF!</definedName>
    <definedName name="Acct411DNPP">'[18]Functional Study'!#REF!</definedName>
    <definedName name="Acct411DNPTP" localSheetId="0">'[18]Functional Study'!#REF!</definedName>
    <definedName name="Acct411DNPTP" localSheetId="1">'[18]Functional Study'!#REF!</definedName>
    <definedName name="Acct411DNPTP">'[18]Functional Study'!#REF!</definedName>
    <definedName name="Acct411S" localSheetId="0">'[18]Functional Study'!#REF!</definedName>
    <definedName name="Acct411S" localSheetId="1">'[18]Functional Study'!#REF!</definedName>
    <definedName name="Acct411S">'[18]Functional Study'!#REF!</definedName>
    <definedName name="Acct411SE" localSheetId="0">'[18]Functional Study'!#REF!</definedName>
    <definedName name="Acct411SE" localSheetId="1">'[18]Functional Study'!#REF!</definedName>
    <definedName name="Acct411SE">'[18]Functional Study'!#REF!</definedName>
    <definedName name="Acct411SG" localSheetId="0">'[18]Functional Study'!#REF!</definedName>
    <definedName name="Acct411SG" localSheetId="1">'[18]Functional Study'!#REF!</definedName>
    <definedName name="Acct411SG">'[18]Functional Study'!#REF!</definedName>
    <definedName name="Acct411SGPP" localSheetId="0">'[18]Functional Study'!#REF!</definedName>
    <definedName name="Acct411SGPP" localSheetId="1">'[18]Functional Study'!#REF!</definedName>
    <definedName name="Acct411SGPP">'[18]Functional Study'!#REF!</definedName>
    <definedName name="Acct411SO" localSheetId="0">'[18]Functional Study'!#REF!</definedName>
    <definedName name="Acct411SO" localSheetId="1">'[18]Functional Study'!#REF!</definedName>
    <definedName name="Acct411SO">'[18]Functional Study'!#REF!</definedName>
    <definedName name="Acct411TROJP" localSheetId="0">'[18]Functional Study'!#REF!</definedName>
    <definedName name="Acct411TROJP" localSheetId="1">'[18]Functional Study'!#REF!</definedName>
    <definedName name="Acct411TROJP">'[18]Functional Study'!#REF!</definedName>
    <definedName name="Acct444S">[11]FuncStudy!$F$105</definedName>
    <definedName name="Acct447">'[13]Functional Study'!$H$288</definedName>
    <definedName name="Acct447DGU" localSheetId="0">'[15]Func Study'!#REF!</definedName>
    <definedName name="Acct447DGU" localSheetId="1">'[15]Func Study'!#REF!</definedName>
    <definedName name="Acct447DGU">'[15]Func Study'!#REF!</definedName>
    <definedName name="Acct448">'[13]Functional Study'!$H$276</definedName>
    <definedName name="Acct448S">'[16]Func Study'!$H$274</definedName>
    <definedName name="Acct448SO">'[13]Functional Study'!$H$275</definedName>
    <definedName name="Acct450S">'[16]Func Study'!$H$302</definedName>
    <definedName name="Acct451S">'[16]Func Study'!$H$307</definedName>
    <definedName name="Acct454S">'[16]Func Study'!$H$318</definedName>
    <definedName name="Acct456S">'[16]Func Study'!$H$325</definedName>
    <definedName name="Acct502DNPPSU" localSheetId="0">[12]Misc!#REF!</definedName>
    <definedName name="Acct502DNPPSU" localSheetId="1">[12]Misc!#REF!</definedName>
    <definedName name="Acct502DNPPSU">[12]Misc!#REF!</definedName>
    <definedName name="Acct510" localSheetId="0">'[16]Func Study'!#REF!</definedName>
    <definedName name="Acct510" localSheetId="1">'[16]Func Study'!#REF!</definedName>
    <definedName name="Acct510">'[16]Func Study'!#REF!</definedName>
    <definedName name="Acct510DNPPSU" localSheetId="0">'[16]Func Study'!#REF!</definedName>
    <definedName name="Acct510DNPPSU" localSheetId="1">'[16]Func Study'!#REF!</definedName>
    <definedName name="Acct510DNPPSU">'[16]Func Study'!#REF!</definedName>
    <definedName name="ACCT510JBG" localSheetId="0">'[16]Func Study'!#REF!</definedName>
    <definedName name="ACCT510JBG" localSheetId="1">'[16]Func Study'!#REF!</definedName>
    <definedName name="ACCT510JBG">'[16]Func Study'!#REF!</definedName>
    <definedName name="ACCT510SSGCH" localSheetId="0">'[16]Func Study'!#REF!</definedName>
    <definedName name="ACCT510SSGCH" localSheetId="1">'[16]Func Study'!#REF!</definedName>
    <definedName name="ACCT510SSGCH">'[16]Func Study'!#REF!</definedName>
    <definedName name="ACCT547SSECT" localSheetId="0">'[14]Functional Study'!#REF!</definedName>
    <definedName name="ACCT547SSECT" localSheetId="1">'[14]Functional Study'!#REF!</definedName>
    <definedName name="ACCT547SSECT">'[14]Functional Study'!#REF!</definedName>
    <definedName name="ACCT548SSGCT" localSheetId="0">'[14]Functional Study'!#REF!</definedName>
    <definedName name="ACCT548SSGCT" localSheetId="1">'[14]Functional Study'!#REF!</definedName>
    <definedName name="ACCT548SSGCT">'[14]Functional Study'!#REF!</definedName>
    <definedName name="ACCT557CAGE">'[16]Func Study'!$H$683</definedName>
    <definedName name="Acct557CT">'[16]Func Study'!$H$681</definedName>
    <definedName name="Acct565">'[13]Functional Study'!$H$732</definedName>
    <definedName name="Acct580">'[16]Func Study'!$H$791</definedName>
    <definedName name="Acct581">'[16]Func Study'!$H$796</definedName>
    <definedName name="Acct582">'[16]Func Study'!$H$801</definedName>
    <definedName name="Acct583">'[16]Func Study'!$H$806</definedName>
    <definedName name="Acct584">'[16]Func Study'!$H$811</definedName>
    <definedName name="Acct585">'[16]Func Study'!$H$816</definedName>
    <definedName name="Acct586">'[16]Func Study'!$H$821</definedName>
    <definedName name="Acct587">'[16]Func Study'!$H$826</definedName>
    <definedName name="Acct588">'[16]Func Study'!$H$831</definedName>
    <definedName name="Acct589">'[16]Func Study'!$H$836</definedName>
    <definedName name="Acct590">'[16]Func Study'!$H$841</definedName>
    <definedName name="Acct590DNPD">'[13]Functional Study'!$H$828</definedName>
    <definedName name="Acct590S">'[13]Functional Study'!$H$827</definedName>
    <definedName name="Acct591">'[16]Func Study'!$H$846</definedName>
    <definedName name="Acct592">'[16]Func Study'!$H$851</definedName>
    <definedName name="Acct593">'[16]Func Study'!$H$856</definedName>
    <definedName name="Acct594">'[16]Func Study'!$H$861</definedName>
    <definedName name="Acct595">'[16]Func Study'!$H$866</definedName>
    <definedName name="Acct596">'[16]Func Study'!$H$876</definedName>
    <definedName name="Acct597">'[16]Func Study'!$H$881</definedName>
    <definedName name="Acct598">'[16]Func Study'!$H$886</definedName>
    <definedName name="ACCT904SG" localSheetId="0">'[19]Functional Study'!#REF!</definedName>
    <definedName name="ACCT904SG" localSheetId="1">'[19]Functional Study'!#REF!</definedName>
    <definedName name="ACCT904SG">'[19]Functional Study'!#REF!</definedName>
    <definedName name="Acct928RE">[11]FuncStudy!$F$750</definedName>
    <definedName name="AcctAGA">'[16]Func Study'!$H$296</definedName>
    <definedName name="AcctDFAD" localSheetId="0">'[16]Func Study'!#REF!</definedName>
    <definedName name="AcctDFAD" localSheetId="1">'[16]Func Study'!#REF!</definedName>
    <definedName name="AcctDFAD">'[16]Func Study'!#REF!</definedName>
    <definedName name="AcctDFAP" localSheetId="0">'[16]Func Study'!#REF!</definedName>
    <definedName name="AcctDFAP" localSheetId="1">'[16]Func Study'!#REF!</definedName>
    <definedName name="AcctDFAP">'[16]Func Study'!#REF!</definedName>
    <definedName name="AcctDFAT" localSheetId="0">'[16]Func Study'!#REF!</definedName>
    <definedName name="AcctDFAT" localSheetId="1">'[16]Func Study'!#REF!</definedName>
    <definedName name="AcctDFAT">'[16]Func Study'!#REF!</definedName>
    <definedName name="AcctDGU" localSheetId="0">'[14]Functional Study'!#REF!</definedName>
    <definedName name="AcctDGU" localSheetId="1">'[14]Functional Study'!#REF!</definedName>
    <definedName name="AcctDGU">'[14]Functional Study'!#REF!</definedName>
    <definedName name="AcctFIT">'[20]Func Study'!$H$1422</definedName>
    <definedName name="AcctOWCDGP" localSheetId="0">'[14]Functional Study'!#REF!</definedName>
    <definedName name="AcctOWCDGP" localSheetId="1">'[14]Functional Study'!#REF!</definedName>
    <definedName name="AcctOWCDGP">'[14]Functional Study'!#REF!</definedName>
    <definedName name="AcctTable">[21]Variables!$AK$42:$AK$396</definedName>
    <definedName name="AcctTS0">'[16]Func Study'!$H$1686</definedName>
    <definedName name="ActualROE">[12]Misc!$E$59</definedName>
    <definedName name="ActualROR">'[15]G+T+D+R+M'!$H$61</definedName>
    <definedName name="ACYear">[22]Variables!$C$13</definedName>
    <definedName name="Additions_by_Function_Project_State_Month" localSheetId="0">'[23]Apr 05 - Mar 06 Adds'!#REF!</definedName>
    <definedName name="Additions_by_Function_Project_State_Month" localSheetId="1">'[23]Apr 05 - Mar 06 Adds'!#REF!</definedName>
    <definedName name="Additions_by_Function_Project_State_Month">'[23]Apr 05 - Mar 06 Adds'!#REF!</definedName>
    <definedName name="adf" localSheetId="0">'[24]OR MW Month'!#REF!</definedName>
    <definedName name="adf" localSheetId="1">'[24]OR MW Month'!#REF!</definedName>
    <definedName name="adf">'[24]OR MW Month'!#REF!</definedName>
    <definedName name="adfad">[20]Inputs!$D$9</definedName>
    <definedName name="Adjs2avg">[25]Inputs!$L$255:'[25]Inputs'!$T$505</definedName>
    <definedName name="ADJTOTAL" localSheetId="0">'[26]JAM NPC 13'!#REF!</definedName>
    <definedName name="ADJTOTAL" localSheetId="1">'[26]JAM NPC 13'!#REF!</definedName>
    <definedName name="ADJTOTAL">'[26]JAM NPC 13'!#REF!</definedName>
    <definedName name="AdjustInput">[27]Inputs!$L$3:$T$998</definedName>
    <definedName name="AdjustSwitch">[27]Variables!$AG$3:$AI$3</definedName>
    <definedName name="aftertax_ror" localSheetId="0">[28]Utah!#REF!</definedName>
    <definedName name="aftertax_ror" localSheetId="1">[28]Utah!#REF!</definedName>
    <definedName name="aftertax_ror">[28]Utah!#REF!</definedName>
    <definedName name="ALL" localSheetId="0">#REF!</definedName>
    <definedName name="ALL" localSheetId="1">#REF!</definedName>
    <definedName name="ALL">#REF!</definedName>
    <definedName name="all_months" localSheetId="0">#REF!</definedName>
    <definedName name="all_months" localSheetId="1">#REF!</definedName>
    <definedName name="all_months">#REF!</definedName>
    <definedName name="AllocationMethod">[29]Variables!$AP$33</definedName>
    <definedName name="annual.hours" localSheetId="0">#REF!</definedName>
    <definedName name="annual.hours" localSheetId="1">#REF!</definedName>
    <definedName name="annual.hours">#REF!</definedName>
    <definedName name="anscount" hidden="1">1</definedName>
    <definedName name="APR" localSheetId="0">[30]Backup!#REF!</definedName>
    <definedName name="APR" localSheetId="1">[30]Backup!#REF!</definedName>
    <definedName name="APR">[30]Backup!#REF!</definedName>
    <definedName name="APRIL95" localSheetId="0">#REF!</definedName>
    <definedName name="APRIL95" localSheetId="1">#REF!</definedName>
    <definedName name="APRIL95">#REF!</definedName>
    <definedName name="APRIL96" localSheetId="0">#REF!</definedName>
    <definedName name="APRIL96" localSheetId="1">#REF!</definedName>
    <definedName name="APRIL96">#REF!</definedName>
    <definedName name="APRIL97" localSheetId="0">#REF!</definedName>
    <definedName name="APRIL97" localSheetId="1">#REF!</definedName>
    <definedName name="APRIL97">#REF!</definedName>
    <definedName name="APRIL98" localSheetId="0">#REF!</definedName>
    <definedName name="APRIL98" localSheetId="1">#REF!</definedName>
    <definedName name="APRIL98">#REF!</definedName>
    <definedName name="APRT" localSheetId="0">#REF!</definedName>
    <definedName name="APRT" localSheetId="1">#REF!</definedName>
    <definedName name="APRT">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 localSheetId="0">#REF!</definedName>
    <definedName name="Ask_Mid_Bid1" localSheetId="1">#REF!</definedName>
    <definedName name="Ask_Mid_Bid1">#REF!</definedName>
    <definedName name="Ask_Mid_Bid2" localSheetId="0">#REF!</definedName>
    <definedName name="Ask_Mid_Bid2" localSheetId="1">#REF!</definedName>
    <definedName name="Ask_Mid_Bid2">#REF!</definedName>
    <definedName name="AT_48" localSheetId="0">#REF!</definedName>
    <definedName name="AT_48" localSheetId="1">#REF!</definedName>
    <definedName name="AT_48">#REF!</definedName>
    <definedName name="AUG" localSheetId="0">[30]Backup!#REF!</definedName>
    <definedName name="AUG" localSheetId="1">[30]Backup!#REF!</definedName>
    <definedName name="AUG">[30]Backup!#REF!</definedName>
    <definedName name="AUGT" localSheetId="0">#REF!</definedName>
    <definedName name="AUGT" localSheetId="1">#REF!</definedName>
    <definedName name="AUGT">#REF!</definedName>
    <definedName name="average.price" localSheetId="0">#REF!</definedName>
    <definedName name="average.price" localSheetId="1">#REF!</definedName>
    <definedName name="average.price">#REF!</definedName>
    <definedName name="AverageFactors">[27]UTCR!$AC$22:$AQ$108</definedName>
    <definedName name="AverageFuelCost" localSheetId="0">#REF!</definedName>
    <definedName name="AverageFuelCost" localSheetId="1">#REF!</definedName>
    <definedName name="AverageFuelCost">#REF!</definedName>
    <definedName name="AverageInput">[27]Inputs!$F$3:$I$1719</definedName>
    <definedName name="AvgFactorCopy" localSheetId="0">#REF!</definedName>
    <definedName name="AvgFactorCopy" localSheetId="1">#REF!</definedName>
    <definedName name="AvgFactorCopy">#REF!</definedName>
    <definedName name="AvgFactors">[21]Factors!$B$3:$P$99</definedName>
    <definedName name="AVOIDED_COSTS">'[31]Avoided Costs'!$A$3:$G$38</definedName>
    <definedName name="AvoidedCosts">'[22]Avoided Costs'!$A$3:$G$35</definedName>
    <definedName name="b" hidden="1">{#N/A,#N/A,FALSE,"Coversheet";#N/A,#N/A,FALSE,"QA"}</definedName>
    <definedName name="B1_Print" localSheetId="0">#REF!</definedName>
    <definedName name="B1_Print" localSheetId="1">#REF!</definedName>
    <definedName name="B1_Print">#REF!</definedName>
    <definedName name="BACK1" localSheetId="0">#REF!</definedName>
    <definedName name="BACK1" localSheetId="1">#REF!</definedName>
    <definedName name="BACK1">#REF!</definedName>
    <definedName name="BACK2" localSheetId="0">#REF!</definedName>
    <definedName name="BACK2" localSheetId="1">#REF!</definedName>
    <definedName name="BACK2">#REF!</definedName>
    <definedName name="BACK3" localSheetId="0">#REF!</definedName>
    <definedName name="BACK3" localSheetId="1">#REF!</definedName>
    <definedName name="BACK3">#REF!</definedName>
    <definedName name="BACKUP1" localSheetId="0">#REF!</definedName>
    <definedName name="BACKUP1" localSheetId="1">#REF!</definedName>
    <definedName name="BACKUP1">#REF!</definedName>
    <definedName name="Baseline" localSheetId="0">#REF!</definedName>
    <definedName name="Baseline" localSheetId="1">#REF!</definedName>
    <definedName name="Baseline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BLOCK" localSheetId="0">#REF!</definedName>
    <definedName name="BLOCK" localSheetId="1">#REF!</definedName>
    <definedName name="BLOCK">#REF!</definedName>
    <definedName name="BLOCKTOP" localSheetId="0">#REF!</definedName>
    <definedName name="BLOCKTOP" localSheetId="1">#REF!</definedName>
    <definedName name="BLOCKTOP">#REF!</definedName>
    <definedName name="BOOKADJ" localSheetId="0">#REF!</definedName>
    <definedName name="BOOKADJ" localSheetId="1">#REF!</definedName>
    <definedName name="BOOKADJ">#REF!</definedName>
    <definedName name="Bottom" localSheetId="0">[32]Variance!#REF!</definedName>
    <definedName name="Bottom" localSheetId="1">[32]Variance!#REF!</definedName>
    <definedName name="Bottom">[32]Variance!#REF!</definedName>
    <definedName name="budsum2" localSheetId="0">[33]Att1!#REF!</definedName>
    <definedName name="budsum2" localSheetId="1">[33]Att1!#REF!</definedName>
    <definedName name="budsum2">[33]Att1!#REF!</definedName>
    <definedName name="bump" localSheetId="0">[28]Utah!#REF!</definedName>
    <definedName name="bump" localSheetId="1">[28]Utah!#REF!</definedName>
    <definedName name="bump">[28]Utah!#REF!</definedName>
    <definedName name="Burn" localSheetId="0">#REF!</definedName>
    <definedName name="Burn" localSheetId="1">#REF!</definedName>
    <definedName name="Burn">#REF!</definedName>
    <definedName name="burn.rate" localSheetId="0">#REF!</definedName>
    <definedName name="burn.rate" localSheetId="1">#REF!</definedName>
    <definedName name="burn.rate">#REF!</definedName>
    <definedName name="C_" localSheetId="0">'[34]Other States WZAMRT98'!#REF!</definedName>
    <definedName name="C_" localSheetId="1">'[34]Other States WZAMRT98'!#REF!</definedName>
    <definedName name="C_">'[34]Other States WZAMRT98'!#REF!</definedName>
    <definedName name="calcoutput">'[35]Calcoutput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'[35]OTC Gas Quotes'!$M$2</definedName>
    <definedName name="cap">[36]Readings!$B$2</definedName>
    <definedName name="Capacity" localSheetId="0">#REF!</definedName>
    <definedName name="Capacity" localSheetId="1">#REF!</definedName>
    <definedName name="Capacity">#REF!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 localSheetId="1">#REF!</definedName>
    <definedName name="Check">#REF!</definedName>
    <definedName name="Checksumavg">[27]Inputs!$J$1</definedName>
    <definedName name="Classification">'[16]Func Study'!$AB$251</definedName>
    <definedName name="Cntr">[37]Inputs!$N$14</definedName>
    <definedName name="COBAsk" localSheetId="0">#REF!</definedName>
    <definedName name="COBAsk" localSheetId="1">#REF!</definedName>
    <definedName name="COBAsk">#REF!</definedName>
    <definedName name="COBAskHist" localSheetId="0">#REF!</definedName>
    <definedName name="COBAskHist" localSheetId="1">#REF!</definedName>
    <definedName name="COBAskHist">#REF!</definedName>
    <definedName name="COBAskOff" localSheetId="0">#REF!</definedName>
    <definedName name="COBAskOff" localSheetId="1">#REF!</definedName>
    <definedName name="COBAskOff">#REF!</definedName>
    <definedName name="COBAskToday" localSheetId="0">#REF!</definedName>
    <definedName name="COBAskToday" localSheetId="1">#REF!</definedName>
    <definedName name="COBAskToday">#REF!</definedName>
    <definedName name="COBBid" localSheetId="0">#REF!</definedName>
    <definedName name="COBBid" localSheetId="1">#REF!</definedName>
    <definedName name="COBBid">#REF!</definedName>
    <definedName name="COBBidHist" localSheetId="0">#REF!</definedName>
    <definedName name="COBBidHist" localSheetId="1">#REF!</definedName>
    <definedName name="COBBidHist">#REF!</definedName>
    <definedName name="COBBidOff" localSheetId="0">#REF!</definedName>
    <definedName name="COBBidOff" localSheetId="1">#REF!</definedName>
    <definedName name="COBBidOff">#REF!</definedName>
    <definedName name="COBBidToday" localSheetId="0">#REF!</definedName>
    <definedName name="COBBidToday" localSheetId="1">#REF!</definedName>
    <definedName name="COBBidToday">#REF!</definedName>
    <definedName name="cobhlhask" localSheetId="0">#REF!</definedName>
    <definedName name="cobhlhask" localSheetId="1">#REF!</definedName>
    <definedName name="cobhlhask">#REF!</definedName>
    <definedName name="cobhlhbid" localSheetId="0">#REF!</definedName>
    <definedName name="cobhlhbid" localSheetId="1">#REF!</definedName>
    <definedName name="cobhlhbid">#REF!</definedName>
    <definedName name="Com_DSM_Shr" localSheetId="0">#REF!</definedName>
    <definedName name="Com_DSM_Shr" localSheetId="1">#REF!</definedName>
    <definedName name="Com_DSM_Shr">#REF!</definedName>
    <definedName name="COMADJ" localSheetId="0">#REF!</definedName>
    <definedName name="COMADJ" localSheetId="1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 localSheetId="0">[28]Utah!#REF!</definedName>
    <definedName name="comm" localSheetId="1">[28]Utah!#REF!</definedName>
    <definedName name="comm">[28]Utah!#REF!</definedName>
    <definedName name="comm_cost" localSheetId="0">[28]Utah!#REF!</definedName>
    <definedName name="comm_cost" localSheetId="1">[28]Utah!#REF!</definedName>
    <definedName name="comm_cost">[28]Utah!#REF!</definedName>
    <definedName name="Common">[38]Variables!$AQ$27</definedName>
    <definedName name="Comn">'[12]Summary Table'!$K$21</definedName>
    <definedName name="COMP" localSheetId="0">#REF!</definedName>
    <definedName name="COMP" localSheetId="1">#REF!</definedName>
    <definedName name="COMP">#REF!</definedName>
    <definedName name="COMPACTUAL" localSheetId="0">#REF!</definedName>
    <definedName name="COMPACTUAL" localSheetId="1">#REF!</definedName>
    <definedName name="COMPACTUAL">#REF!</definedName>
    <definedName name="COMPT" localSheetId="0">#REF!</definedName>
    <definedName name="COMPT" localSheetId="1">#REF!</definedName>
    <definedName name="COMPT">#REF!</definedName>
    <definedName name="COMPWEATHER" localSheetId="0">#REF!</definedName>
    <definedName name="COMPWEATHER" localSheetId="1">#REF!</definedName>
    <definedName name="COMPWEATHER">#REF!</definedName>
    <definedName name="CONTRACTDATA" localSheetId="0">[35]MarketData!#REF!</definedName>
    <definedName name="CONTRACTDATA" localSheetId="1">[35]MarketData!#REF!</definedName>
    <definedName name="CONTRACTDATA">[35]MarketData!#REF!</definedName>
    <definedName name="contractsymbol">[35]Futures!$B$2:$B$500</definedName>
    <definedName name="ContractTypeDol">'[39]Check Dollars'!$R$258:$S$643</definedName>
    <definedName name="ContractTypeMWh">'[39]Check MWh'!$R$258:$S$643</definedName>
    <definedName name="Conversion">[40]Conversion!$A$2:$E$1253</definedName>
    <definedName name="copy" localSheetId="0" hidden="1">#REF!</definedName>
    <definedName name="copy" localSheetId="1" hidden="1">#REF!</definedName>
    <definedName name="copy" hidden="1">#REF!</definedName>
    <definedName name="COSFacVal">[16]Inputs!$R$5</definedName>
    <definedName name="Cost" localSheetId="0">#REF!</definedName>
    <definedName name="Cost" localSheetId="1">#REF!</definedName>
    <definedName name="Cost">#REF!</definedName>
    <definedName name="Cost.Load" localSheetId="0">#REF!</definedName>
    <definedName name="Cost.Load" localSheetId="1">#REF!</definedName>
    <definedName name="Cost.Load">#REF!</definedName>
    <definedName name="Cust_Exp_Acct_903" localSheetId="0">#REF!</definedName>
    <definedName name="Cust_Exp_Acct_903" localSheetId="1">#REF!</definedName>
    <definedName name="Cust_Exp_Acct_903">#REF!</definedName>
    <definedName name="CustNames">[41]Codes!$F$1:$H$121</definedName>
    <definedName name="D" localSheetId="0">#REF!</definedName>
    <definedName name="D" localSheetId="1">#REF!</definedName>
    <definedName name="D">#REF!</definedName>
    <definedName name="D_2" localSheetId="0">#REF!</definedName>
    <definedName name="D_2" localSheetId="1">#REF!</definedName>
    <definedName name="D_2">#REF!</definedName>
    <definedName name="D_TWKSHT" localSheetId="0">#REF!</definedName>
    <definedName name="D_TWKSHT" localSheetId="1">#REF!</definedName>
    <definedName name="D_TWKSHT">#REF!</definedName>
    <definedName name="dad">[42]Variables!$H$2</definedName>
    <definedName name="DATA1" localSheetId="0">#REF!</definedName>
    <definedName name="DATA1" localSheetId="1">#REF!</definedName>
    <definedName name="DATA1">#REF!</definedName>
    <definedName name="DATA10" localSheetId="0">#REF!</definedName>
    <definedName name="DATA10" localSheetId="1">#REF!</definedName>
    <definedName name="DATA10">#REF!</definedName>
    <definedName name="DATA100" localSheetId="0">#REF!</definedName>
    <definedName name="DATA100" localSheetId="1">#REF!</definedName>
    <definedName name="DATA100">#REF!</definedName>
    <definedName name="DATA101" localSheetId="0">#REF!</definedName>
    <definedName name="DATA101" localSheetId="1">#REF!</definedName>
    <definedName name="DATA101">#REF!</definedName>
    <definedName name="DATA102" localSheetId="0">#REF!</definedName>
    <definedName name="DATA102" localSheetId="1">#REF!</definedName>
    <definedName name="DATA102">#REF!</definedName>
    <definedName name="DATA103" localSheetId="0">#REF!</definedName>
    <definedName name="DATA103" localSheetId="1">#REF!</definedName>
    <definedName name="DATA103">#REF!</definedName>
    <definedName name="DATA104" localSheetId="0">#REF!</definedName>
    <definedName name="DATA104" localSheetId="1">#REF!</definedName>
    <definedName name="DATA104">#REF!</definedName>
    <definedName name="DATA105" localSheetId="0">#REF!</definedName>
    <definedName name="DATA105" localSheetId="1">#REF!</definedName>
    <definedName name="DATA105">#REF!</definedName>
    <definedName name="DATA106" localSheetId="0">#REF!</definedName>
    <definedName name="DATA106" localSheetId="1">#REF!</definedName>
    <definedName name="DATA106">#REF!</definedName>
    <definedName name="DATA107" localSheetId="0">#REF!</definedName>
    <definedName name="DATA107" localSheetId="1">#REF!</definedName>
    <definedName name="DATA107">#REF!</definedName>
    <definedName name="DATA108" localSheetId="0">#REF!</definedName>
    <definedName name="DATA108" localSheetId="1">#REF!</definedName>
    <definedName name="DATA108">#REF!</definedName>
    <definedName name="DATA109" localSheetId="0">#REF!</definedName>
    <definedName name="DATA109" localSheetId="1">#REF!</definedName>
    <definedName name="DATA109">#REF!</definedName>
    <definedName name="DATA11" localSheetId="0">#REF!</definedName>
    <definedName name="DATA11" localSheetId="1">#REF!</definedName>
    <definedName name="DATA11">#REF!</definedName>
    <definedName name="DATA110" localSheetId="0">[43]glpca!#REF!</definedName>
    <definedName name="DATA110" localSheetId="1">[43]glpca!#REF!</definedName>
    <definedName name="DATA110">[43]glpca!#REF!</definedName>
    <definedName name="DATA111" localSheetId="0">[43]glpca!#REF!</definedName>
    <definedName name="DATA111" localSheetId="1">[43]glpca!#REF!</definedName>
    <definedName name="DATA111">[43]glpca!#REF!</definedName>
    <definedName name="DATA112" localSheetId="0">[43]glpca!#REF!</definedName>
    <definedName name="DATA112" localSheetId="1">[43]glpca!#REF!</definedName>
    <definedName name="DATA112">[43]glpca!#REF!</definedName>
    <definedName name="DATA113" localSheetId="0">[43]glpca!#REF!</definedName>
    <definedName name="DATA113" localSheetId="1">[43]glpca!#REF!</definedName>
    <definedName name="DATA113">[43]glpca!#REF!</definedName>
    <definedName name="DATA114" localSheetId="0">[43]glpca!#REF!</definedName>
    <definedName name="DATA114" localSheetId="1">[43]glpca!#REF!</definedName>
    <definedName name="DATA114">[43]glpca!#REF!</definedName>
    <definedName name="DATA12" localSheetId="0">#REF!</definedName>
    <definedName name="DATA12" localSheetId="1">#REF!</definedName>
    <definedName name="DATA12">#REF!</definedName>
    <definedName name="DATA13" localSheetId="0">#REF!</definedName>
    <definedName name="DATA13" localSheetId="1">#REF!</definedName>
    <definedName name="DATA13">#REF!</definedName>
    <definedName name="DATA14" localSheetId="0">#REF!</definedName>
    <definedName name="DATA14" localSheetId="1">#REF!</definedName>
    <definedName name="DATA14">#REF!</definedName>
    <definedName name="DATA15" localSheetId="0">#REF!</definedName>
    <definedName name="DATA15" localSheetId="1">#REF!</definedName>
    <definedName name="DATA15">#REF!</definedName>
    <definedName name="DATA16" localSheetId="0">#REF!</definedName>
    <definedName name="DATA16" localSheetId="1">#REF!</definedName>
    <definedName name="DATA16">#REF!</definedName>
    <definedName name="DATA17" localSheetId="0">#REF!</definedName>
    <definedName name="DATA17" localSheetId="1">#REF!</definedName>
    <definedName name="DATA17">#REF!</definedName>
    <definedName name="DATA18" localSheetId="0">#REF!</definedName>
    <definedName name="DATA18" localSheetId="1">#REF!</definedName>
    <definedName name="DATA18">#REF!</definedName>
    <definedName name="DATA19" localSheetId="0">#REF!</definedName>
    <definedName name="DATA19" localSheetId="1">#REF!</definedName>
    <definedName name="DATA19">#REF!</definedName>
    <definedName name="DATA2" localSheetId="0">#REF!</definedName>
    <definedName name="DATA2" localSheetId="1">#REF!</definedName>
    <definedName name="DATA2">#REF!</definedName>
    <definedName name="DATA20" localSheetId="0">#REF!</definedName>
    <definedName name="DATA20" localSheetId="1">#REF!</definedName>
    <definedName name="DATA20">#REF!</definedName>
    <definedName name="DATA21" localSheetId="0">#REF!</definedName>
    <definedName name="DATA21" localSheetId="1">#REF!</definedName>
    <definedName name="DATA21">#REF!</definedName>
    <definedName name="DATA22" localSheetId="0">#REF!</definedName>
    <definedName name="DATA22" localSheetId="1">#REF!</definedName>
    <definedName name="DATA22">#REF!</definedName>
    <definedName name="DATA23" localSheetId="0">#REF!</definedName>
    <definedName name="DATA23" localSheetId="1">#REF!</definedName>
    <definedName name="DATA23">#REF!</definedName>
    <definedName name="DATA24" localSheetId="0">#REF!</definedName>
    <definedName name="DATA24" localSheetId="1">#REF!</definedName>
    <definedName name="DATA24">#REF!</definedName>
    <definedName name="DATA25" localSheetId="0">#REF!</definedName>
    <definedName name="DATA25" localSheetId="1">#REF!</definedName>
    <definedName name="DATA25">#REF!</definedName>
    <definedName name="DATA26" localSheetId="0">#REF!</definedName>
    <definedName name="DATA26" localSheetId="1">#REF!</definedName>
    <definedName name="DATA26">#REF!</definedName>
    <definedName name="DATA27" localSheetId="0">#REF!</definedName>
    <definedName name="DATA27" localSheetId="1">#REF!</definedName>
    <definedName name="DATA27">#REF!</definedName>
    <definedName name="DATA28" localSheetId="0">#REF!</definedName>
    <definedName name="DATA28" localSheetId="1">#REF!</definedName>
    <definedName name="DATA28">#REF!</definedName>
    <definedName name="DATA29" localSheetId="0">#REF!</definedName>
    <definedName name="DATA29" localSheetId="1">#REF!</definedName>
    <definedName name="DATA29">#REF!</definedName>
    <definedName name="DATA3" localSheetId="0">#REF!</definedName>
    <definedName name="DATA3" localSheetId="1">#REF!</definedName>
    <definedName name="DATA3">#REF!</definedName>
    <definedName name="DATA30" localSheetId="0">#REF!</definedName>
    <definedName name="DATA30" localSheetId="1">#REF!</definedName>
    <definedName name="DATA30">#REF!</definedName>
    <definedName name="DATA31" localSheetId="0">#REF!</definedName>
    <definedName name="DATA31" localSheetId="1">#REF!</definedName>
    <definedName name="DATA31">#REF!</definedName>
    <definedName name="DATA32" localSheetId="0">#REF!</definedName>
    <definedName name="DATA32" localSheetId="1">#REF!</definedName>
    <definedName name="DATA32">#REF!</definedName>
    <definedName name="DATA33" localSheetId="0">#REF!</definedName>
    <definedName name="DATA33" localSheetId="1">#REF!</definedName>
    <definedName name="DATA33">#REF!</definedName>
    <definedName name="DATA34" localSheetId="0">#REF!</definedName>
    <definedName name="DATA34" localSheetId="1">#REF!</definedName>
    <definedName name="DATA34">#REF!</definedName>
    <definedName name="DATA35" localSheetId="0">#REF!</definedName>
    <definedName name="DATA35" localSheetId="1">#REF!</definedName>
    <definedName name="DATA35">#REF!</definedName>
    <definedName name="DATA36" localSheetId="0">#REF!</definedName>
    <definedName name="DATA36" localSheetId="1">#REF!</definedName>
    <definedName name="DATA36">#REF!</definedName>
    <definedName name="DATA37" localSheetId="0">#REF!</definedName>
    <definedName name="DATA37" localSheetId="1">#REF!</definedName>
    <definedName name="DATA37">#REF!</definedName>
    <definedName name="DATA38" localSheetId="0">#REF!</definedName>
    <definedName name="DATA38" localSheetId="1">#REF!</definedName>
    <definedName name="DATA38">#REF!</definedName>
    <definedName name="DATA39" localSheetId="0">#REF!</definedName>
    <definedName name="DATA39" localSheetId="1">#REF!</definedName>
    <definedName name="DATA39">#REF!</definedName>
    <definedName name="DATA4" localSheetId="0">#REF!</definedName>
    <definedName name="DATA4" localSheetId="1">#REF!</definedName>
    <definedName name="DATA4">#REF!</definedName>
    <definedName name="DATA40" localSheetId="0">#REF!</definedName>
    <definedName name="DATA40" localSheetId="1">#REF!</definedName>
    <definedName name="DATA40">#REF!</definedName>
    <definedName name="DATA41" localSheetId="0">#REF!</definedName>
    <definedName name="DATA41" localSheetId="1">#REF!</definedName>
    <definedName name="DATA41">#REF!</definedName>
    <definedName name="DATA42" localSheetId="0">#REF!</definedName>
    <definedName name="DATA42" localSheetId="1">#REF!</definedName>
    <definedName name="DATA42">#REF!</definedName>
    <definedName name="DATA43" localSheetId="0">#REF!</definedName>
    <definedName name="DATA43" localSheetId="1">#REF!</definedName>
    <definedName name="DATA43">#REF!</definedName>
    <definedName name="DATA44" localSheetId="0">#REF!</definedName>
    <definedName name="DATA44" localSheetId="1">#REF!</definedName>
    <definedName name="DATA44">#REF!</definedName>
    <definedName name="DATA45" localSheetId="0">#REF!</definedName>
    <definedName name="DATA45" localSheetId="1">#REF!</definedName>
    <definedName name="DATA45">#REF!</definedName>
    <definedName name="DATA46" localSheetId="0">#REF!</definedName>
    <definedName name="DATA46" localSheetId="1">#REF!</definedName>
    <definedName name="DATA46">#REF!</definedName>
    <definedName name="DATA47" localSheetId="0">#REF!</definedName>
    <definedName name="DATA47" localSheetId="1">#REF!</definedName>
    <definedName name="DATA47">#REF!</definedName>
    <definedName name="DATA48" localSheetId="0">#REF!</definedName>
    <definedName name="DATA48" localSheetId="1">#REF!</definedName>
    <definedName name="DATA48">#REF!</definedName>
    <definedName name="DATA49" localSheetId="0">#REF!</definedName>
    <definedName name="DATA49" localSheetId="1">#REF!</definedName>
    <definedName name="DATA49">#REF!</definedName>
    <definedName name="DATA5" localSheetId="0">#REF!</definedName>
    <definedName name="DATA5" localSheetId="1">#REF!</definedName>
    <definedName name="DATA5">#REF!</definedName>
    <definedName name="DATA50" localSheetId="0">#REF!</definedName>
    <definedName name="DATA50" localSheetId="1">#REF!</definedName>
    <definedName name="DATA50">#REF!</definedName>
    <definedName name="DATA51" localSheetId="0">#REF!</definedName>
    <definedName name="DATA51" localSheetId="1">#REF!</definedName>
    <definedName name="DATA51">#REF!</definedName>
    <definedName name="DATA52" localSheetId="0">#REF!</definedName>
    <definedName name="DATA52" localSheetId="1">#REF!</definedName>
    <definedName name="DATA52">#REF!</definedName>
    <definedName name="DATA53" localSheetId="0">#REF!</definedName>
    <definedName name="DATA53" localSheetId="1">#REF!</definedName>
    <definedName name="DATA53">#REF!</definedName>
    <definedName name="DATA54" localSheetId="0">#REF!</definedName>
    <definedName name="DATA54" localSheetId="1">#REF!</definedName>
    <definedName name="DATA54">#REF!</definedName>
    <definedName name="DATA55" localSheetId="0">#REF!</definedName>
    <definedName name="DATA55" localSheetId="1">#REF!</definedName>
    <definedName name="DATA55">#REF!</definedName>
    <definedName name="DATA56" localSheetId="0">#REF!</definedName>
    <definedName name="DATA56" localSheetId="1">#REF!</definedName>
    <definedName name="DATA56">#REF!</definedName>
    <definedName name="DATA57" localSheetId="0">#REF!</definedName>
    <definedName name="DATA57" localSheetId="1">#REF!</definedName>
    <definedName name="DATA57">#REF!</definedName>
    <definedName name="DATA58" localSheetId="0">#REF!</definedName>
    <definedName name="DATA58" localSheetId="1">#REF!</definedName>
    <definedName name="DATA58">#REF!</definedName>
    <definedName name="DATA59" localSheetId="0">#REF!</definedName>
    <definedName name="DATA59" localSheetId="1">#REF!</definedName>
    <definedName name="DATA59">#REF!</definedName>
    <definedName name="DATA6" localSheetId="0">#REF!</definedName>
    <definedName name="DATA6" localSheetId="1">#REF!</definedName>
    <definedName name="DATA6">#REF!</definedName>
    <definedName name="DATA60" localSheetId="0">#REF!</definedName>
    <definedName name="DATA60" localSheetId="1">#REF!</definedName>
    <definedName name="DATA60">#REF!</definedName>
    <definedName name="DATA61" localSheetId="0">#REF!</definedName>
    <definedName name="DATA61" localSheetId="1">#REF!</definedName>
    <definedName name="DATA61">#REF!</definedName>
    <definedName name="DATA62" localSheetId="0">#REF!</definedName>
    <definedName name="DATA62" localSheetId="1">#REF!</definedName>
    <definedName name="DATA62">#REF!</definedName>
    <definedName name="DATA63" localSheetId="0">#REF!</definedName>
    <definedName name="DATA63" localSheetId="1">#REF!</definedName>
    <definedName name="DATA63">#REF!</definedName>
    <definedName name="DATA64" localSheetId="0">#REF!</definedName>
    <definedName name="DATA64" localSheetId="1">#REF!</definedName>
    <definedName name="DATA64">#REF!</definedName>
    <definedName name="DATA65" localSheetId="0">#REF!</definedName>
    <definedName name="DATA65" localSheetId="1">#REF!</definedName>
    <definedName name="DATA65">#REF!</definedName>
    <definedName name="DATA66" localSheetId="0">#REF!</definedName>
    <definedName name="DATA66" localSheetId="1">#REF!</definedName>
    <definedName name="DATA66">#REF!</definedName>
    <definedName name="DATA67" localSheetId="0">#REF!</definedName>
    <definedName name="DATA67" localSheetId="1">#REF!</definedName>
    <definedName name="DATA67">#REF!</definedName>
    <definedName name="DATA68" localSheetId="0">#REF!</definedName>
    <definedName name="DATA68" localSheetId="1">#REF!</definedName>
    <definedName name="DATA68">#REF!</definedName>
    <definedName name="DATA69" localSheetId="0">#REF!</definedName>
    <definedName name="DATA69" localSheetId="1">#REF!</definedName>
    <definedName name="DATA69">#REF!</definedName>
    <definedName name="DATA7" localSheetId="0">#REF!</definedName>
    <definedName name="DATA7" localSheetId="1">#REF!</definedName>
    <definedName name="DATA7">#REF!</definedName>
    <definedName name="DATA70" localSheetId="0">#REF!</definedName>
    <definedName name="DATA70" localSheetId="1">#REF!</definedName>
    <definedName name="DATA70">#REF!</definedName>
    <definedName name="DATA71" localSheetId="0">#REF!</definedName>
    <definedName name="DATA71" localSheetId="1">#REF!</definedName>
    <definedName name="DATA71">#REF!</definedName>
    <definedName name="DATA72" localSheetId="0">#REF!</definedName>
    <definedName name="DATA72" localSheetId="1">#REF!</definedName>
    <definedName name="DATA72">#REF!</definedName>
    <definedName name="DATA73" localSheetId="0">#REF!</definedName>
    <definedName name="DATA73" localSheetId="1">#REF!</definedName>
    <definedName name="DATA73">#REF!</definedName>
    <definedName name="DATA74" localSheetId="0">#REF!</definedName>
    <definedName name="DATA74" localSheetId="1">#REF!</definedName>
    <definedName name="DATA74">#REF!</definedName>
    <definedName name="DATA75" localSheetId="0">#REF!</definedName>
    <definedName name="DATA75" localSheetId="1">#REF!</definedName>
    <definedName name="DATA75">#REF!</definedName>
    <definedName name="DATA76" localSheetId="0">#REF!</definedName>
    <definedName name="DATA76" localSheetId="1">#REF!</definedName>
    <definedName name="DATA76">#REF!</definedName>
    <definedName name="DATA77" localSheetId="0">#REF!</definedName>
    <definedName name="DATA77" localSheetId="1">#REF!</definedName>
    <definedName name="DATA77">#REF!</definedName>
    <definedName name="DATA78" localSheetId="0">#REF!</definedName>
    <definedName name="DATA78" localSheetId="1">#REF!</definedName>
    <definedName name="DATA78">#REF!</definedName>
    <definedName name="DATA79" localSheetId="0">#REF!</definedName>
    <definedName name="DATA79" localSheetId="1">#REF!</definedName>
    <definedName name="DATA79">#REF!</definedName>
    <definedName name="DATA8" localSheetId="0">#REF!</definedName>
    <definedName name="DATA8" localSheetId="1">#REF!</definedName>
    <definedName name="DATA8">#REF!</definedName>
    <definedName name="DATA80" localSheetId="0">#REF!</definedName>
    <definedName name="DATA80" localSheetId="1">#REF!</definedName>
    <definedName name="DATA80">#REF!</definedName>
    <definedName name="DATA81" localSheetId="0">#REF!</definedName>
    <definedName name="DATA81" localSheetId="1">#REF!</definedName>
    <definedName name="DATA81">#REF!</definedName>
    <definedName name="DATA82" localSheetId="0">#REF!</definedName>
    <definedName name="DATA82" localSheetId="1">#REF!</definedName>
    <definedName name="DATA82">#REF!</definedName>
    <definedName name="DATA83" localSheetId="0">#REF!</definedName>
    <definedName name="DATA83" localSheetId="1">#REF!</definedName>
    <definedName name="DATA83">#REF!</definedName>
    <definedName name="DATA84" localSheetId="0">#REF!</definedName>
    <definedName name="DATA84" localSheetId="1">#REF!</definedName>
    <definedName name="DATA84">#REF!</definedName>
    <definedName name="DATA85" localSheetId="0">#REF!</definedName>
    <definedName name="DATA85" localSheetId="1">#REF!</definedName>
    <definedName name="DATA85">#REF!</definedName>
    <definedName name="DATA86" localSheetId="0">#REF!</definedName>
    <definedName name="DATA86" localSheetId="1">#REF!</definedName>
    <definedName name="DATA86">#REF!</definedName>
    <definedName name="DATA87" localSheetId="0">#REF!</definedName>
    <definedName name="DATA87" localSheetId="1">#REF!</definedName>
    <definedName name="DATA87">#REF!</definedName>
    <definedName name="DATA88" localSheetId="0">#REF!</definedName>
    <definedName name="DATA88" localSheetId="1">#REF!</definedName>
    <definedName name="DATA88">#REF!</definedName>
    <definedName name="DATA89" localSheetId="0">#REF!</definedName>
    <definedName name="DATA89" localSheetId="1">#REF!</definedName>
    <definedName name="DATA89">#REF!</definedName>
    <definedName name="DATA9" localSheetId="0">#REF!</definedName>
    <definedName name="DATA9" localSheetId="1">#REF!</definedName>
    <definedName name="DATA9">#REF!</definedName>
    <definedName name="DATA90" localSheetId="0">#REF!</definedName>
    <definedName name="DATA90" localSheetId="1">#REF!</definedName>
    <definedName name="DATA90">#REF!</definedName>
    <definedName name="DATA91" localSheetId="0">#REF!</definedName>
    <definedName name="DATA91" localSheetId="1">#REF!</definedName>
    <definedName name="DATA91">#REF!</definedName>
    <definedName name="DATA92" localSheetId="0">#REF!</definedName>
    <definedName name="DATA92" localSheetId="1">#REF!</definedName>
    <definedName name="DATA92">#REF!</definedName>
    <definedName name="DATA93" localSheetId="0">#REF!</definedName>
    <definedName name="DATA93" localSheetId="1">#REF!</definedName>
    <definedName name="DATA93">#REF!</definedName>
    <definedName name="DATA94" localSheetId="0">#REF!</definedName>
    <definedName name="DATA94" localSheetId="1">#REF!</definedName>
    <definedName name="DATA94">#REF!</definedName>
    <definedName name="DATA95" localSheetId="0">#REF!</definedName>
    <definedName name="DATA95" localSheetId="1">#REF!</definedName>
    <definedName name="DATA95">#REF!</definedName>
    <definedName name="DATA96" localSheetId="0">#REF!</definedName>
    <definedName name="DATA96" localSheetId="1">#REF!</definedName>
    <definedName name="DATA96">#REF!</definedName>
    <definedName name="DATA97" localSheetId="0">#REF!</definedName>
    <definedName name="DATA97" localSheetId="1">#REF!</definedName>
    <definedName name="DATA97">#REF!</definedName>
    <definedName name="DATA98" localSheetId="0">#REF!</definedName>
    <definedName name="DATA98" localSheetId="1">#REF!</definedName>
    <definedName name="DATA98">#REF!</definedName>
    <definedName name="DATA99" localSheetId="0">#REF!</definedName>
    <definedName name="DATA99" localSheetId="1">#REF!</definedName>
    <definedName name="DATA99">#REF!</definedName>
    <definedName name="_xlnm.Database" localSheetId="0">[44]Invoice!#REF!</definedName>
    <definedName name="_xlnm.Database" localSheetId="1">[44]Invoice!#REF!</definedName>
    <definedName name="_xlnm.Database">[44]Invoice!#REF!</definedName>
    <definedName name="DataCheck" localSheetId="0">#REF!</definedName>
    <definedName name="DataCheck" localSheetId="1">#REF!</definedName>
    <definedName name="DataCheck">#REF!</definedName>
    <definedName name="DataCheck_Base" localSheetId="0">#REF!</definedName>
    <definedName name="DataCheck_Base" localSheetId="1">#REF!</definedName>
    <definedName name="DataCheck_Base">#REF!</definedName>
    <definedName name="DataCheck_Delta" localSheetId="0">#REF!</definedName>
    <definedName name="DataCheck_Delta" localSheetId="1">#REF!</definedName>
    <definedName name="DataCheck_Delta">#REF!</definedName>
    <definedName name="DataCheck_NPC" localSheetId="0">#REF!</definedName>
    <definedName name="DataCheck_NPC" localSheetId="1">#REF!</definedName>
    <definedName name="DataCheck_NPC">#REF!</definedName>
    <definedName name="DATE" localSheetId="0">[45]Jan!#REF!</definedName>
    <definedName name="DATE" localSheetId="1">[45]Jan!#REF!</definedName>
    <definedName name="DATE">[45]Jan!#REF!</definedName>
    <definedName name="Date1">'[46]PE Summary'!$X$2</definedName>
    <definedName name="dateTable">'[47]on off peak hours'!$C$15:$Z$15</definedName>
    <definedName name="daysMonth">'[47]on off peak hours'!$C$3:$Z$3</definedName>
    <definedName name="debt" localSheetId="0">[28]Utah!#REF!</definedName>
    <definedName name="debt" localSheetId="1">[28]Utah!#REF!</definedName>
    <definedName name="debt">[28]Utah!#REF!</definedName>
    <definedName name="Debt_">'[12]Summary Table'!$K$19</definedName>
    <definedName name="debt_cost" localSheetId="0">[28]Utah!#REF!</definedName>
    <definedName name="debt_cost" localSheetId="1">[28]Utah!#REF!</definedName>
    <definedName name="debt_cost">[28]Utah!#REF!</definedName>
    <definedName name="DebtCost" localSheetId="0">#REF!</definedName>
    <definedName name="DebtCost" localSheetId="1">#REF!</definedName>
    <definedName name="DebtCost">#REF!</definedName>
    <definedName name="DEC" localSheetId="0">[30]Backup!#REF!</definedName>
    <definedName name="DEC" localSheetId="1">[30]Backup!#REF!</definedName>
    <definedName name="DEC">[30]Backup!#REF!</definedName>
    <definedName name="DECT" localSheetId="0">#REF!</definedName>
    <definedName name="DECT" localSheetId="1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[15]Inputs!$D$8</definedName>
    <definedName name="Demand2">[48]Inputs!$D$11</definedName>
    <definedName name="DeprAcctCheck" localSheetId="0">#REF!</definedName>
    <definedName name="DeprAcctCheck" localSheetId="1">#REF!</definedName>
    <definedName name="DeprAcctCheck">#REF!</definedName>
    <definedName name="DeprAdjCheck" localSheetId="0">#REF!</definedName>
    <definedName name="DeprAdjCheck" localSheetId="1">#REF!</definedName>
    <definedName name="DeprAdjCheck">#REF!</definedName>
    <definedName name="DEPRAdjNumber" localSheetId="0">#REF!</definedName>
    <definedName name="DEPRAdjNumber" localSheetId="1">#REF!</definedName>
    <definedName name="DEPRAdjNumber">#REF!</definedName>
    <definedName name="DeprAdjNumberPaste" localSheetId="0">#REF!</definedName>
    <definedName name="DeprAdjNumberPaste" localSheetId="1">#REF!</definedName>
    <definedName name="DeprAdjNumberPaste">#REF!</definedName>
    <definedName name="DeprAdjSortData" localSheetId="0">#REF!</definedName>
    <definedName name="DeprAdjSortData" localSheetId="1">#REF!</definedName>
    <definedName name="DeprAdjSortData">#REF!</definedName>
    <definedName name="DeprAdjSortOrder" localSheetId="0">#REF!</definedName>
    <definedName name="DeprAdjSortOrder" localSheetId="1">#REF!</definedName>
    <definedName name="DeprAdjSortOrder">#REF!</definedName>
    <definedName name="DeprFactorCheck" localSheetId="0">#REF!</definedName>
    <definedName name="DeprFactorCheck" localSheetId="1">#REF!</definedName>
    <definedName name="DeprFactorCheck">#REF!</definedName>
    <definedName name="DeprNumberSort" localSheetId="0">#REF!</definedName>
    <definedName name="DeprNumberSort" localSheetId="1">#REF!</definedName>
    <definedName name="DeprNumberSort">#REF!</definedName>
    <definedName name="DeprTypeCheck" localSheetId="0">#REF!</definedName>
    <definedName name="DeprTypeCheck" localSheetId="1">#REF!</definedName>
    <definedName name="DeprTypeCheck">#REF!</definedName>
    <definedName name="DFIT" hidden="1">{#N/A,#N/A,FALSE,"Coversheet";#N/A,#N/A,FALSE,"QA"}</definedName>
    <definedName name="Directory">[47]ImportData!$D$7</definedName>
    <definedName name="Dis">'[16]Func Study'!$AB$250</definedName>
    <definedName name="DisFac">'[16]Func Dist Factor Table'!$A$11:$G$25</definedName>
    <definedName name="DispatchSum">"GRID Thermal Generation!R2C1:R4C2"</definedName>
    <definedName name="Dist_factor" localSheetId="0">#REF!</definedName>
    <definedName name="Dist_factor" localSheetId="1">#REF!</definedName>
    <definedName name="Dist_factor">#REF!</definedName>
    <definedName name="DistPeakMethod" localSheetId="0">[19]Inputs!#REF!</definedName>
    <definedName name="DistPeakMethod" localSheetId="1">[19]Inputs!#REF!</definedName>
    <definedName name="DistPeakMethod">[19]Inputs!#REF!</definedName>
    <definedName name="DistSub_Year1">[22]Variables!$C$23</definedName>
    <definedName name="DistSub_Year2">[22]Variables!$D$23</definedName>
    <definedName name="DISTSUB_YR1">[31]Variables!$C$23</definedName>
    <definedName name="DISTSUB_YR2">[31]Variables!$D$23</definedName>
    <definedName name="dsd" localSheetId="0" hidden="1">[49]Inputs!#REF!</definedName>
    <definedName name="dsd" localSheetId="1" hidden="1">[49]Inputs!#REF!</definedName>
    <definedName name="dsd" hidden="1">[49]Inputs!#REF!</definedName>
    <definedName name="DUDE" localSheetId="0" hidden="1">#REF!</definedName>
    <definedName name="DUDE" localSheetId="1" hidden="1">#REF!</definedName>
    <definedName name="DUDE" hidden="1">#REF!</definedName>
    <definedName name="ECDQF_Exp" localSheetId="0">#REF!</definedName>
    <definedName name="ECDQF_Exp" localSheetId="1">#REF!</definedName>
    <definedName name="ECDQF_Exp">#REF!</definedName>
    <definedName name="ECDQF_MWh" localSheetId="0">#REF!</definedName>
    <definedName name="ECDQF_MWh" localSheetId="1">#REF!</definedName>
    <definedName name="ECDQF_MWh">#REF!</definedName>
    <definedName name="ee" hidden="1">{#N/A,#N/A,FALSE,"Month ";#N/A,#N/A,FALSE,"YTD";#N/A,#N/A,FALSE,"12 mo ended"}</definedName>
    <definedName name="EffectiveTaxRate" localSheetId="0">#REF!</definedName>
    <definedName name="EffectiveTaxRate" localSheetId="1">#REF!</definedName>
    <definedName name="EffectiveTaxRate">#REF!</definedName>
    <definedName name="EmbeddedCapCost" localSheetId="0">#REF!</definedName>
    <definedName name="EmbeddedCapCost" localSheetId="1">#REF!</definedName>
    <definedName name="EmbeddedCapCost">#REF!</definedName>
    <definedName name="End_month" localSheetId="0">#REF!</definedName>
    <definedName name="End_month" localSheetId="1">#REF!</definedName>
    <definedName name="End_month">#REF!</definedName>
    <definedName name="energy">[36]Readings!$B$3</definedName>
    <definedName name="Engy">[15]Inputs!$D$9</definedName>
    <definedName name="Engy2">[48]Inputs!$D$12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calationRegion">[22]Variables!$C$12</definedName>
    <definedName name="Estimate" hidden="1">{#N/A,#N/A,FALSE,"Summ";#N/A,#N/A,FALSE,"General"}</definedName>
    <definedName name="ex" hidden="1">{#N/A,#N/A,FALSE,"Summ";#N/A,#N/A,FALSE,"General"}</definedName>
    <definedName name="Exchange_Rates___Bloomberg">[35]MarketData!$J$1</definedName>
    <definedName name="ExchangeMWh" localSheetId="0">#REF!</definedName>
    <definedName name="ExchangeMWh" localSheetId="1">#REF!</definedName>
    <definedName name="ExchangeMWh">#REF!</definedName>
    <definedName name="extra">'[50]-'!$A$1:$A$15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[47]ImportData!$H$14:$I$32</definedName>
    <definedName name="ExtractTable">[51]ImportData!$B$14:$I$33</definedName>
    <definedName name="f101top" localSheetId="0">#REF!</definedName>
    <definedName name="f101top" localSheetId="1">#REF!</definedName>
    <definedName name="f101top">#REF!</definedName>
    <definedName name="f104top" localSheetId="0">#REF!</definedName>
    <definedName name="f104top" localSheetId="1">#REF!</definedName>
    <definedName name="f104top">#REF!</definedName>
    <definedName name="f138top" localSheetId="0">#REF!</definedName>
    <definedName name="f138top" localSheetId="1">#REF!</definedName>
    <definedName name="f138top">#REF!</definedName>
    <definedName name="f140top" localSheetId="0">#REF!</definedName>
    <definedName name="f140top" localSheetId="1">#REF!</definedName>
    <definedName name="f140top">#REF!</definedName>
    <definedName name="Factbl1" localSheetId="0">#REF!</definedName>
    <definedName name="Factbl1" localSheetId="1">#REF!</definedName>
    <definedName name="Factbl1">#REF!</definedName>
    <definedName name="Factor" localSheetId="0">#REF!</definedName>
    <definedName name="Factor" localSheetId="1">#REF!</definedName>
    <definedName name="Factor">#REF!</definedName>
    <definedName name="Factorck">'[16]COS Factor Table'!$O$15:$O$113</definedName>
    <definedName name="FactorMethod">[27]Variables!$AB$2</definedName>
    <definedName name="Factors3" localSheetId="0">#REF!</definedName>
    <definedName name="Factors3" localSheetId="1">#REF!</definedName>
    <definedName name="Factors3">#REF!</definedName>
    <definedName name="FactorType">[21]Variables!$AK$2:$AL$12</definedName>
    <definedName name="FACTP" localSheetId="0">#REF!</definedName>
    <definedName name="FACTP" localSheetId="1">#REF!</definedName>
    <definedName name="FACTP">#REF!</definedName>
    <definedName name="FactSum">'[16]COS Factor Table'!$A$14:$O$113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0">[30]Backup!#REF!</definedName>
    <definedName name="FEB" localSheetId="1">[30]Backup!#REF!</definedName>
    <definedName name="FEB">[30]Backup!#REF!</definedName>
    <definedName name="FEBT" localSheetId="0">#REF!</definedName>
    <definedName name="FEBT" localSheetId="1">#REF!</definedName>
    <definedName name="FEBT">#REF!</definedName>
    <definedName name="Fed_Funds___Bloomberg">[35]MarketData!$A$14</definedName>
    <definedName name="FedTax" localSheetId="0">[28]Utah!#REF!</definedName>
    <definedName name="FedTax" localSheetId="1">[28]Utah!#REF!</definedName>
    <definedName name="FedTax">[28]Utah!#REF!</definedName>
    <definedName name="ffff" hidden="1">{#N/A,#N/A,FALSE,"Coversheet";#N/A,#N/A,FALSE,"QA"}</definedName>
    <definedName name="fffgf" hidden="1">{#N/A,#N/A,FALSE,"Coversheet";#N/A,#N/A,FALSE,"QA"}</definedName>
    <definedName name="FIT" localSheetId="0">#REF!</definedName>
    <definedName name="FIT" localSheetId="1">#REF!</definedName>
    <definedName name="FIT">#REF!</definedName>
    <definedName name="FIX" localSheetId="0">#REF!</definedName>
    <definedName name="FIX" localSheetId="1">#REF!</definedName>
    <definedName name="FIX">#REF!</definedName>
    <definedName name="Flat.Ask" localSheetId="0">#REF!</definedName>
    <definedName name="Flat.Ask" localSheetId="1">#REF!</definedName>
    <definedName name="Flat.Ask">#REF!</definedName>
    <definedName name="Flat.Bid" localSheetId="0">#REF!</definedName>
    <definedName name="Flat.Bid" localSheetId="1">#REF!</definedName>
    <definedName name="Flat.Bid">#REF!</definedName>
    <definedName name="FlatMonth" localSheetId="0">#REF!</definedName>
    <definedName name="FlatMonth" localSheetId="1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[25]Variables!$D$26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 localSheetId="1">#REF!</definedName>
    <definedName name="FSum">#REF!</definedName>
    <definedName name="fuel.bucks" localSheetId="0">#REF!</definedName>
    <definedName name="fuel.bucks" localSheetId="1">#REF!</definedName>
    <definedName name="fuel.bucks">#REF!</definedName>
    <definedName name="fuel.bucks.name" localSheetId="0">#REF!</definedName>
    <definedName name="fuel.bucks.name" localSheetId="1">#REF!</definedName>
    <definedName name="fuel.bucks.name">#REF!</definedName>
    <definedName name="fuel.energy" localSheetId="0">#REF!</definedName>
    <definedName name="fuel.energy" localSheetId="1">#REF!</definedName>
    <definedName name="fuel.energy">#REF!</definedName>
    <definedName name="fuel.energy.name" localSheetId="0">#REF!</definedName>
    <definedName name="fuel.energy.name" localSheetId="1">#REF!</definedName>
    <definedName name="fuel.energy.name">#REF!</definedName>
    <definedName name="fuel.mill" localSheetId="0">#REF!</definedName>
    <definedName name="fuel.mill" localSheetId="1">#REF!</definedName>
    <definedName name="fuel.mill">#REF!</definedName>
    <definedName name="fuel.mill.name" localSheetId="0">#REF!</definedName>
    <definedName name="fuel.mill.name" localSheetId="1">#REF!</definedName>
    <definedName name="fuel.mill.name">#REF!</definedName>
    <definedName name="fuel.tons" localSheetId="0">#REF!</definedName>
    <definedName name="fuel.tons" localSheetId="1">#REF!</definedName>
    <definedName name="fuel.tons">#REF!</definedName>
    <definedName name="fuel.tons.name" localSheetId="0">#REF!</definedName>
    <definedName name="fuel.tons.name" localSheetId="1">#REF!</definedName>
    <definedName name="fuel.tons.name">#REF!</definedName>
    <definedName name="Func">'[16]Func Factor Table'!$A$10:$H$77</definedName>
    <definedName name="Func_Ftrs" localSheetId="0">#REF!</definedName>
    <definedName name="Func_Ftrs" localSheetId="1">#REF!</definedName>
    <definedName name="Func_Ftrs">#REF!</definedName>
    <definedName name="Func_GTD_Percents" localSheetId="0">#REF!</definedName>
    <definedName name="Func_GTD_Percents" localSheetId="1">#REF!</definedName>
    <definedName name="Func_GTD_Percents">#REF!</definedName>
    <definedName name="Func_MC" localSheetId="0">#REF!</definedName>
    <definedName name="Func_MC" localSheetId="1">#REF!</definedName>
    <definedName name="Func_MC">#REF!</definedName>
    <definedName name="Func_Percents" localSheetId="0">#REF!</definedName>
    <definedName name="Func_Percents" localSheetId="1">#REF!</definedName>
    <definedName name="Func_Percents">#REF!</definedName>
    <definedName name="Func_Rev_Req1" localSheetId="0">#REF!</definedName>
    <definedName name="Func_Rev_Req1" localSheetId="1">#REF!</definedName>
    <definedName name="Func_Rev_Req1">#REF!</definedName>
    <definedName name="Func_Rev_Req2" localSheetId="0">#REF!</definedName>
    <definedName name="Func_Rev_Req2" localSheetId="1">#REF!</definedName>
    <definedName name="Func_Rev_Req2">#REF!</definedName>
    <definedName name="Func_Revenue" localSheetId="0">#REF!</definedName>
    <definedName name="Func_Revenue" localSheetId="1">#REF!</definedName>
    <definedName name="Func_Revenue">#REF!</definedName>
    <definedName name="Function">'[16]Func Study'!$AB$250</definedName>
    <definedName name="Gas_Forward_Price_Curve_copy_Instructions_List" localSheetId="0">'[35]Main Page'!#REF!</definedName>
    <definedName name="Gas_Forward_Price_Curve_copy_Instructions_List" localSheetId="1">'[35]Main Page'!#REF!</definedName>
    <definedName name="Gas_Forward_Price_Curve_copy_Instructions_List">'[35]Main Page'!#REF!</definedName>
    <definedName name="gassummarytable" localSheetId="0">#REF!</definedName>
    <definedName name="gassummarytable" localSheetId="1">#REF!</definedName>
    <definedName name="gassummarytable">#REF!</definedName>
    <definedName name="GREATER10MW" localSheetId="0">#REF!</definedName>
    <definedName name="GREATER10MW" localSheetId="1">#REF!</definedName>
    <definedName name="GREATER10MW">#REF!</definedName>
    <definedName name="Green_Res" localSheetId="0">#REF!</definedName>
    <definedName name="Green_Res" localSheetId="1">#REF!</definedName>
    <definedName name="Green_Res">#REF!</definedName>
    <definedName name="GResIDX" localSheetId="0">#REF!</definedName>
    <definedName name="GResIDX" localSheetId="1">#REF!</definedName>
    <definedName name="GResIDX">#REF!</definedName>
    <definedName name="gross_up_factor">[52]Variables!$D$34</definedName>
    <definedName name="GTD_Percents" localSheetId="0">#REF!</definedName>
    <definedName name="GTD_Percents" localSheetId="1">#REF!</definedName>
    <definedName name="GTD_Percents">#REF!</definedName>
    <definedName name="GWI_Annualized" localSheetId="0">#REF!</definedName>
    <definedName name="GWI_Annualized" localSheetId="1">#REF!</definedName>
    <definedName name="GWI_Annualized">#REF!</definedName>
    <definedName name="GWI_Proforma" localSheetId="0">#REF!</definedName>
    <definedName name="GWI_Proforma" localSheetId="1">#REF!</definedName>
    <definedName name="GWI_Proforma">#REF!</definedName>
    <definedName name="HEIGHT" localSheetId="0">#REF!</definedName>
    <definedName name="HEIGHT" localSheetId="1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nryHub___Nymex" localSheetId="0">[35]MarketData!#REF!</definedName>
    <definedName name="HenryHub___Nymex" localSheetId="1">[35]MarketData!#REF!</definedName>
    <definedName name="HenryHub___Nymex">[35]MarketData!#REF!</definedName>
    <definedName name="Hide_Rows" localSheetId="0">#REF!</definedName>
    <definedName name="Hide_Rows" localSheetId="1">#REF!</definedName>
    <definedName name="Hide_Rows">#REF!</definedName>
    <definedName name="Hide_Rows_Recon" localSheetId="0">#REF!</definedName>
    <definedName name="Hide_Rows_Recon" localSheetId="1">#REF!</definedName>
    <definedName name="Hide_Rows_Recon">#REF!</definedName>
    <definedName name="High_Plan" localSheetId="0">#REF!</definedName>
    <definedName name="High_Plan" localSheetId="1">#REF!</definedName>
    <definedName name="High_Plan">#REF!</definedName>
    <definedName name="HLHMonth" localSheetId="0">#REF!</definedName>
    <definedName name="HLHMonth" localSheetId="1">#REF!</definedName>
    <definedName name="HLHMonth">#REF!</definedName>
    <definedName name="HolidayObserved">'[47]on off peak hours'!$C$21:$Z$21</definedName>
    <definedName name="Holidays">'[47]on off peak hours'!$C$7:$Z$7</definedName>
    <definedName name="Hours5by16">'[47]on off peak hours'!$C$26:$Z$29</definedName>
    <definedName name="HoursHoliday">'[47]on off peak hours'!$C$16:$Z$20</definedName>
    <definedName name="HoursNoHoliday">'[47]on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.energy" localSheetId="0">#REF!</definedName>
    <definedName name="hydro.energy" localSheetId="1">#REF!</definedName>
    <definedName name="hydro.energy">#REF!</definedName>
    <definedName name="hydro.energy.name" localSheetId="0">#REF!</definedName>
    <definedName name="hydro.energy.name" localSheetId="1">#REF!</definedName>
    <definedName name="hydro.energy.name">#REF!</definedName>
    <definedName name="ID_0303_RVN_data" localSheetId="0">#REF!</definedName>
    <definedName name="ID_0303_RVN_data" localSheetId="1">#REF!</definedName>
    <definedName name="ID_0303_RVN_data">#REF!</definedName>
    <definedName name="IDAHOSHR" localSheetId="0">#REF!</definedName>
    <definedName name="IDAHOSHR" localSheetId="1">#REF!</definedName>
    <definedName name="IDAHOSHR">#REF!</definedName>
    <definedName name="IDAllocMethod" localSheetId="0">#REF!</definedName>
    <definedName name="IDAllocMethod" localSheetId="1">#REF!</definedName>
    <definedName name="IDAllocMethod">#REF!</definedName>
    <definedName name="IDcontractsRVN" localSheetId="0">#REF!</definedName>
    <definedName name="IDcontractsRVN" localSheetId="1">#REF!</definedName>
    <definedName name="IDcontractsRVN">#REF!</definedName>
    <definedName name="IDRateBase" localSheetId="0">#REF!</definedName>
    <definedName name="IDRateBase" localSheetId="1">#REF!</definedName>
    <definedName name="IDRateBase">#REF!</definedName>
    <definedName name="ILLINOIS" localSheetId="0">#REF!</definedName>
    <definedName name="ILLINOIS" localSheetId="1">#REF!</definedName>
    <definedName name="ILLINOIS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[11]Inputs!$Y$11</definedName>
    <definedName name="Ind_DSM_Shr" localSheetId="0">#REF!</definedName>
    <definedName name="Ind_DSM_Shr" localSheetId="1">#REF!</definedName>
    <definedName name="Ind_DSM_Shr">#REF!</definedName>
    <definedName name="INDADJ" localSheetId="0">#REF!</definedName>
    <definedName name="INDADJ" localSheetId="1">#REF!</definedName>
    <definedName name="INDADJ">#REF!</definedName>
    <definedName name="INPUT" localSheetId="0">[53]Summary!#REF!</definedName>
    <definedName name="INPUT" localSheetId="1">[53]Summary!#REF!</definedName>
    <definedName name="INPUT">[53]Summary!#REF!</definedName>
    <definedName name="Instructions" localSheetId="0">#REF!</definedName>
    <definedName name="Instructions" localSheetId="1">#REF!</definedName>
    <definedName name="Instructions">#REF!</definedName>
    <definedName name="Interest_Rates___Bloomberg">[35]MarketData!$A$1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 localSheetId="1">#REF!</definedName>
    <definedName name="IRR">#REF!</definedName>
    <definedName name="IRRIGATION" localSheetId="0">#REF!</definedName>
    <definedName name="IRRIGATION" localSheetId="1">#REF!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 localSheetId="0">[30]Backup!#REF!</definedName>
    <definedName name="JAN" localSheetId="1">[30]Backup!#REF!</definedName>
    <definedName name="JAN">[30]Backup!#REF!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 localSheetId="1">#REF!</definedName>
    <definedName name="JANT">#REF!</definedName>
    <definedName name="JETSET" localSheetId="0">'[34]Other States WZAMRT98'!#REF!</definedName>
    <definedName name="JETSET" localSheetId="1">'[34]Other States WZAMRT98'!#REF!</definedName>
    <definedName name="JETSET">'[34]Other States WZAMRT98'!#REF!</definedName>
    <definedName name="jfkljsdkljiejgr" hidden="1">{#N/A,#N/A,FALSE,"Summ";#N/A,#N/A,FALSE,"General"}</definedName>
    <definedName name="jjj">[54]Inputs!$N$18</definedName>
    <definedName name="JUL" localSheetId="0">[30]Backup!#REF!</definedName>
    <definedName name="JUL" localSheetId="1">[30]Backup!#REF!</definedName>
    <definedName name="JUL">[30]Backup!#REF!</definedName>
    <definedName name="JULT" localSheetId="0">#REF!</definedName>
    <definedName name="JULT" localSheetId="1">#REF!</definedName>
    <definedName name="JULT">#REF!</definedName>
    <definedName name="JULY95" localSheetId="0">#REF!</definedName>
    <definedName name="JULY95" localSheetId="1">#REF!</definedName>
    <definedName name="JULY95">#REF!</definedName>
    <definedName name="JULY96" localSheetId="0">#REF!</definedName>
    <definedName name="JULY96" localSheetId="1">#REF!</definedName>
    <definedName name="JULY96">#REF!</definedName>
    <definedName name="JULY97" localSheetId="0">#REF!</definedName>
    <definedName name="JULY97" localSheetId="1">#REF!</definedName>
    <definedName name="JULY97">#REF!</definedName>
    <definedName name="JUN" localSheetId="0">[30]Backup!#REF!</definedName>
    <definedName name="JUN" localSheetId="1">[30]Backup!#REF!</definedName>
    <definedName name="JUN">[30]Backup!#REF!</definedName>
    <definedName name="JUNE95" localSheetId="0">#REF!</definedName>
    <definedName name="JUNE95" localSheetId="1">#REF!</definedName>
    <definedName name="JUNE95">#REF!</definedName>
    <definedName name="JUNE96" localSheetId="0">#REF!</definedName>
    <definedName name="JUNE96" localSheetId="1">#REF!</definedName>
    <definedName name="JUNE96">#REF!</definedName>
    <definedName name="JUNE97" localSheetId="0">#REF!</definedName>
    <definedName name="JUNE97" localSheetId="1">#REF!</definedName>
    <definedName name="JUNE97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 localSheetId="1">#REF!</definedName>
    <definedName name="JUNT">#REF!</definedName>
    <definedName name="Jurisdiction">[21]Variables!$AK$15</definedName>
    <definedName name="JurisNumber">[21]Variables!$AL$15</definedName>
    <definedName name="JurisTitle" localSheetId="0">#REF!</definedName>
    <definedName name="JurisTitle" localSheetId="1">#REF!</definedName>
    <definedName name="JurisTitle">#REF!</definedName>
    <definedName name="JVENTRY" localSheetId="0">#REF!</definedName>
    <definedName name="JVENTRY" localSheetId="1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 localSheetId="1">#REF!</definedName>
    <definedName name="LABORMOD">#REF!</definedName>
    <definedName name="LABORROLL" localSheetId="0">#REF!</definedName>
    <definedName name="LABORROLL" localSheetId="1">#REF!</definedName>
    <definedName name="LABORROLL">#REF!</definedName>
    <definedName name="last.row" localSheetId="0">#REF!</definedName>
    <definedName name="last.row" localSheetId="1">#REF!</definedName>
    <definedName name="last.row">#REF!</definedName>
    <definedName name="Last_Actual_Year">[55]Variables!$B$7</definedName>
    <definedName name="LastCell" localSheetId="0">[56]Variance!#REF!</definedName>
    <definedName name="LastCell" localSheetId="1">[56]Variance!#REF!</definedName>
    <definedName name="LastCell">[56]Variance!#REF!</definedName>
    <definedName name="LIGHT_YR1">[31]Variables!$C$24</definedName>
    <definedName name="LIGHT_YR2">[31]Variables!$D$24</definedName>
    <definedName name="limcount" hidden="1">1</definedName>
    <definedName name="Line_Ext_Credit" localSheetId="0">#REF!</definedName>
    <definedName name="Line_Ext_Credit" localSheetId="1">#REF!</definedName>
    <definedName name="Line_Ext_Credit">#REF!</definedName>
    <definedName name="LinkCos">'[16]JAM Download'!$K$4</definedName>
    <definedName name="ListOffset" hidden="1">1</definedName>
    <definedName name="LOG" localSheetId="0">[30]Backup!#REF!</definedName>
    <definedName name="LOG" localSheetId="1">[30]Backup!#REF!</definedName>
    <definedName name="LOG">[30]Backup!#REF!</definedName>
    <definedName name="lookup" hidden="1">{#N/A,#N/A,FALSE,"Coversheet";#N/A,#N/A,FALSE,"QA"}</definedName>
    <definedName name="LOSS" localSheetId="0">[30]Backup!#REF!</definedName>
    <definedName name="LOSS" localSheetId="1">[30]Backup!#REF!</definedName>
    <definedName name="LOSS">[30]Backup!#REF!</definedName>
    <definedName name="Low_Plan" localSheetId="0">#REF!</definedName>
    <definedName name="Low_Plan" localSheetId="1">#REF!</definedName>
    <definedName name="Low_Plan">#REF!</definedName>
    <definedName name="lu" localSheetId="0">#REF!</definedName>
    <definedName name="lu" localSheetId="1">#REF!</definedName>
    <definedName name="lu">#REF!</definedName>
    <definedName name="M" localSheetId="0">#REF!</definedName>
    <definedName name="M" localSheetId="1">#REF!</definedName>
    <definedName name="M">#REF!</definedName>
    <definedName name="M_2" localSheetId="0">#REF!</definedName>
    <definedName name="M_2" localSheetId="1">#REF!</definedName>
    <definedName name="M_2">#REF!</definedName>
    <definedName name="MACTIT" localSheetId="0">#REF!</definedName>
    <definedName name="MACTIT" localSheetId="1">#REF!</definedName>
    <definedName name="MACTIT">#REF!</definedName>
    <definedName name="MAR" localSheetId="0">[30]Backup!#REF!</definedName>
    <definedName name="MAR" localSheetId="1">[30]Backup!#REF!</definedName>
    <definedName name="MAR">[30]Backup!#REF!</definedName>
    <definedName name="MARCH96" localSheetId="0">#REF!</definedName>
    <definedName name="MARCH96" localSheetId="1">#REF!</definedName>
    <definedName name="MARCH96">#REF!</definedName>
    <definedName name="MARCH97" localSheetId="0">#REF!</definedName>
    <definedName name="MARCH97" localSheetId="1">#REF!</definedName>
    <definedName name="MARCH97">#REF!</definedName>
    <definedName name="MARCH98" localSheetId="0">#REF!</definedName>
    <definedName name="MARCH98" localSheetId="1">#REF!</definedName>
    <definedName name="MARCH98">#REF!</definedName>
    <definedName name="Market1" localSheetId="0">#REF!</definedName>
    <definedName name="Market1" localSheetId="1">#REF!</definedName>
    <definedName name="Market1">#REF!</definedName>
    <definedName name="Market2" localSheetId="0">#REF!</definedName>
    <definedName name="Market2" localSheetId="1">#REF!</definedName>
    <definedName name="Market2">#REF!</definedName>
    <definedName name="market3">'[35]OTC Gas Quotes'!$G$5</definedName>
    <definedName name="market4">'[35]OTC Gas Quotes'!$H$5</definedName>
    <definedName name="market5">'[35]OTC Gas Quotes'!$I$5</definedName>
    <definedName name="market6">'[35]OTC Gas Quotes'!$J$5</definedName>
    <definedName name="market7">'[35]OTC Gas Quotes'!$K$5</definedName>
    <definedName name="MART" localSheetId="0">#REF!</definedName>
    <definedName name="MART" localSheetId="1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[30]Backup!#REF!</definedName>
    <definedName name="MAY" localSheetId="1">[30]Backup!#REF!</definedName>
    <definedName name="MAY">[30]Backup!#REF!</definedName>
    <definedName name="MAYT" localSheetId="0">#REF!</definedName>
    <definedName name="MAYT" localSheetId="1">#REF!</definedName>
    <definedName name="MAYT">#REF!</definedName>
    <definedName name="MCAsk" localSheetId="0">#REF!</definedName>
    <definedName name="MCAsk" localSheetId="1">#REF!</definedName>
    <definedName name="MCAsk">#REF!</definedName>
    <definedName name="MCAskOff" localSheetId="0">#REF!</definedName>
    <definedName name="MCAskOff" localSheetId="1">#REF!</definedName>
    <definedName name="MCAskOff">#REF!</definedName>
    <definedName name="MCAskToday" localSheetId="0">#REF!</definedName>
    <definedName name="MCAskToday" localSheetId="1">#REF!</definedName>
    <definedName name="MCAskToday">#REF!</definedName>
    <definedName name="MCBid" localSheetId="0">#REF!</definedName>
    <definedName name="MCBid" localSheetId="1">#REF!</definedName>
    <definedName name="MCBid">#REF!</definedName>
    <definedName name="MCBidOff" localSheetId="0">#REF!</definedName>
    <definedName name="MCBidOff" localSheetId="1">#REF!</definedName>
    <definedName name="MCBidOff">#REF!</definedName>
    <definedName name="MCBidToday" localSheetId="0">#REF!</definedName>
    <definedName name="MCBidToday" localSheetId="1">#REF!</definedName>
    <definedName name="MCBidToday">#REF!</definedName>
    <definedName name="mchlhask" localSheetId="0">#REF!</definedName>
    <definedName name="mchlhask" localSheetId="1">#REF!</definedName>
    <definedName name="mchlhask">#REF!</definedName>
    <definedName name="mchlhbid" localSheetId="0">#REF!</definedName>
    <definedName name="mchlhbid" localSheetId="1">#REF!</definedName>
    <definedName name="mchlhbid">#REF!</definedName>
    <definedName name="MCtoREV" localSheetId="0">#REF!</definedName>
    <definedName name="MCtoREV" localSheetId="1">#REF!</definedName>
    <definedName name="MCtoREV">#REF!</definedName>
    <definedName name="MD_High1">'[32]Master Data'!$A$2</definedName>
    <definedName name="MD_Low1">'[32]Master Data'!$D$28</definedName>
    <definedName name="MEN" localSheetId="0">[1]Jan!#REF!</definedName>
    <definedName name="MEN" localSheetId="1">[1]Jan!#REF!</definedName>
    <definedName name="MEN">[1]Jan!#REF!</definedName>
    <definedName name="Menu_Begin" localSheetId="0">#REF!</definedName>
    <definedName name="Menu_Begin" localSheetId="1">#REF!</definedName>
    <definedName name="Menu_Begin">#REF!</definedName>
    <definedName name="Menu_Caption" localSheetId="0">#REF!</definedName>
    <definedName name="Menu_Caption" localSheetId="1">#REF!</definedName>
    <definedName name="Menu_Caption">#REF!</definedName>
    <definedName name="Menu_Large" localSheetId="0">#REF!</definedName>
    <definedName name="Menu_Large" localSheetId="1">#REF!</definedName>
    <definedName name="Menu_Large">#REF!</definedName>
    <definedName name="Menu_Name" localSheetId="0">#REF!</definedName>
    <definedName name="Menu_Name" localSheetId="1">#REF!</definedName>
    <definedName name="Menu_Name">#REF!</definedName>
    <definedName name="Menu_OnAction" localSheetId="0">#REF!</definedName>
    <definedName name="Menu_OnAction" localSheetId="1">#REF!</definedName>
    <definedName name="Menu_OnAction">#REF!</definedName>
    <definedName name="Menu_Parent" localSheetId="0">#REF!</definedName>
    <definedName name="Menu_Parent" localSheetId="1">#REF!</definedName>
    <definedName name="Menu_Parent">#REF!</definedName>
    <definedName name="Menu_Small" localSheetId="0">#REF!</definedName>
    <definedName name="Menu_Small" localSheetId="1">#REF!</definedName>
    <definedName name="Menu_Small">#REF!</definedName>
    <definedName name="Meter_Year1">[22]Variables!$C$19</definedName>
    <definedName name="Meter_Year2">[22]Variables!$D$19</definedName>
    <definedName name="Method">[15]Inputs!$C$6</definedName>
    <definedName name="MidC">[57]lookup!$C$108:$D$116</definedName>
    <definedName name="MidColAskHist" localSheetId="0">#REF!</definedName>
    <definedName name="MidColAskHist" localSheetId="1">#REF!</definedName>
    <definedName name="MidColAskHist">#REF!</definedName>
    <definedName name="MidColBidHist" localSheetId="0">#REF!</definedName>
    <definedName name="MidColBidHist" localSheetId="1">#REF!</definedName>
    <definedName name="MidColBidHist">#REF!</definedName>
    <definedName name="Mill" localSheetId="0">#REF!</definedName>
    <definedName name="Mill" localSheetId="1">#REF!</definedName>
    <definedName name="Mill">#REF!</definedName>
    <definedName name="Miller" hidden="1">{#N/A,#N/A,FALSE,"Expenditures";#N/A,#N/A,FALSE,"Property Placed In-Service";#N/A,#N/A,FALSE,"CWIP Balances"}</definedName>
    <definedName name="Misc1AcctCheck" localSheetId="0">#REF!</definedName>
    <definedName name="Misc1AcctCheck" localSheetId="1">#REF!</definedName>
    <definedName name="Misc1AcctCheck">#REF!</definedName>
    <definedName name="Misc1Adjcheck" localSheetId="0">#REF!</definedName>
    <definedName name="Misc1Adjcheck" localSheetId="1">#REF!</definedName>
    <definedName name="Misc1Adjcheck">#REF!</definedName>
    <definedName name="MISC1AdjNumber" localSheetId="0">#REF!</definedName>
    <definedName name="MISC1AdjNumber" localSheetId="1">#REF!</definedName>
    <definedName name="MISC1AdjNumber">#REF!</definedName>
    <definedName name="MISC1AdjNumberPaste" localSheetId="0">#REF!</definedName>
    <definedName name="MISC1AdjNumberPaste" localSheetId="1">#REF!</definedName>
    <definedName name="MISC1AdjNumberPaste">#REF!</definedName>
    <definedName name="MISC1AdjSortData" localSheetId="0">#REF!</definedName>
    <definedName name="MISC1AdjSortData" localSheetId="1">#REF!</definedName>
    <definedName name="MISC1AdjSortData">#REF!</definedName>
    <definedName name="MISC1AdjSortOrder" localSheetId="0">#REF!</definedName>
    <definedName name="MISC1AdjSortOrder" localSheetId="1">#REF!</definedName>
    <definedName name="MISC1AdjSortOrder">#REF!</definedName>
    <definedName name="Misc1FactorCheck" localSheetId="0">#REF!</definedName>
    <definedName name="Misc1FactorCheck" localSheetId="1">#REF!</definedName>
    <definedName name="Misc1FactorCheck">#REF!</definedName>
    <definedName name="MISC1NumberSort" localSheetId="0">#REF!</definedName>
    <definedName name="MISC1NumberSort" localSheetId="1">#REF!</definedName>
    <definedName name="MISC1NumberSort">#REF!</definedName>
    <definedName name="Misc1TypeCheck" localSheetId="0">#REF!</definedName>
    <definedName name="Misc1TypeCheck" localSheetId="1">#REF!</definedName>
    <definedName name="Misc1TypeCheck">#REF!</definedName>
    <definedName name="Misc2AcctCheck" localSheetId="0">#REF!</definedName>
    <definedName name="Misc2AcctCheck" localSheetId="1">#REF!</definedName>
    <definedName name="Misc2AcctCheck">#REF!</definedName>
    <definedName name="Misc2AdjCheck" localSheetId="0">#REF!</definedName>
    <definedName name="Misc2AdjCheck" localSheetId="1">#REF!</definedName>
    <definedName name="Misc2AdjCheck">#REF!</definedName>
    <definedName name="MISC2AdjNumber" localSheetId="0">#REF!</definedName>
    <definedName name="MISC2AdjNumber" localSheetId="1">#REF!</definedName>
    <definedName name="MISC2AdjNumber">#REF!</definedName>
    <definedName name="MISC2AdjNumberPaste" localSheetId="0">#REF!</definedName>
    <definedName name="MISC2AdjNumberPaste" localSheetId="1">#REF!</definedName>
    <definedName name="MISC2AdjNumberPaste">#REF!</definedName>
    <definedName name="MISC2AdjSortData" localSheetId="0">#REF!</definedName>
    <definedName name="MISC2AdjSortData" localSheetId="1">#REF!</definedName>
    <definedName name="MISC2AdjSortData">#REF!</definedName>
    <definedName name="MISC2AdjSortOrder" localSheetId="0">#REF!</definedName>
    <definedName name="MISC2AdjSortOrder" localSheetId="1">#REF!</definedName>
    <definedName name="MISC2AdjSortOrder">#REF!</definedName>
    <definedName name="Misc2FactorCheck" localSheetId="0">#REF!</definedName>
    <definedName name="Misc2FactorCheck" localSheetId="1">#REF!</definedName>
    <definedName name="Misc2FactorCheck">#REF!</definedName>
    <definedName name="MISC2NumberSort" localSheetId="0">#REF!</definedName>
    <definedName name="MISC2NumberSort" localSheetId="1">#REF!</definedName>
    <definedName name="MISC2NumberSort">#REF!</definedName>
    <definedName name="Misc2TypeCheck" localSheetId="0">#REF!</definedName>
    <definedName name="Misc2TypeCheck" localSheetId="1">#REF!</definedName>
    <definedName name="Misc2TypeCheck">#REF!</definedName>
    <definedName name="MMBtu" localSheetId="0">#REF!</definedName>
    <definedName name="MMBtu" localSheetId="1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[30]Backup!#REF!</definedName>
    <definedName name="MONTH" localSheetId="1">[30]Backup!#REF!</definedName>
    <definedName name="MONTH">[30]Backup!#REF!</definedName>
    <definedName name="Monthdate" localSheetId="0">#REF!</definedName>
    <definedName name="Monthdate" localSheetId="1">#REF!</definedName>
    <definedName name="Monthdate">#REF!</definedName>
    <definedName name="monthlist">[58]Table!$R$2:$S$13</definedName>
    <definedName name="Months">'[59](6.7) Base UTGRC12 Stlmt NPC'!$F$7:$Q$7</definedName>
    <definedName name="monthtotals">'[58]WA SBC'!$D$40:$O$40</definedName>
    <definedName name="MSP_Factor" localSheetId="0">#REF!</definedName>
    <definedName name="MSP_Factor" localSheetId="1">#REF!</definedName>
    <definedName name="MSP_Factor">#REF!</definedName>
    <definedName name="MSPAverageInput" localSheetId="0">[60]Inputs!#REF!</definedName>
    <definedName name="MSPAverageInput" localSheetId="1">[60]Inputs!#REF!</definedName>
    <definedName name="MSPAverageInput">[60]Inputs!#REF!</definedName>
    <definedName name="MSPYearEndInput" localSheetId="0">[60]Inputs!#REF!</definedName>
    <definedName name="MSPYearEndInput" localSheetId="1">[60]Inputs!#REF!</definedName>
    <definedName name="MSPYearEndInput">[60]Inputs!#REF!</definedName>
    <definedName name="MTAllocMethod" localSheetId="0">#REF!</definedName>
    <definedName name="MTAllocMethod" localSheetId="1">#REF!</definedName>
    <definedName name="MTAllocMethod">#REF!</definedName>
    <definedName name="MTKWH" localSheetId="0">#REF!</definedName>
    <definedName name="MTKWH" localSheetId="1">#REF!</definedName>
    <definedName name="MTKWH">#REF!</definedName>
    <definedName name="MTR_YR1">[31]Variables!$C$19</definedName>
    <definedName name="MTR_YR2">[31]Variables!$D$19</definedName>
    <definedName name="MTR_YR3">[61]Variables!$E$14</definedName>
    <definedName name="MTRateBase" localSheetId="0">#REF!</definedName>
    <definedName name="MTRateBase" localSheetId="1">#REF!</definedName>
    <definedName name="MTRateBase">#REF!</definedName>
    <definedName name="MTREV" localSheetId="0">#REF!</definedName>
    <definedName name="MTREV" localSheetId="1">#REF!</definedName>
    <definedName name="MTREV">#REF!</definedName>
    <definedName name="MULT" localSheetId="0">#REF!</definedName>
    <definedName name="MULT" localSheetId="1">#REF!</definedName>
    <definedName name="MULT">#REF!</definedName>
    <definedName name="MWh" localSheetId="0">#REF!</definedName>
    <definedName name="MWh" localSheetId="1">#REF!</definedName>
    <definedName name="MWh">#REF!</definedName>
    <definedName name="NameAverageFuelCost" localSheetId="0">#REF!</definedName>
    <definedName name="NameAverageFuelCost" localSheetId="1">#REF!</definedName>
    <definedName name="NameAverageFuelCost">#REF!</definedName>
    <definedName name="NameBurn" localSheetId="0">#REF!</definedName>
    <definedName name="NameBurn" localSheetId="1">#REF!</definedName>
    <definedName name="NameBurn">#REF!</definedName>
    <definedName name="NameCost" localSheetId="0">#REF!</definedName>
    <definedName name="NameCost" localSheetId="1">#REF!</definedName>
    <definedName name="NameCost">#REF!</definedName>
    <definedName name="NameECDQF_Exp" localSheetId="0">#REF!</definedName>
    <definedName name="NameECDQF_Exp" localSheetId="1">#REF!</definedName>
    <definedName name="NameECDQF_Exp">#REF!</definedName>
    <definedName name="NameECDQF_MWh" localSheetId="0">#REF!</definedName>
    <definedName name="NameECDQF_MWh" localSheetId="1">#REF!</definedName>
    <definedName name="NameECDQF_MWh">#REF!</definedName>
    <definedName name="NameFactor" localSheetId="0">#REF!</definedName>
    <definedName name="NameFactor" localSheetId="1">#REF!</definedName>
    <definedName name="NameFactor">#REF!</definedName>
    <definedName name="NameMill" localSheetId="0">#REF!</definedName>
    <definedName name="NameMill" localSheetId="1">#REF!</definedName>
    <definedName name="NameMill">#REF!</definedName>
    <definedName name="NameMMBtu" localSheetId="0">#REF!</definedName>
    <definedName name="NameMMBtu" localSheetId="1">#REF!</definedName>
    <definedName name="NameMMBtu">#REF!</definedName>
    <definedName name="NameMWh" localSheetId="0">#REF!</definedName>
    <definedName name="NameMWh" localSheetId="1">#REF!</definedName>
    <definedName name="NameMWh">#REF!</definedName>
    <definedName name="NamePeak" localSheetId="0">#REF!</definedName>
    <definedName name="NamePeak" localSheetId="1">#REF!</definedName>
    <definedName name="NamePeak">#REF!</definedName>
    <definedName name="NameTable" localSheetId="0">#REF!</definedName>
    <definedName name="NameTable" localSheetId="1">#REF!</definedName>
    <definedName name="NameTable">#REF!</definedName>
    <definedName name="Net.System.Load" localSheetId="0">#REF!</definedName>
    <definedName name="Net.System.Load" localSheetId="1">#REF!</definedName>
    <definedName name="Net.System.Load">#REF!</definedName>
    <definedName name="Net_to_Gross_Factor">[16]Inputs!$G$8</definedName>
    <definedName name="NetLagDays">[11]Inputs!$H$23</definedName>
    <definedName name="NetPowerCost" localSheetId="0">#REF!</definedName>
    <definedName name="NetPowerCost" localSheetId="1">#REF!</definedName>
    <definedName name="NetPowerCost">#REF!</definedName>
    <definedName name="NetToGross">[25]Variables!$D$23</definedName>
    <definedName name="new" hidden="1">{#N/A,#N/A,FALSE,"Summ";#N/A,#N/A,FALSE,"General"}</definedName>
    <definedName name="NewContract">[62]Inputs!$N$24</definedName>
    <definedName name="NEWMO1" localSheetId="0">[1]Jan!#REF!</definedName>
    <definedName name="NEWMO1" localSheetId="1">[1]Jan!#REF!</definedName>
    <definedName name="NEWMO1">[1]Jan!#REF!</definedName>
    <definedName name="NEWMO2" localSheetId="0">[1]Jan!#REF!</definedName>
    <definedName name="NEWMO2" localSheetId="1">[1]Jan!#REF!</definedName>
    <definedName name="NEWMO2">[1]Jan!#REF!</definedName>
    <definedName name="NEWMONTH" localSheetId="0">[1]Jan!#REF!</definedName>
    <definedName name="NEWMONTH" localSheetId="1">[1]Jan!#REF!</definedName>
    <definedName name="NEWMONTH">[1]Jan!#REF!</definedName>
    <definedName name="NONRES" localSheetId="0">#REF!</definedName>
    <definedName name="NONRES" localSheetId="1">#REF!</definedName>
    <definedName name="NONRES">#REF!</definedName>
    <definedName name="NORMALIZE" localSheetId="0">#REF!</definedName>
    <definedName name="NORMALIZE" localSheetId="1">#REF!</definedName>
    <definedName name="NORMALIZE">#REF!</definedName>
    <definedName name="NormalizedFedTaxExp" localSheetId="0">[28]Utah!#REF!</definedName>
    <definedName name="NormalizedFedTaxExp" localSheetId="1">[28]Utah!#REF!</definedName>
    <definedName name="NormalizedFedTaxExp">[28]Utah!#REF!</definedName>
    <definedName name="NormalizedOMExp" localSheetId="0">[28]Utah!#REF!</definedName>
    <definedName name="NormalizedOMExp" localSheetId="1">[28]Utah!#REF!</definedName>
    <definedName name="NormalizedOMExp">[28]Utah!#REF!</definedName>
    <definedName name="NormalizedState" localSheetId="0">[28]Utah!#REF!</definedName>
    <definedName name="NormalizedState" localSheetId="1">[28]Utah!#REF!</definedName>
    <definedName name="NormalizedState">[28]Utah!#REF!</definedName>
    <definedName name="NormalizedStateTaxExp" localSheetId="0">[28]Utah!#REF!</definedName>
    <definedName name="NormalizedStateTaxExp" localSheetId="1">[28]Utah!#REF!</definedName>
    <definedName name="NormalizedStateTaxExp">[28]Utah!#REF!</definedName>
    <definedName name="NormalizedTOIExp" localSheetId="0">[28]Utah!#REF!</definedName>
    <definedName name="NormalizedTOIExp" localSheetId="1">[28]Utah!#REF!</definedName>
    <definedName name="NormalizedTOIExp">[28]Utah!#REF!</definedName>
    <definedName name="NOV" localSheetId="0">[30]Backup!#REF!</definedName>
    <definedName name="NOV" localSheetId="1">[30]Backup!#REF!</definedName>
    <definedName name="NOV">[30]Backup!#REF!</definedName>
    <definedName name="NOVT" localSheetId="0">#REF!</definedName>
    <definedName name="NOVT" localSheetId="1">#REF!</definedName>
    <definedName name="NOVT">#REF!</definedName>
    <definedName name="NPC">[19]Inputs!$N$18</definedName>
    <definedName name="NPCAcctCheck" localSheetId="0">#REF!</definedName>
    <definedName name="NPCAcctCheck" localSheetId="1">#REF!</definedName>
    <definedName name="NPCAcctCheck">#REF!</definedName>
    <definedName name="NPCAdjcheck" localSheetId="0">#REF!</definedName>
    <definedName name="NPCAdjcheck" localSheetId="1">#REF!</definedName>
    <definedName name="NPCAdjcheck">#REF!</definedName>
    <definedName name="NPCAdjNumber" localSheetId="0">#REF!</definedName>
    <definedName name="NPCAdjNumber" localSheetId="1">#REF!</definedName>
    <definedName name="NPCAdjNumber">#REF!</definedName>
    <definedName name="NPCAdjNumberPaste" localSheetId="0">#REF!</definedName>
    <definedName name="NPCAdjNumberPaste" localSheetId="1">#REF!</definedName>
    <definedName name="NPCAdjNumberPaste">#REF!</definedName>
    <definedName name="NPCAdjSortData" localSheetId="0">#REF!</definedName>
    <definedName name="NPCAdjSortData" localSheetId="1">#REF!</definedName>
    <definedName name="NPCAdjSortData">#REF!</definedName>
    <definedName name="NPCAdjSortOrder" localSheetId="0">#REF!</definedName>
    <definedName name="NPCAdjSortOrder" localSheetId="1">#REF!</definedName>
    <definedName name="NPCAdjSortOrder">#REF!</definedName>
    <definedName name="NPCFactorCheck" localSheetId="0">#REF!</definedName>
    <definedName name="NPCFactorCheck" localSheetId="1">#REF!</definedName>
    <definedName name="NPCFactorCheck">#REF!</definedName>
    <definedName name="NPCNumberSort" localSheetId="0">#REF!</definedName>
    <definedName name="NPCNumberSort" localSheetId="1">#REF!</definedName>
    <definedName name="NPCNumberSort">#REF!</definedName>
    <definedName name="NPCTypeCheck" localSheetId="0">#REF!</definedName>
    <definedName name="NPCTypeCheck" localSheetId="1">#REF!</definedName>
    <definedName name="NPCTypeCheck">#REF!</definedName>
    <definedName name="NUM" localSheetId="0">#REF!</definedName>
    <definedName name="NUM" localSheetId="1">#REF!</definedName>
    <definedName name="NUM">#REF!</definedName>
    <definedName name="NymexFutures">[35]Futures!$A$2:$J$500</definedName>
    <definedName name="NymexOptions">[35]Options!$A$2:$K$3000</definedName>
    <definedName name="O_MLIST" localSheetId="0">#REF!</definedName>
    <definedName name="O_MLIST" localSheetId="1">#REF!</definedName>
    <definedName name="O_MLIST">#REF!</definedName>
    <definedName name="OCT" localSheetId="0">[30]Backup!#REF!</definedName>
    <definedName name="OCT" localSheetId="1">[30]Backup!#REF!</definedName>
    <definedName name="OCT">[30]Backup!#REF!</definedName>
    <definedName name="OCTT" localSheetId="0">#REF!</definedName>
    <definedName name="OCTT" localSheetId="1">#REF!</definedName>
    <definedName name="OCTT">#REF!</definedName>
    <definedName name="Off.Peak.Ask" localSheetId="0">#REF!</definedName>
    <definedName name="Off.Peak.Ask" localSheetId="1">#REF!</definedName>
    <definedName name="Off.Peak.Ask">#REF!</definedName>
    <definedName name="Off.Peak.Bid" localSheetId="0">#REF!</definedName>
    <definedName name="Off.Peak.Bid" localSheetId="1">#REF!</definedName>
    <definedName name="Off.Peak.Bid">#REF!</definedName>
    <definedName name="OH">[11]Inputs!$D$24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0">#REF!</definedName>
    <definedName name="OMAcctCheck" localSheetId="1">#REF!</definedName>
    <definedName name="OMAcctCheck">#REF!</definedName>
    <definedName name="OMAdjCheck" localSheetId="0">#REF!</definedName>
    <definedName name="OMAdjCheck" localSheetId="1">#REF!</definedName>
    <definedName name="OMAdjCheck">#REF!</definedName>
    <definedName name="OMAdjNumber" localSheetId="0">#REF!</definedName>
    <definedName name="OMAdjNumber" localSheetId="1">#REF!</definedName>
    <definedName name="OMAdjNumber">#REF!</definedName>
    <definedName name="OMAdjNumberPaste" localSheetId="0">#REF!</definedName>
    <definedName name="OMAdjNumberPaste" localSheetId="1">#REF!</definedName>
    <definedName name="OMAdjNumberPaste">#REF!</definedName>
    <definedName name="OMAdjSortData" localSheetId="0">#REF!</definedName>
    <definedName name="OMAdjSortData" localSheetId="1">#REF!</definedName>
    <definedName name="OMAdjSortData">#REF!</definedName>
    <definedName name="OMAdjSortOrder" localSheetId="0">#REF!</definedName>
    <definedName name="OMAdjSortOrder" localSheetId="1">#REF!</definedName>
    <definedName name="OMAdjSortOrder">#REF!</definedName>
    <definedName name="OMFactorCheck" localSheetId="0">#REF!</definedName>
    <definedName name="OMFactorCheck" localSheetId="1">#REF!</definedName>
    <definedName name="OMFactorCheck">#REF!</definedName>
    <definedName name="OMNumberSort" localSheetId="0">#REF!</definedName>
    <definedName name="OMNumberSort" localSheetId="1">#REF!</definedName>
    <definedName name="OMNumberSort">#REF!</definedName>
    <definedName name="OMTypeCheck" localSheetId="0">#REF!</definedName>
    <definedName name="OMTypeCheck" localSheetId="1">#REF!</definedName>
    <definedName name="OMTypeCheck">#REF!</definedName>
    <definedName name="On.Peak.Ask" localSheetId="0">#REF!</definedName>
    <definedName name="On.Peak.Ask" localSheetId="1">#REF!</definedName>
    <definedName name="On.Peak.Ask">#REF!</definedName>
    <definedName name="On.Peak.Bid" localSheetId="0">#REF!</definedName>
    <definedName name="On.Peak.Bid" localSheetId="1">#REF!</definedName>
    <definedName name="On.Peak.Bid">#REF!</definedName>
    <definedName name="ONE" localSheetId="0">[1]Jan!#REF!</definedName>
    <definedName name="ONE" localSheetId="1">[1]Jan!#REF!</definedName>
    <definedName name="ONE">[1]Jan!#REF!</definedName>
    <definedName name="OperatingIncome" localSheetId="0">#REF!</definedName>
    <definedName name="OperatingIncome" localSheetId="1">#REF!</definedName>
    <definedName name="OperatingIncome">#REF!</definedName>
    <definedName name="OpRevReturn" localSheetId="0">#REF!</definedName>
    <definedName name="OpRevReturn" localSheetId="1">#REF!</definedName>
    <definedName name="OpRevReturn">#REF!</definedName>
    <definedName name="option">'[63]Dist Misc'!$F$120</definedName>
    <definedName name="OptionsTable">[35]Options!$A$1:$P$3000</definedName>
    <definedName name="OR_305_12mo_endg_200203" localSheetId="0">#REF!</definedName>
    <definedName name="OR_305_12mo_endg_200203" localSheetId="1">#REF!</definedName>
    <definedName name="OR_305_12mo_endg_200203">#REF!</definedName>
    <definedName name="ORAllocMethod" localSheetId="0">#REF!</definedName>
    <definedName name="ORAllocMethod" localSheetId="1">#REF!</definedName>
    <definedName name="ORAllocMethod">#REF!</definedName>
    <definedName name="ORRateBase" localSheetId="0">#REF!</definedName>
    <definedName name="ORRateBase" localSheetId="1">#REF!</definedName>
    <definedName name="ORRateBase">#REF!</definedName>
    <definedName name="OtherAcctCheck" localSheetId="0">#REF!</definedName>
    <definedName name="OtherAcctCheck" localSheetId="1">#REF!</definedName>
    <definedName name="OtherAcctCheck">#REF!</definedName>
    <definedName name="OtherAdjcheck" localSheetId="0">#REF!</definedName>
    <definedName name="OtherAdjcheck" localSheetId="1">#REF!</definedName>
    <definedName name="OtherAdjcheck">#REF!</definedName>
    <definedName name="OtherAdjNumber" localSheetId="0">#REF!</definedName>
    <definedName name="OtherAdjNumber" localSheetId="1">#REF!</definedName>
    <definedName name="OtherAdjNumber">#REF!</definedName>
    <definedName name="OTHERAdjNumberPaste" localSheetId="0">#REF!</definedName>
    <definedName name="OTHERAdjNumberPaste" localSheetId="1">#REF!</definedName>
    <definedName name="OTHERAdjNumberPaste">#REF!</definedName>
    <definedName name="OTHERAdjSortData" localSheetId="0">#REF!</definedName>
    <definedName name="OTHERAdjSortData" localSheetId="1">#REF!</definedName>
    <definedName name="OTHERAdjSortData">#REF!</definedName>
    <definedName name="OTHERAdjSortOrder" localSheetId="0">#REF!</definedName>
    <definedName name="OTHERAdjSortOrder" localSheetId="1">#REF!</definedName>
    <definedName name="OTHERAdjSortOrder">#REF!</definedName>
    <definedName name="OtherFactorCheck" localSheetId="0">#REF!</definedName>
    <definedName name="OtherFactorCheck" localSheetId="1">#REF!</definedName>
    <definedName name="OtherFactorCheck">#REF!</definedName>
    <definedName name="OTHERNumberSort" localSheetId="0">#REF!</definedName>
    <definedName name="OTHERNumberSort" localSheetId="1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0">#REF!</definedName>
    <definedName name="OtherTypeCheck" localSheetId="1">#REF!</definedName>
    <definedName name="OtherTypeCheck">#REF!</definedName>
    <definedName name="Overall_ROR">[52]Variables!$E$11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1">#REF!</definedName>
    <definedName name="Page1">#REF!</definedName>
    <definedName name="Page110" localSheetId="0">#REF!</definedName>
    <definedName name="Page110" localSheetId="1">#REF!</definedName>
    <definedName name="Page110">#REF!</definedName>
    <definedName name="Page111" localSheetId="0">#REF!</definedName>
    <definedName name="Page111" localSheetId="1">#REF!</definedName>
    <definedName name="Page111">#REF!</definedName>
    <definedName name="Page112" localSheetId="0">#REF!</definedName>
    <definedName name="Page112" localSheetId="1">#REF!</definedName>
    <definedName name="Page112">#REF!</definedName>
    <definedName name="Page113" localSheetId="0">#REF!</definedName>
    <definedName name="Page113" localSheetId="1">#REF!</definedName>
    <definedName name="Page113">#REF!</definedName>
    <definedName name="Page114" localSheetId="0">#REF!</definedName>
    <definedName name="Page114" localSheetId="1">#REF!</definedName>
    <definedName name="Page114">#REF!</definedName>
    <definedName name="Page115" localSheetId="0">#REF!</definedName>
    <definedName name="Page115" localSheetId="1">#REF!</definedName>
    <definedName name="Page115">#REF!</definedName>
    <definedName name="Page116" localSheetId="0">#REF!</definedName>
    <definedName name="Page116" localSheetId="1">#REF!</definedName>
    <definedName name="Page116">#REF!</definedName>
    <definedName name="Page117" localSheetId="0">#REF!</definedName>
    <definedName name="Page117" localSheetId="1">#REF!</definedName>
    <definedName name="Page117">#REF!</definedName>
    <definedName name="Page118" localSheetId="0">#REF!</definedName>
    <definedName name="Page118" localSheetId="1">#REF!</definedName>
    <definedName name="Page118">#REF!</definedName>
    <definedName name="Page119" localSheetId="0">#REF!</definedName>
    <definedName name="Page119" localSheetId="1">#REF!</definedName>
    <definedName name="Page119">#REF!</definedName>
    <definedName name="Page120" localSheetId="0">#REF!</definedName>
    <definedName name="Page120" localSheetId="1">#REF!</definedName>
    <definedName name="Page120">#REF!</definedName>
    <definedName name="Page121" localSheetId="0">#REF!</definedName>
    <definedName name="Page121" localSheetId="1">#REF!</definedName>
    <definedName name="Page121">#REF!</definedName>
    <definedName name="Page122" localSheetId="0">#REF!</definedName>
    <definedName name="Page122" localSheetId="1">#REF!</definedName>
    <definedName name="Page122">#REF!</definedName>
    <definedName name="Page123" localSheetId="0">#REF!</definedName>
    <definedName name="Page123" localSheetId="1">#REF!</definedName>
    <definedName name="Page123">#REF!</definedName>
    <definedName name="Page160" localSheetId="0">#REF!</definedName>
    <definedName name="Page160" localSheetId="1">#REF!</definedName>
    <definedName name="Page160">#REF!</definedName>
    <definedName name="Page161" localSheetId="0">#REF!</definedName>
    <definedName name="Page161" localSheetId="1">#REF!</definedName>
    <definedName name="Page161">#REF!</definedName>
    <definedName name="Page162" localSheetId="0">#REF!</definedName>
    <definedName name="Page162" localSheetId="1">#REF!</definedName>
    <definedName name="Page162">#REF!</definedName>
    <definedName name="Page163" localSheetId="0">#REF!</definedName>
    <definedName name="Page163" localSheetId="1">#REF!</definedName>
    <definedName name="Page163">#REF!</definedName>
    <definedName name="Page164" localSheetId="0">#REF!</definedName>
    <definedName name="Page164" localSheetId="1">#REF!</definedName>
    <definedName name="Page164">#REF!</definedName>
    <definedName name="Page165" localSheetId="0">#REF!</definedName>
    <definedName name="Page165" localSheetId="1">#REF!</definedName>
    <definedName name="Page165">#REF!</definedName>
    <definedName name="Page166" localSheetId="0">#REF!</definedName>
    <definedName name="Page166" localSheetId="1">#REF!</definedName>
    <definedName name="Page166">#REF!</definedName>
    <definedName name="Page167" localSheetId="0">#REF!</definedName>
    <definedName name="Page167" localSheetId="1">#REF!</definedName>
    <definedName name="Page167">#REF!</definedName>
    <definedName name="Page168" localSheetId="0">#REF!</definedName>
    <definedName name="Page168" localSheetId="1">#REF!</definedName>
    <definedName name="Page168">#REF!</definedName>
    <definedName name="Page169" localSheetId="0">#REF!</definedName>
    <definedName name="Page169" localSheetId="1">#REF!</definedName>
    <definedName name="Page169">#REF!</definedName>
    <definedName name="Page170" localSheetId="0">#REF!</definedName>
    <definedName name="Page170" localSheetId="1">#REF!</definedName>
    <definedName name="Page170">#REF!</definedName>
    <definedName name="Page171" localSheetId="0">#REF!</definedName>
    <definedName name="Page171" localSheetId="1">#REF!</definedName>
    <definedName name="Page171">#REF!</definedName>
    <definedName name="Page172" localSheetId="0">#REF!</definedName>
    <definedName name="Page172" localSheetId="1">#REF!</definedName>
    <definedName name="Page172">#REF!</definedName>
    <definedName name="Page173" localSheetId="0">#REF!</definedName>
    <definedName name="Page173" localSheetId="1">#REF!</definedName>
    <definedName name="Page173">#REF!</definedName>
    <definedName name="Page174" localSheetId="0">#REF!</definedName>
    <definedName name="Page174" localSheetId="1">#REF!</definedName>
    <definedName name="Page174">#REF!</definedName>
    <definedName name="Page175" localSheetId="0">#REF!</definedName>
    <definedName name="Page175" localSheetId="1">#REF!</definedName>
    <definedName name="Page175">#REF!</definedName>
    <definedName name="Page176" localSheetId="0">#REF!</definedName>
    <definedName name="Page176" localSheetId="1">#REF!</definedName>
    <definedName name="Page176">#REF!</definedName>
    <definedName name="Page177" localSheetId="0">#REF!</definedName>
    <definedName name="Page177" localSheetId="1">#REF!</definedName>
    <definedName name="Page177">#REF!</definedName>
    <definedName name="Page178" localSheetId="0">#REF!</definedName>
    <definedName name="Page178" localSheetId="1">#REF!</definedName>
    <definedName name="Page178">#REF!</definedName>
    <definedName name="Page2" localSheetId="0">#REF!</definedName>
    <definedName name="Page2" localSheetId="1">#REF!</definedName>
    <definedName name="Page2">#REF!</definedName>
    <definedName name="PAGE3" localSheetId="0">#REF!</definedName>
    <definedName name="PAGE3" localSheetId="1">#REF!</definedName>
    <definedName name="PAGE3">#REF!</definedName>
    <definedName name="Page30" localSheetId="0">#REF!</definedName>
    <definedName name="Page30" localSheetId="1">#REF!</definedName>
    <definedName name="Page30">#REF!</definedName>
    <definedName name="Page31" localSheetId="0">#REF!</definedName>
    <definedName name="Page31" localSheetId="1">#REF!</definedName>
    <definedName name="Page31">#REF!</definedName>
    <definedName name="Page4" localSheetId="0">#REF!</definedName>
    <definedName name="Page4" localSheetId="1">#REF!</definedName>
    <definedName name="Page4">#REF!</definedName>
    <definedName name="Page40" localSheetId="0">#REF!</definedName>
    <definedName name="Page40" localSheetId="1">#REF!</definedName>
    <definedName name="Page40">#REF!</definedName>
    <definedName name="Page41" localSheetId="0">#REF!</definedName>
    <definedName name="Page41" localSheetId="1">#REF!</definedName>
    <definedName name="Page41">#REF!</definedName>
    <definedName name="Page42" localSheetId="0">#REF!</definedName>
    <definedName name="Page42" localSheetId="1">#REF!</definedName>
    <definedName name="Page42">#REF!</definedName>
    <definedName name="Page43" localSheetId="0">'[64]Demand Factors'!#REF!</definedName>
    <definedName name="Page43" localSheetId="1">'[64]Demand Factors'!#REF!</definedName>
    <definedName name="Page43">'[64]Demand Factors'!#REF!</definedName>
    <definedName name="Page44" localSheetId="0">'[64]Demand Factors'!#REF!</definedName>
    <definedName name="Page44" localSheetId="1">'[64]Demand Factors'!#REF!</definedName>
    <definedName name="Page44">'[64]Demand Factors'!#REF!</definedName>
    <definedName name="Page45" localSheetId="0">'[64]Demand Factors'!#REF!</definedName>
    <definedName name="Page45" localSheetId="1">'[64]Demand Factors'!#REF!</definedName>
    <definedName name="Page45">'[64]Demand Factors'!#REF!</definedName>
    <definedName name="Page46" localSheetId="0">'[64]Energy Factor'!#REF!</definedName>
    <definedName name="Page46" localSheetId="1">'[64]Energy Factor'!#REF!</definedName>
    <definedName name="Page46">'[64]Energy Factor'!#REF!</definedName>
    <definedName name="Page47" localSheetId="0">'[64]Energy Factor'!#REF!</definedName>
    <definedName name="Page47" localSheetId="1">'[64]Energy Factor'!#REF!</definedName>
    <definedName name="Page47">'[64]Energy Factor'!#REF!</definedName>
    <definedName name="Page48" localSheetId="0">'[64]Energy Factor'!#REF!</definedName>
    <definedName name="Page48" localSheetId="1">'[64]Energy Factor'!#REF!</definedName>
    <definedName name="Page48">'[64]Energy Factor'!#REF!</definedName>
    <definedName name="Page5" localSheetId="0">#REF!</definedName>
    <definedName name="Page5" localSheetId="1">#REF!</definedName>
    <definedName name="Page5">#REF!</definedName>
    <definedName name="Page6" localSheetId="0">#REF!</definedName>
    <definedName name="Page6" localSheetId="1">#REF!</definedName>
    <definedName name="Page6">#REF!</definedName>
    <definedName name="Page62" localSheetId="0">[65]TransInvest!#REF!</definedName>
    <definedName name="Page62" localSheetId="1">[65]TransInvest!#REF!</definedName>
    <definedName name="Page62">[65]TransInvest!#REF!</definedName>
    <definedName name="Page63" localSheetId="0">'[64]Energy Factor'!#REF!</definedName>
    <definedName name="Page63" localSheetId="1">'[64]Energy Factor'!#REF!</definedName>
    <definedName name="Page63">'[64]Energy Factor'!#REF!</definedName>
    <definedName name="Page64" localSheetId="0">'[64]Energy Factor'!#REF!</definedName>
    <definedName name="Page64" localSheetId="1">'[64]Energy Factor'!#REF!</definedName>
    <definedName name="Page64">'[64]Energy Factor'!#REF!</definedName>
    <definedName name="page65" localSheetId="0">#REF!</definedName>
    <definedName name="page65" localSheetId="1">#REF!</definedName>
    <definedName name="page65">#REF!</definedName>
    <definedName name="page66" localSheetId="0">#REF!</definedName>
    <definedName name="page66" localSheetId="1">#REF!</definedName>
    <definedName name="page66">#REF!</definedName>
    <definedName name="page67" localSheetId="0">#REF!</definedName>
    <definedName name="page67" localSheetId="1">#REF!</definedName>
    <definedName name="page67">#REF!</definedName>
    <definedName name="page68" localSheetId="0">#REF!</definedName>
    <definedName name="page68" localSheetId="1">#REF!</definedName>
    <definedName name="page68">#REF!</definedName>
    <definedName name="page69" localSheetId="0">#REF!</definedName>
    <definedName name="page69" localSheetId="1">#REF!</definedName>
    <definedName name="page69">#REF!</definedName>
    <definedName name="Page7" localSheetId="0">#REF!</definedName>
    <definedName name="Page7" localSheetId="1">#REF!</definedName>
    <definedName name="Page7">#REF!</definedName>
    <definedName name="page8" localSheetId="0">#REF!</definedName>
    <definedName name="page8" localSheetId="1">#REF!</definedName>
    <definedName name="page8">#REF!</definedName>
    <definedName name="PALL" localSheetId="0">#REF!</definedName>
    <definedName name="PALL" localSheetId="1">#REF!</definedName>
    <definedName name="PALL">#REF!</definedName>
    <definedName name="paste.cell" localSheetId="0">#REF!</definedName>
    <definedName name="paste.cell" localSheetId="1">#REF!</definedName>
    <definedName name="paste.cell">#REF!</definedName>
    <definedName name="PasteCAData" localSheetId="0">#REF!</definedName>
    <definedName name="PasteCAData" localSheetId="1">#REF!</definedName>
    <definedName name="PasteCAData">#REF!</definedName>
    <definedName name="PasteContractAdj" localSheetId="0">#REF!</definedName>
    <definedName name="PasteContractAdj" localSheetId="1">#REF!</definedName>
    <definedName name="PasteContractAdj">#REF!</definedName>
    <definedName name="PasteDeprAdj" localSheetId="0">#REF!</definedName>
    <definedName name="PasteDeprAdj" localSheetId="1">#REF!</definedName>
    <definedName name="PasteDeprAdj">#REF!</definedName>
    <definedName name="PasteIDData" localSheetId="0">#REF!</definedName>
    <definedName name="PasteIDData" localSheetId="1">#REF!</definedName>
    <definedName name="PasteIDData">#REF!</definedName>
    <definedName name="PasteMisc1Adj" localSheetId="0">#REF!</definedName>
    <definedName name="PasteMisc1Adj" localSheetId="1">#REF!</definedName>
    <definedName name="PasteMisc1Adj">#REF!</definedName>
    <definedName name="PasteMisc2Adj" localSheetId="0">#REF!</definedName>
    <definedName name="PasteMisc2Adj" localSheetId="1">#REF!</definedName>
    <definedName name="PasteMisc2Adj">#REF!</definedName>
    <definedName name="PasteMTData" localSheetId="0">#REF!</definedName>
    <definedName name="PasteMTData" localSheetId="1">#REF!</definedName>
    <definedName name="PasteMTData">#REF!</definedName>
    <definedName name="PasteNPCAdj" localSheetId="0">#REF!</definedName>
    <definedName name="PasteNPCAdj" localSheetId="1">#REF!</definedName>
    <definedName name="PasteNPCAdj">#REF!</definedName>
    <definedName name="PasteOMAdj" localSheetId="0">#REF!</definedName>
    <definedName name="PasteOMAdj" localSheetId="1">#REF!</definedName>
    <definedName name="PasteOMAdj">#REF!</definedName>
    <definedName name="PasteORData" localSheetId="0">#REF!</definedName>
    <definedName name="PasteORData" localSheetId="1">#REF!</definedName>
    <definedName name="PasteORData">#REF!</definedName>
    <definedName name="PasteOtherAdj" localSheetId="0">#REF!</definedName>
    <definedName name="PasteOtherAdj" localSheetId="1">#REF!</definedName>
    <definedName name="PasteOtherAdj">#REF!</definedName>
    <definedName name="PasteRBAdj" localSheetId="0">#REF!</definedName>
    <definedName name="PasteRBAdj" localSheetId="1">#REF!</definedName>
    <definedName name="PasteRBAdj">#REF!</definedName>
    <definedName name="PasteRevAdj" localSheetId="0">#REF!</definedName>
    <definedName name="PasteRevAdj" localSheetId="1">#REF!</definedName>
    <definedName name="PasteRevAdj">#REF!</definedName>
    <definedName name="PasteTaxAdj" localSheetId="0">#REF!</definedName>
    <definedName name="PasteTaxAdj" localSheetId="1">#REF!</definedName>
    <definedName name="PasteTaxAdj">#REF!</definedName>
    <definedName name="PasteUTData" localSheetId="0">#REF!</definedName>
    <definedName name="PasteUTData" localSheetId="1">#REF!</definedName>
    <definedName name="PasteUTData">#REF!</definedName>
    <definedName name="PasteWAData" localSheetId="0">#REF!</definedName>
    <definedName name="PasteWAData" localSheetId="1">#REF!</definedName>
    <definedName name="PasteWAData">#REF!</definedName>
    <definedName name="PasteWYEData" localSheetId="0">#REF!</definedName>
    <definedName name="PasteWYEData" localSheetId="1">#REF!</definedName>
    <definedName name="PasteWYEData">#REF!</definedName>
    <definedName name="PasteWYWData" localSheetId="0">#REF!</definedName>
    <definedName name="PasteWYWData" localSheetId="1">#REF!</definedName>
    <definedName name="PasteWYWData">#REF!</definedName>
    <definedName name="PBLOCK" localSheetId="0">#REF!</definedName>
    <definedName name="PBLOCK" localSheetId="1">#REF!</definedName>
    <definedName name="PBLOCK">#REF!</definedName>
    <definedName name="PBLOCKWZ" localSheetId="0">#REF!</definedName>
    <definedName name="PBLOCKWZ" localSheetId="1">#REF!</definedName>
    <definedName name="PBLOCKWZ">#REF!</definedName>
    <definedName name="PC_Year1">[22]Variables!$C$21</definedName>
    <definedName name="PC_Year2">[22]Variables!$D$21</definedName>
    <definedName name="PC_YR1">[31]Variables!$C$21</definedName>
    <definedName name="PC_YR2">[31]Variables!$D$21</definedName>
    <definedName name="PCOMP" localSheetId="0">#REF!</definedName>
    <definedName name="PCOMP" localSheetId="1">#REF!</definedName>
    <definedName name="PCOMP">#REF!</definedName>
    <definedName name="PCOMPOSITES" localSheetId="0">#REF!</definedName>
    <definedName name="PCOMPOSITES" localSheetId="1">#REF!</definedName>
    <definedName name="PCOMPOSITES">#REF!</definedName>
    <definedName name="PCOMPWZ" localSheetId="0">#REF!</definedName>
    <definedName name="PCOMPWZ" localSheetId="1">#REF!</definedName>
    <definedName name="PCOMPWZ">#REF!</definedName>
    <definedName name="Peak" localSheetId="0">#REF!</definedName>
    <definedName name="Peak" localSheetId="1">#REF!</definedName>
    <definedName name="Peak">#REF!</definedName>
    <definedName name="peak.capacity" localSheetId="0">#REF!</definedName>
    <definedName name="peak.capacity" localSheetId="1">#REF!</definedName>
    <definedName name="peak.capacity">#REF!</definedName>
    <definedName name="PeakMethod">[15]Inputs!$T$5</definedName>
    <definedName name="Percent_common">[52]Variables!$C$10</definedName>
    <definedName name="Period" localSheetId="0">#REF!</definedName>
    <definedName name="Period" localSheetId="1">#REF!</definedName>
    <definedName name="Period">#REF!</definedName>
    <definedName name="Period2">[13]Inputs!$C$5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0">#REF!</definedName>
    <definedName name="PivotData" localSheetId="1">#REF!</definedName>
    <definedName name="PivotData">#REF!</definedName>
    <definedName name="plant.factor" localSheetId="0">#REF!</definedName>
    <definedName name="plant.factor" localSheetId="1">#REF!</definedName>
    <definedName name="plant.factor">#REF!</definedName>
    <definedName name="PlotsToday" localSheetId="0">#REF!</definedName>
    <definedName name="PlotsToday" localSheetId="1">#REF!</definedName>
    <definedName name="PlotsToday">#REF!</definedName>
    <definedName name="PLUG" localSheetId="0">#REF!</definedName>
    <definedName name="PLUG" localSheetId="1">#REF!</definedName>
    <definedName name="PLUG">#REF!</definedName>
    <definedName name="PMAC" localSheetId="0">[30]Backup!#REF!</definedName>
    <definedName name="PMAC" localSheetId="1">[30]Backup!#REF!</definedName>
    <definedName name="PMAC">[30]Backup!#REF!</definedName>
    <definedName name="pref" localSheetId="0">[28]Utah!#REF!</definedName>
    <definedName name="pref" localSheetId="1">[28]Utah!#REF!</definedName>
    <definedName name="pref">[28]Utah!#REF!</definedName>
    <definedName name="Pref_">'[12]Summary Table'!$K$20</definedName>
    <definedName name="pref_cost" localSheetId="0">[28]Utah!#REF!</definedName>
    <definedName name="pref_cost" localSheetId="1">[28]Utah!#REF!</definedName>
    <definedName name="pref_cost">[28]Utah!#REF!</definedName>
    <definedName name="PrefCost" localSheetId="0">#REF!</definedName>
    <definedName name="PrefCost" localSheetId="1">#REF!</definedName>
    <definedName name="PrefCost">#REF!</definedName>
    <definedName name="PRESENT" localSheetId="0">#REF!</definedName>
    <definedName name="PRESENT" localSheetId="1">#REF!</definedName>
    <definedName name="PRESENT">#REF!</definedName>
    <definedName name="Pretax_ror" localSheetId="0">[28]Utah!#REF!</definedName>
    <definedName name="Pretax_ror" localSheetId="1">[28]Utah!#REF!</definedName>
    <definedName name="Pretax_ror">[28]Utah!#REF!</definedName>
    <definedName name="PRICCHNG" localSheetId="0">#REF!</definedName>
    <definedName name="PRICCHNG" localSheetId="1">#REF!</definedName>
    <definedName name="PRICCHNG">#REF!</definedName>
    <definedName name="PricingInfo" localSheetId="0" hidden="1">[5]Inputs!#REF!</definedName>
    <definedName name="PricingInfo" localSheetId="1" hidden="1">[5]Inputs!#REF!</definedName>
    <definedName name="PricingInfo" hidden="1">[5]Inputs!#REF!</definedName>
    <definedName name="_xlnm.Print_Area" localSheetId="0">'Exhibit No__(JRS-7) p1'!$A$1:$S$65</definedName>
    <definedName name="_xlnm.Print_Area" localSheetId="1">'Exhibit No__(JRS-7) p2'!$A$1:$S$65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AdjVariable" localSheetId="0">#REF!</definedName>
    <definedName name="PrintAdjVariable" localSheetId="1">#REF!</definedName>
    <definedName name="PrintAdjVariable">#REF!</definedName>
    <definedName name="PrintContractChange" localSheetId="0">#REF!</definedName>
    <definedName name="PrintContractChange" localSheetId="1">#REF!</definedName>
    <definedName name="PrintContractChange">#REF!</definedName>
    <definedName name="PrintDepr" localSheetId="0">#REF!</definedName>
    <definedName name="PrintDepr" localSheetId="1">#REF!</definedName>
    <definedName name="PrintDepr">#REF!</definedName>
    <definedName name="PrintDetail" localSheetId="0">'[26]JAM NPC 13'!#REF!</definedName>
    <definedName name="PrintDetail" localSheetId="1">'[26]JAM NPC 13'!#REF!</definedName>
    <definedName name="PrintDetail">'[26]JAM NPC 13'!#REF!</definedName>
    <definedName name="PrintMisc1" localSheetId="0">#REF!</definedName>
    <definedName name="PrintMisc1" localSheetId="1">#REF!</definedName>
    <definedName name="PrintMisc1">#REF!</definedName>
    <definedName name="PrintMisc2" localSheetId="0">#REF!</definedName>
    <definedName name="PrintMisc2" localSheetId="1">#REF!</definedName>
    <definedName name="PrintMisc2">#REF!</definedName>
    <definedName name="PrintNPC" localSheetId="0">#REF!</definedName>
    <definedName name="PrintNPC" localSheetId="1">#REF!</definedName>
    <definedName name="PrintNPC">#REF!</definedName>
    <definedName name="PrintOM" localSheetId="0">#REF!</definedName>
    <definedName name="PrintOM" localSheetId="1">#REF!</definedName>
    <definedName name="PrintOM">#REF!</definedName>
    <definedName name="PrintOther" localSheetId="0">#REF!</definedName>
    <definedName name="PrintOther" localSheetId="1">#REF!</definedName>
    <definedName name="PrintOther">#REF!</definedName>
    <definedName name="PrintRB" localSheetId="0">#REF!</definedName>
    <definedName name="PrintRB" localSheetId="1">#REF!</definedName>
    <definedName name="PrintRB">#REF!</definedName>
    <definedName name="PrintRev" localSheetId="0">#REF!</definedName>
    <definedName name="PrintRev" localSheetId="1">#REF!</definedName>
    <definedName name="PrintRev">#REF!</definedName>
    <definedName name="PrintStateReport" localSheetId="0">#REF!</definedName>
    <definedName name="PrintStateReport" localSheetId="1">#REF!</definedName>
    <definedName name="PrintStateReport">#REF!</definedName>
    <definedName name="PrintSumContract" localSheetId="0">#REF!</definedName>
    <definedName name="PrintSumContract" localSheetId="1">#REF!</definedName>
    <definedName name="PrintSumContract">#REF!</definedName>
    <definedName name="PrintSumDep" localSheetId="0">#REF!</definedName>
    <definedName name="PrintSumDep" localSheetId="1">#REF!</definedName>
    <definedName name="PrintSumDep">#REF!</definedName>
    <definedName name="PrintSummaryVariable" localSheetId="0">#REF!</definedName>
    <definedName name="PrintSummaryVariable" localSheetId="1">#REF!</definedName>
    <definedName name="PrintSummaryVariable">#REF!</definedName>
    <definedName name="PrintSumMisc1" localSheetId="0">#REF!</definedName>
    <definedName name="PrintSumMisc1" localSheetId="1">#REF!</definedName>
    <definedName name="PrintSumMisc1">#REF!</definedName>
    <definedName name="PrintSumMisc2" localSheetId="0">#REF!</definedName>
    <definedName name="PrintSumMisc2" localSheetId="1">#REF!</definedName>
    <definedName name="PrintSumMisc2">#REF!</definedName>
    <definedName name="PrintSumNPC" localSheetId="0">#REF!</definedName>
    <definedName name="PrintSumNPC" localSheetId="1">#REF!</definedName>
    <definedName name="PrintSumNPC">#REF!</definedName>
    <definedName name="PrintSumOM" localSheetId="0">#REF!</definedName>
    <definedName name="PrintSumOM" localSheetId="1">#REF!</definedName>
    <definedName name="PrintSumOM">#REF!</definedName>
    <definedName name="PrintSumOther" localSheetId="0">#REF!</definedName>
    <definedName name="PrintSumOther" localSheetId="1">#REF!</definedName>
    <definedName name="PrintSumOther">#REF!</definedName>
    <definedName name="PrintSumRB" localSheetId="0">#REF!</definedName>
    <definedName name="PrintSumRB" localSheetId="1">#REF!</definedName>
    <definedName name="PrintSumRB">#REF!</definedName>
    <definedName name="PrintSumRev" localSheetId="0">#REF!</definedName>
    <definedName name="PrintSumRev" localSheetId="1">#REF!</definedName>
    <definedName name="PrintSumRev">#REF!</definedName>
    <definedName name="PrintSumTax" localSheetId="0">#REF!</definedName>
    <definedName name="PrintSumTax" localSheetId="1">#REF!</definedName>
    <definedName name="PrintSumTax">#REF!</definedName>
    <definedName name="PrintTax" localSheetId="0">#REF!</definedName>
    <definedName name="PrintTax" localSheetId="1">#REF!</definedName>
    <definedName name="PrintTax">#REF!</definedName>
    <definedName name="PROPOSED" localSheetId="0">#REF!</definedName>
    <definedName name="PROPOSED" localSheetId="1">#REF!</definedName>
    <definedName name="PROPOSED">#REF!</definedName>
    <definedName name="ProRate1" localSheetId="0">#REF!</definedName>
    <definedName name="ProRate1" localSheetId="1">#REF!</definedName>
    <definedName name="ProRate1">#REF!</definedName>
    <definedName name="PSATable">[39]Hermiston!$A$41:$E$56</definedName>
    <definedName name="PTABLES" localSheetId="0">#REF!</definedName>
    <definedName name="PTABLES" localSheetId="1">#REF!</definedName>
    <definedName name="PTABLES">#REF!</definedName>
    <definedName name="PTDMOD" localSheetId="0">#REF!</definedName>
    <definedName name="PTDMOD" localSheetId="1">#REF!</definedName>
    <definedName name="PTDMOD">#REF!</definedName>
    <definedName name="PTDROLL" localSheetId="0">#REF!</definedName>
    <definedName name="PTDROLL" localSheetId="1">#REF!</definedName>
    <definedName name="PTDROLL">#REF!</definedName>
    <definedName name="PTMOD" localSheetId="0">#REF!</definedName>
    <definedName name="PTMOD" localSheetId="1">#REF!</definedName>
    <definedName name="PTMOD">#REF!</definedName>
    <definedName name="PTROLL" localSheetId="0">#REF!</definedName>
    <definedName name="PTROLL" localSheetId="1">#REF!</definedName>
    <definedName name="PTROLL">#REF!</definedName>
    <definedName name="purchase.bucks" localSheetId="0">#REF!</definedName>
    <definedName name="purchase.bucks" localSheetId="1">#REF!</definedName>
    <definedName name="purchase.bucks">#REF!</definedName>
    <definedName name="purchase.bucks.name" localSheetId="0">#REF!</definedName>
    <definedName name="purchase.bucks.name" localSheetId="1">#REF!</definedName>
    <definedName name="purchase.bucks.name">#REF!</definedName>
    <definedName name="purchase.energy" localSheetId="0">#REF!</definedName>
    <definedName name="purchase.energy" localSheetId="1">#REF!</definedName>
    <definedName name="purchase.energy">#REF!</definedName>
    <definedName name="purchase.energy.name" localSheetId="0">#REF!</definedName>
    <definedName name="purchase.energy.name" localSheetId="1">#REF!</definedName>
    <definedName name="purchase.energy.name">#REF!</definedName>
    <definedName name="purchase.mill" localSheetId="0">#REF!</definedName>
    <definedName name="purchase.mill" localSheetId="1">#REF!</definedName>
    <definedName name="purchase.mill">#REF!</definedName>
    <definedName name="purchase.mill.name" localSheetId="0">#REF!</definedName>
    <definedName name="purchase.mill.name" localSheetId="1">#REF!</definedName>
    <definedName name="purchase.mill.name">#REF!</definedName>
    <definedName name="Purchases">[57]lookup!$C$21:$D$81</definedName>
    <definedName name="PVAsk" localSheetId="0">#REF!</definedName>
    <definedName name="PVAsk" localSheetId="1">#REF!</definedName>
    <definedName name="PVAsk">#REF!</definedName>
    <definedName name="PVAskHist" localSheetId="0">#REF!</definedName>
    <definedName name="PVAskHist" localSheetId="1">#REF!</definedName>
    <definedName name="PVAskHist">#REF!</definedName>
    <definedName name="PVAskOff" localSheetId="0">#REF!</definedName>
    <definedName name="PVAskOff" localSheetId="1">#REF!</definedName>
    <definedName name="PVAskOff">#REF!</definedName>
    <definedName name="PVAskToday" localSheetId="0">#REF!</definedName>
    <definedName name="PVAskToday" localSheetId="1">#REF!</definedName>
    <definedName name="PVAskToday">#REF!</definedName>
    <definedName name="PVBid" localSheetId="0">#REF!</definedName>
    <definedName name="PVBid" localSheetId="1">#REF!</definedName>
    <definedName name="PVBid">#REF!</definedName>
    <definedName name="PVBidHist" localSheetId="0">#REF!</definedName>
    <definedName name="PVBidHist" localSheetId="1">#REF!</definedName>
    <definedName name="PVBidHist">#REF!</definedName>
    <definedName name="PVBidOff" localSheetId="0">#REF!</definedName>
    <definedName name="PVBidOff" localSheetId="1">#REF!</definedName>
    <definedName name="PVBidOff">#REF!</definedName>
    <definedName name="PVBidToday" localSheetId="0">#REF!</definedName>
    <definedName name="PVBidToday" localSheetId="1">#REF!</definedName>
    <definedName name="PVBidToday">#REF!</definedName>
    <definedName name="pvhlhask" localSheetId="0">#REF!</definedName>
    <definedName name="pvhlhask" localSheetId="1">#REF!</definedName>
    <definedName name="pvhlhask">#REF!</definedName>
    <definedName name="pvhlhbid" localSheetId="0">#REF!</definedName>
    <definedName name="pvhlhbid" localSheetId="1">#REF!</definedName>
    <definedName name="pvhlhbid">#REF!</definedName>
    <definedName name="PWORKBACK" localSheetId="0">#REF!</definedName>
    <definedName name="PWORKBACK" localSheetId="1">#REF!</definedName>
    <definedName name="PWORKBACK">#REF!</definedName>
    <definedName name="q" hidden="1">{#N/A,#N/A,FALSE,"Coversheet";#N/A,#N/A,FALSE,"QA"}</definedName>
    <definedName name="QF_Data" localSheetId="0">#REF!</definedName>
    <definedName name="QF_Data" localSheetId="1">#REF!</definedName>
    <definedName name="QF_Data">#REF!</definedName>
    <definedName name="QF_Data_1" localSheetId="0">#REF!</definedName>
    <definedName name="QF_Data_1" localSheetId="1">#REF!</definedName>
    <definedName name="QF_Data_1">#REF!</definedName>
    <definedName name="QFs">[57]lookup!$C$83:$D$106</definedName>
    <definedName name="qqq" hidden="1">{#N/A,#N/A,FALSE,"schA"}</definedName>
    <definedName name="Query1" localSheetId="0">#REF!</definedName>
    <definedName name="Query1" localSheetId="1">#REF!</definedName>
    <definedName name="Query1">#REF!</definedName>
    <definedName name="quoted" localSheetId="0">#REF!</definedName>
    <definedName name="quoted" localSheetId="1">#REF!</definedName>
    <definedName name="quoted">#REF!</definedName>
    <definedName name="RateBase" localSheetId="0">#REF!</definedName>
    <definedName name="RateBase" localSheetId="1">#REF!</definedName>
    <definedName name="RateBase">#REF!</definedName>
    <definedName name="RateBaseType" localSheetId="0">#REF!</definedName>
    <definedName name="RateBaseType" localSheetId="1">#REF!</definedName>
    <definedName name="RateBaseType">#REF!</definedName>
    <definedName name="RateCd" localSheetId="0">#REF!</definedName>
    <definedName name="RateCd" localSheetId="1">#REF!</definedName>
    <definedName name="RateCd">#REF!</definedName>
    <definedName name="Rates">[66]Codes!$A$1:$C$500</definedName>
    <definedName name="RBAcctCheck" localSheetId="0">#REF!</definedName>
    <definedName name="RBAcctCheck" localSheetId="1">#REF!</definedName>
    <definedName name="RBAcctCheck">#REF!</definedName>
    <definedName name="RBAdjCheck" localSheetId="0">#REF!</definedName>
    <definedName name="RBAdjCheck" localSheetId="1">#REF!</definedName>
    <definedName name="RBAdjCheck">#REF!</definedName>
    <definedName name="RBAdjNumber" localSheetId="0">#REF!</definedName>
    <definedName name="RBAdjNumber" localSheetId="1">#REF!</definedName>
    <definedName name="RBAdjNumber">#REF!</definedName>
    <definedName name="RBAdjNumberPaste" localSheetId="0">#REF!</definedName>
    <definedName name="RBAdjNumberPaste" localSheetId="1">#REF!</definedName>
    <definedName name="RBAdjNumberPaste">#REF!</definedName>
    <definedName name="RBAdjSortData" localSheetId="0">#REF!</definedName>
    <definedName name="RBAdjSortData" localSheetId="1">#REF!</definedName>
    <definedName name="RBAdjSortData">#REF!</definedName>
    <definedName name="RBAdjSortOrder" localSheetId="0">#REF!</definedName>
    <definedName name="RBAdjSortOrder" localSheetId="1">#REF!</definedName>
    <definedName name="RBAdjSortOrder">#REF!</definedName>
    <definedName name="RBFactorCheck" localSheetId="0">#REF!</definedName>
    <definedName name="RBFactorCheck" localSheetId="1">#REF!</definedName>
    <definedName name="RBFactorCheck">#REF!</definedName>
    <definedName name="RBNumberSort" localSheetId="0">#REF!</definedName>
    <definedName name="RBNumberSort" localSheetId="1">#REF!</definedName>
    <definedName name="RBNumberSort">#REF!</definedName>
    <definedName name="RBTypeCheck" localSheetId="0">#REF!</definedName>
    <definedName name="RBTypeCheck" localSheetId="1">#REF!</definedName>
    <definedName name="RBTypeCheck">#REF!</definedName>
    <definedName name="RC_ADJ" localSheetId="0">#REF!</definedName>
    <definedName name="RC_ADJ" localSheetId="1">#REF!</definedName>
    <definedName name="RC_ADJ">#REF!</definedName>
    <definedName name="Reg_ROR" localSheetId="0">[28]Utah!#REF!</definedName>
    <definedName name="Reg_ROR" localSheetId="1">[28]Utah!#REF!</definedName>
    <definedName name="Reg_ROR">[28]Utah!#REF!</definedName>
    <definedName name="Report" localSheetId="0">#REF!</definedName>
    <definedName name="Report" localSheetId="1">#REF!</definedName>
    <definedName name="Report">#REF!</definedName>
    <definedName name="ReportAdjData" localSheetId="0">#REF!</definedName>
    <definedName name="ReportAdjData" localSheetId="1">#REF!</definedName>
    <definedName name="ReportAdjData">#REF!</definedName>
    <definedName name="Res_DSM_Shr" localSheetId="0">#REF!</definedName>
    <definedName name="Res_DSM_Shr" localSheetId="1">#REF!</definedName>
    <definedName name="Res_DSM_Shr">#REF!</definedName>
    <definedName name="RESADJ" localSheetId="0">#REF!</definedName>
    <definedName name="RESADJ" localSheetId="1">#REF!</definedName>
    <definedName name="RESADJ">#REF!</definedName>
    <definedName name="RESIDENTIAL" localSheetId="0">#REF!</definedName>
    <definedName name="RESIDENTIAL" localSheetId="1">#REF!</definedName>
    <definedName name="RESIDENTIAL">#REF!</definedName>
    <definedName name="ResourceSupplier">[25]Variables!$D$28</definedName>
    <definedName name="Restated_Op_revenue">[52]Summary!$F$37</definedName>
    <definedName name="Restated_rate_base">[52]Summary!$F$64</definedName>
    <definedName name="Restated_ROE">[52]Summary!$F$67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0">#REF!</definedName>
    <definedName name="Return_107" localSheetId="1">#REF!</definedName>
    <definedName name="Return_107">#REF!</definedName>
    <definedName name="Return_115" localSheetId="0">#REF!</definedName>
    <definedName name="Return_115" localSheetId="1">#REF!</definedName>
    <definedName name="Return_115">#REF!</definedName>
    <definedName name="REV_SCHD" localSheetId="0">#REF!</definedName>
    <definedName name="REV_SCHD" localSheetId="1">#REF!</definedName>
    <definedName name="REV_SCHD">#REF!</definedName>
    <definedName name="RevAcctCheck" localSheetId="0">#REF!</definedName>
    <definedName name="RevAcctCheck" localSheetId="1">#REF!</definedName>
    <definedName name="RevAcctCheck">#REF!</definedName>
    <definedName name="RevAdjCheck" localSheetId="0">#REF!</definedName>
    <definedName name="RevAdjCheck" localSheetId="1">#REF!</definedName>
    <definedName name="RevAdjCheck">#REF!</definedName>
    <definedName name="RevAdjNumber" localSheetId="0">#REF!</definedName>
    <definedName name="RevAdjNumber" localSheetId="1">#REF!</definedName>
    <definedName name="RevAdjNumber">#REF!</definedName>
    <definedName name="RevAdjNumberPaste" localSheetId="0">#REF!</definedName>
    <definedName name="RevAdjNumberPaste" localSheetId="1">#REF!</definedName>
    <definedName name="RevAdjNumberPaste">#REF!</definedName>
    <definedName name="RevAdjSortData" localSheetId="0">#REF!</definedName>
    <definedName name="RevAdjSortData" localSheetId="1">#REF!</definedName>
    <definedName name="RevAdjSortData">#REF!</definedName>
    <definedName name="RevAdjSortOrder" localSheetId="0">#REF!</definedName>
    <definedName name="RevAdjSortOrder" localSheetId="1">#REF!</definedName>
    <definedName name="RevAdjSortOrder">#REF!</definedName>
    <definedName name="RevCl" localSheetId="0">#REF!</definedName>
    <definedName name="RevCl" localSheetId="1">#REF!</definedName>
    <definedName name="RevCl">#REF!</definedName>
    <definedName name="RevClass">[66]Codes!$F$2:$G$10</definedName>
    <definedName name="Revenue_by_month_take_2" localSheetId="0">#REF!</definedName>
    <definedName name="Revenue_by_month_take_2" localSheetId="1">#REF!</definedName>
    <definedName name="Revenue_by_month_take_2">#REF!</definedName>
    <definedName name="Revenue1">'[31]PPL_905_Pg1 (RR by Class)'!$C$37</definedName>
    <definedName name="revenue3" localSheetId="0">#REF!</definedName>
    <definedName name="revenue3" localSheetId="1">#REF!</definedName>
    <definedName name="revenue3">#REF!</definedName>
    <definedName name="RevenueCheck" localSheetId="0">#REF!</definedName>
    <definedName name="RevenueCheck" localSheetId="1">#REF!</definedName>
    <definedName name="RevenueCheck">#REF!</definedName>
    <definedName name="Revenues" localSheetId="0">#REF!</definedName>
    <definedName name="Revenues" localSheetId="1">#REF!</definedName>
    <definedName name="Revenues">#REF!</definedName>
    <definedName name="RevenueSum">"GRID Thermal Revenue!R2C1:R4C2"</definedName>
    <definedName name="RevFactorCheck" localSheetId="0">#REF!</definedName>
    <definedName name="RevFactorCheck" localSheetId="1">#REF!</definedName>
    <definedName name="RevFactorCheck">#REF!</definedName>
    <definedName name="REVN_High1">'[67]Master Data'!$AB$2</definedName>
    <definedName name="REVN_Low1">'[67]Master Data'!$AB$15</definedName>
    <definedName name="REVN_Low2">'[67]Master Data'!$AE$15</definedName>
    <definedName name="RevNumberSort" localSheetId="0">#REF!</definedName>
    <definedName name="RevNumberSort" localSheetId="1">#REF!</definedName>
    <definedName name="RevNumberSort">#REF!</definedName>
    <definedName name="RevReqSettle" localSheetId="0">#REF!</definedName>
    <definedName name="RevReqSettle" localSheetId="1">#REF!</definedName>
    <definedName name="RevReqSettle">#REF!</definedName>
    <definedName name="RevTypeCheck" localSheetId="0">#REF!</definedName>
    <definedName name="RevTypeCheck" localSheetId="1">#REF!</definedName>
    <definedName name="RevTypeCheck">#REF!</definedName>
    <definedName name="REVVSTRS" localSheetId="0">#REF!</definedName>
    <definedName name="REVVSTRS" localSheetId="1">#REF!</definedName>
    <definedName name="REVVSTRS">#REF!</definedName>
    <definedName name="RFMData" localSheetId="0">#REF!</definedName>
    <definedName name="RFMData" localSheetId="1">#REF!</definedName>
    <definedName name="RFMData">#REF!</definedName>
    <definedName name="RISFORM" localSheetId="0">#REF!</definedName>
    <definedName name="RISFORM" localSheetId="1">#REF!</definedName>
    <definedName name="RISFORM">#REF!</definedName>
    <definedName name="ROE" localSheetId="0">#REF!</definedName>
    <definedName name="ROE" localSheetId="1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0">#REF!</definedName>
    <definedName name="run.date" localSheetId="1">#REF!</definedName>
    <definedName name="run.date">#REF!</definedName>
    <definedName name="Sales">[57]lookup!$C$3:$D$19</definedName>
    <definedName name="sales.bucks" localSheetId="0">#REF!</definedName>
    <definedName name="sales.bucks" localSheetId="1">#REF!</definedName>
    <definedName name="sales.bucks">#REF!</definedName>
    <definedName name="sales.bucks.name" localSheetId="0">#REF!</definedName>
    <definedName name="sales.bucks.name" localSheetId="1">#REF!</definedName>
    <definedName name="sales.bucks.name">#REF!</definedName>
    <definedName name="sales.energy" localSheetId="0">#REF!</definedName>
    <definedName name="sales.energy" localSheetId="1">#REF!</definedName>
    <definedName name="sales.energy">#REF!</definedName>
    <definedName name="sales.energy.name" localSheetId="0">#REF!</definedName>
    <definedName name="sales.energy.name" localSheetId="1">#REF!</definedName>
    <definedName name="sales.energy.name">#REF!</definedName>
    <definedName name="sales.mill" localSheetId="0">#REF!</definedName>
    <definedName name="sales.mill" localSheetId="1">#REF!</definedName>
    <definedName name="sales.mill">#REF!</definedName>
    <definedName name="sales.mill.name" localSheetId="0">#REF!</definedName>
    <definedName name="sales.mill.name" localSheetId="1">#REF!</definedName>
    <definedName name="sales.mill.name">#REF!</definedName>
    <definedName name="SameStateCheck" localSheetId="0">#REF!</definedName>
    <definedName name="SameStateCheck" localSheetId="1">#REF!</definedName>
    <definedName name="SameStateCheck">#REF!</definedName>
    <definedName name="SameStateCheckError" localSheetId="0">#REF!</definedName>
    <definedName name="SameStateCheckError" localSheetId="1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aturdays">'[47]on off peak hours'!$C$5:$Z$5</definedName>
    <definedName name="Sch25Split">[68]Inputs!$N$29</definedName>
    <definedName name="SCH33CUSTS" localSheetId="0">#REF!</definedName>
    <definedName name="SCH33CUSTS" localSheetId="1">#REF!</definedName>
    <definedName name="SCH33CUSTS">#REF!</definedName>
    <definedName name="SCH48ADJ" localSheetId="0">#REF!</definedName>
    <definedName name="SCH48ADJ" localSheetId="1">#REF!</definedName>
    <definedName name="SCH48ADJ">#REF!</definedName>
    <definedName name="SCH98NOR" localSheetId="0">#REF!</definedName>
    <definedName name="SCH98NOR" localSheetId="1">#REF!</definedName>
    <definedName name="SCH98NOR">#REF!</definedName>
    <definedName name="SCHED47" localSheetId="0">#REF!</definedName>
    <definedName name="SCHED47" localSheetId="1">#REF!</definedName>
    <definedName name="SCHED47">#REF!</definedName>
    <definedName name="Schedule">[19]Inputs!$N$14</definedName>
    <definedName name="sdlfhsdlhfkl" hidden="1">{#N/A,#N/A,FALSE,"Summ";#N/A,#N/A,FALSE,"General"}</definedName>
    <definedName name="se" localSheetId="0">#REF!</definedName>
    <definedName name="se" localSheetId="1">#REF!</definedName>
    <definedName name="se">#REF!</definedName>
    <definedName name="sec.sales.bucks" localSheetId="0">#REF!</definedName>
    <definedName name="sec.sales.bucks" localSheetId="1">#REF!</definedName>
    <definedName name="sec.sales.bucks">#REF!</definedName>
    <definedName name="sec.sales.bucks.name" localSheetId="0">#REF!</definedName>
    <definedName name="sec.sales.bucks.name" localSheetId="1">#REF!</definedName>
    <definedName name="sec.sales.bucks.name">#REF!</definedName>
    <definedName name="sec.sales.energy" localSheetId="0">#REF!</definedName>
    <definedName name="sec.sales.energy" localSheetId="1">#REF!</definedName>
    <definedName name="sec.sales.energy">#REF!</definedName>
    <definedName name="sec.sales.energy.name" localSheetId="0">#REF!</definedName>
    <definedName name="sec.sales.energy.name" localSheetId="1">#REF!</definedName>
    <definedName name="sec.sales.energy.name">#REF!</definedName>
    <definedName name="sec.sales.mill" localSheetId="0">#REF!</definedName>
    <definedName name="sec.sales.mill" localSheetId="1">#REF!</definedName>
    <definedName name="sec.sales.mill">#REF!</definedName>
    <definedName name="sec.sales.mill.name" localSheetId="0">#REF!</definedName>
    <definedName name="sec.sales.mill.name" localSheetId="1">#REF!</definedName>
    <definedName name="sec.sales.mill.name">#REF!</definedName>
    <definedName name="SECOND" localSheetId="0">[1]Jan!#REF!</definedName>
    <definedName name="SECOND" localSheetId="1">[1]Jan!#REF!</definedName>
    <definedName name="SECOND">[1]Jan!#REF!</definedName>
    <definedName name="SEP" localSheetId="0">[30]Backup!#REF!</definedName>
    <definedName name="SEP" localSheetId="1">[30]Backup!#REF!</definedName>
    <definedName name="SEP">[30]Backup!#REF!</definedName>
    <definedName name="SEPT" localSheetId="0">#REF!</definedName>
    <definedName name="SEPT" localSheetId="1">#REF!</definedName>
    <definedName name="SEPT">#REF!</definedName>
    <definedName name="SEPT95" localSheetId="0">#REF!</definedName>
    <definedName name="SEPT95" localSheetId="1">#REF!</definedName>
    <definedName name="SEPT95">#REF!</definedName>
    <definedName name="SEPT96" localSheetId="0">#REF!</definedName>
    <definedName name="SEPT96" localSheetId="1">#REF!</definedName>
    <definedName name="SEPT96">#REF!</definedName>
    <definedName name="SEPT97" localSheetId="0">#REF!</definedName>
    <definedName name="SEPT97" localSheetId="1">#REF!</definedName>
    <definedName name="SEPT97">#REF!</definedName>
    <definedName name="September_2001_305_Detail" localSheetId="0">#REF!</definedName>
    <definedName name="September_2001_305_Detail" localSheetId="1">#REF!</definedName>
    <definedName name="September_2001_305_Detail">#REF!</definedName>
    <definedName name="Service_Year1">[22]Variables!$C$18</definedName>
    <definedName name="Service_Year2">[22]Variables!$D$18</definedName>
    <definedName name="SERVICES_3" localSheetId="0">#REF!</definedName>
    <definedName name="SERVICES_3" localSheetId="1">#REF!</definedName>
    <definedName name="SERVICES_3">#REF!</definedName>
    <definedName name="SettingAlloc" localSheetId="0">#REF!</definedName>
    <definedName name="SettingAlloc" localSheetId="1">#REF!</definedName>
    <definedName name="SettingAlloc">#REF!</definedName>
    <definedName name="SettingRB" localSheetId="0">#REF!</definedName>
    <definedName name="SettingRB" localSheetId="1">#REF!</definedName>
    <definedName name="SettingRB">#REF!</definedName>
    <definedName name="seven" hidden="1">{#N/A,#N/A,FALSE,"CRPT";#N/A,#N/A,FALSE,"TREND";#N/A,#N/A,FALSE,"%Curve"}</definedName>
    <definedName name="sg" localSheetId="0">#REF!</definedName>
    <definedName name="sg" localSheetId="1">#REF!</definedName>
    <definedName name="sg">#REF!</definedName>
    <definedName name="shapefactortable">'[35]GAS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[27]Variables!$AE$32</definedName>
    <definedName name="SITRate">[11]Inputs!$H$20</definedName>
    <definedName name="situs" localSheetId="0">#REF!</definedName>
    <definedName name="situs" localSheetId="1">#REF!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 localSheetId="0">#REF!</definedName>
    <definedName name="SortContract" localSheetId="1">#REF!</definedName>
    <definedName name="SortContract">#REF!</definedName>
    <definedName name="SortDepr" localSheetId="0">#REF!</definedName>
    <definedName name="SortDepr" localSheetId="1">#REF!</definedName>
    <definedName name="SortDepr">#REF!</definedName>
    <definedName name="SortMisc1" localSheetId="0">#REF!</definedName>
    <definedName name="SortMisc1" localSheetId="1">#REF!</definedName>
    <definedName name="SortMisc1">#REF!</definedName>
    <definedName name="SortMisc2" localSheetId="0">#REF!</definedName>
    <definedName name="SortMisc2" localSheetId="1">#REF!</definedName>
    <definedName name="SortMisc2">#REF!</definedName>
    <definedName name="SortNPC" localSheetId="0">#REF!</definedName>
    <definedName name="SortNPC" localSheetId="1">#REF!</definedName>
    <definedName name="SortNPC">#REF!</definedName>
    <definedName name="SortOM" localSheetId="0">#REF!</definedName>
    <definedName name="SortOM" localSheetId="1">#REF!</definedName>
    <definedName name="SortOM">#REF!</definedName>
    <definedName name="SortOther" localSheetId="0">#REF!</definedName>
    <definedName name="SortOther" localSheetId="1">#REF!</definedName>
    <definedName name="SortOther">#REF!</definedName>
    <definedName name="SortRB" localSheetId="0">#REF!</definedName>
    <definedName name="SortRB" localSheetId="1">#REF!</definedName>
    <definedName name="SortRB">#REF!</definedName>
    <definedName name="SortRev" localSheetId="0">#REF!</definedName>
    <definedName name="SortRev" localSheetId="1">#REF!</definedName>
    <definedName name="SortRev">#REF!</definedName>
    <definedName name="SortTax" localSheetId="0">#REF!</definedName>
    <definedName name="SortTax" localSheetId="1">#REF!</definedName>
    <definedName name="SortTax">#REF!</definedName>
    <definedName name="SP_LABOR___BENEFITS_P76640_ACCRUAL_JAN00" localSheetId="0">#REF!</definedName>
    <definedName name="SP_LABOR___BENEFITS_P76640_ACCRUAL_JAN00" localSheetId="1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RV_YR1">[31]Variables!$C$18</definedName>
    <definedName name="SRV_YR2">[31]Variables!$D$18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 localSheetId="0">[56]Variance!#REF!</definedName>
    <definedName name="ST_Bottom1" localSheetId="1">[56]Variance!#REF!</definedName>
    <definedName name="ST_Bottom1">[56]Variance!#REF!</definedName>
    <definedName name="ST_Top1" localSheetId="0">[32]Variance!#REF!</definedName>
    <definedName name="ST_Top1" localSheetId="1">[32]Variance!#REF!</definedName>
    <definedName name="ST_Top1">[32]Variance!#REF!</definedName>
    <definedName name="ST_Top2" localSheetId="0">[32]Variance!#REF!</definedName>
    <definedName name="ST_Top2" localSheetId="1">[32]Variance!#REF!</definedName>
    <definedName name="ST_Top2">[32]Variance!#REF!</definedName>
    <definedName name="ST_Top3" localSheetId="0">#REF!</definedName>
    <definedName name="ST_Top3" localSheetId="1">#REF!</definedName>
    <definedName name="ST_Top3">#REF!</definedName>
    <definedName name="standard1" hidden="1">{"YTD-Total",#N/A,FALSE,"Provision"}</definedName>
    <definedName name="START" localSheetId="0">[1]Jan!#REF!</definedName>
    <definedName name="START" localSheetId="1">[1]Jan!#REF!</definedName>
    <definedName name="START">[1]Jan!#REF!</definedName>
    <definedName name="Start_Month" localSheetId="0">#REF!</definedName>
    <definedName name="Start_Month" localSheetId="1">#REF!</definedName>
    <definedName name="Start_Month">#REF!</definedName>
    <definedName name="startmonth">'[35]GAS CURVE Engine'!$N$2</definedName>
    <definedName name="startmonth1">'[35]OTC Gas Quotes'!$L$6</definedName>
    <definedName name="startmonth10">'[35]OTC Gas Quotes'!$L$15</definedName>
    <definedName name="startmonth2">'[35]OTC Gas Quotes'!$L$7</definedName>
    <definedName name="startmonth3">'[35]OTC Gas Quotes'!$L$8</definedName>
    <definedName name="startmonth4">'[35]OTC Gas Quotes'!$L$9</definedName>
    <definedName name="startmonth5">'[35]OTC Gas Quotes'!$L$10</definedName>
    <definedName name="startmonth6">'[35]OTC Gas Quotes'!$L$11</definedName>
    <definedName name="startmonth7">'[35]OTC Gas Quotes'!$L$12</definedName>
    <definedName name="startmonth8">'[35]OTC Gas Quotes'!$L$13</definedName>
    <definedName name="startmonth9">'[35]OTC Gas Quotes'!$L$14</definedName>
    <definedName name="StartMWh" localSheetId="0">#REF!</definedName>
    <definedName name="StartMWh" localSheetId="1">#REF!</definedName>
    <definedName name="StartMWh">#REF!</definedName>
    <definedName name="StartTheMill" localSheetId="0">#REF!</definedName>
    <definedName name="StartTheMill" localSheetId="1">#REF!</definedName>
    <definedName name="StartTheMill">#REF!</definedName>
    <definedName name="StartTheRack" localSheetId="0">#REF!</definedName>
    <definedName name="StartTheRack" localSheetId="1">#REF!</definedName>
    <definedName name="StartTheRack">#REF!</definedName>
    <definedName name="State">[13]Inputs!$C$4</definedName>
    <definedName name="StateTax" localSheetId="0">[28]Utah!#REF!</definedName>
    <definedName name="StateTax" localSheetId="1">[28]Utah!#REF!</definedName>
    <definedName name="StateTax">[28]Utah!#REF!</definedName>
    <definedName name="Storage">[57]lookup!$C$118:$D$136</definedName>
    <definedName name="Streetlight_Year1">[22]Variables!$C$24</definedName>
    <definedName name="Streetlight_Year2">[22]Variables!$D$24</definedName>
    <definedName name="SUM_TAB1" localSheetId="0">#REF!</definedName>
    <definedName name="SUM_TAB1" localSheetId="1">#REF!</definedName>
    <definedName name="SUM_TAB1">#REF!</definedName>
    <definedName name="SUM_TAB2" localSheetId="0">#REF!</definedName>
    <definedName name="SUM_TAB2" localSheetId="1">#REF!</definedName>
    <definedName name="SUM_TAB2">#REF!</definedName>
    <definedName name="SUM_TAB3" localSheetId="0">#REF!</definedName>
    <definedName name="SUM_TAB3" localSheetId="1">#REF!</definedName>
    <definedName name="SUM_TAB3">#REF!</definedName>
    <definedName name="SumAdjContract" localSheetId="0">[28]Utah!#REF!</definedName>
    <definedName name="SumAdjContract" localSheetId="1">[28]Utah!#REF!</definedName>
    <definedName name="SumAdjContract">[28]Utah!#REF!</definedName>
    <definedName name="SumAdjDepr" localSheetId="0">[28]Utah!#REF!</definedName>
    <definedName name="SumAdjDepr" localSheetId="1">[28]Utah!#REF!</definedName>
    <definedName name="SumAdjDepr">[28]Utah!#REF!</definedName>
    <definedName name="SumAdjMisc1" localSheetId="0">[28]Utah!#REF!</definedName>
    <definedName name="SumAdjMisc1" localSheetId="1">[28]Utah!#REF!</definedName>
    <definedName name="SumAdjMisc1">[28]Utah!#REF!</definedName>
    <definedName name="SumAdjMisc2" localSheetId="0">[28]Utah!#REF!</definedName>
    <definedName name="SumAdjMisc2" localSheetId="1">[28]Utah!#REF!</definedName>
    <definedName name="SumAdjMisc2">[28]Utah!#REF!</definedName>
    <definedName name="SumAdjNPC" localSheetId="0">[28]Utah!#REF!</definedName>
    <definedName name="SumAdjNPC" localSheetId="1">[28]Utah!#REF!</definedName>
    <definedName name="SumAdjNPC">[28]Utah!#REF!</definedName>
    <definedName name="SumAdjOM" localSheetId="0">[28]Utah!#REF!</definedName>
    <definedName name="SumAdjOM" localSheetId="1">[28]Utah!#REF!</definedName>
    <definedName name="SumAdjOM">[28]Utah!#REF!</definedName>
    <definedName name="SumAdjOther" localSheetId="0">[28]Utah!#REF!</definedName>
    <definedName name="SumAdjOther" localSheetId="1">[28]Utah!#REF!</definedName>
    <definedName name="SumAdjOther">[28]Utah!#REF!</definedName>
    <definedName name="SumAdjRB" localSheetId="0">[28]Utah!#REF!</definedName>
    <definedName name="SumAdjRB" localSheetId="1">[28]Utah!#REF!</definedName>
    <definedName name="SumAdjRB">[28]Utah!#REF!</definedName>
    <definedName name="SumAdjRev" localSheetId="0">[28]Utah!#REF!</definedName>
    <definedName name="SumAdjRev" localSheetId="1">[28]Utah!#REF!</definedName>
    <definedName name="SumAdjRev">[28]Utah!#REF!</definedName>
    <definedName name="SumAdjTax" localSheetId="0">[28]Utah!#REF!</definedName>
    <definedName name="SumAdjTax" localSheetId="1">[28]Utah!#REF!</definedName>
    <definedName name="SumAdjTax">[28]Utah!#REF!</definedName>
    <definedName name="SUMMARY" localSheetId="0">#REF!</definedName>
    <definedName name="SUMMARY" localSheetId="1">#REF!</definedName>
    <definedName name="SUMMARY">#REF!</definedName>
    <definedName name="SUMMARY23" localSheetId="0">[28]Utah!#REF!</definedName>
    <definedName name="SUMMARY23" localSheetId="1">[28]Utah!#REF!</definedName>
    <definedName name="SUMMARY23">[28]Utah!#REF!</definedName>
    <definedName name="SUMMARY3" localSheetId="0">[28]Utah!#REF!</definedName>
    <definedName name="SUMMARY3" localSheetId="1">[28]Utah!#REF!</definedName>
    <definedName name="SUMMARY3">[28]Utah!#REF!</definedName>
    <definedName name="SumSortAdjContract" localSheetId="0">#REF!</definedName>
    <definedName name="SumSortAdjContract" localSheetId="1">#REF!</definedName>
    <definedName name="SumSortAdjContract">#REF!</definedName>
    <definedName name="SumSortAdjDepr" localSheetId="0">#REF!</definedName>
    <definedName name="SumSortAdjDepr" localSheetId="1">#REF!</definedName>
    <definedName name="SumSortAdjDepr">#REF!</definedName>
    <definedName name="SumSortAdjMisc1" localSheetId="0">#REF!</definedName>
    <definedName name="SumSortAdjMisc1" localSheetId="1">#REF!</definedName>
    <definedName name="SumSortAdjMisc1">#REF!</definedName>
    <definedName name="SumSortAdjMisc2" localSheetId="0">#REF!</definedName>
    <definedName name="SumSortAdjMisc2" localSheetId="1">#REF!</definedName>
    <definedName name="SumSortAdjMisc2">#REF!</definedName>
    <definedName name="SumSortAdjNPC" localSheetId="0">#REF!</definedName>
    <definedName name="SumSortAdjNPC" localSheetId="1">#REF!</definedName>
    <definedName name="SumSortAdjNPC">#REF!</definedName>
    <definedName name="SumSortAdjOM" localSheetId="0">#REF!</definedName>
    <definedName name="SumSortAdjOM" localSheetId="1">#REF!</definedName>
    <definedName name="SumSortAdjOM">#REF!</definedName>
    <definedName name="SumSortAdjOther" localSheetId="0">#REF!</definedName>
    <definedName name="SumSortAdjOther" localSheetId="1">#REF!</definedName>
    <definedName name="SumSortAdjOther">#REF!</definedName>
    <definedName name="SumSortAdjRB" localSheetId="0">#REF!</definedName>
    <definedName name="SumSortAdjRB" localSheetId="1">#REF!</definedName>
    <definedName name="SumSortAdjRB">#REF!</definedName>
    <definedName name="SumSortAdjRev" localSheetId="0">#REF!</definedName>
    <definedName name="SumSortAdjRev" localSheetId="1">#REF!</definedName>
    <definedName name="SumSortAdjRev">#REF!</definedName>
    <definedName name="SumSortAdjTax" localSheetId="0">#REF!</definedName>
    <definedName name="SumSortAdjTax" localSheetId="1">#REF!</definedName>
    <definedName name="SumSortAdjTax">#REF!</definedName>
    <definedName name="SumSortVariable" localSheetId="0">#REF!</definedName>
    <definedName name="SumSortVariable" localSheetId="1">#REF!</definedName>
    <definedName name="SumSortVariable">#REF!</definedName>
    <definedName name="SumTitle" localSheetId="0">#REF!</definedName>
    <definedName name="SumTitle" localSheetId="1">#REF!</definedName>
    <definedName name="SumTitle">#REF!</definedName>
    <definedName name="Sundays">'[47]on off peak hours'!$C$6:$Z$6</definedName>
    <definedName name="t" hidden="1">{#N/A,#N/A,FALSE,"CESTSUM";#N/A,#N/A,FALSE,"est sum A";#N/A,#N/A,FALSE,"est detail A"}</definedName>
    <definedName name="T1_Print" localSheetId="0">#REF!</definedName>
    <definedName name="T1_Print" localSheetId="1">#REF!</definedName>
    <definedName name="T1_Print">#REF!</definedName>
    <definedName name="T1MAAVGRBCA" localSheetId="0">#REF!</definedName>
    <definedName name="T1MAAVGRBCA" localSheetId="1">#REF!</definedName>
    <definedName name="T1MAAVGRBCA">#REF!</definedName>
    <definedName name="T1MAAVGRBWA" localSheetId="0">#REF!</definedName>
    <definedName name="T1MAAVGRBWA" localSheetId="1">#REF!</definedName>
    <definedName name="T1MAAVGRBWA">#REF!</definedName>
    <definedName name="T1MAYERBCA" localSheetId="0">#REF!</definedName>
    <definedName name="T1MAYERBCA" localSheetId="1">#REF!</definedName>
    <definedName name="T1MAYERBCA">#REF!</definedName>
    <definedName name="T1MAYERBOR" localSheetId="0">#REF!</definedName>
    <definedName name="T1MAYERBOR" localSheetId="1">#REF!</definedName>
    <definedName name="T1MAYERBOR">#REF!</definedName>
    <definedName name="T1MAYERBWA" localSheetId="0">#REF!</definedName>
    <definedName name="T1MAYERBWA" localSheetId="1">#REF!</definedName>
    <definedName name="T1MAYERBWA">#REF!</definedName>
    <definedName name="T1RIAVGRBCA" localSheetId="0">#REF!</definedName>
    <definedName name="T1RIAVGRBCA" localSheetId="1">#REF!</definedName>
    <definedName name="T1RIAVGRBCA">#REF!</definedName>
    <definedName name="T1RIAVGRBOR" localSheetId="0">#REF!</definedName>
    <definedName name="T1RIAVGRBOR" localSheetId="1">#REF!</definedName>
    <definedName name="T1RIAVGRBOR">#REF!</definedName>
    <definedName name="T1RIAVGRBWA" localSheetId="0">#REF!</definedName>
    <definedName name="T1RIAVGRBWA" localSheetId="1">#REF!</definedName>
    <definedName name="T1RIAVGRBWA">#REF!</definedName>
    <definedName name="T1RIYERBCA" localSheetId="0">#REF!</definedName>
    <definedName name="T1RIYERBCA" localSheetId="1">#REF!</definedName>
    <definedName name="T1RIYERBCA">#REF!</definedName>
    <definedName name="T1RIYERBOR" localSheetId="0">#REF!</definedName>
    <definedName name="T1RIYERBOR" localSheetId="1">#REF!</definedName>
    <definedName name="T1RIYERBOR">#REF!</definedName>
    <definedName name="T1RIYERBWA" localSheetId="0">#REF!</definedName>
    <definedName name="T1RIYERBWA" localSheetId="1">#REF!</definedName>
    <definedName name="T1RIYERBWA">#REF!</definedName>
    <definedName name="T2MAAVGRBCA" localSheetId="0">#REF!</definedName>
    <definedName name="T2MAAVGRBCA" localSheetId="1">#REF!</definedName>
    <definedName name="T2MAAVGRBCA">#REF!</definedName>
    <definedName name="T2MAAVGRBOR" localSheetId="0">#REF!</definedName>
    <definedName name="T2MAAVGRBOR" localSheetId="1">#REF!</definedName>
    <definedName name="T2MAAVGRBOR">#REF!</definedName>
    <definedName name="T2MAAVGRBWA" localSheetId="0">#REF!</definedName>
    <definedName name="T2MAAVGRBWA" localSheetId="1">#REF!</definedName>
    <definedName name="T2MAAVGRBWA">#REF!</definedName>
    <definedName name="T2MAYERBCA" localSheetId="0">#REF!</definedName>
    <definedName name="T2MAYERBCA" localSheetId="1">#REF!</definedName>
    <definedName name="T2MAYERBCA">#REF!</definedName>
    <definedName name="T2MAYERBOR" localSheetId="0">#REF!</definedName>
    <definedName name="T2MAYERBOR" localSheetId="1">#REF!</definedName>
    <definedName name="T2MAYERBOR">#REF!</definedName>
    <definedName name="T2MAYERBWA" localSheetId="0">#REF!</definedName>
    <definedName name="T2MAYERBWA" localSheetId="1">#REF!</definedName>
    <definedName name="T2MAYERBWA">#REF!</definedName>
    <definedName name="T2RateBase" localSheetId="0">[28]Utah!#REF!</definedName>
    <definedName name="T2RateBase" localSheetId="1">[28]Utah!#REF!</definedName>
    <definedName name="T2RateBase">[28]Utah!#REF!</definedName>
    <definedName name="T2RIAVGRBCA" localSheetId="0">#REF!</definedName>
    <definedName name="T2RIAVGRBCA" localSheetId="1">#REF!</definedName>
    <definedName name="T2RIAVGRBCA">#REF!</definedName>
    <definedName name="T2RIAVGRBOR" localSheetId="0">#REF!</definedName>
    <definedName name="T2RIAVGRBOR" localSheetId="1">#REF!</definedName>
    <definedName name="T2RIAVGRBOR">#REF!</definedName>
    <definedName name="T2RIAVGRBWA" localSheetId="0">#REF!</definedName>
    <definedName name="T2RIAVGRBWA" localSheetId="1">#REF!</definedName>
    <definedName name="T2RIAVGRBWA">#REF!</definedName>
    <definedName name="T2RIYERBCA" localSheetId="0">#REF!</definedName>
    <definedName name="T2RIYERBCA" localSheetId="1">#REF!</definedName>
    <definedName name="T2RIYERBCA">#REF!</definedName>
    <definedName name="T2RIYERBOR" localSheetId="0">#REF!</definedName>
    <definedName name="T2RIYERBOR" localSheetId="1">#REF!</definedName>
    <definedName name="T2RIYERBOR">#REF!</definedName>
    <definedName name="T2RIYERBWA" localSheetId="0">#REF!</definedName>
    <definedName name="T2RIYERBWA" localSheetId="1">#REF!</definedName>
    <definedName name="T2RIYERBWA">#REF!</definedName>
    <definedName name="T3MAAVGRBCA" localSheetId="0">#REF!</definedName>
    <definedName name="T3MAAVGRBCA" localSheetId="1">#REF!</definedName>
    <definedName name="T3MAAVGRBCA">#REF!</definedName>
    <definedName name="T3MAAVGRBOR" localSheetId="0">#REF!</definedName>
    <definedName name="T3MAAVGRBOR" localSheetId="1">#REF!</definedName>
    <definedName name="T3MAAVGRBOR">#REF!</definedName>
    <definedName name="T3MAAVGRBWA" localSheetId="0">#REF!</definedName>
    <definedName name="T3MAAVGRBWA" localSheetId="1">#REF!</definedName>
    <definedName name="T3MAAVGRBWA">#REF!</definedName>
    <definedName name="T3MAYERBCA" localSheetId="0">#REF!</definedName>
    <definedName name="T3MAYERBCA" localSheetId="1">#REF!</definedName>
    <definedName name="T3MAYERBCA">#REF!</definedName>
    <definedName name="T3MAYERBOR" localSheetId="0">#REF!</definedName>
    <definedName name="T3MAYERBOR" localSheetId="1">#REF!</definedName>
    <definedName name="T3MAYERBOR">#REF!</definedName>
    <definedName name="T3MAYERBWA" localSheetId="0">#REF!</definedName>
    <definedName name="T3MAYERBWA" localSheetId="1">#REF!</definedName>
    <definedName name="T3MAYERBWA">#REF!</definedName>
    <definedName name="T3RateBase" localSheetId="0">[28]Utah!#REF!</definedName>
    <definedName name="T3RateBase" localSheetId="1">[28]Utah!#REF!</definedName>
    <definedName name="T3RateBase">[28]Utah!#REF!</definedName>
    <definedName name="T3RIAVGRBCA" localSheetId="0">#REF!</definedName>
    <definedName name="T3RIAVGRBCA" localSheetId="1">#REF!</definedName>
    <definedName name="T3RIAVGRBCA">#REF!</definedName>
    <definedName name="T3RIAVGRBOR" localSheetId="0">#REF!</definedName>
    <definedName name="T3RIAVGRBOR" localSheetId="1">#REF!</definedName>
    <definedName name="T3RIAVGRBOR">#REF!</definedName>
    <definedName name="T3RIAVGRBWA" localSheetId="0">#REF!</definedName>
    <definedName name="T3RIAVGRBWA" localSheetId="1">#REF!</definedName>
    <definedName name="T3RIAVGRBWA">#REF!</definedName>
    <definedName name="T3RIYERBCA" localSheetId="0">#REF!</definedName>
    <definedName name="T3RIYERBCA" localSheetId="1">#REF!</definedName>
    <definedName name="T3RIYERBCA">#REF!</definedName>
    <definedName name="T3RIYERBOR" localSheetId="0">#REF!</definedName>
    <definedName name="T3RIYERBOR" localSheetId="1">#REF!</definedName>
    <definedName name="T3RIYERBOR">#REF!</definedName>
    <definedName name="T3RIYERBWA" localSheetId="0">#REF!</definedName>
    <definedName name="T3RIYERBWA" localSheetId="1">#REF!</definedName>
    <definedName name="T3RIYERBWA">#REF!</definedName>
    <definedName name="TABLE_1" localSheetId="0">#REF!</definedName>
    <definedName name="TABLE_1" localSheetId="1">#REF!</definedName>
    <definedName name="TABLE_1">#REF!</definedName>
    <definedName name="TABLE_2" localSheetId="0">#REF!</definedName>
    <definedName name="TABLE_2" localSheetId="1">#REF!</definedName>
    <definedName name="TABLE_2">#REF!</definedName>
    <definedName name="TABLE_3" localSheetId="0">#REF!</definedName>
    <definedName name="TABLE_3" localSheetId="1">#REF!</definedName>
    <definedName name="TABLE_3">#REF!</definedName>
    <definedName name="TABLE_4" localSheetId="0">#REF!</definedName>
    <definedName name="TABLE_4" localSheetId="1">#REF!</definedName>
    <definedName name="TABLE_4">#REF!</definedName>
    <definedName name="TABLE_4_A" localSheetId="0">#REF!</definedName>
    <definedName name="TABLE_4_A" localSheetId="1">#REF!</definedName>
    <definedName name="TABLE_4_A">#REF!</definedName>
    <definedName name="TABLE_5" localSheetId="0">#REF!</definedName>
    <definedName name="TABLE_5" localSheetId="1">#REF!</definedName>
    <definedName name="TABLE_5">#REF!</definedName>
    <definedName name="TABLE_6" localSheetId="0">#REF!</definedName>
    <definedName name="TABLE_6" localSheetId="1">#REF!</definedName>
    <definedName name="TABLE_6">#REF!</definedName>
    <definedName name="TABLE_7" localSheetId="0">#REF!</definedName>
    <definedName name="TABLE_7" localSheetId="1">#REF!</definedName>
    <definedName name="TABLE_7">#REF!</definedName>
    <definedName name="TABLE1" localSheetId="0">#REF!</definedName>
    <definedName name="TABLE1" localSheetId="1">#REF!</definedName>
    <definedName name="TABLE1">#REF!</definedName>
    <definedName name="TABLE2" localSheetId="0">#REF!</definedName>
    <definedName name="TABLE2" localSheetId="1">#REF!</definedName>
    <definedName name="TABLE2">#REF!</definedName>
    <definedName name="table4" localSheetId="0">'[69]Allocation FY2004'!#REF!</definedName>
    <definedName name="table4" localSheetId="1">'[69]Allocation FY2004'!#REF!</definedName>
    <definedName name="table4">'[69]Allocation FY2004'!#REF!</definedName>
    <definedName name="TABLEA" localSheetId="0">#REF!</definedName>
    <definedName name="TABLEA" localSheetId="1">#REF!</definedName>
    <definedName name="TABLEA">#REF!</definedName>
    <definedName name="TABLEB" localSheetId="0">#REF!</definedName>
    <definedName name="TABLEB" localSheetId="1">#REF!</definedName>
    <definedName name="TABLEB">#REF!</definedName>
    <definedName name="TABLEC" localSheetId="0">#REF!</definedName>
    <definedName name="TABLEC" localSheetId="1">#REF!</definedName>
    <definedName name="TABLEC">#REF!</definedName>
    <definedName name="TABLEONE" localSheetId="0">#REF!</definedName>
    <definedName name="TABLEONE" localSheetId="1">#REF!</definedName>
    <definedName name="TABLEONE">#REF!</definedName>
    <definedName name="tablex" localSheetId="0">[70]Sheet1!#REF!</definedName>
    <definedName name="tablex" localSheetId="1">[70]Sheet1!#REF!</definedName>
    <definedName name="tablex">[70]Sheet1!#REF!</definedName>
    <definedName name="tabley" localSheetId="0">#REF!</definedName>
    <definedName name="tabley" localSheetId="1">#REF!</definedName>
    <definedName name="tabley">#REF!</definedName>
    <definedName name="TargetInc">[14]Inputs!$K$19</definedName>
    <definedName name="TargetROR">[15]Inputs!$G$29</definedName>
    <definedName name="TargetROR1">[71]Inputs!$G$30</definedName>
    <definedName name="TAX_RATE" localSheetId="0">#REF!</definedName>
    <definedName name="TAX_RATE" localSheetId="1">#REF!</definedName>
    <definedName name="TAX_RATE">#REF!</definedName>
    <definedName name="TaxAcctCheck" localSheetId="0">#REF!</definedName>
    <definedName name="TaxAcctCheck" localSheetId="1">#REF!</definedName>
    <definedName name="TaxAcctCheck">#REF!</definedName>
    <definedName name="TaxAdjCheck" localSheetId="0">#REF!</definedName>
    <definedName name="TaxAdjCheck" localSheetId="1">#REF!</definedName>
    <definedName name="TaxAdjCheck">#REF!</definedName>
    <definedName name="TaxAdjNumber" localSheetId="0">#REF!</definedName>
    <definedName name="TaxAdjNumber" localSheetId="1">#REF!</definedName>
    <definedName name="TaxAdjNumber">#REF!</definedName>
    <definedName name="TaxAdjNumberPaste" localSheetId="0">#REF!</definedName>
    <definedName name="TaxAdjNumberPaste" localSheetId="1">#REF!</definedName>
    <definedName name="TaxAdjNumberPaste">#REF!</definedName>
    <definedName name="TaxAdjSortData" localSheetId="0">#REF!</definedName>
    <definedName name="TaxAdjSortData" localSheetId="1">#REF!</definedName>
    <definedName name="TaxAdjSortData">#REF!</definedName>
    <definedName name="TaxAdjSortOrder" localSheetId="0">#REF!</definedName>
    <definedName name="TaxAdjSortOrder" localSheetId="1">#REF!</definedName>
    <definedName name="TaxAdjSortOrder">#REF!</definedName>
    <definedName name="TaxFactorCheck" localSheetId="0">#REF!</definedName>
    <definedName name="TaxFactorCheck" localSheetId="1">#REF!</definedName>
    <definedName name="TaxFactorCheck">#REF!</definedName>
    <definedName name="TaxNumberSort" localSheetId="0">#REF!</definedName>
    <definedName name="TaxNumberSort" localSheetId="1">#REF!</definedName>
    <definedName name="TaxNumberSort">#REF!</definedName>
    <definedName name="TaxRate" localSheetId="0">[28]Utah!#REF!</definedName>
    <definedName name="TaxRate" localSheetId="1">[28]Utah!#REF!</definedName>
    <definedName name="TaxRate">[28]Utah!#REF!</definedName>
    <definedName name="TaxTypeCheck" localSheetId="0">#REF!</definedName>
    <definedName name="TaxTypeCheck" localSheetId="1">#REF!</definedName>
    <definedName name="TaxTypeCheck">#REF!</definedName>
    <definedName name="TDMOD" localSheetId="0">#REF!</definedName>
    <definedName name="TDMOD" localSheetId="1">#REF!</definedName>
    <definedName name="TDMOD">#REF!</definedName>
    <definedName name="TDROLL" localSheetId="0">#REF!</definedName>
    <definedName name="TDROLL" localSheetId="1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 localSheetId="1">#REF!</definedName>
    <definedName name="TEMPADJ">#REF!</definedName>
    <definedName name="Test" localSheetId="0">#REF!</definedName>
    <definedName name="Test" localSheetId="1">#REF!</definedName>
    <definedName name="Test">#REF!</definedName>
    <definedName name="Test_COS">'[72]Hot Sheet'!$F$120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4" localSheetId="0">#REF!</definedName>
    <definedName name="Test4" localSheetId="1">#REF!</definedName>
    <definedName name="Test4">#REF!</definedName>
    <definedName name="Test5" localSheetId="0">#REF!</definedName>
    <definedName name="Test5" localSheetId="1">#REF!</definedName>
    <definedName name="Test5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Period">[16]Inputs!$C$5</definedName>
    <definedName name="TESTVKEY" localSheetId="0">#REF!</definedName>
    <definedName name="TESTVKEY" localSheetId="1">#REF!</definedName>
    <definedName name="TESTVKEY">#REF!</definedName>
    <definedName name="TESTYEAR">[31]Variables!$C$11</definedName>
    <definedName name="ThreeFactorElectric" localSheetId="0">#REF!</definedName>
    <definedName name="ThreeFactorElectric" localSheetId="1">#REF!</definedName>
    <definedName name="ThreeFactorElectric">#REF!</definedName>
    <definedName name="TIMAAVGRBOR" localSheetId="0">#REF!</definedName>
    <definedName name="TIMAAVGRBOR" localSheetId="1">#REF!</definedName>
    <definedName name="TIMAAVGRBOR">#REF!</definedName>
    <definedName name="title" localSheetId="0">#REF!</definedName>
    <definedName name="title" localSheetId="1">#REF!</definedName>
    <definedName name="title">#REF!</definedName>
    <definedName name="total.fuel.bucks" localSheetId="0">#REF!</definedName>
    <definedName name="total.fuel.bucks" localSheetId="1">#REF!</definedName>
    <definedName name="total.fuel.bucks">#REF!</definedName>
    <definedName name="total.fuel.energy" localSheetId="0">#REF!</definedName>
    <definedName name="total.fuel.energy" localSheetId="1">#REF!</definedName>
    <definedName name="total.fuel.energy">#REF!</definedName>
    <definedName name="total.hydro.energy" localSheetId="0">#REF!</definedName>
    <definedName name="total.hydro.energy" localSheetId="1">#REF!</definedName>
    <definedName name="total.hydro.energy">#REF!</definedName>
    <definedName name="total.purchase.bucks" localSheetId="0">#REF!</definedName>
    <definedName name="total.purchase.bucks" localSheetId="1">#REF!</definedName>
    <definedName name="total.purchase.bucks">#REF!</definedName>
    <definedName name="total.purchase.energy" localSheetId="0">#REF!</definedName>
    <definedName name="total.purchase.energy" localSheetId="1">#REF!</definedName>
    <definedName name="total.purchase.energy">#REF!</definedName>
    <definedName name="total.requirements" localSheetId="0">#REF!</definedName>
    <definedName name="total.requirements" localSheetId="1">#REF!</definedName>
    <definedName name="total.requirements">#REF!</definedName>
    <definedName name="total.resources" localSheetId="0">#REF!</definedName>
    <definedName name="total.resources" localSheetId="1">#REF!</definedName>
    <definedName name="total.resources">#REF!</definedName>
    <definedName name="total.sales.bucks" localSheetId="0">#REF!</definedName>
    <definedName name="total.sales.bucks" localSheetId="1">#REF!</definedName>
    <definedName name="total.sales.bucks">#REF!</definedName>
    <definedName name="total.sales.energy" localSheetId="0">#REF!</definedName>
    <definedName name="total.sales.energy" localSheetId="1">#REF!</definedName>
    <definedName name="total.sales.energy">#REF!</definedName>
    <definedName name="total.wheeling.bucks" localSheetId="0">#REF!</definedName>
    <definedName name="total.wheeling.bucks" localSheetId="1">#REF!</definedName>
    <definedName name="total.wheeling.bucks">#REF!</definedName>
    <definedName name="TotalRateBase">'[16]G+T+D+R+M'!$H$58</definedName>
    <definedName name="TotTaxRate">[11]Inputs!$H$17</definedName>
    <definedName name="tr" hidden="1">{#N/A,#N/A,FALSE,"CESTSUM";#N/A,#N/A,FALSE,"est sum A";#N/A,#N/A,FALSE,"est detail A"}</definedName>
    <definedName name="Trans_Year1">[22]Variables!$C$22</definedName>
    <definedName name="Trans_Year2">[22]Variables!$D$22</definedName>
    <definedName name="TRANS_YR1">[31]Variables!$C$22</definedName>
    <definedName name="TRANS_YR2">[31]Variables!$D$22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TRANSM_2">[73]Transm2!$A$1:$M$461:'[73]10 Yr FC'!$M$47</definedName>
    <definedName name="Type1Adj" localSheetId="0">[28]Utah!#REF!</definedName>
    <definedName name="Type1Adj" localSheetId="1">[28]Utah!#REF!</definedName>
    <definedName name="Type1Adj">[28]Utah!#REF!</definedName>
    <definedName name="Type1AdjTax" localSheetId="0">[28]Utah!#REF!</definedName>
    <definedName name="Type1AdjTax" localSheetId="1">[28]Utah!#REF!</definedName>
    <definedName name="Type1AdjTax">[28]Utah!#REF!</definedName>
    <definedName name="Type2Adj" localSheetId="0">[28]Utah!#REF!</definedName>
    <definedName name="Type2Adj" localSheetId="1">[28]Utah!#REF!</definedName>
    <definedName name="Type2Adj">[28]Utah!#REF!</definedName>
    <definedName name="Type2AdjTax" localSheetId="0">[28]Utah!#REF!</definedName>
    <definedName name="Type2AdjTax" localSheetId="1">[28]Utah!#REF!</definedName>
    <definedName name="Type2AdjTax">[28]Utah!#REF!</definedName>
    <definedName name="Type3Adj" localSheetId="0">[28]Utah!#REF!</definedName>
    <definedName name="Type3Adj" localSheetId="1">[28]Utah!#REF!</definedName>
    <definedName name="Type3Adj">[28]Utah!#REF!</definedName>
    <definedName name="Type3AdjTax" localSheetId="0">[28]Utah!#REF!</definedName>
    <definedName name="Type3AdjTax" localSheetId="1">[28]Utah!#REF!</definedName>
    <definedName name="Type3AdjTax">[28]Utah!#REF!</definedName>
    <definedName name="u" hidden="1">{#N/A,#N/A,FALSE,"Summ";#N/A,#N/A,FALSE,"General"}</definedName>
    <definedName name="UAACT115S" localSheetId="0">'[19]Functional Study'!#REF!</definedName>
    <definedName name="UAACT115S" localSheetId="1">'[19]Functional Study'!#REF!</definedName>
    <definedName name="UAACT115S">'[19]Functional Study'!#REF!</definedName>
    <definedName name="UAACT550SGW">[11]FuncStudy!$Y$406</definedName>
    <definedName name="UAACT554SGW">[11]FuncStudy!$Y$428</definedName>
    <definedName name="UAcct103">'[16]Func Study'!$AB$1613</definedName>
    <definedName name="UAcct105Dnpg">'[16]Func Study'!$AB$2010</definedName>
    <definedName name="UAcct105S">'[16]Func Study'!$AB$2005</definedName>
    <definedName name="UAcct105Seu">'[16]Func Study'!$AB$2009</definedName>
    <definedName name="UAcct105SGG">[11]FuncStudy!$Y$1679</definedName>
    <definedName name="UAcct105SGP1">[11]FuncStudy!$Y$1675</definedName>
    <definedName name="UAcct105SGP2">[11]FuncStudy!$Y$1677</definedName>
    <definedName name="UAcct105SGT">[11]FuncStudy!$Y$1676</definedName>
    <definedName name="UAcct105Snppo">'[16]Func Study'!$AB$2008</definedName>
    <definedName name="UAcct105Snpps">'[16]Func Study'!$AB$2006</definedName>
    <definedName name="UAcct105Snpt">'[16]Func Study'!$AB$2007</definedName>
    <definedName name="UAcct1081390">'[16]Func Study'!$AB$2451</definedName>
    <definedName name="UAcct1081390Rcl">'[16]Func Study'!$AB$2450</definedName>
    <definedName name="UAcct1081390Sou">'[13]Functional Study'!$AG$2403</definedName>
    <definedName name="UAcct1081399">'[16]Func Study'!$AB$2459</definedName>
    <definedName name="UAcct1081399Rcl">'[16]Func Study'!$AB$2458</definedName>
    <definedName name="UAcct1081399S">'[13]Functional Study'!$AG$2410</definedName>
    <definedName name="UAcct1081399Sep">'[13]Functional Study'!$AG$2411</definedName>
    <definedName name="UAcct108360">'[16]Func Study'!$AB$2355</definedName>
    <definedName name="UAcct108361">'[16]Func Study'!$AB$2359</definedName>
    <definedName name="UAcct108362">'[16]Func Study'!$AB$2363</definedName>
    <definedName name="UAcct108364">'[16]Func Study'!$AB$2367</definedName>
    <definedName name="UAcct108365">'[16]Func Study'!$AB$2371</definedName>
    <definedName name="UAcct108366">'[16]Func Study'!$AB$2375</definedName>
    <definedName name="UAcct108367">'[16]Func Study'!$AB$2379</definedName>
    <definedName name="UAcct108368">'[16]Func Study'!$AB$2383</definedName>
    <definedName name="UAcct108369">'[16]Func Study'!$AB$2387</definedName>
    <definedName name="UAcct108370">'[16]Func Study'!$AB$2391</definedName>
    <definedName name="UAcct108371">'[16]Func Study'!$AB$2395</definedName>
    <definedName name="UAcct108372">'[16]Func Study'!$AB$2399</definedName>
    <definedName name="UAcct108373">'[16]Func Study'!$AB$2403</definedName>
    <definedName name="UAcct108D">'[16]Func Study'!$AB$2415</definedName>
    <definedName name="UAcct108D00">'[16]Func Study'!$AB$2407</definedName>
    <definedName name="UAcct108Ds">'[16]Func Study'!$AB$2411</definedName>
    <definedName name="UAcct108Ep">'[16]Func Study'!$AB$2327</definedName>
    <definedName name="UAcct108Epsgp" localSheetId="0">'[14]Functional Study'!#REF!</definedName>
    <definedName name="UAcct108Epsgp" localSheetId="1">'[14]Functional Study'!#REF!</definedName>
    <definedName name="UAcct108Epsgp">'[14]Functional Study'!#REF!</definedName>
    <definedName name="UAcct108Gpcn">'[16]Func Study'!$AB$2429</definedName>
    <definedName name="uacct108gpdeu">'[20]Func Study'!$AB$2466</definedName>
    <definedName name="UAcct108Gps">'[16]Func Study'!$AB$2425</definedName>
    <definedName name="UAcct108Gpse">'[16]Func Study'!$AB$2431</definedName>
    <definedName name="UAcct108Gpsg">'[16]Func Study'!$AB$2428</definedName>
    <definedName name="UAcct108Gpsgp">'[16]Func Study'!$AB$2426</definedName>
    <definedName name="UAcct108Gpsgu">'[16]Func Study'!$AB$2427</definedName>
    <definedName name="UAcct108Gpso">'[16]Func Study'!$AB$2430</definedName>
    <definedName name="UACCT108GPSSGCH">'[16]Func Study'!$AB$2434</definedName>
    <definedName name="UACCT108GPSSGCT">'[16]Func Study'!$AB$2433</definedName>
    <definedName name="UAcct108Hp">'[16]Func Study'!$AB$2313</definedName>
    <definedName name="UAcct108Hpdgu" localSheetId="0">'[14]Functional Study'!#REF!</definedName>
    <definedName name="UAcct108Hpdgu" localSheetId="1">'[14]Functional Study'!#REF!</definedName>
    <definedName name="UAcct108Hpdgu">'[14]Functional Study'!#REF!</definedName>
    <definedName name="UAcct108Mp">'[16]Func Study'!$AB$2444</definedName>
    <definedName name="UAcct108Np">'[16]Func Study'!$AB$2305</definedName>
    <definedName name="UAcct108Npdgu" localSheetId="0">'[14]Functional Study'!#REF!</definedName>
    <definedName name="UAcct108Npdgu" localSheetId="1">'[14]Functional Study'!#REF!</definedName>
    <definedName name="UAcct108Npdgu">'[14]Functional Study'!#REF!</definedName>
    <definedName name="UAcct108Npsgu" localSheetId="0">'[14]Functional Study'!#REF!</definedName>
    <definedName name="UAcct108Npsgu" localSheetId="1">'[14]Functional Study'!#REF!</definedName>
    <definedName name="UAcct108Npsgu">'[14]Functional Study'!#REF!</definedName>
    <definedName name="UACCT108NPSSCCT">'[13]Functional Study'!$AG$2276</definedName>
    <definedName name="UAcct108Op">'[16]Func Study'!$AB$2322</definedName>
    <definedName name="UAcct108OpSGW">'[64]Functional Study'!$AG$2274</definedName>
    <definedName name="UACCT108OPSSCCT">'[16]Func Study'!$AB$2321</definedName>
    <definedName name="UAcct108OPSSGCT">[11]FuncStudy!$Y$1984</definedName>
    <definedName name="UAcct108Sp">'[16]Func Study'!$AB$2299</definedName>
    <definedName name="UAcct108Spdgp">'[14]Functional Study'!$AG$2002</definedName>
    <definedName name="UAcct108Spdgu" localSheetId="0">'[14]Functional Study'!#REF!</definedName>
    <definedName name="UAcct108Spdgu" localSheetId="1">'[14]Functional Study'!#REF!</definedName>
    <definedName name="UAcct108Spdgu">'[14]Functional Study'!#REF!</definedName>
    <definedName name="UAcct108Spsgp" localSheetId="0">'[14]Functional Study'!#REF!</definedName>
    <definedName name="UAcct108Spsgp" localSheetId="1">'[14]Functional Study'!#REF!</definedName>
    <definedName name="UAcct108Spsgp">'[14]Functional Study'!#REF!</definedName>
    <definedName name="UACCT108SPSSGCH">'[16]Func Study'!$AB$2298</definedName>
    <definedName name="UACCT108SSGCH">'[13]Functional Study'!$AG$2390</definedName>
    <definedName name="UACCT108SSGCT">'[13]Functional Study'!$AG$2389</definedName>
    <definedName name="UAcct108Tp">'[16]Func Study'!$AB$2346</definedName>
    <definedName name="UACCT111390">'[13]Functional Study'!$AG$2471</definedName>
    <definedName name="UAcct111Clg">'[16]Func Study'!$AB$2487</definedName>
    <definedName name="UAcct111Clgcn">[11]FuncStudy!$Y$2126</definedName>
    <definedName name="UAcct111Clgsop">[11]FuncStudy!$Y$2129</definedName>
    <definedName name="UAcct111Clgsou">'[16]Func Study'!$AB$2485</definedName>
    <definedName name="UAcct111Clh">'[16]Func Study'!$AB$2493</definedName>
    <definedName name="UAcct111Clhdgu" localSheetId="0">'[14]Functional Study'!#REF!</definedName>
    <definedName name="UAcct111Clhdgu" localSheetId="1">'[14]Functional Study'!#REF!</definedName>
    <definedName name="UAcct111Clhdgu">'[14]Functional Study'!#REF!</definedName>
    <definedName name="UAcct111Cls">'[16]Func Study'!$AB$2478</definedName>
    <definedName name="UAcct111Ipcn">'[16]Func Study'!$AB$2502</definedName>
    <definedName name="UAcct111Ips">'[16]Func Study'!$AB$2497</definedName>
    <definedName name="UAcct111Ipse">'[16]Func Study'!$AB$2500</definedName>
    <definedName name="UAcct111Ipsg">'[16]Func Study'!$AB$2501</definedName>
    <definedName name="UAcct111Ipsgp">'[16]Func Study'!$AB$2498</definedName>
    <definedName name="UAcct111Ipsgu">'[16]Func Study'!$AB$2499</definedName>
    <definedName name="UAcct111Ipso">'[16]Func Study'!$AB$2506</definedName>
    <definedName name="UACCT111IPSSGCH">'[16]Func Study'!$AB$2505</definedName>
    <definedName name="UACCT111IPSSGCT">'[16]Func Study'!$AB$2504</definedName>
    <definedName name="UAcct114">'[16]Func Study'!$AB$2017</definedName>
    <definedName name="UAcct114Dgp" localSheetId="0">'[14]Functional Study'!#REF!</definedName>
    <definedName name="UAcct114Dgp" localSheetId="1">'[14]Functional Study'!#REF!</definedName>
    <definedName name="UAcct114Dgp">'[14]Functional Study'!#REF!</definedName>
    <definedName name="UACCT115" localSheetId="0">'[19]Functional Study'!#REF!</definedName>
    <definedName name="UACCT115" localSheetId="1">'[19]Functional Study'!#REF!</definedName>
    <definedName name="UACCT115">'[19]Functional Study'!#REF!</definedName>
    <definedName name="UACCT115DGP" localSheetId="0">'[19]Functional Study'!#REF!</definedName>
    <definedName name="UACCT115DGP" localSheetId="1">'[19]Functional Study'!#REF!</definedName>
    <definedName name="UACCT115DGP">'[19]Functional Study'!#REF!</definedName>
    <definedName name="UACCT115SG" localSheetId="0">'[19]Functional Study'!#REF!</definedName>
    <definedName name="UACCT115SG" localSheetId="1">'[19]Functional Study'!#REF!</definedName>
    <definedName name="UACCT115SG">'[19]Functional Study'!#REF!</definedName>
    <definedName name="UAcct120">'[16]Func Study'!$AB$2021</definedName>
    <definedName name="UAcct124">'[16]Func Study'!$AB$2026</definedName>
    <definedName name="UAcct141">'[16]Func Study'!$AB$2173</definedName>
    <definedName name="UAcct151">'[16]Func Study'!$AB$2049</definedName>
    <definedName name="UAcct151Se">'[13]Functional Study'!$AG$2000</definedName>
    <definedName name="UACCT151SSECH">'[13]Functional Study'!$AG$2002</definedName>
    <definedName name="Uacct151SSECT">'[16]Func Study'!$AB$2047</definedName>
    <definedName name="UAcct154">'[16]Func Study'!$AB$2083</definedName>
    <definedName name="UAcct154Sg">'[14]Functional Study'!$AG$1795</definedName>
    <definedName name="UAcct154Sg2" localSheetId="0">'[14]Functional Study'!#REF!</definedName>
    <definedName name="UAcct154Sg2" localSheetId="1">'[14]Functional Study'!#REF!</definedName>
    <definedName name="UAcct154Sg2">'[14]Functional Study'!#REF!</definedName>
    <definedName name="UACCT154SSGCH">'[13]Functional Study'!$AG$2035</definedName>
    <definedName name="Uacct154SSGCT">'[16]Func Study'!$AB$2080</definedName>
    <definedName name="UAcct163">'[16]Func Study'!$AB$2093</definedName>
    <definedName name="UAcct165">'[16]Func Study'!$AB$2108</definedName>
    <definedName name="UAcct165Gps">'[16]Func Study'!$AB$2104</definedName>
    <definedName name="UAcct165Se">[11]FuncStudy!$Y$1769</definedName>
    <definedName name="UAcct182">'[16]Func Study'!$AB$2033</definedName>
    <definedName name="UAcct18222">'[16]Func Study'!$AB$2163</definedName>
    <definedName name="UAcct182M">'[16]Func Study'!$AB$2118</definedName>
    <definedName name="UACCT182MSGCT">'[13]Functional Study'!$AG$2067</definedName>
    <definedName name="UAcct182MSSGCH">'[16]Func Study'!$AB$2113</definedName>
    <definedName name="UAcct182MSSGCT">[11]FuncStudy!$Y$1779</definedName>
    <definedName name="uacct182ssgch">'[20]Func Study'!$AB$2142</definedName>
    <definedName name="UAcct186">'[16]Func Study'!$AB$2041</definedName>
    <definedName name="UAcct1869">'[16]Func Study'!$AB$2168</definedName>
    <definedName name="UAcct186M">'[16]Func Study'!$AB$2129</definedName>
    <definedName name="UAcct186Mse">[11]FuncStudy!$Y$1789</definedName>
    <definedName name="UAcct186Msg" localSheetId="0">'[14]Functional Study'!#REF!</definedName>
    <definedName name="UAcct186Msg" localSheetId="1">'[14]Functional Study'!#REF!</definedName>
    <definedName name="UAcct186Msg">'[14]Functional Study'!#REF!</definedName>
    <definedName name="UAcct190">'[16]Func Study'!$AB$2243</definedName>
    <definedName name="UAcct190Baddebt">'[16]Func Study'!$AB$2237</definedName>
    <definedName name="Uacct190CN">'[13]Functional Study'!$AG$2183</definedName>
    <definedName name="UAcct190Dop">'[16]Func Study'!$AB$2235</definedName>
    <definedName name="UACCT190IBT">[11]FuncStudy!$Y$1896</definedName>
    <definedName name="UACCT190SSGCT">[11]FuncStudy!$Y$1903</definedName>
    <definedName name="UAcct2281">'[16]Func Study'!$AB$2191</definedName>
    <definedName name="UAcct2282">'[16]Func Study'!$AB$2195</definedName>
    <definedName name="UAcct2283">'[16]Func Study'!$AB$2200</definedName>
    <definedName name="UAcct2283S">[11]FuncStudy!$Y$1861</definedName>
    <definedName name="UAcct22841">'[13]Functional Study'!$AG$2156</definedName>
    <definedName name="UACCT22841SG">'[16]Func Study'!$AB$2205</definedName>
    <definedName name="UAcct22842">'[16]Func Study'!$AB$2211</definedName>
    <definedName name="UAcct22842Trojd" localSheetId="0">'[15]Func Study'!#REF!</definedName>
    <definedName name="UAcct22842Trojd" localSheetId="1">'[15]Func Study'!#REF!</definedName>
    <definedName name="UAcct22842Trojd">'[15]Func Study'!#REF!</definedName>
    <definedName name="UAcct235">'[16]Func Study'!$AB$2187</definedName>
    <definedName name="UACCT235CN">'[16]Func Study'!$AB$2186</definedName>
    <definedName name="UAcct252">'[16]Func Study'!$AB$2219</definedName>
    <definedName name="UAcct25316">'[16]Func Study'!$AB$2057</definedName>
    <definedName name="UAcct25317">'[16]Func Study'!$AB$2061</definedName>
    <definedName name="UAcct25318">'[16]Func Study'!$AB$2098</definedName>
    <definedName name="UAcct25319">'[16]Func Study'!$AB$2065</definedName>
    <definedName name="uacct25398">'[16]Func Study'!$AB$2222</definedName>
    <definedName name="UACCT25398SE">'[13]Functional Study'!$AG$2171</definedName>
    <definedName name="UAcct25399">'[16]Func Study'!$AB$2230</definedName>
    <definedName name="UACCT254">'[13]Functional Study'!$AG$2152</definedName>
    <definedName name="UACCT254SO">'[16]Func Study'!$AB$2202</definedName>
    <definedName name="UAcct255">'[16]Func Study'!$AB$2284</definedName>
    <definedName name="UAcct281">'[16]Func Study'!$AB$2249</definedName>
    <definedName name="UAcct282">'[16]Func Study'!$AB$2259</definedName>
    <definedName name="UAcct282Cn">'[16]Func Study'!$AB$2256</definedName>
    <definedName name="UAcct282Sgp" localSheetId="0">'[13]Functional Study'!#REF!</definedName>
    <definedName name="UAcct282Sgp" localSheetId="1">'[13]Functional Study'!#REF!</definedName>
    <definedName name="UAcct282Sgp">'[13]Functional Study'!#REF!</definedName>
    <definedName name="UAcct282So">'[16]Func Study'!$AB$2255</definedName>
    <definedName name="UAcct283">'[16]Func Study'!$AB$2271</definedName>
    <definedName name="UAcct283S">'[13]Functional Study'!$AG$2219</definedName>
    <definedName name="UAcct283So">'[16]Func Study'!$AB$2265</definedName>
    <definedName name="UACCT283SSGCH">'[20]Func Study'!$AB$2307</definedName>
    <definedName name="UAcct301S">'[16]Func Study'!$AB$1964</definedName>
    <definedName name="UAcct301Sg">'[16]Func Study'!$AB$1966</definedName>
    <definedName name="UAcct301So">'[16]Func Study'!$AB$1965</definedName>
    <definedName name="UAcct302S">'[16]Func Study'!$AB$1969</definedName>
    <definedName name="UAcct302Sg">'[16]Func Study'!$AB$1970</definedName>
    <definedName name="UAcct302Sgp">'[16]Func Study'!$AB$1971</definedName>
    <definedName name="UAcct302Sgu">'[16]Func Study'!$AB$1972</definedName>
    <definedName name="UAcct303Cn">'[16]Func Study'!$AB$1980</definedName>
    <definedName name="UAcct303S">'[16]Func Study'!$AB$1976</definedName>
    <definedName name="UAcct303Se">'[16]Func Study'!$AB$1979</definedName>
    <definedName name="UAcct303Sg">'[16]Func Study'!$AB$1977</definedName>
    <definedName name="UAcct303Sgp">'[13]Functional Study'!$AG$1937</definedName>
    <definedName name="UAcct303Sgu">'[16]Func Study'!$AB$1981</definedName>
    <definedName name="UAcct303So">'[16]Func Study'!$AB$1978</definedName>
    <definedName name="UACCT303SSGCH">'[16]Func Study'!$AB$1983</definedName>
    <definedName name="UACCT303SSGCT">[11]FuncStudy!$Y$1655</definedName>
    <definedName name="UAcct310">'[16]Func Study'!$AB$1414</definedName>
    <definedName name="UAcct310Dgu" localSheetId="0">'[14]Functional Study'!#REF!</definedName>
    <definedName name="UAcct310Dgu" localSheetId="1">'[14]Functional Study'!#REF!</definedName>
    <definedName name="UAcct310Dgu">'[14]Functional Study'!#REF!</definedName>
    <definedName name="UAcct310JBG">'[16]Func Study'!$AB$1413</definedName>
    <definedName name="UAcct310sg">'[14]Functional Study'!$AG$1208</definedName>
    <definedName name="UAcct310Sgp" localSheetId="0">'[14]Functional Study'!#REF!</definedName>
    <definedName name="UAcct310Sgp" localSheetId="1">'[14]Functional Study'!#REF!</definedName>
    <definedName name="UAcct310Sgp">'[14]Functional Study'!#REF!</definedName>
    <definedName name="UACCT310SSCH">'[13]Functional Study'!$AG$1367</definedName>
    <definedName name="uacct310ssgch">[11]FuncStudy!$Y$1151</definedName>
    <definedName name="UAcct311">'[16]Func Study'!$AB$1421</definedName>
    <definedName name="UAcct311Dgu" localSheetId="0">'[14]Functional Study'!#REF!</definedName>
    <definedName name="UAcct311Dgu" localSheetId="1">'[14]Functional Study'!#REF!</definedName>
    <definedName name="UAcct311Dgu">'[14]Functional Study'!#REF!</definedName>
    <definedName name="UAcct311JBG">'[16]Func Study'!$AB$1420</definedName>
    <definedName name="UAcct311sg">'[14]Functional Study'!$AG$1213</definedName>
    <definedName name="UACCT311SGCH">'[13]Functional Study'!$AG$1374</definedName>
    <definedName name="UAcct311Sgu" localSheetId="0">'[14]Functional Study'!#REF!</definedName>
    <definedName name="UAcct311Sgu" localSheetId="1">'[14]Functional Study'!#REF!</definedName>
    <definedName name="UAcct311Sgu">'[14]Functional Study'!#REF!</definedName>
    <definedName name="uacct311ssgch">[11]FuncStudy!$Y$1156</definedName>
    <definedName name="UAcct312">'[16]Func Study'!$AB$1428</definedName>
    <definedName name="UAcct312JBG">'[16]Func Study'!$AB$1427</definedName>
    <definedName name="UAcct312S" localSheetId="0">'[14]Functional Study'!#REF!</definedName>
    <definedName name="UAcct312S" localSheetId="1">'[14]Functional Study'!#REF!</definedName>
    <definedName name="UAcct312S">'[14]Functional Study'!#REF!</definedName>
    <definedName name="UAcct312Sg">'[14]Functional Study'!$AG$1217</definedName>
    <definedName name="UACCT312SGCH">'[13]Functional Study'!$AG$1381</definedName>
    <definedName name="UAcct312Sgu" localSheetId="0">'[14]Functional Study'!#REF!</definedName>
    <definedName name="UAcct312Sgu" localSheetId="1">'[14]Functional Study'!#REF!</definedName>
    <definedName name="UAcct312Sgu">'[14]Functional Study'!#REF!</definedName>
    <definedName name="uacct312ssgch">[11]FuncStudy!$Y$1161</definedName>
    <definedName name="UAcct314">'[16]Func Study'!$AB$1435</definedName>
    <definedName name="UAcct314JBG">'[16]Func Study'!$AB$1434</definedName>
    <definedName name="UAcct314Sgp">'[14]Functional Study'!$AG$1221</definedName>
    <definedName name="UAcct314Sgu" localSheetId="0">'[14]Functional Study'!#REF!</definedName>
    <definedName name="UAcct314Sgu" localSheetId="1">'[14]Functional Study'!#REF!</definedName>
    <definedName name="UAcct314Sgu">'[14]Functional Study'!#REF!</definedName>
    <definedName name="UACCT314SSGCH">'[13]Functional Study'!$AG$1388</definedName>
    <definedName name="UAcct315">'[16]Func Study'!$AB$1442</definedName>
    <definedName name="UAcct315JBG">'[16]Func Study'!$AB$1441</definedName>
    <definedName name="UAcct315Sgp">'[14]Functional Study'!$AG$1225</definedName>
    <definedName name="UAcct315Sgu" localSheetId="0">'[14]Functional Study'!#REF!</definedName>
    <definedName name="UAcct315Sgu" localSheetId="1">'[14]Functional Study'!#REF!</definedName>
    <definedName name="UAcct315Sgu">'[14]Functional Study'!#REF!</definedName>
    <definedName name="UACCT315SSGCH">'[13]Functional Study'!$AG$1395</definedName>
    <definedName name="UAcct316">'[16]Func Study'!$AB$1450</definedName>
    <definedName name="UAcct316JBG">'[16]Func Study'!$AB$1449</definedName>
    <definedName name="UAcct316Sgp">'[14]Functional Study'!$AG$1229</definedName>
    <definedName name="UAcct316Sgu" localSheetId="0">'[14]Functional Study'!#REF!</definedName>
    <definedName name="UAcct316Sgu" localSheetId="1">'[14]Functional Study'!#REF!</definedName>
    <definedName name="UAcct316Sgu">'[14]Functional Study'!#REF!</definedName>
    <definedName name="UACCT316SSGCH">'[13]Functional Study'!$AG$1402</definedName>
    <definedName name="UAcct320">'[16]Func Study'!$AB$1466</definedName>
    <definedName name="UAcct320Sgp" localSheetId="0">'[14]Functional Study'!#REF!</definedName>
    <definedName name="UAcct320Sgp" localSheetId="1">'[14]Functional Study'!#REF!</definedName>
    <definedName name="UAcct320Sgp">'[14]Functional Study'!#REF!</definedName>
    <definedName name="UAcct321">'[16]Func Study'!$AB$1471</definedName>
    <definedName name="UAcct321Sgp" localSheetId="0">'[14]Functional Study'!#REF!</definedName>
    <definedName name="UAcct321Sgp" localSheetId="1">'[14]Functional Study'!#REF!</definedName>
    <definedName name="UAcct321Sgp">'[14]Functional Study'!#REF!</definedName>
    <definedName name="UAcct322">'[16]Func Study'!$AB$1476</definedName>
    <definedName name="UAcct322Sgp" localSheetId="0">'[14]Functional Study'!#REF!</definedName>
    <definedName name="UAcct322Sgp" localSheetId="1">'[14]Functional Study'!#REF!</definedName>
    <definedName name="UAcct322Sgp">'[14]Functional Study'!#REF!</definedName>
    <definedName name="UAcct323">'[16]Func Study'!$AB$1481</definedName>
    <definedName name="UAcct323Sgp" localSheetId="0">'[14]Functional Study'!#REF!</definedName>
    <definedName name="UAcct323Sgp" localSheetId="1">'[14]Functional Study'!#REF!</definedName>
    <definedName name="UAcct323Sgp">'[14]Functional Study'!#REF!</definedName>
    <definedName name="UAcct324">'[16]Func Study'!$AB$1486</definedName>
    <definedName name="UAcct324Sgp" localSheetId="0">'[14]Functional Study'!#REF!</definedName>
    <definedName name="UAcct324Sgp" localSheetId="1">'[14]Functional Study'!#REF!</definedName>
    <definedName name="UAcct324Sgp">'[14]Functional Study'!#REF!</definedName>
    <definedName name="UAcct325">'[16]Func Study'!$AB$1491</definedName>
    <definedName name="UAcct325Sgp" localSheetId="0">'[14]Functional Study'!#REF!</definedName>
    <definedName name="UAcct325Sgp" localSheetId="1">'[14]Functional Study'!#REF!</definedName>
    <definedName name="UAcct325Sgp">'[14]Functional Study'!#REF!</definedName>
    <definedName name="UAcct33">'[16]Func Study'!$AB$295</definedName>
    <definedName name="UAcct330">'[16]Func Study'!$AB$1508</definedName>
    <definedName name="UAcct331">'[16]Func Study'!$AB$1513</definedName>
    <definedName name="UAcct332">'[16]Func Study'!$AB$1518</definedName>
    <definedName name="UAcct333">'[16]Func Study'!$AB$1523</definedName>
    <definedName name="UAcct334">'[16]Func Study'!$AB$1528</definedName>
    <definedName name="UAcct335">'[16]Func Study'!$AB$1533</definedName>
    <definedName name="UAcct336">'[16]Func Study'!$AB$1539</definedName>
    <definedName name="UAcct33T">[11]FuncStudy!$Y$132</definedName>
    <definedName name="UAcct340">[11]FuncStudy!$Y$1267</definedName>
    <definedName name="UAcct340Dgu">'[16]Func Study'!$AB$1564</definedName>
    <definedName name="UAcct340Sgu">'[16]Func Study'!$AB$1565</definedName>
    <definedName name="UACCT340SGW">'[64]Functional Study'!$AG$1517</definedName>
    <definedName name="UACCT340SSGCT">'[13]Functional Study'!$AG$1518</definedName>
    <definedName name="UAcct341">[11]FuncStudy!$Y$1273</definedName>
    <definedName name="UAcct341Dgu">'[16]Func Study'!$AB$1569</definedName>
    <definedName name="UAcct341Sgu">'[16]Func Study'!$AB$1570</definedName>
    <definedName name="UACCT341SGW">'[64]Functional Study'!$AG$1524</definedName>
    <definedName name="UACCT341SSGCT">'[13]Functional Study'!$AG$1524</definedName>
    <definedName name="UAcct342">[11]FuncStudy!$Y$1278</definedName>
    <definedName name="UAcct342Dgu">'[16]Func Study'!$AB$1574</definedName>
    <definedName name="UAcct342Sgu">'[16]Func Study'!$AB$1575</definedName>
    <definedName name="UACCT342SSGCT">'[13]Functional Study'!$AG$1530</definedName>
    <definedName name="UAcct343">'[16]Func Study'!$AB$1584</definedName>
    <definedName name="UAcct343SGW">'[64]Functional Study'!$AG$1536</definedName>
    <definedName name="UACCT343SSCCT">'[13]Functional Study'!$AG$1537</definedName>
    <definedName name="UAcct344">'[14]Functional Study'!$AG$1354</definedName>
    <definedName name="UAcct344S">'[16]Func Study'!$AB$1587</definedName>
    <definedName name="UAcct344Sgp">'[16]Func Study'!$AB$1588</definedName>
    <definedName name="UAcct344Sgu">'[13]Functional Study'!$AG$1543</definedName>
    <definedName name="UAcct344SGW">'[64]Functional Study'!$AG$1542</definedName>
    <definedName name="UACCT344SSGCT">'[13]Functional Study'!$AG$1544</definedName>
    <definedName name="UAcct345">'[14]Functional Study'!$AG$1359</definedName>
    <definedName name="UAcct345Dgu">'[16]Func Study'!$AB$1594</definedName>
    <definedName name="UAcct345SG">'[14]Functional Study'!$AG$1357</definedName>
    <definedName name="UAcct345Sgu">'[16]Func Study'!$AB$1595</definedName>
    <definedName name="UAcct345SGW">'[64]Functional Study'!$AG$1549</definedName>
    <definedName name="UACCT345SSGCT">'[13]Functional Study'!$AG$1550</definedName>
    <definedName name="UAcct346">'[16]Func Study'!$AB$1601</definedName>
    <definedName name="UACCT346SGW">'[64]Functional Study'!$AG$1555</definedName>
    <definedName name="UAcct350">'[16]Func Study'!$AB$1628</definedName>
    <definedName name="UAcct352">'[16]Func Study'!$AB$1635</definedName>
    <definedName name="UAcct353">'[16]Func Study'!$AB$1641</definedName>
    <definedName name="UAcct354">'[16]Func Study'!$AB$1647</definedName>
    <definedName name="UAcct355">'[16]Func Study'!$AB$1654</definedName>
    <definedName name="UAcct356">'[16]Func Study'!$AB$1660</definedName>
    <definedName name="UAcct357">'[16]Func Study'!$AB$1666</definedName>
    <definedName name="UAcct358">'[16]Func Study'!$AB$1672</definedName>
    <definedName name="UAcct359">'[16]Func Study'!$AB$1678</definedName>
    <definedName name="UAcct360">'[16]Func Study'!$AB$1698</definedName>
    <definedName name="UAcct361">'[16]Func Study'!$AB$1704</definedName>
    <definedName name="UAcct362">'[16]Func Study'!$AB$1710</definedName>
    <definedName name="UAcct368">'[16]Func Study'!$AB$1744</definedName>
    <definedName name="UAcct369">'[16]Func Study'!$AB$1751</definedName>
    <definedName name="UAcct369Cug" localSheetId="0">'[64]Functional Study'!#REF!</definedName>
    <definedName name="UAcct369Cug" localSheetId="1">'[64]Functional Study'!#REF!</definedName>
    <definedName name="UAcct369Cug">'[64]Functional Study'!#REF!</definedName>
    <definedName name="UAcct370">'[16]Func Study'!$AB$1762</definedName>
    <definedName name="UAcct372A">'[16]Func Study'!$AB$1775</definedName>
    <definedName name="UAcct372Dp">'[16]Func Study'!$AB$1773</definedName>
    <definedName name="UAcct372Ds">'[16]Func Study'!$AB$1774</definedName>
    <definedName name="UAcct373">'[16]Func Study'!$AB$1782</definedName>
    <definedName name="UAcct389Cn">'[16]Func Study'!$AB$1800</definedName>
    <definedName name="UAcct389S">'[16]Func Study'!$AB$1799</definedName>
    <definedName name="UAcct389Sg">'[16]Func Study'!$AB$1802</definedName>
    <definedName name="UAcct389Sgu">'[16]Func Study'!$AB$1801</definedName>
    <definedName name="UAcct389So">'[16]Func Study'!$AB$1803</definedName>
    <definedName name="UAcct390Cn">'[16]Func Study'!$AB$1810</definedName>
    <definedName name="UAcct390JBG">'[16]Func Study'!$AB$1812</definedName>
    <definedName name="UAcct390L">'[16]Func Study'!$AB$1927</definedName>
    <definedName name="UACCT390LRCL">'[16]Func Study'!$AB$1929</definedName>
    <definedName name="UACCT390LS">[11]FuncStudy!$Y$1602</definedName>
    <definedName name="UAcct390LSG">[11]FuncStudy!$Y$1603</definedName>
    <definedName name="UAcct390LSO">[11]FuncStudy!$Y$1604</definedName>
    <definedName name="UAcct390S">'[16]Func Study'!$AB$1807</definedName>
    <definedName name="UAcct390Sgp">'[16]Func Study'!$AB$1808</definedName>
    <definedName name="UAcct390Sgu">'[16]Func Study'!$AB$1809</definedName>
    <definedName name="UAcct390Sop">'[16]Func Study'!$AB$1811</definedName>
    <definedName name="UAcct390Sou">'[16]Func Study'!$AB$1813</definedName>
    <definedName name="UAcct391Cn">'[16]Func Study'!$AB$1820</definedName>
    <definedName name="UACCT391JBE">'[16]Func Study'!$AB$1825</definedName>
    <definedName name="UAcct391S">'[16]Func Study'!$AB$1817</definedName>
    <definedName name="UAcct391Se">'[13]Functional Study'!$AG$1779</definedName>
    <definedName name="UAcct391Sg">'[16]Func Study'!$AB$1821</definedName>
    <definedName name="UAcct391Sgp">'[16]Func Study'!$AB$1818</definedName>
    <definedName name="UAcct391Sgu">'[16]Func Study'!$AB$1819</definedName>
    <definedName name="UAcct391So">'[16]Func Study'!$AB$1823</definedName>
    <definedName name="UACCT391SSGCH">'[16]Func Study'!$AB$1824</definedName>
    <definedName name="UACCT391SSGCT">'[13]Functional Study'!$AG$1782</definedName>
    <definedName name="UAcct392Cn">'[16]Func Study'!$AB$1832</definedName>
    <definedName name="UAcct392L">'[16]Func Study'!$AB$1935</definedName>
    <definedName name="UAcct392Lrcl">'[16]Func Study'!$AB$1937</definedName>
    <definedName name="UAcct392S">'[16]Func Study'!$AB$1829</definedName>
    <definedName name="UAcct392Se">'[16]Func Study'!$AB$1834</definedName>
    <definedName name="UAcct392Sg">'[16]Func Study'!$AB$1831</definedName>
    <definedName name="UAcct392Sgp">'[16]Func Study'!$AB$1835</definedName>
    <definedName name="UAcct392Sgu">'[16]Func Study'!$AB$1833</definedName>
    <definedName name="UAcct392So">'[16]Func Study'!$AB$1830</definedName>
    <definedName name="UACCT392SSGCH">'[16]Func Study'!$AB$1836</definedName>
    <definedName name="UACCT392SSGCT">'[13]Functional Study'!$AG$1794</definedName>
    <definedName name="UAcct393S">'[16]Func Study'!$AB$1841</definedName>
    <definedName name="UAcct393Sg">'[16]Func Study'!$AB$1845</definedName>
    <definedName name="UAcct393Sgp">'[16]Func Study'!$AB$1842</definedName>
    <definedName name="UAcct393Sgu">'[16]Func Study'!$AB$1843</definedName>
    <definedName name="UAcct393So">'[16]Func Study'!$AB$1844</definedName>
    <definedName name="UACCT393SSGCT">'[16]Func Study'!$AB$1846</definedName>
    <definedName name="UAcct394S">'[16]Func Study'!$AB$1850</definedName>
    <definedName name="UAcct394Se">'[16]Func Study'!$AB$1854</definedName>
    <definedName name="UAcct394Sg">'[16]Func Study'!$AB$1855</definedName>
    <definedName name="UAcct394Sgp">'[16]Func Study'!$AB$1851</definedName>
    <definedName name="UAcct394Sgu">'[16]Func Study'!$AB$1852</definedName>
    <definedName name="UAcct394So">'[16]Func Study'!$AB$1853</definedName>
    <definedName name="UACCT394SSGCH">'[16]Func Study'!$AB$1856</definedName>
    <definedName name="UACCT394SSGCT">'[13]Functional Study'!$AG$1814</definedName>
    <definedName name="UAcct395S">'[16]Func Study'!$AB$1861</definedName>
    <definedName name="UAcct395Se">'[16]Func Study'!$AB$1865</definedName>
    <definedName name="UAcct395Sg">'[16]Func Study'!$AB$1866</definedName>
    <definedName name="UAcct395Sgp">'[16]Func Study'!$AB$1862</definedName>
    <definedName name="UAcct395Sgu">'[16]Func Study'!$AB$1863</definedName>
    <definedName name="UAcct395So">'[16]Func Study'!$AB$1864</definedName>
    <definedName name="UACCT395SSGCH">'[16]Func Study'!$AB$1867</definedName>
    <definedName name="UACCT395SSGCT">'[13]Functional Study'!$AG$1825</definedName>
    <definedName name="UAcct396S">'[16]Func Study'!$AB$1872</definedName>
    <definedName name="UAcct396Se">'[16]Func Study'!$AB$1877</definedName>
    <definedName name="UAcct396Sg">'[16]Func Study'!$AB$1874</definedName>
    <definedName name="UAcct396Sgp">'[16]Func Study'!$AB$1873</definedName>
    <definedName name="UAcct396Sgu">'[16]Func Study'!$AB$1876</definedName>
    <definedName name="UAcct396So">'[16]Func Study'!$AB$1875</definedName>
    <definedName name="UACCT396SSGCH">'[16]Func Study'!$AB$1879</definedName>
    <definedName name="UACCT396SSGCT">'[16]Func Study'!$AB$1878</definedName>
    <definedName name="UAcct397Cn">'[16]Func Study'!$AB$1890</definedName>
    <definedName name="UAcct397JBG">'[16]Func Study'!$AB$1893</definedName>
    <definedName name="UAcct397S">'[16]Func Study'!$AB$1886</definedName>
    <definedName name="UAcct397Se">'[16]Func Study'!$AB$1892</definedName>
    <definedName name="UAcct397Sg">'[16]Func Study'!$AB$1891</definedName>
    <definedName name="UAcct397Sgp">'[16]Func Study'!$AB$1887</definedName>
    <definedName name="UAcct397Sgu">'[16]Func Study'!$AB$1888</definedName>
    <definedName name="UAcct397So">'[16]Func Study'!$AB$1889</definedName>
    <definedName name="UACCT397SSGCH">'[13]Functional Study'!$AG$1850</definedName>
    <definedName name="UACCT397SSGCT">'[13]Functional Study'!$AG$1851</definedName>
    <definedName name="UAcct398Cn">'[16]Func Study'!$AB$1902</definedName>
    <definedName name="UAcct398S">'[16]Func Study'!$AB$1899</definedName>
    <definedName name="UAcct398Se">'[16]Func Study'!$AB$1904</definedName>
    <definedName name="UAcct398Sg">'[16]Func Study'!$AB$1905</definedName>
    <definedName name="UAcct398Sgp">'[16]Func Study'!$AB$1900</definedName>
    <definedName name="UAcct398Sgu">'[16]Func Study'!$AB$1901</definedName>
    <definedName name="UAcct398So">'[16]Func Study'!$AB$1903</definedName>
    <definedName name="UACCT398SSGCT">'[16]Func Study'!$AB$1906</definedName>
    <definedName name="UAcct399">'[16]Func Study'!$AB$1913</definedName>
    <definedName name="UAcct399G">'[16]Func Study'!$AB$1955</definedName>
    <definedName name="UAcct399L">'[16]Func Study'!$AB$1917</definedName>
    <definedName name="UAcct399Lrcl">'[16]Func Study'!$AB$1919</definedName>
    <definedName name="UAcct403360">'[16]Func Study'!$AB$1090</definedName>
    <definedName name="UAcct403361">'[16]Func Study'!$AB$1091</definedName>
    <definedName name="UAcct403362">'[16]Func Study'!$AB$1092</definedName>
    <definedName name="UAcct403363">'[13]Functional Study'!$AG$1076</definedName>
    <definedName name="UAcct403364">'[16]Func Study'!$AB$1094</definedName>
    <definedName name="UAcct403365">'[16]Func Study'!$AB$1095</definedName>
    <definedName name="UAcct403366">'[16]Func Study'!$AB$1096</definedName>
    <definedName name="UAcct403367">'[16]Func Study'!$AB$1097</definedName>
    <definedName name="UAcct403368">'[16]Func Study'!$AB$1098</definedName>
    <definedName name="UAcct403369">'[16]Func Study'!$AB$1099</definedName>
    <definedName name="UAcct403370">'[16]Func Study'!$AB$1100</definedName>
    <definedName name="UAcct403371">'[16]Func Study'!$AB$1101</definedName>
    <definedName name="UAcct403372">'[16]Func Study'!$AB$1102</definedName>
    <definedName name="UAcct403373">'[16]Func Study'!$AB$1103</definedName>
    <definedName name="uacct403dgu">'[20]Func Study'!$AB$1068</definedName>
    <definedName name="UAcct403Ep">'[16]Func Study'!$AB$1130</definedName>
    <definedName name="UAcct403Epsg" localSheetId="0">'[14]Functional Study'!#REF!</definedName>
    <definedName name="UAcct403Epsg" localSheetId="1">'[14]Functional Study'!#REF!</definedName>
    <definedName name="UAcct403Epsg">'[14]Functional Study'!#REF!</definedName>
    <definedName name="UAcct403Gpcn">'[16]Func Study'!$AB$1111</definedName>
    <definedName name="UAcct403GPDGP">'[16]Func Study'!$AB$1108</definedName>
    <definedName name="UAcct403GPDGU">'[16]Func Study'!$AB$1109</definedName>
    <definedName name="UAcct403GPJBG">'[16]Func Study'!$AB$1115</definedName>
    <definedName name="UAcct403Gps">'[16]Func Study'!$AB$1107</definedName>
    <definedName name="UAcct403Gpse">'[13]Functional Study'!$AG$1093</definedName>
    <definedName name="UAcct403Gpseu">[11]FuncStudy!$Y$828</definedName>
    <definedName name="UAcct403Gpsg">'[16]Func Study'!$AB$1112</definedName>
    <definedName name="UACCT403gpsg1">'[14]Functional Study'!$AG$991</definedName>
    <definedName name="UAcct403Gpsgp">'[13]Functional Study'!$AG$1091</definedName>
    <definedName name="UAcct403Gpsgu">'[13]Functional Study'!$AG$1092</definedName>
    <definedName name="UAcct403Gpso">'[16]Func Study'!$AB$1113</definedName>
    <definedName name="uacct403gpssgch">[11]FuncStudy!$Y$833</definedName>
    <definedName name="UACCT403GPSSGCT">'[13]Functional Study'!$AG$1097</definedName>
    <definedName name="UAcct403Gv0">'[16]Func Study'!$AB$1121</definedName>
    <definedName name="UAcct403Hp">'[16]Func Study'!$AB$1072</definedName>
    <definedName name="UAcct403Hpdgu" localSheetId="0">'[14]Functional Study'!#REF!</definedName>
    <definedName name="UAcct403Hpdgu" localSheetId="1">'[14]Functional Study'!#REF!</definedName>
    <definedName name="UAcct403Hpdgu">'[14]Functional Study'!#REF!</definedName>
    <definedName name="UACCT403JBE">'[16]Func Study'!$AB$1116</definedName>
    <definedName name="UAcct403Mp">'[16]Func Study'!$AB$1125</definedName>
    <definedName name="UAcct403Np">'[16]Func Study'!$AB$1065</definedName>
    <definedName name="UAcct403Op">'[16]Func Study'!$AB$1080</definedName>
    <definedName name="UAcct403OPCAGE">'[16]Func Study'!$AB$1078</definedName>
    <definedName name="UAcct403Opsgp">'[13]Functional Study'!$AG$1060</definedName>
    <definedName name="UAcct403Opsgu">'[13]Functional Study'!$AG$1061</definedName>
    <definedName name="uacct403opsgw">'[64]Functional Study'!$AG$1063</definedName>
    <definedName name="uacct403opssg">'[20]Func Study'!$AB$1035</definedName>
    <definedName name="uacct403opssgch">'[13]Functional Study'!$AG$1063</definedName>
    <definedName name="uacct403opssgct">'[13]Functional Study'!$AG$1062</definedName>
    <definedName name="uacct403sgw">[11]FuncStudy!$Y$799</definedName>
    <definedName name="UAcct403Sp">'[16]Func Study'!$AB$1061</definedName>
    <definedName name="uacct403spdg">'[13]Functional Study'!$AG$1046</definedName>
    <definedName name="uacct403spdgp">[11]FuncStudy!$Y$780</definedName>
    <definedName name="uacct403spdgu">[11]FuncStudy!$Y$781</definedName>
    <definedName name="UAcct403SPJBG">'[16]Func Study'!$AB$1058</definedName>
    <definedName name="uacct403spsg">[11]FuncStudy!$Y$782</definedName>
    <definedName name="UAcct403Spsgp">'[13]Functional Study'!$AG$1043</definedName>
    <definedName name="UAcct403Spsgu">'[13]Functional Study'!$AG$1044</definedName>
    <definedName name="UACCT403SPSSGCH">'[13]Functional Study'!$AG$1045</definedName>
    <definedName name="uacct403ssgch">'[13]Functional Study'!$AG$1098</definedName>
    <definedName name="UAcct403Tp">'[16]Func Study'!$AB$1087</definedName>
    <definedName name="UAcct403Tpsgu" localSheetId="0">'[14]Functional Study'!#REF!</definedName>
    <definedName name="UAcct403Tpsgu" localSheetId="1">'[14]Functional Study'!#REF!</definedName>
    <definedName name="UAcct403Tpsgu">'[14]Functional Study'!#REF!</definedName>
    <definedName name="UAcct404330">'[16]Func Study'!$AB$1177</definedName>
    <definedName name="UAcct404330Dgu" localSheetId="0">'[14]Functional Study'!#REF!</definedName>
    <definedName name="UAcct404330Dgu" localSheetId="1">'[14]Functional Study'!#REF!</definedName>
    <definedName name="UAcct404330Dgu">'[14]Functional Study'!#REF!</definedName>
    <definedName name="UAcct404Clg">'[13]Functional Study'!$AG$1127</definedName>
    <definedName name="UAcct404Clgsop">'[13]Functional Study'!$AG$1125</definedName>
    <definedName name="UAcct404Clgsou">'[13]Functional Study'!$AG$1123</definedName>
    <definedName name="UAcct404Cls">'[13]Functional Study'!$AG$1132</definedName>
    <definedName name="UACCT404GP">'[16]Func Study'!$AB$1146</definedName>
    <definedName name="UACCT404GPCN">'[16]Func Study'!$AB$1143</definedName>
    <definedName name="UACCT404GPSO">'[16]Func Study'!$AB$1141</definedName>
    <definedName name="UAcct404Ipcn">'[16]Func Study'!$AB$1158</definedName>
    <definedName name="UACCT404IPDGU">[11]FuncStudy!$Y$870</definedName>
    <definedName name="UACCT404IPIDGU">'[13]Functional Study'!$AG$1143</definedName>
    <definedName name="UAcct404IPJBG">'[16]Func Study'!$AB$1163</definedName>
    <definedName name="UAcct404Ips">'[16]Func Study'!$AB$1154</definedName>
    <definedName name="UAcct404Ipse">'[16]Func Study'!$AB$1155</definedName>
    <definedName name="UAcct404Ipsg">'[16]Func Study'!$AB$1156</definedName>
    <definedName name="UAcct404Ipsg1">'[16]Func Study'!$AB$1159</definedName>
    <definedName name="UAcct404Ipsg2">'[16]Func Study'!$AB$1160</definedName>
    <definedName name="UACCT404IPSGCT">'[20]Func Study'!$AB$1113</definedName>
    <definedName name="UACCT404IPSGP">[11]FuncStudy!$Y$869</definedName>
    <definedName name="UAcct404Ipso">'[16]Func Study'!$AB$1157</definedName>
    <definedName name="UACCT404IPSSGCH">'[13]Functional Study'!$AG$1142</definedName>
    <definedName name="UACCT404IPSSGCT">'[13]Functional Study'!$AG$1141</definedName>
    <definedName name="UAcct404M">'[16]Func Study'!$AB$1168</definedName>
    <definedName name="UAcct404O">[11]FuncStudy!$Y$876</definedName>
    <definedName name="UACCT404OP">'[16]Func Study'!$AB$1172</definedName>
    <definedName name="UACCT404SP">'[16]Func Study'!$AB$1151</definedName>
    <definedName name="UAcct405">'[16]Func Study'!$AB$1185</definedName>
    <definedName name="UAcct406">'[16]Func Study'!$AB$1193</definedName>
    <definedName name="UAcct406Dgp" localSheetId="0">'[14]Functional Study'!#REF!</definedName>
    <definedName name="UAcct406Dgp" localSheetId="1">'[14]Functional Study'!#REF!</definedName>
    <definedName name="UAcct406Dgp">'[14]Functional Study'!#REF!</definedName>
    <definedName name="UAcct406Dgu" localSheetId="0">'[14]Functional Study'!#REF!</definedName>
    <definedName name="UAcct406Dgu" localSheetId="1">'[14]Functional Study'!#REF!</definedName>
    <definedName name="UAcct406Dgu">'[14]Functional Study'!#REF!</definedName>
    <definedName name="UAcct407">'[16]Func Study'!$AB$1202</definedName>
    <definedName name="UAcct407Sgp" localSheetId="0">'[14]Functional Study'!#REF!</definedName>
    <definedName name="UAcct407Sgp" localSheetId="1">'[14]Functional Study'!#REF!</definedName>
    <definedName name="UAcct407Sgp">'[14]Functional Study'!#REF!</definedName>
    <definedName name="UAcct408">'[16]Func Study'!$AB$1221</definedName>
    <definedName name="UAcct408S">'[16]Func Study'!$AB$1213</definedName>
    <definedName name="UAcct40910FITOther">[11]FuncStudy!$Y$1136</definedName>
    <definedName name="UAcct40910FitPMI">[11]FuncStudy!$Y$1134</definedName>
    <definedName name="UAcct40910FITPTC">[11]FuncStudy!$Y$1135</definedName>
    <definedName name="UAcct40910FITSitus">[11]FuncStudy!$Y$1137</definedName>
    <definedName name="UAcct40911Dgu">[11]FuncStudy!$Y$1104</definedName>
    <definedName name="UAcct40911S">[72]FuncStudy!$Y$1101</definedName>
    <definedName name="UAcct41010">'[16]Func Study'!$AB$1294</definedName>
    <definedName name="UAcct41011">'[16]Func Study'!$AB$1309</definedName>
    <definedName name="UACCT41020" localSheetId="0">'[18]Functional Study'!#REF!</definedName>
    <definedName name="UACCT41020" localSheetId="1">'[18]Functional Study'!#REF!</definedName>
    <definedName name="UACCT41020">'[18]Functional Study'!#REF!</definedName>
    <definedName name="UACCT41020BADDEBT" localSheetId="0">'[18]Functional Study'!#REF!</definedName>
    <definedName name="UACCT41020BADDEBT" localSheetId="1">'[18]Functional Study'!#REF!</definedName>
    <definedName name="UACCT41020BADDEBT">'[18]Functional Study'!#REF!</definedName>
    <definedName name="UACCT41020DITEXP" localSheetId="0">'[18]Functional Study'!#REF!</definedName>
    <definedName name="UACCT41020DITEXP" localSheetId="1">'[18]Functional Study'!#REF!</definedName>
    <definedName name="UACCT41020DITEXP">'[18]Functional Study'!#REF!</definedName>
    <definedName name="UACCT41020DNPU" localSheetId="0">'[18]Functional Study'!#REF!</definedName>
    <definedName name="UACCT41020DNPU" localSheetId="1">'[18]Functional Study'!#REF!</definedName>
    <definedName name="UACCT41020DNPU">'[18]Functional Study'!#REF!</definedName>
    <definedName name="UACCT41020S" localSheetId="0">'[18]Functional Study'!#REF!</definedName>
    <definedName name="UACCT41020S" localSheetId="1">'[18]Functional Study'!#REF!</definedName>
    <definedName name="UACCT41020S">'[18]Functional Study'!#REF!</definedName>
    <definedName name="UACCT41020SE" localSheetId="0">'[18]Functional Study'!#REF!</definedName>
    <definedName name="UACCT41020SE" localSheetId="1">'[18]Functional Study'!#REF!</definedName>
    <definedName name="UACCT41020SE">'[18]Functional Study'!#REF!</definedName>
    <definedName name="UACCT41020SG" localSheetId="0">'[18]Functional Study'!#REF!</definedName>
    <definedName name="UACCT41020SG" localSheetId="1">'[18]Functional Study'!#REF!</definedName>
    <definedName name="UACCT41020SG">'[18]Functional Study'!#REF!</definedName>
    <definedName name="UACCT41020SGCT" localSheetId="0">'[18]Functional Study'!#REF!</definedName>
    <definedName name="UACCT41020SGCT" localSheetId="1">'[18]Functional Study'!#REF!</definedName>
    <definedName name="UACCT41020SGCT">'[18]Functional Study'!#REF!</definedName>
    <definedName name="UACCT41020SGPP" localSheetId="0">'[18]Functional Study'!#REF!</definedName>
    <definedName name="UACCT41020SGPP" localSheetId="1">'[18]Functional Study'!#REF!</definedName>
    <definedName name="UACCT41020SGPP">'[18]Functional Study'!#REF!</definedName>
    <definedName name="UACCT41020SO" localSheetId="0">'[18]Functional Study'!#REF!</definedName>
    <definedName name="UACCT41020SO" localSheetId="1">'[18]Functional Study'!#REF!</definedName>
    <definedName name="UACCT41020SO">'[18]Functional Study'!#REF!</definedName>
    <definedName name="UACCT41020TROJP" localSheetId="0">'[18]Functional Study'!#REF!</definedName>
    <definedName name="UACCT41020TROJP" localSheetId="1">'[18]Functional Study'!#REF!</definedName>
    <definedName name="UACCT41020TROJP">'[18]Functional Study'!#REF!</definedName>
    <definedName name="UACCT4102SNPD" localSheetId="0">'[18]Functional Study'!#REF!</definedName>
    <definedName name="UACCT4102SNPD" localSheetId="1">'[18]Functional Study'!#REF!</definedName>
    <definedName name="UACCT4102SNPD">'[18]Functional Study'!#REF!</definedName>
    <definedName name="UAcct41110">'[16]Func Study'!$AB$1325</definedName>
    <definedName name="uacct41110sgct" localSheetId="0">'[14]Functional Study'!#REF!</definedName>
    <definedName name="uacct41110sgct" localSheetId="1">'[14]Functional Study'!#REF!</definedName>
    <definedName name="uacct41110sgct">'[14]Functional Study'!#REF!</definedName>
    <definedName name="UAcct41111" localSheetId="0">'[18]Functional Study'!#REF!</definedName>
    <definedName name="UAcct41111" localSheetId="1">'[18]Functional Study'!#REF!</definedName>
    <definedName name="UAcct41111">'[18]Functional Study'!#REF!</definedName>
    <definedName name="UAcct41111Baddebt" localSheetId="0">'[18]Functional Study'!#REF!</definedName>
    <definedName name="UAcct41111Baddebt" localSheetId="1">'[18]Functional Study'!#REF!</definedName>
    <definedName name="UAcct41111Baddebt">'[18]Functional Study'!#REF!</definedName>
    <definedName name="UAcct41111Dgp" localSheetId="0">'[18]Functional Study'!#REF!</definedName>
    <definedName name="UAcct41111Dgp" localSheetId="1">'[18]Functional Study'!#REF!</definedName>
    <definedName name="UAcct41111Dgp">'[18]Functional Study'!#REF!</definedName>
    <definedName name="UAcct41111Dgu" localSheetId="0">'[18]Functional Study'!#REF!</definedName>
    <definedName name="UAcct41111Dgu" localSheetId="1">'[18]Functional Study'!#REF!</definedName>
    <definedName name="UAcct41111Dgu">'[18]Functional Study'!#REF!</definedName>
    <definedName name="UAcct41111Ditexp" localSheetId="0">'[18]Functional Study'!#REF!</definedName>
    <definedName name="UAcct41111Ditexp" localSheetId="1">'[18]Functional Study'!#REF!</definedName>
    <definedName name="UAcct41111Ditexp">'[18]Functional Study'!#REF!</definedName>
    <definedName name="UAcct41111Dnpp" localSheetId="0">'[18]Functional Study'!#REF!</definedName>
    <definedName name="UAcct41111Dnpp" localSheetId="1">'[18]Functional Study'!#REF!</definedName>
    <definedName name="UAcct41111Dnpp">'[18]Functional Study'!#REF!</definedName>
    <definedName name="UAcct41111Dnptp" localSheetId="0">'[18]Functional Study'!#REF!</definedName>
    <definedName name="UAcct41111Dnptp" localSheetId="1">'[18]Functional Study'!#REF!</definedName>
    <definedName name="UAcct41111Dnptp">'[18]Functional Study'!#REF!</definedName>
    <definedName name="UAcct41111S" localSheetId="0">'[18]Functional Study'!#REF!</definedName>
    <definedName name="UAcct41111S" localSheetId="1">'[18]Functional Study'!#REF!</definedName>
    <definedName name="UAcct41111S">'[18]Functional Study'!#REF!</definedName>
    <definedName name="UAcct41111Se" localSheetId="0">'[18]Functional Study'!#REF!</definedName>
    <definedName name="UAcct41111Se" localSheetId="1">'[18]Functional Study'!#REF!</definedName>
    <definedName name="UAcct41111Se">'[18]Functional Study'!#REF!</definedName>
    <definedName name="UAcct41111Sg" localSheetId="0">'[18]Functional Study'!#REF!</definedName>
    <definedName name="UAcct41111Sg" localSheetId="1">'[18]Functional Study'!#REF!</definedName>
    <definedName name="UAcct41111Sg">'[18]Functional Study'!#REF!</definedName>
    <definedName name="UAcct41111Sgpp" localSheetId="0">'[18]Functional Study'!#REF!</definedName>
    <definedName name="UAcct41111Sgpp" localSheetId="1">'[18]Functional Study'!#REF!</definedName>
    <definedName name="UAcct41111Sgpp">'[18]Functional Study'!#REF!</definedName>
    <definedName name="UAcct41111So" localSheetId="0">'[18]Functional Study'!#REF!</definedName>
    <definedName name="UAcct41111So" localSheetId="1">'[18]Functional Study'!#REF!</definedName>
    <definedName name="UAcct41111So">'[18]Functional Study'!#REF!</definedName>
    <definedName name="UAcct41111Trojp" localSheetId="0">'[18]Functional Study'!#REF!</definedName>
    <definedName name="UAcct41111Trojp" localSheetId="1">'[18]Functional Study'!#REF!</definedName>
    <definedName name="UAcct41111Trojp">'[18]Functional Study'!#REF!</definedName>
    <definedName name="UAcct41120">[11]FuncStudy!$Y$1012</definedName>
    <definedName name="UAcct41140">'[16]Func Study'!$AB$1232</definedName>
    <definedName name="UAcct41141">'[16]Func Study'!$AB$1237</definedName>
    <definedName name="UAcct41160">'[16]Func Study'!$AB$369</definedName>
    <definedName name="UAcct41170">'[16]Func Study'!$AB$374</definedName>
    <definedName name="UAcct4118">'[16]Func Study'!$AB$378</definedName>
    <definedName name="UAcct41181">'[16]Func Study'!$AB$381</definedName>
    <definedName name="UAcct4194">'[16]Func Study'!$AB$385</definedName>
    <definedName name="UAcct419Doth">[11]FuncStudy!$Y$958</definedName>
    <definedName name="UAcct421">'[16]Func Study'!$AB$394</definedName>
    <definedName name="UAcct4311">'[16]Func Study'!$AB$401</definedName>
    <definedName name="UAcct442Se">'[16]Func Study'!$AB$259</definedName>
    <definedName name="UAcct442Sg">'[16]Func Study'!$AB$260</definedName>
    <definedName name="UAcct447">'[16]Func Study'!$AB$281</definedName>
    <definedName name="UAcct447CAEE" localSheetId="0">'[10]Func Study'!#REF!</definedName>
    <definedName name="UAcct447CAEE" localSheetId="1">'[10]Func Study'!#REF!</definedName>
    <definedName name="UAcct447CAEE">'[10]Func Study'!#REF!</definedName>
    <definedName name="UAcct447CAGE" localSheetId="0">'[10]Func Study'!#REF!</definedName>
    <definedName name="UAcct447CAGE" localSheetId="1">'[10]Func Study'!#REF!</definedName>
    <definedName name="UAcct447CAGE">'[10]Func Study'!#REF!</definedName>
    <definedName name="UAcct447Dgu" localSheetId="0">'[15]Func Study'!#REF!</definedName>
    <definedName name="UAcct447Dgu" localSheetId="1">'[15]Func Study'!#REF!</definedName>
    <definedName name="UAcct447Dgu">'[15]Func Study'!#REF!</definedName>
    <definedName name="UACCT447NPC">'[16]Func Study'!$AB$289</definedName>
    <definedName name="UACCT447NPCCAEW">'[16]Func Study'!$AB$286</definedName>
    <definedName name="UACCT447NPCCAGW">'[16]Func Study'!$AB$287</definedName>
    <definedName name="UACCT447NPCDGP">'[16]Func Study'!$AB$288</definedName>
    <definedName name="UAcct447S">'[16]Func Study'!$AB$280</definedName>
    <definedName name="UAcct447Se">'[13]Functional Study'!$AG$287</definedName>
    <definedName name="UAcct448">'[13]Functional Study'!$AG$276</definedName>
    <definedName name="UAcct448S">'[16]Func Study'!$AB$274</definedName>
    <definedName name="UAcct448So">'[16]Func Study'!$AB$275</definedName>
    <definedName name="UAcct449">'[16]Func Study'!$AB$294</definedName>
    <definedName name="UAcct450">'[16]Func Study'!$AB$304</definedName>
    <definedName name="UAcct450S">'[16]Func Study'!$AB$302</definedName>
    <definedName name="UAcct450So">'[16]Func Study'!$AB$303</definedName>
    <definedName name="UAcct451S">'[16]Func Study'!$AB$307</definedName>
    <definedName name="UAcct451Sg">'[16]Func Study'!$AB$308</definedName>
    <definedName name="UAcct451So">'[16]Func Study'!$AB$309</definedName>
    <definedName name="UAcct453">'[16]Func Study'!$AB$315</definedName>
    <definedName name="UAcct453CAGE" localSheetId="0">'[10]Func Study'!#REF!</definedName>
    <definedName name="UAcct453CAGE" localSheetId="1">'[10]Func Study'!#REF!</definedName>
    <definedName name="UAcct453CAGE">'[10]Func Study'!#REF!</definedName>
    <definedName name="UAcct453CAGW" localSheetId="0">'[10]Func Study'!#REF!</definedName>
    <definedName name="UAcct453CAGW" localSheetId="1">'[10]Func Study'!#REF!</definedName>
    <definedName name="UAcct453CAGW">'[10]Func Study'!#REF!</definedName>
    <definedName name="UAcct454">'[16]Func Study'!$AB$322</definedName>
    <definedName name="UAcct454JBG">'[16]Func Study'!$AB$319</definedName>
    <definedName name="UAcct454S">'[16]Func Study'!$AB$318</definedName>
    <definedName name="UAcct454Sg">'[16]Func Study'!$AB$320</definedName>
    <definedName name="UAcct454So">'[16]Func Study'!$AB$321</definedName>
    <definedName name="UAcct456">'[16]Func Study'!$AB$332</definedName>
    <definedName name="UAcct456CAEW">'[16]Func Study'!$AB$331</definedName>
    <definedName name="UAcct456Cn">'[13]Functional Study'!$AG$325</definedName>
    <definedName name="UAcct456S">'[16]Func Study'!$AB$325</definedName>
    <definedName name="UAcct456Se">'[13]Functional Study'!$AG$326</definedName>
    <definedName name="UAcct456Sg">'[14]Functional Study'!$AG$328</definedName>
    <definedName name="UAcct456So">'[16]Func Study'!$AB$329</definedName>
    <definedName name="UAcct500">'[16]Func Study'!$AB$416</definedName>
    <definedName name="UAcct500Dnppsu">'[13]Functional Study'!$AG$410</definedName>
    <definedName name="UAcct500DSG">'[14]Functional Study'!$AG$400</definedName>
    <definedName name="UAcct500JBG">'[16]Func Study'!$AB$414</definedName>
    <definedName name="UACCT500SSGCH">'[13]Functional Study'!$AG$411</definedName>
    <definedName name="UAcct501">'[16]Func Study'!$AB$423</definedName>
    <definedName name="UAcct501CAEW">'[16]Func Study'!$AB$420</definedName>
    <definedName name="UAcct501JBE">'[16]Func Study'!$AB$421</definedName>
    <definedName name="UACCT501NPC">'[14]Functional Study'!$AG$409</definedName>
    <definedName name="UACCT501NPCCAEW">'[16]Func Study'!$AB$426</definedName>
    <definedName name="UACCT501nPCSE">'[14]Functional Study'!$AG$408</definedName>
    <definedName name="UACCT501NPCSE1" localSheetId="0">'[14]Functional Study'!#REF!</definedName>
    <definedName name="UACCT501NPCSE1" localSheetId="1">'[14]Functional Study'!#REF!</definedName>
    <definedName name="UACCT501NPCSE1">'[14]Functional Study'!#REF!</definedName>
    <definedName name="UAcct501Se">'[13]Functional Study'!$AG$422</definedName>
    <definedName name="UACCT501SE1" localSheetId="0">'[14]Functional Study'!#REF!</definedName>
    <definedName name="UACCT501SE1" localSheetId="1">'[14]Functional Study'!#REF!</definedName>
    <definedName name="UACCT501SE1">'[14]Functional Study'!#REF!</definedName>
    <definedName name="UACCT501SE2" localSheetId="0">'[14]Functional Study'!#REF!</definedName>
    <definedName name="UACCT501SE2" localSheetId="1">'[14]Functional Study'!#REF!</definedName>
    <definedName name="UACCT501SE2">'[14]Functional Study'!#REF!</definedName>
    <definedName name="UACCT501SE3" localSheetId="0">'[14]Functional Study'!#REF!</definedName>
    <definedName name="UACCT501SE3" localSheetId="1">'[14]Functional Study'!#REF!</definedName>
    <definedName name="UACCT501SE3">'[14]Functional Study'!#REF!</definedName>
    <definedName name="UACCT501SENNPC">[11]FuncStudy!$Y$230</definedName>
    <definedName name="UACCT501SSECH">'[13]Functional Study'!$AG$425</definedName>
    <definedName name="UACCT501SSECHNNPC">[11]FuncStudy!$Y$232</definedName>
    <definedName name="UACCT501SSECT">'[13]Functional Study'!$AG$424</definedName>
    <definedName name="UAcct502">'[16]Func Study'!$AB$433</definedName>
    <definedName name="UAcct502CAGE">'[16]Func Study'!$AB$431</definedName>
    <definedName name="UAcct502Dnppsu">'[13]Functional Study'!$AG$429</definedName>
    <definedName name="UAcct502JBG" localSheetId="0">'[10]Func Study'!#REF!</definedName>
    <definedName name="UAcct502JBG" localSheetId="1">'[10]Func Study'!#REF!</definedName>
    <definedName name="UAcct502JBG">'[10]Func Study'!#REF!</definedName>
    <definedName name="UAcct502SG">'[14]Functional Study'!$AG$412</definedName>
    <definedName name="uacct502snpps">[11]FuncStudy!$Y$237</definedName>
    <definedName name="UACCT502SSGCH">'[13]Functional Study'!$AG$430</definedName>
    <definedName name="UAcct503">'[16]Func Study'!$AB$437</definedName>
    <definedName name="UACCT503NPC">'[16]Func Study'!$AB$443</definedName>
    <definedName name="UAcct503Se">[11]FuncStudy!$Y$242</definedName>
    <definedName name="UACCT503SENNPC">[11]FuncStudy!$Y$243</definedName>
    <definedName name="UAcct505">'[16]Func Study'!$AB$449</definedName>
    <definedName name="UAcct505CAGE">'[16]Func Study'!$AB$447</definedName>
    <definedName name="UAcct505Dnppsu">'[13]Functional Study'!$AG$441</definedName>
    <definedName name="UAcct505JBG" localSheetId="0">'[10]Func Study'!#REF!</definedName>
    <definedName name="UAcct505JBG" localSheetId="1">'[10]Func Study'!#REF!</definedName>
    <definedName name="UAcct505JBG">'[10]Func Study'!#REF!</definedName>
    <definedName name="UAcct505sg">'[14]Functional Study'!$AG$423</definedName>
    <definedName name="uacct505snpps">[11]FuncStudy!$Y$247</definedName>
    <definedName name="UACCT505SSGCH">'[13]Functional Study'!$AG$442</definedName>
    <definedName name="UAcct506">'[16]Func Study'!$AB$455</definedName>
    <definedName name="UAcct506CAGE">'[16]Func Study'!$AB$452</definedName>
    <definedName name="UAcct506JBG" localSheetId="0">'[10]Func Study'!#REF!</definedName>
    <definedName name="UAcct506JBG" localSheetId="1">'[10]Func Study'!#REF!</definedName>
    <definedName name="UAcct506JBG">'[10]Func Study'!#REF!</definedName>
    <definedName name="UAcct506Se">'[13]Functional Study'!$AG$447</definedName>
    <definedName name="uacct506snpps">[11]FuncStudy!$Y$252</definedName>
    <definedName name="UACCT506SSGCH">'[13]Functional Study'!$AG$448</definedName>
    <definedName name="UAcct507">'[16]Func Study'!$AB$464</definedName>
    <definedName name="UAcct507CAGE">'[16]Func Study'!$AB$462</definedName>
    <definedName name="UAcct507JBG" localSheetId="0">'[10]Func Study'!#REF!</definedName>
    <definedName name="UAcct507JBG" localSheetId="1">'[10]Func Study'!#REF!</definedName>
    <definedName name="UAcct507JBG">'[10]Func Study'!#REF!</definedName>
    <definedName name="UAcct507SG">'[14]Functional Study'!$AG$432</definedName>
    <definedName name="uacct507ssgch">'[13]Functional Study'!$AG$457</definedName>
    <definedName name="UAcct510">'[16]Func Study'!$AB$469</definedName>
    <definedName name="UAcct510CAGE">'[16]Func Study'!$AB$467</definedName>
    <definedName name="UAcct510JBG" localSheetId="0">'[10]Func Study'!#REF!</definedName>
    <definedName name="UAcct510JBG" localSheetId="1">'[10]Func Study'!#REF!</definedName>
    <definedName name="UAcct510JBG">'[10]Func Study'!#REF!</definedName>
    <definedName name="UAcct510sg">'[14]Functional Study'!$AG$436</definedName>
    <definedName name="uacct510ssgch">'[13]Functional Study'!$AG$462</definedName>
    <definedName name="UAcct511">'[16]Func Study'!$AB$474</definedName>
    <definedName name="UAcct511CAGE">'[16]Func Study'!$AB$472</definedName>
    <definedName name="UAcct511JBG" localSheetId="0">'[10]Func Study'!#REF!</definedName>
    <definedName name="UAcct511JBG" localSheetId="1">'[10]Func Study'!#REF!</definedName>
    <definedName name="UAcct511JBG">'[10]Func Study'!#REF!</definedName>
    <definedName name="UAcct511sg">'[14]Functional Study'!$AG$440</definedName>
    <definedName name="UACCT511SSGCH">'[13]Functional Study'!$AG$467</definedName>
    <definedName name="UAcct512">'[16]Func Study'!$AB$479</definedName>
    <definedName name="UAcct512CAGE">'[16]Func Study'!$AB$477</definedName>
    <definedName name="UAcct512JBG" localSheetId="0">'[10]Func Study'!#REF!</definedName>
    <definedName name="UAcct512JBG" localSheetId="1">'[10]Func Study'!#REF!</definedName>
    <definedName name="UAcct512JBG">'[10]Func Study'!#REF!</definedName>
    <definedName name="UAcct512sg">'[14]Functional Study'!$AG$444</definedName>
    <definedName name="UACCT512SSGCH">'[13]Functional Study'!$AG$472</definedName>
    <definedName name="UAcct513">'[16]Func Study'!$AB$484</definedName>
    <definedName name="UAcct513CAGE">'[16]Func Study'!$AB$482</definedName>
    <definedName name="UAcct513JBG" localSheetId="0">'[10]Func Study'!#REF!</definedName>
    <definedName name="UAcct513JBG" localSheetId="1">'[10]Func Study'!#REF!</definedName>
    <definedName name="UAcct513JBG">'[10]Func Study'!#REF!</definedName>
    <definedName name="UAcct513sg">'[14]Functional Study'!$AG$448</definedName>
    <definedName name="UACCT513SSGCH">'[13]Functional Study'!$AG$477</definedName>
    <definedName name="UAcct514">'[16]Func Study'!$AB$489</definedName>
    <definedName name="UAcct514CAGE">'[16]Func Study'!$AB$487</definedName>
    <definedName name="UAcct514JBG" localSheetId="0">'[10]Func Study'!#REF!</definedName>
    <definedName name="UAcct514JBG" localSheetId="1">'[10]Func Study'!#REF!</definedName>
    <definedName name="UAcct514JBG">'[10]Func Study'!#REF!</definedName>
    <definedName name="UAcct514sg">'[14]Functional Study'!$AG$452</definedName>
    <definedName name="UACCT514SSGCH">'[13]Functional Study'!$AG$482</definedName>
    <definedName name="UAcct517">'[16]Func Study'!$AB$498</definedName>
    <definedName name="UAcct518">'[16]Func Study'!$AB$502</definedName>
    <definedName name="UAcct519">'[16]Func Study'!$AB$507</definedName>
    <definedName name="UAcct520">'[16]Func Study'!$AB$511</definedName>
    <definedName name="UAcct523">'[16]Func Study'!$AB$515</definedName>
    <definedName name="UAcct524">'[16]Func Study'!$AB$519</definedName>
    <definedName name="UAcct528">'[16]Func Study'!$AB$523</definedName>
    <definedName name="UAcct529">'[16]Func Study'!$AB$527</definedName>
    <definedName name="UAcct530">'[16]Func Study'!$AB$531</definedName>
    <definedName name="UAcct531">'[16]Func Study'!$AB$535</definedName>
    <definedName name="UAcct532">'[16]Func Study'!$AB$539</definedName>
    <definedName name="UAcct535">'[16]Func Study'!$AB$551</definedName>
    <definedName name="UAcct536">'[16]Func Study'!$AB$555</definedName>
    <definedName name="UAcct537">'[16]Func Study'!$AB$559</definedName>
    <definedName name="UAcct538">'[16]Func Study'!$AB$563</definedName>
    <definedName name="UAcct539">'[16]Func Study'!$AB$568</definedName>
    <definedName name="UAcct540">'[16]Func Study'!$AB$572</definedName>
    <definedName name="UAcct541">'[16]Func Study'!$AB$576</definedName>
    <definedName name="UAcct542">'[16]Func Study'!$AB$580</definedName>
    <definedName name="UAcct543">'[16]Func Study'!$AB$584</definedName>
    <definedName name="UAcct544">'[16]Func Study'!$AB$588</definedName>
    <definedName name="UAcct545">'[16]Func Study'!$AB$592</definedName>
    <definedName name="UAcct546">'[16]Func Study'!$AB$606</definedName>
    <definedName name="UAcct546CAGE">'[16]Func Study'!$AB$605</definedName>
    <definedName name="UACCT546sg">'[14]Functional Study'!$AG$554</definedName>
    <definedName name="UAcct547">'[13]Functional Study'!$AG$608</definedName>
    <definedName name="UAcct547CAEW">'[16]Func Study'!$AB$610</definedName>
    <definedName name="UACCT547n">'[14]Functional Study'!$AG$559</definedName>
    <definedName name="UACCT547NPCCAEW">'[16]Func Study'!$AB$613</definedName>
    <definedName name="UACCT547nse">'[14]Functional Study'!$AG$558</definedName>
    <definedName name="UAcct547Se">'[16]Func Study'!$AB$609</definedName>
    <definedName name="UACCT547SSECT">'[13]Functional Study'!$AG$607</definedName>
    <definedName name="UAcct548">'[16]Func Study'!$AB$621</definedName>
    <definedName name="UACCT548CAGE">'[16]Func Study'!$AB$620</definedName>
    <definedName name="UACCT548sg">'[14]Functional Study'!$AG$565</definedName>
    <definedName name="UACCT548SSCCT">'[13]Functional Study'!$AG$612</definedName>
    <definedName name="uacct548ssgct">[11]FuncStudy!$Y$395</definedName>
    <definedName name="UAcct549">'[16]Func Study'!$AB$626</definedName>
    <definedName name="Uacct549CAGE">'[16]Func Study'!$AB$625</definedName>
    <definedName name="UAcct549Dnppou">'[13]Functional Study'!$AG$616</definedName>
    <definedName name="UAcct549sg">[11]FuncStudy!$Y$399</definedName>
    <definedName name="UACCT549SGW">'[64]Functional Study'!$AG$617</definedName>
    <definedName name="UACCT549SSGCT">'[13]Functional Study'!$AG$617</definedName>
    <definedName name="uacct550">[11]FuncStudy!$Y$407</definedName>
    <definedName name="UAcct5506SE" localSheetId="0">'[10]Func Study'!#REF!</definedName>
    <definedName name="UAcct5506SE" localSheetId="1">'[10]Func Study'!#REF!</definedName>
    <definedName name="UAcct5506SE">'[10]Func Study'!#REF!</definedName>
    <definedName name="UACCT550sg">[11]FuncStudy!$Y$405</definedName>
    <definedName name="uacct550sgw">'[64]Functional Study'!$AG$627</definedName>
    <definedName name="uacct550snppo">'[13]Functional Study'!$AG$626</definedName>
    <definedName name="uacct550ssgct">'[13]Functional Study'!$AG$627</definedName>
    <definedName name="UAcct551">'[13]Functional Study'!$AG$631</definedName>
    <definedName name="UAcct551CAGE">'[16]Func Study'!$AB$634</definedName>
    <definedName name="UACCT551SG">'[16]Func Study'!$AB$635</definedName>
    <definedName name="UAcct552">'[14]Functional Study'!$AG$583</definedName>
    <definedName name="UACCT552CAGE">'[16]Func Study'!$AB$640</definedName>
    <definedName name="UAcct552Dnppou">'[13]Functional Study'!$AG$634</definedName>
    <definedName name="UAcct552SG">'[16]Func Study'!$AB$639</definedName>
    <definedName name="UACCT552SSGCT">'[13]Functional Study'!$AG$635</definedName>
    <definedName name="UAcct553">[11]FuncStudy!$Y$423</definedName>
    <definedName name="UACCT553CAGE">'[16]Func Study'!$AB$646</definedName>
    <definedName name="UAcct553Dnppou">'[13]Functional Study'!$AG$640</definedName>
    <definedName name="UAcct553SG">'[16]Func Study'!$AB$645</definedName>
    <definedName name="UACCT553SGW">'[64]Functional Study'!$AG$641</definedName>
    <definedName name="UACCT553SSGCT">'[13]Functional Study'!$AG$641</definedName>
    <definedName name="UAcct554">[11]FuncStudy!$Y$429</definedName>
    <definedName name="UACCT554CAGE">'[16]Func Study'!$AB$651</definedName>
    <definedName name="UAcct554Dnppou">'[13]Functional Study'!$AG$645</definedName>
    <definedName name="UAcct554SG">'[16]Func Study'!$AB$650</definedName>
    <definedName name="UACCT554SGW">'[64]Functional Study'!$AG$646</definedName>
    <definedName name="UAcct554SSCT">[11]FuncStudy!$Y$427</definedName>
    <definedName name="UACCT554SSGCT">'[13]Functional Study'!$AG$646</definedName>
    <definedName name="UAcct555CAEE" localSheetId="0">'[10]Func Study'!#REF!</definedName>
    <definedName name="UAcct555CAEE" localSheetId="1">'[10]Func Study'!#REF!</definedName>
    <definedName name="UAcct555CAEE">'[10]Func Study'!#REF!</definedName>
    <definedName name="UAcct555CAEW">'[16]Func Study'!$AB$665</definedName>
    <definedName name="UAcct555CAGE" localSheetId="0">'[10]Func Study'!#REF!</definedName>
    <definedName name="UAcct555CAGE" localSheetId="1">'[10]Func Study'!#REF!</definedName>
    <definedName name="UAcct555CAGE">'[10]Func Study'!#REF!</definedName>
    <definedName name="UAcct555CAGW">'[16]Func Study'!$AB$664</definedName>
    <definedName name="UACCT555DGP">'[16]Func Study'!$AB$670</definedName>
    <definedName name="UAcct555Dgu">[11]FuncStudy!$Y$435</definedName>
    <definedName name="UACCT555NPCCAEW">'[16]Func Study'!$AB$669</definedName>
    <definedName name="UACCT555NPCCAGW">'[16]Func Study'!$AB$668</definedName>
    <definedName name="UAcct555S">'[16]Func Study'!$AB$663</definedName>
    <definedName name="UAcct555Se">'[16]Func Study'!$AB$665</definedName>
    <definedName name="UACCT555SG">'[16]Func Study'!$AB$664</definedName>
    <definedName name="UACCT555situs">'[74]Func Study'!$AB$670</definedName>
    <definedName name="uacct555ssgc">'[13]Functional Study'!$AG$664</definedName>
    <definedName name="uacct555ssgp">[11]FuncStudy!$Y$437</definedName>
    <definedName name="UAcct556">'[16]Func Study'!$AB$676</definedName>
    <definedName name="UAcct557">'[16]Func Study'!$AB$685</definedName>
    <definedName name="UAcct557S">'[13]Functional Study'!$AG$676</definedName>
    <definedName name="uacct557se">'[13]Functional Study'!$AG$679</definedName>
    <definedName name="UAcct557Sg">'[13]Functional Study'!$AG$677</definedName>
    <definedName name="Uacct557SSGCT">'[13]Functional Study'!$AG$678</definedName>
    <definedName name="uacct557trojp">'[13]Functional Study'!$AG$680</definedName>
    <definedName name="UAcct560">'[16]Func Study'!$AB$715</definedName>
    <definedName name="UAcct561">'[16]Func Study'!$AB$720</definedName>
    <definedName name="UAcct562">'[16]Func Study'!$AB$726</definedName>
    <definedName name="UAcct563">'[16]Func Study'!$AB$731</definedName>
    <definedName name="UAcct564">'[16]Func Study'!$AB$735</definedName>
    <definedName name="UAcct565">'[16]Func Study'!$AB$739</definedName>
    <definedName name="UACCT565NPC">'[16]Func Study'!$AB$744</definedName>
    <definedName name="UACCT565NPCCAEW">'[74]Func Study'!$AB$743</definedName>
    <definedName name="UACCT565NPCCAGW">'[16]Func Study'!$AB$742</definedName>
    <definedName name="UAcct565Se">'[13]Functional Study'!$AG$731</definedName>
    <definedName name="UAcct566">'[16]Func Study'!$AB$748</definedName>
    <definedName name="UAcct567">'[16]Func Study'!$AB$752</definedName>
    <definedName name="UAcct568">'[16]Func Study'!$AB$756</definedName>
    <definedName name="UAcct569">'[16]Func Study'!$AB$760</definedName>
    <definedName name="UAcct570">'[16]Func Study'!$AB$765</definedName>
    <definedName name="UAcct571">'[16]Func Study'!$AB$770</definedName>
    <definedName name="UAcct572">'[16]Func Study'!$AB$774</definedName>
    <definedName name="UAcct573">'[16]Func Study'!$AB$778</definedName>
    <definedName name="UAcct580">'[16]Func Study'!$AB$791</definedName>
    <definedName name="UAcct581">'[16]Func Study'!$AB$796</definedName>
    <definedName name="UAcct582">'[16]Func Study'!$AB$801</definedName>
    <definedName name="UAcct583">'[16]Func Study'!$AB$806</definedName>
    <definedName name="UAcct584">'[16]Func Study'!$AB$811</definedName>
    <definedName name="UAcct585">'[16]Func Study'!$AB$816</definedName>
    <definedName name="UAcct586">'[16]Func Study'!$AB$821</definedName>
    <definedName name="UAcct587">'[16]Func Study'!$AB$826</definedName>
    <definedName name="UAcct588">'[16]Func Study'!$AB$831</definedName>
    <definedName name="UAcct589">'[16]Func Study'!$AB$836</definedName>
    <definedName name="UAcct590">'[16]Func Study'!$AB$841</definedName>
    <definedName name="UAcct591">'[16]Func Study'!$AB$846</definedName>
    <definedName name="UAcct592">'[16]Func Study'!$AB$851</definedName>
    <definedName name="UAcct593">'[16]Func Study'!$AB$856</definedName>
    <definedName name="UAcct594">'[16]Func Study'!$AB$861</definedName>
    <definedName name="UAcct595">'[16]Func Study'!$AB$866</definedName>
    <definedName name="UAcct596">'[16]Func Study'!$AB$876</definedName>
    <definedName name="UAcct597">'[16]Func Study'!$AB$881</definedName>
    <definedName name="UAcct598">'[16]Func Study'!$AB$886</definedName>
    <definedName name="UAcct901">'[16]Func Study'!$AB$898</definedName>
    <definedName name="UAcct902">'[16]Func Study'!$AB$903</definedName>
    <definedName name="UAcct903">'[16]Func Study'!$AB$908</definedName>
    <definedName name="UAcct904">'[16]Func Study'!$AB$914</definedName>
    <definedName name="Uacct904SG" localSheetId="0">'[19]Functional Study'!#REF!</definedName>
    <definedName name="Uacct904SG" localSheetId="1">'[19]Functional Study'!#REF!</definedName>
    <definedName name="Uacct904SG">'[19]Functional Study'!#REF!</definedName>
    <definedName name="UAcct905">'[16]Func Study'!$AB$919</definedName>
    <definedName name="UAcct907">'[16]Func Study'!$AB$933</definedName>
    <definedName name="UAcct908">'[16]Func Study'!$AB$938</definedName>
    <definedName name="UAcct909">'[16]Func Study'!$AB$943</definedName>
    <definedName name="UAcct910">'[16]Func Study'!$AB$948</definedName>
    <definedName name="UAcct911">'[16]Func Study'!$AB$959</definedName>
    <definedName name="UAcct912">'[16]Func Study'!$AB$964</definedName>
    <definedName name="UAcct913">'[16]Func Study'!$AB$969</definedName>
    <definedName name="UAcct916">'[16]Func Study'!$AB$974</definedName>
    <definedName name="UAcct920">'[16]Func Study'!$AB$985</definedName>
    <definedName name="UAcct920Cn">'[16]Func Study'!$AB$983</definedName>
    <definedName name="UAcct921">'[16]Func Study'!$AB$991</definedName>
    <definedName name="UAcct921Cn">'[16]Func Study'!$AB$989</definedName>
    <definedName name="UAcct923">'[16]Func Study'!$AB$997</definedName>
    <definedName name="UAcct923CAGW">'[16]Func Study'!$AB$995</definedName>
    <definedName name="UAcct923Cn">'[13]Functional Study'!$AG$982</definedName>
    <definedName name="UAcct924">'[16]Func Study'!$AB$1001</definedName>
    <definedName name="UAcct924S">[11]FuncStudy!$Y$723</definedName>
    <definedName name="UACCT924SG">[11]FuncStudy!$Y$724</definedName>
    <definedName name="UAcct924SO">[11]FuncStudy!$Y$725</definedName>
    <definedName name="UAcct925">'[16]Func Study'!$AB$1005</definedName>
    <definedName name="UAcct926">'[16]Func Study'!$AB$1011</definedName>
    <definedName name="UAcct927">'[16]Func Study'!$AB$1016</definedName>
    <definedName name="UAcct928">'[16]Func Study'!$AB$1023</definedName>
    <definedName name="UAcct928RE">[11]FuncStudy!$Y$750</definedName>
    <definedName name="UAcct929">'[16]Func Study'!$AB$1028</definedName>
    <definedName name="UAcct930">'[16]Func Study'!$AB$1034</definedName>
    <definedName name="UACCT930cn">[11]FuncStudy!$Y$759</definedName>
    <definedName name="UAcct930S">[11]FuncStudy!$Y$758</definedName>
    <definedName name="UAcct930So">[11]FuncStudy!$Y$760</definedName>
    <definedName name="UAcct931">'[16]Func Study'!$AB$1039</definedName>
    <definedName name="UAcct935">'[16]Func Study'!$AB$1045</definedName>
    <definedName name="UAcctAGA">'[16]Func Study'!$AB$296</definedName>
    <definedName name="UACCTCOHDGP">'[13]Functional Study'!$AG$683</definedName>
    <definedName name="UACCTCOWSG">'[13]Functional Study'!$AG$684</definedName>
    <definedName name="UAcctcwc">'[16]Func Study'!$AB$2136</definedName>
    <definedName name="UAcctd00">'[16]Func Study'!$AB$1786</definedName>
    <definedName name="UAcctdfa" localSheetId="0">'[16]Func Study'!#REF!</definedName>
    <definedName name="UAcctdfa" localSheetId="1">'[16]Func Study'!#REF!</definedName>
    <definedName name="UAcctdfa">'[16]Func Study'!#REF!</definedName>
    <definedName name="UAcctdfad" localSheetId="0">'[16]Func Study'!#REF!</definedName>
    <definedName name="UAcctdfad" localSheetId="1">'[16]Func Study'!#REF!</definedName>
    <definedName name="UAcctdfad">'[16]Func Study'!#REF!</definedName>
    <definedName name="UAcctdfap" localSheetId="0">'[16]Func Study'!#REF!</definedName>
    <definedName name="UAcctdfap" localSheetId="1">'[16]Func Study'!#REF!</definedName>
    <definedName name="UAcctdfap">'[16]Func Study'!#REF!</definedName>
    <definedName name="UAcctdfat" localSheetId="0">'[16]Func Study'!#REF!</definedName>
    <definedName name="UAcctdfat" localSheetId="1">'[16]Func Study'!#REF!</definedName>
    <definedName name="UAcctdfat">'[16]Func Study'!#REF!</definedName>
    <definedName name="UAcctds0">'[16]Func Study'!$AB$1790</definedName>
    <definedName name="UACCTECD">'[64]Functional Study'!$AG$689</definedName>
    <definedName name="uacctecdcoh">'[20]Func Study'!$AB$663</definedName>
    <definedName name="UACCTECDDGP">'[16]Func Study'!$AB$687</definedName>
    <definedName name="UACCTECDMC">'[16]Func Study'!$AB$689</definedName>
    <definedName name="uacctecdqfsg">'[20]Func Study'!$AB$667</definedName>
    <definedName name="UACCTECDS">'[16]Func Study'!$AB$691</definedName>
    <definedName name="uacctecdsg">'[20]Func Study'!$AB$665</definedName>
    <definedName name="UACCTECDSG1">'[16]Func Study'!$AB$688</definedName>
    <definedName name="UACCTECDSG2">'[16]Func Study'!$AB$690</definedName>
    <definedName name="UACCTECDSG3">'[16]Func Study'!$AB$692</definedName>
    <definedName name="UACCTEQFCS">'[13]Functional Study'!$AG$687</definedName>
    <definedName name="UACCTEQFCSG">'[13]Functional Study'!$AG$688</definedName>
    <definedName name="UAcctfit">'[16]Func Study'!$AB$1395</definedName>
    <definedName name="UAcctg00">'[16]Func Study'!$AB$1947</definedName>
    <definedName name="UAccth00">'[16]Func Study'!$AB$1545</definedName>
    <definedName name="UAccti00">'[16]Func Study'!$AB$1993</definedName>
    <definedName name="UACCTMCCMC">'[13]Functional Study'!$AG$685</definedName>
    <definedName name="UACCTMCSG">'[13]Functional Study'!$AG$686</definedName>
    <definedName name="UAcctn00">'[16]Func Study'!$AB$1496</definedName>
    <definedName name="UAccto00">'[16]Func Study'!$AB$1606</definedName>
    <definedName name="UAcctowc">'[16]Func Study'!$AB$2149</definedName>
    <definedName name="UAcctowcdgp" localSheetId="0">'[14]Functional Study'!#REF!</definedName>
    <definedName name="UAcctowcdgp" localSheetId="1">'[14]Functional Study'!#REF!</definedName>
    <definedName name="UAcctowcdgp">'[14]Functional Study'!#REF!</definedName>
    <definedName name="UAcctowcse">'[14]Functional Study'!$AG$1855</definedName>
    <definedName name="UACCTOWCSSECH">'[16]Func Study'!$AB$2148</definedName>
    <definedName name="UAccts00">'[16]Func Study'!$AB$1455</definedName>
    <definedName name="UAcctSchM">[11]FuncStudy!$Y$1121</definedName>
    <definedName name="UAcctsttax">'[16]Func Study'!$AB$1377</definedName>
    <definedName name="UAcctt00">'[16]Func Study'!$AB$1682</definedName>
    <definedName name="UACT553SGW">[11]FuncStudy!$Y$422</definedName>
    <definedName name="Unadj_Op_revenue">[52]Summary!$B$37</definedName>
    <definedName name="Unadj_rate_base">[52]Summary!$B$64</definedName>
    <definedName name="Unadj_ROE">[52]Summary!$B$67</definedName>
    <definedName name="UnadjBegEnd" localSheetId="0">#REF!</definedName>
    <definedName name="UnadjBegEnd" localSheetId="1">#REF!</definedName>
    <definedName name="UnadjBegEnd">#REF!</definedName>
    <definedName name="UnadjYE" localSheetId="0">#REF!</definedName>
    <definedName name="UnadjYE" localSheetId="1">#REF!</definedName>
    <definedName name="UnadjYE">#REF!</definedName>
    <definedName name="UNBILREV" localSheetId="0">#REF!</definedName>
    <definedName name="UNBILREV" localSheetId="1">#REF!</definedName>
    <definedName name="UNBILREV">#REF!</definedName>
    <definedName name="uncollectible_perc">[52]Variables!$D$20</definedName>
    <definedName name="UncollectibleAccounts">[25]Variables!$D$25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 localSheetId="1">#REF!</definedName>
    <definedName name="USBR">#REF!</definedName>
    <definedName name="USCHMAFS">[11]FuncStudy!$Y$1032</definedName>
    <definedName name="USCHMAFSE">[11]FuncStudy!$Y$1035</definedName>
    <definedName name="USCHMAFSG">[11]FuncStudy!$Y$1037</definedName>
    <definedName name="USCHMAFSNP">[11]FuncStudy!$Y$1033</definedName>
    <definedName name="USCHMAFSO">[11]FuncStudy!$Y$1034</definedName>
    <definedName name="USCHMAFTROJP">[11]FuncStudy!$Y$1036</definedName>
    <definedName name="USCHMAPBADDEBT">[11]FuncStudy!$Y$1046</definedName>
    <definedName name="USCHMAPS">[11]FuncStudy!$Y$1041</definedName>
    <definedName name="USCHMAPSE">[11]FuncStudy!$Y$1042</definedName>
    <definedName name="USCHMAPSG">[11]FuncStudy!$Y$1045</definedName>
    <definedName name="USCHMAPSNP">[11]FuncStudy!$Y$1043</definedName>
    <definedName name="USCHMAPSO">[11]FuncStudy!$Y$1044</definedName>
    <definedName name="USCHMATBADDEBT">[11]FuncStudy!$Y$1061</definedName>
    <definedName name="USCHMATCIAC">[11]FuncStudy!$Y$1052</definedName>
    <definedName name="USCHMATGPS">[11]FuncStudy!$Y$1058</definedName>
    <definedName name="USCHMATS">[11]FuncStudy!$Y$1050</definedName>
    <definedName name="USCHMATSCHMDEXP">[11]FuncStudy!$Y$1063</definedName>
    <definedName name="USCHMATSE">[11]FuncStudy!$Y$1056</definedName>
    <definedName name="USCHMATSG">[11]FuncStudy!$Y$1055</definedName>
    <definedName name="USCHMATSG2">[11]FuncStudy!$Y$1057</definedName>
    <definedName name="USCHMATSGCT">[11]FuncStudy!$Y$1051</definedName>
    <definedName name="USCHMATSNP">[11]FuncStudy!$Y$1053</definedName>
    <definedName name="USCHMATSNPD">[11]FuncStudy!$Y$1060</definedName>
    <definedName name="USCHMATSO">[11]FuncStudy!$Y$1059</definedName>
    <definedName name="USCHMATTAXDEPR">[11]FuncStudy!$Y$1062</definedName>
    <definedName name="USCHMATTROJD">[11]FuncStudy!$Y$1054</definedName>
    <definedName name="USCHMDFDGP">[11]FuncStudy!$Y$1070</definedName>
    <definedName name="USCHMDFDGU">[11]FuncStudy!$Y$1071</definedName>
    <definedName name="USCHMDFS">[11]FuncStudy!$Y$1069</definedName>
    <definedName name="USCHMDPIBT">[11]FuncStudy!$Y$1077</definedName>
    <definedName name="USCHMDPS">[11]FuncStudy!$Y$1074</definedName>
    <definedName name="USCHMDPSE">[11]FuncStudy!$Y$1075</definedName>
    <definedName name="USCHMDPSG">[11]FuncStudy!$Y$1078</definedName>
    <definedName name="USCHMDPSNP">[11]FuncStudy!$Y$1076</definedName>
    <definedName name="USCHMDPSO">[11]FuncStudy!$Y$1079</definedName>
    <definedName name="USCHMDTBADDEBT">[11]FuncStudy!$Y$1084</definedName>
    <definedName name="USCHMDTCN">[11]FuncStudy!$Y$1086</definedName>
    <definedName name="USCHMDTDGP">[11]FuncStudy!$Y$1088</definedName>
    <definedName name="USCHMDTGPS">[11]FuncStudy!$Y$1091</definedName>
    <definedName name="USCHMDTS">[11]FuncStudy!$Y$1083</definedName>
    <definedName name="USCHMDTSE">[11]FuncStudy!$Y$1089</definedName>
    <definedName name="USCHMDTSG">[11]FuncStudy!$Y$1090</definedName>
    <definedName name="USCHMDTSNP">[11]FuncStudy!$Y$1085</definedName>
    <definedName name="USCHMDTSNPD">[11]FuncStudy!$Y$1094</definedName>
    <definedName name="USCHMDTSO">[11]FuncStudy!$Y$1092</definedName>
    <definedName name="USCHMDTTAXDEPR">[11]FuncStudy!$Y$1093</definedName>
    <definedName name="USCHMDTTROJD">[11]FuncStudy!$Y$1087</definedName>
    <definedName name="USYieldCurves">'[35]Calcoutput (futures)'!$B$4:$C$124</definedName>
    <definedName name="UT_305A_FY_2002" localSheetId="0">#REF!</definedName>
    <definedName name="UT_305A_FY_2002" localSheetId="1">#REF!</definedName>
    <definedName name="UT_305A_FY_2002">#REF!</definedName>
    <definedName name="UT_Res_DSM_Shr" localSheetId="0">#REF!</definedName>
    <definedName name="UT_Res_DSM_Shr" localSheetId="1">#REF!</definedName>
    <definedName name="UT_Res_DSM_Shr">#REF!</definedName>
    <definedName name="UT_RVN_0302" localSheetId="0">#REF!</definedName>
    <definedName name="UT_RVN_0302" localSheetId="1">#REF!</definedName>
    <definedName name="UT_RVN_0302">#REF!</definedName>
    <definedName name="UTAllocMethod" localSheetId="0">#REF!</definedName>
    <definedName name="UTAllocMethod" localSheetId="1">#REF!</definedName>
    <definedName name="UTAllocMethod">#REF!</definedName>
    <definedName name="UtGrossReceipts">[25]Variables!$D$29</definedName>
    <definedName name="UTRateBase" localSheetId="0">#REF!</definedName>
    <definedName name="UTRateBase" localSheetId="1">#REF!</definedName>
    <definedName name="UTRateBase">#REF!</definedName>
    <definedName name="v" hidden="1">{#N/A,#N/A,FALSE,"Coversheet";#N/A,#N/A,FALSE,"QA"}</definedName>
    <definedName name="ValidAccount">[21]Variables!$AK$43:$AK$369</definedName>
    <definedName name="ValidFactor" localSheetId="0">#REF!</definedName>
    <definedName name="ValidFactor" localSheetId="1">#REF!</definedName>
    <definedName name="ValidFactor">#REF!</definedName>
    <definedName name="Value" hidden="1">{#N/A,#N/A,FALSE,"Summ";#N/A,#N/A,FALSE,"General"}</definedName>
    <definedName name="VAR" localSheetId="0">[30]Backup!#REF!</definedName>
    <definedName name="VAR" localSheetId="1">[30]Backup!#REF!</definedName>
    <definedName name="VAR">[30]Backup!#REF!</definedName>
    <definedName name="VARIABLE" localSheetId="0">[53]Summary!#REF!</definedName>
    <definedName name="VARIABLE" localSheetId="1">[53]Summary!#REF!</definedName>
    <definedName name="VARIABLE">[53]Summary!#REF!</definedName>
    <definedName name="Version" localSheetId="0">#REF!</definedName>
    <definedName name="Version" localSheetId="1">#REF!</definedName>
    <definedName name="Version">#REF!</definedName>
    <definedName name="VOUCHER" localSheetId="0">#REF!</definedName>
    <definedName name="VOUCHER" localSheetId="1">#REF!</definedName>
    <definedName name="VOUCHER">#REF!</definedName>
    <definedName name="w" localSheetId="0" hidden="1">[75]Inputs!#REF!</definedName>
    <definedName name="w" localSheetId="1" hidden="1">[75]Inputs!#REF!</definedName>
    <definedName name="w" hidden="1">[75]Inputs!#REF!</definedName>
    <definedName name="WA_rev_tax_perc">[52]Variables!$D$22</definedName>
    <definedName name="WAAllocMethod" localSheetId="0">#REF!</definedName>
    <definedName name="WAAllocMethod" localSheetId="1">#REF!</definedName>
    <definedName name="WAAllocMethod">#REF!</definedName>
    <definedName name="WARateBase" localSheetId="0">#REF!</definedName>
    <definedName name="WARateBase" localSheetId="1">#REF!</definedName>
    <definedName name="WARateBase">#REF!</definedName>
    <definedName name="WaRevenueTax">[25]Variables!$D$27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 localSheetId="1">#REF!</definedName>
    <definedName name="WEATHER">#REF!</definedName>
    <definedName name="WEATHRNORM" localSheetId="0">#REF!</definedName>
    <definedName name="WEATHRNORM" localSheetId="1">#REF!</definedName>
    <definedName name="WEATHRNORM">#REF!</definedName>
    <definedName name="Weighted_cost_debt">[52]Variables!$E$8</definedName>
    <definedName name="Weighted_cost_pref">[52]Variables!$E$9</definedName>
    <definedName name="WH" hidden="1">{#N/A,#N/A,FALSE,"Coversheet";#N/A,#N/A,FALSE,"QA"}</definedName>
    <definedName name="wheeling.bucks" localSheetId="0">#REF!</definedName>
    <definedName name="wheeling.bucks" localSheetId="1">#REF!</definedName>
    <definedName name="wheeling.bucks">#REF!</definedName>
    <definedName name="wheeling.bucks.name" localSheetId="0">#REF!</definedName>
    <definedName name="wheeling.bucks.name" localSheetId="1">#REF!</definedName>
    <definedName name="wheeling.bucks.name">#REF!</definedName>
    <definedName name="WIDTH" localSheetId="0">#REF!</definedName>
    <definedName name="WIDTH" localSheetId="1">#REF!</definedName>
    <definedName name="WIDTH">#REF!</definedName>
    <definedName name="WinterPeak">'[76]Load Data'!$D$9:$H$12,'[76]Load Data'!$D$20:$H$22</definedName>
    <definedName name="WN" localSheetId="0">#REF!</definedName>
    <definedName name="WN" localSheetId="1">#REF!</definedName>
    <definedName name="WN">#REF!</definedName>
    <definedName name="WORK1" localSheetId="0">#REF!</definedName>
    <definedName name="WORK1" localSheetId="1">#REF!</definedName>
    <definedName name="WORK1">#REF!</definedName>
    <definedName name="WORK2" localSheetId="0">#REF!</definedName>
    <definedName name="WORK2" localSheetId="1">#REF!</definedName>
    <definedName name="WORK2">#REF!</definedName>
    <definedName name="WORK3" localSheetId="0">#REF!</definedName>
    <definedName name="WORK3" localSheetId="1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[52]Variables!$D$21</definedName>
    <definedName name="www" hidden="1">{#N/A,#N/A,FALSE,"schA"}</definedName>
    <definedName name="WYEAllocMethod" localSheetId="0">#REF!</definedName>
    <definedName name="WYEAllocMethod" localSheetId="1">#REF!</definedName>
    <definedName name="WYEAllocMethod">#REF!</definedName>
    <definedName name="WYERateBase" localSheetId="0">#REF!</definedName>
    <definedName name="WYERateBase" localSheetId="1">#REF!</definedName>
    <definedName name="WYERateBase">#REF!</definedName>
    <definedName name="WYWAllocMethod" localSheetId="0">#REF!</definedName>
    <definedName name="WYWAllocMethod" localSheetId="1">#REF!</definedName>
    <definedName name="WYWAllocMethod">#REF!</definedName>
    <definedName name="WYWRateBase" localSheetId="0">#REF!</definedName>
    <definedName name="WYWRateBase" localSheetId="1">#REF!</definedName>
    <definedName name="WYWRateBase">#REF!</definedName>
    <definedName name="x">'[77]Weather Present'!$K$7</definedName>
    <definedName name="Xfmr_Year1">[22]Variables!$C$20</definedName>
    <definedName name="Xfmr_Year2">[22]Variables!$D$20</definedName>
    <definedName name="XFMR_YR1">[31]Variables!$C$20</definedName>
    <definedName name="XFMR_YR2">[31]Variables!$D$20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[78]Variables!$AK$2:$AL$12</definedName>
    <definedName name="y" localSheetId="0" hidden="1">#REF!</definedName>
    <definedName name="y" localSheetId="1" hidden="1">#REF!</definedName>
    <definedName name="y" hidden="1">#REF!</definedName>
    <definedName name="Y_2" localSheetId="0">#REF!</definedName>
    <definedName name="Y_2" localSheetId="1">#REF!</definedName>
    <definedName name="Y_2">#REF!</definedName>
    <definedName name="Year" localSheetId="0">#REF!</definedName>
    <definedName name="Year" localSheetId="1">#REF!</definedName>
    <definedName name="Year">#REF!</definedName>
    <definedName name="YearEndFactors">[27]UTCR!$G$22:$U$108</definedName>
    <definedName name="YearEndInput">[27]Inputs!$A$3:$D$1668</definedName>
    <definedName name="YEFactorCopy" localSheetId="0">#REF!</definedName>
    <definedName name="YEFactorCopy" localSheetId="1">#REF!</definedName>
    <definedName name="YEFactorCopy">#REF!</definedName>
    <definedName name="YEFactors">[21]Factors!$S$3:$AG$99</definedName>
    <definedName name="yestcobhlhask" localSheetId="0">#REF!</definedName>
    <definedName name="yestcobhlhask" localSheetId="1">#REF!</definedName>
    <definedName name="yestcobhlhask">#REF!</definedName>
    <definedName name="yestcobhlhbid" localSheetId="0">#REF!</definedName>
    <definedName name="yestcobhlhbid" localSheetId="1">#REF!</definedName>
    <definedName name="yestcobhlhbid">#REF!</definedName>
    <definedName name="yesterdayscurves">'[35]Calcoutput (futures)'!$L$7:$T$128</definedName>
    <definedName name="yestmchlhask" localSheetId="0">#REF!</definedName>
    <definedName name="yestmchlhask" localSheetId="1">#REF!</definedName>
    <definedName name="yestmchlhask">#REF!</definedName>
    <definedName name="yestmchlhbid" localSheetId="0">#REF!</definedName>
    <definedName name="yestmchlhbid" localSheetId="1">#REF!</definedName>
    <definedName name="yestmchlhbid">#REF!</definedName>
    <definedName name="yestpvhlhask" localSheetId="0">#REF!</definedName>
    <definedName name="yestpvhlhask" localSheetId="1">#REF!</definedName>
    <definedName name="yestpvhlhask">#REF!</definedName>
    <definedName name="yestpvhlhbid" localSheetId="0">#REF!</definedName>
    <definedName name="yestpvhlhbid" localSheetId="1">#REF!</definedName>
    <definedName name="yestpvhlhbid">#REF!</definedName>
    <definedName name="YTD" localSheetId="0">'[79]Actuals - Data Input'!#REF!</definedName>
    <definedName name="YTD" localSheetId="1">'[79]Actuals - Data Input'!#REF!</definedName>
    <definedName name="YTD">'[79]Actuals - Data Input'!#REF!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 localSheetId="0">'[80] annual balance '!#REF!</definedName>
    <definedName name="ZA" localSheetId="1">'[80] annual balance '!#REF!</definedName>
    <definedName name="ZA">'[80] annual balance '!#REF!</definedName>
  </definedNames>
  <calcPr calcId="145621" iterate="1"/>
</workbook>
</file>

<file path=xl/calcChain.xml><?xml version="1.0" encoding="utf-8"?>
<calcChain xmlns="http://schemas.openxmlformats.org/spreadsheetml/2006/main">
  <c r="Q56" i="2" l="1"/>
  <c r="Q57" i="2" s="1"/>
  <c r="O56" i="2"/>
  <c r="O57" i="2" s="1"/>
  <c r="I56" i="2"/>
  <c r="I57" i="2" s="1"/>
  <c r="G56" i="2"/>
  <c r="G57" i="2" s="1"/>
  <c r="S55" i="2"/>
  <c r="E56" i="2"/>
  <c r="R53" i="2"/>
  <c r="P53" i="2"/>
  <c r="L53" i="2"/>
  <c r="J53" i="2"/>
  <c r="H53" i="2"/>
  <c r="E52" i="2"/>
  <c r="E42" i="2"/>
  <c r="S41" i="2"/>
  <c r="Q29" i="2"/>
  <c r="I29" i="2"/>
  <c r="Q28" i="2"/>
  <c r="O28" i="2"/>
  <c r="O29" i="2" s="1"/>
  <c r="M28" i="2"/>
  <c r="M29" i="2" s="1"/>
  <c r="I28" i="2"/>
  <c r="G28" i="2"/>
  <c r="G29" i="2" s="1"/>
  <c r="S27" i="2"/>
  <c r="E28" i="2"/>
  <c r="P25" i="2"/>
  <c r="N25" i="2"/>
  <c r="H25" i="2"/>
  <c r="E24" i="2"/>
  <c r="N14" i="2"/>
  <c r="N15" i="2" s="1"/>
  <c r="E14" i="2"/>
  <c r="S13" i="2"/>
  <c r="S55" i="1"/>
  <c r="E56" i="1"/>
  <c r="E52" i="1"/>
  <c r="S41" i="1"/>
  <c r="E42" i="1"/>
  <c r="E38" i="1"/>
  <c r="Q39" i="1" s="1"/>
  <c r="S27" i="1"/>
  <c r="E24" i="1"/>
  <c r="S13" i="1"/>
  <c r="E10" i="1"/>
  <c r="Q11" i="1"/>
  <c r="L11" i="1"/>
  <c r="R25" i="1" l="1"/>
  <c r="M25" i="1"/>
  <c r="H25" i="1"/>
  <c r="O42" i="1"/>
  <c r="O43" i="1" s="1"/>
  <c r="O45" i="1" s="1"/>
  <c r="K42" i="1"/>
  <c r="K43" i="1" s="1"/>
  <c r="G42" i="1"/>
  <c r="G43" i="1" s="1"/>
  <c r="R42" i="1"/>
  <c r="R43" i="1" s="1"/>
  <c r="R45" i="1" s="1"/>
  <c r="M42" i="1"/>
  <c r="M43" i="1" s="1"/>
  <c r="H42" i="1"/>
  <c r="H43" i="1" s="1"/>
  <c r="Q42" i="1"/>
  <c r="Q43" i="1" s="1"/>
  <c r="Q45" i="1" s="1"/>
  <c r="L42" i="1"/>
  <c r="L43" i="1" s="1"/>
  <c r="P42" i="1"/>
  <c r="P43" i="1" s="1"/>
  <c r="P45" i="1" s="1"/>
  <c r="J42" i="1"/>
  <c r="J43" i="1" s="1"/>
  <c r="N42" i="1"/>
  <c r="N43" i="1" s="1"/>
  <c r="I42" i="1"/>
  <c r="I43" i="1" s="1"/>
  <c r="R11" i="1"/>
  <c r="N11" i="1"/>
  <c r="J11" i="1"/>
  <c r="P11" i="1"/>
  <c r="K11" i="1"/>
  <c r="O11" i="1"/>
  <c r="I11" i="1"/>
  <c r="M11" i="1"/>
  <c r="H11" i="1"/>
  <c r="L25" i="1"/>
  <c r="P56" i="1"/>
  <c r="P57" i="1" s="1"/>
  <c r="P59" i="1" s="1"/>
  <c r="L56" i="1"/>
  <c r="L57" i="1" s="1"/>
  <c r="H56" i="1"/>
  <c r="H57" i="1" s="1"/>
  <c r="H59" i="1" s="1"/>
  <c r="Q56" i="1"/>
  <c r="Q57" i="1" s="1"/>
  <c r="K56" i="1"/>
  <c r="K57" i="1" s="1"/>
  <c r="O56" i="1"/>
  <c r="O57" i="1" s="1"/>
  <c r="J56" i="1"/>
  <c r="J57" i="1" s="1"/>
  <c r="J59" i="1" s="1"/>
  <c r="N56" i="1"/>
  <c r="N57" i="1" s="1"/>
  <c r="I56" i="1"/>
  <c r="I57" i="1" s="1"/>
  <c r="R56" i="1"/>
  <c r="R57" i="1" s="1"/>
  <c r="M56" i="1"/>
  <c r="M57" i="1" s="1"/>
  <c r="M59" i="1" s="1"/>
  <c r="G56" i="1"/>
  <c r="G57" i="1" s="1"/>
  <c r="Q25" i="1"/>
  <c r="G11" i="1"/>
  <c r="S11" i="1" s="1"/>
  <c r="K39" i="1"/>
  <c r="P39" i="1"/>
  <c r="L39" i="1"/>
  <c r="H39" i="1"/>
  <c r="Q53" i="1"/>
  <c r="M53" i="1"/>
  <c r="I53" i="1"/>
  <c r="K53" i="1"/>
  <c r="P53" i="1"/>
  <c r="M31" i="2"/>
  <c r="O25" i="1"/>
  <c r="K25" i="1"/>
  <c r="G25" i="1"/>
  <c r="G39" i="1"/>
  <c r="M39" i="1"/>
  <c r="R39" i="1"/>
  <c r="G53" i="1"/>
  <c r="L53" i="1"/>
  <c r="R53" i="1"/>
  <c r="O14" i="2"/>
  <c r="O15" i="2" s="1"/>
  <c r="K14" i="2"/>
  <c r="K15" i="2" s="1"/>
  <c r="G14" i="2"/>
  <c r="G15" i="2" s="1"/>
  <c r="Q14" i="2"/>
  <c r="Q15" i="2" s="1"/>
  <c r="M14" i="2"/>
  <c r="M15" i="2" s="1"/>
  <c r="I14" i="2"/>
  <c r="I15" i="2" s="1"/>
  <c r="P14" i="2"/>
  <c r="P15" i="2" s="1"/>
  <c r="H14" i="2"/>
  <c r="H15" i="2" s="1"/>
  <c r="R14" i="2"/>
  <c r="R15" i="2" s="1"/>
  <c r="Q42" i="2"/>
  <c r="Q43" i="2" s="1"/>
  <c r="M42" i="2"/>
  <c r="M43" i="2" s="1"/>
  <c r="I42" i="2"/>
  <c r="I43" i="2" s="1"/>
  <c r="O42" i="2"/>
  <c r="O43" i="2" s="1"/>
  <c r="K42" i="2"/>
  <c r="K43" i="2" s="1"/>
  <c r="G42" i="2"/>
  <c r="G43" i="2" s="1"/>
  <c r="R42" i="2"/>
  <c r="R43" i="2" s="1"/>
  <c r="J42" i="2"/>
  <c r="J43" i="2" s="1"/>
  <c r="P42" i="2"/>
  <c r="P43" i="2" s="1"/>
  <c r="P45" i="2" s="1"/>
  <c r="H42" i="2"/>
  <c r="H43" i="2" s="1"/>
  <c r="E14" i="1"/>
  <c r="I25" i="1"/>
  <c r="N25" i="1"/>
  <c r="E28" i="1"/>
  <c r="I39" i="1"/>
  <c r="N39" i="1"/>
  <c r="H53" i="1"/>
  <c r="N53" i="1"/>
  <c r="E10" i="2"/>
  <c r="J14" i="2"/>
  <c r="J15" i="2" s="1"/>
  <c r="L42" i="2"/>
  <c r="L43" i="2" s="1"/>
  <c r="O59" i="2"/>
  <c r="J25" i="1"/>
  <c r="P25" i="1"/>
  <c r="J39" i="1"/>
  <c r="O39" i="1"/>
  <c r="J53" i="1"/>
  <c r="O53" i="1"/>
  <c r="R11" i="2"/>
  <c r="L14" i="2"/>
  <c r="L15" i="2" s="1"/>
  <c r="Q25" i="2"/>
  <c r="Q31" i="2" s="1"/>
  <c r="M25" i="2"/>
  <c r="I25" i="2"/>
  <c r="I31" i="2" s="1"/>
  <c r="O25" i="2"/>
  <c r="O31" i="2" s="1"/>
  <c r="K25" i="2"/>
  <c r="G25" i="2"/>
  <c r="L25" i="2"/>
  <c r="R25" i="2"/>
  <c r="J25" i="2"/>
  <c r="E38" i="2"/>
  <c r="N42" i="2"/>
  <c r="N43" i="2" s="1"/>
  <c r="R56" i="2"/>
  <c r="R57" i="2" s="1"/>
  <c r="R59" i="2" s="1"/>
  <c r="N56" i="2"/>
  <c r="N57" i="2" s="1"/>
  <c r="J56" i="2"/>
  <c r="J57" i="2" s="1"/>
  <c r="J59" i="2" s="1"/>
  <c r="P56" i="2"/>
  <c r="P57" i="2" s="1"/>
  <c r="P59" i="2" s="1"/>
  <c r="L56" i="2"/>
  <c r="L57" i="2" s="1"/>
  <c r="L59" i="2" s="1"/>
  <c r="H56" i="2"/>
  <c r="H57" i="2" s="1"/>
  <c r="H59" i="2" s="1"/>
  <c r="K56" i="2"/>
  <c r="K57" i="2" s="1"/>
  <c r="K59" i="2" s="1"/>
  <c r="P28" i="2"/>
  <c r="P29" i="2" s="1"/>
  <c r="P31" i="2" s="1"/>
  <c r="L28" i="2"/>
  <c r="L29" i="2" s="1"/>
  <c r="H28" i="2"/>
  <c r="H29" i="2" s="1"/>
  <c r="H31" i="2" s="1"/>
  <c r="R28" i="2"/>
  <c r="R29" i="2" s="1"/>
  <c r="R31" i="2" s="1"/>
  <c r="N28" i="2"/>
  <c r="N29" i="2" s="1"/>
  <c r="N31" i="2" s="1"/>
  <c r="J28" i="2"/>
  <c r="J29" i="2" s="1"/>
  <c r="K28" i="2"/>
  <c r="K29" i="2" s="1"/>
  <c r="R39" i="2"/>
  <c r="N39" i="2"/>
  <c r="P39" i="2"/>
  <c r="L39" i="2"/>
  <c r="H39" i="2"/>
  <c r="O53" i="2"/>
  <c r="K53" i="2"/>
  <c r="G53" i="2"/>
  <c r="Q53" i="2"/>
  <c r="Q59" i="2" s="1"/>
  <c r="M53" i="2"/>
  <c r="I53" i="2"/>
  <c r="I59" i="2" s="1"/>
  <c r="N53" i="2"/>
  <c r="M56" i="2"/>
  <c r="M57" i="2" s="1"/>
  <c r="M59" i="2" s="1"/>
  <c r="J17" i="2" l="1"/>
  <c r="H17" i="2"/>
  <c r="Q17" i="2"/>
  <c r="M45" i="1"/>
  <c r="S53" i="2"/>
  <c r="N45" i="2"/>
  <c r="L17" i="2"/>
  <c r="L45" i="2"/>
  <c r="O11" i="2"/>
  <c r="O17" i="2" s="1"/>
  <c r="I11" i="2"/>
  <c r="I17" i="2" s="1"/>
  <c r="M11" i="2"/>
  <c r="H11" i="2"/>
  <c r="Q11" i="2"/>
  <c r="L11" i="2"/>
  <c r="G11" i="2"/>
  <c r="P11" i="2"/>
  <c r="K11" i="2"/>
  <c r="Q14" i="1"/>
  <c r="Q15" i="1" s="1"/>
  <c r="Q17" i="1" s="1"/>
  <c r="M14" i="1"/>
  <c r="M15" i="1" s="1"/>
  <c r="M17" i="1" s="1"/>
  <c r="I14" i="1"/>
  <c r="I15" i="1" s="1"/>
  <c r="I17" i="1" s="1"/>
  <c r="R14" i="1"/>
  <c r="R15" i="1" s="1"/>
  <c r="R17" i="1" s="1"/>
  <c r="L14" i="1"/>
  <c r="L15" i="1" s="1"/>
  <c r="L17" i="1" s="1"/>
  <c r="G14" i="1"/>
  <c r="G15" i="1" s="1"/>
  <c r="P14" i="1"/>
  <c r="P15" i="1" s="1"/>
  <c r="P17" i="1" s="1"/>
  <c r="K14" i="1"/>
  <c r="K15" i="1" s="1"/>
  <c r="K17" i="1" s="1"/>
  <c r="O14" i="1"/>
  <c r="O15" i="1" s="1"/>
  <c r="O17" i="1" s="1"/>
  <c r="J14" i="1"/>
  <c r="J15" i="1" s="1"/>
  <c r="J17" i="1" s="1"/>
  <c r="H14" i="1"/>
  <c r="H15" i="1" s="1"/>
  <c r="H17" i="1" s="1"/>
  <c r="N14" i="1"/>
  <c r="N15" i="1" s="1"/>
  <c r="N17" i="1" s="1"/>
  <c r="J45" i="2"/>
  <c r="O45" i="2"/>
  <c r="P17" i="2"/>
  <c r="S15" i="2"/>
  <c r="S39" i="1"/>
  <c r="G59" i="2"/>
  <c r="R59" i="1"/>
  <c r="O59" i="1"/>
  <c r="L59" i="1"/>
  <c r="I45" i="1"/>
  <c r="L45" i="1"/>
  <c r="K31" i="2"/>
  <c r="N59" i="2"/>
  <c r="Q39" i="2"/>
  <c r="Q45" i="2" s="1"/>
  <c r="I39" i="2"/>
  <c r="O39" i="2"/>
  <c r="G39" i="2"/>
  <c r="M39" i="2"/>
  <c r="M45" i="2" s="1"/>
  <c r="K39" i="2"/>
  <c r="K45" i="2" s="1"/>
  <c r="J11" i="2"/>
  <c r="S29" i="2"/>
  <c r="R28" i="1"/>
  <c r="R29" i="1" s="1"/>
  <c r="R31" i="1" s="1"/>
  <c r="N28" i="1"/>
  <c r="N29" i="1" s="1"/>
  <c r="N31" i="1" s="1"/>
  <c r="J28" i="1"/>
  <c r="J29" i="1" s="1"/>
  <c r="J31" i="1" s="1"/>
  <c r="Q28" i="1"/>
  <c r="Q29" i="1" s="1"/>
  <c r="Q31" i="1" s="1"/>
  <c r="L28" i="1"/>
  <c r="L29" i="1" s="1"/>
  <c r="L31" i="1" s="1"/>
  <c r="G28" i="1"/>
  <c r="G29" i="1" s="1"/>
  <c r="P28" i="1"/>
  <c r="P29" i="1" s="1"/>
  <c r="P31" i="1" s="1"/>
  <c r="K28" i="1"/>
  <c r="K29" i="1" s="1"/>
  <c r="K31" i="1" s="1"/>
  <c r="O28" i="1"/>
  <c r="O29" i="1" s="1"/>
  <c r="O31" i="1" s="1"/>
  <c r="I28" i="1"/>
  <c r="I29" i="1" s="1"/>
  <c r="I31" i="1" s="1"/>
  <c r="M28" i="1"/>
  <c r="M29" i="1" s="1"/>
  <c r="M31" i="1" s="1"/>
  <c r="H28" i="1"/>
  <c r="H29" i="1" s="1"/>
  <c r="H31" i="1" s="1"/>
  <c r="R45" i="2"/>
  <c r="I45" i="2"/>
  <c r="K17" i="2"/>
  <c r="S53" i="1"/>
  <c r="S25" i="1"/>
  <c r="I59" i="1"/>
  <c r="K59" i="1"/>
  <c r="N45" i="1"/>
  <c r="S43" i="1"/>
  <c r="G45" i="1"/>
  <c r="J39" i="2"/>
  <c r="J31" i="2"/>
  <c r="L31" i="2"/>
  <c r="S25" i="2"/>
  <c r="N11" i="2"/>
  <c r="N17" i="2" s="1"/>
  <c r="S57" i="2"/>
  <c r="G31" i="2"/>
  <c r="H45" i="2"/>
  <c r="S43" i="2"/>
  <c r="R17" i="2"/>
  <c r="M17" i="2"/>
  <c r="G59" i="1"/>
  <c r="S57" i="1"/>
  <c r="N59" i="1"/>
  <c r="Q59" i="1"/>
  <c r="J45" i="1"/>
  <c r="H45" i="1"/>
  <c r="K45" i="1"/>
  <c r="G17" i="1" l="1"/>
  <c r="S15" i="1"/>
  <c r="S11" i="2"/>
  <c r="S39" i="2"/>
  <c r="G17" i="2"/>
  <c r="S59" i="1"/>
  <c r="G63" i="1"/>
  <c r="G61" i="1"/>
  <c r="S31" i="2"/>
  <c r="G33" i="2"/>
  <c r="G45" i="2"/>
  <c r="G47" i="1"/>
  <c r="S45" i="1"/>
  <c r="G31" i="1"/>
  <c r="S29" i="1"/>
  <c r="S59" i="2"/>
  <c r="G61" i="2"/>
  <c r="H61" i="1" l="1"/>
  <c r="H63" i="1" s="1"/>
  <c r="I61" i="1" s="1"/>
  <c r="I63" i="1" s="1"/>
  <c r="J61" i="1" s="1"/>
  <c r="J63" i="1" s="1"/>
  <c r="K61" i="1" s="1"/>
  <c r="K63" i="1" s="1"/>
  <c r="L61" i="1" s="1"/>
  <c r="L63" i="1" s="1"/>
  <c r="M61" i="1" s="1"/>
  <c r="M63" i="1" s="1"/>
  <c r="N61" i="1" s="1"/>
  <c r="N63" i="1" s="1"/>
  <c r="O61" i="1" s="1"/>
  <c r="O63" i="1" s="1"/>
  <c r="P61" i="1" s="1"/>
  <c r="P63" i="1" s="1"/>
  <c r="Q61" i="1" s="1"/>
  <c r="Q63" i="1" s="1"/>
  <c r="R61" i="1" s="1"/>
  <c r="R63" i="1" s="1"/>
  <c r="G19" i="1"/>
  <c r="S17" i="1"/>
  <c r="G21" i="1"/>
  <c r="G47" i="2"/>
  <c r="G49" i="2"/>
  <c r="S45" i="2"/>
  <c r="G35" i="2"/>
  <c r="G49" i="1"/>
  <c r="G19" i="2"/>
  <c r="S17" i="2"/>
  <c r="G21" i="2"/>
  <c r="G63" i="2"/>
  <c r="S31" i="1"/>
  <c r="G33" i="1"/>
  <c r="H19" i="2" l="1"/>
  <c r="H21" i="2" s="1"/>
  <c r="I19" i="2" s="1"/>
  <c r="I21" i="2" s="1"/>
  <c r="J19" i="2" s="1"/>
  <c r="J21" i="2" s="1"/>
  <c r="K19" i="2" s="1"/>
  <c r="K21" i="2" s="1"/>
  <c r="L19" i="2" s="1"/>
  <c r="L21" i="2" s="1"/>
  <c r="M19" i="2" s="1"/>
  <c r="M21" i="2" s="1"/>
  <c r="N19" i="2" s="1"/>
  <c r="N21" i="2" s="1"/>
  <c r="O19" i="2" s="1"/>
  <c r="O21" i="2" s="1"/>
  <c r="P19" i="2" s="1"/>
  <c r="P21" i="2" s="1"/>
  <c r="Q19" i="2" s="1"/>
  <c r="Q21" i="2" s="1"/>
  <c r="R19" i="2" s="1"/>
  <c r="R21" i="2" s="1"/>
  <c r="H33" i="2"/>
  <c r="H19" i="1"/>
  <c r="H21" i="1" s="1"/>
  <c r="I19" i="1" s="1"/>
  <c r="I21" i="1" s="1"/>
  <c r="J19" i="1" s="1"/>
  <c r="J21" i="1" s="1"/>
  <c r="K19" i="1" s="1"/>
  <c r="K21" i="1" s="1"/>
  <c r="L19" i="1" s="1"/>
  <c r="L21" i="1" s="1"/>
  <c r="M19" i="1" s="1"/>
  <c r="M21" i="1" s="1"/>
  <c r="N19" i="1" s="1"/>
  <c r="N21" i="1" s="1"/>
  <c r="O19" i="1" s="1"/>
  <c r="O21" i="1" s="1"/>
  <c r="P19" i="1" s="1"/>
  <c r="P21" i="1" s="1"/>
  <c r="Q19" i="1" s="1"/>
  <c r="Q21" i="1" s="1"/>
  <c r="R19" i="1" s="1"/>
  <c r="R21" i="1" s="1"/>
  <c r="S63" i="1"/>
  <c r="G35" i="1"/>
  <c r="H47" i="2"/>
  <c r="H49" i="2" s="1"/>
  <c r="I47" i="2" s="1"/>
  <c r="I49" i="2" s="1"/>
  <c r="J47" i="2" s="1"/>
  <c r="J49" i="2" s="1"/>
  <c r="K47" i="2" s="1"/>
  <c r="K49" i="2" s="1"/>
  <c r="L47" i="2" s="1"/>
  <c r="L49" i="2" s="1"/>
  <c r="M47" i="2" s="1"/>
  <c r="M49" i="2" s="1"/>
  <c r="N47" i="2" s="1"/>
  <c r="N49" i="2" s="1"/>
  <c r="O47" i="2" s="1"/>
  <c r="O49" i="2" s="1"/>
  <c r="P47" i="2" s="1"/>
  <c r="P49" i="2" s="1"/>
  <c r="Q47" i="2" s="1"/>
  <c r="Q49" i="2" s="1"/>
  <c r="R47" i="2" s="1"/>
  <c r="R49" i="2" s="1"/>
  <c r="S49" i="2"/>
  <c r="S61" i="1"/>
  <c r="H61" i="2"/>
  <c r="H47" i="1"/>
  <c r="S19" i="1"/>
  <c r="H63" i="2" l="1"/>
  <c r="S47" i="2"/>
  <c r="S19" i="2"/>
  <c r="S21" i="1"/>
  <c r="S21" i="2"/>
  <c r="H49" i="1"/>
  <c r="H33" i="1"/>
  <c r="H35" i="2"/>
  <c r="I33" i="2" l="1"/>
  <c r="I47" i="1"/>
  <c r="H35" i="1"/>
  <c r="I61" i="2"/>
  <c r="I63" i="2" l="1"/>
  <c r="I49" i="1"/>
  <c r="I33" i="1"/>
  <c r="I35" i="2"/>
  <c r="J33" i="2" l="1"/>
  <c r="J47" i="1"/>
  <c r="I35" i="1"/>
  <c r="J61" i="2"/>
  <c r="J63" i="2" l="1"/>
  <c r="J49" i="1"/>
  <c r="J33" i="1"/>
  <c r="J35" i="2"/>
  <c r="K33" i="2" l="1"/>
  <c r="K35" i="2" s="1"/>
  <c r="L33" i="2" s="1"/>
  <c r="L35" i="2" s="1"/>
  <c r="M33" i="2" s="1"/>
  <c r="M35" i="2" s="1"/>
  <c r="N33" i="2" s="1"/>
  <c r="N35" i="2" s="1"/>
  <c r="O33" i="2" s="1"/>
  <c r="O35" i="2" s="1"/>
  <c r="P33" i="2" s="1"/>
  <c r="P35" i="2" s="1"/>
  <c r="Q33" i="2" s="1"/>
  <c r="Q35" i="2" s="1"/>
  <c r="R33" i="2" s="1"/>
  <c r="K47" i="1"/>
  <c r="K49" i="1" s="1"/>
  <c r="L47" i="1" s="1"/>
  <c r="L49" i="1" s="1"/>
  <c r="M47" i="1" s="1"/>
  <c r="M49" i="1" s="1"/>
  <c r="N47" i="1" s="1"/>
  <c r="N49" i="1" s="1"/>
  <c r="O47" i="1" s="1"/>
  <c r="O49" i="1" s="1"/>
  <c r="P47" i="1" s="1"/>
  <c r="P49" i="1" s="1"/>
  <c r="Q47" i="1" s="1"/>
  <c r="Q49" i="1" s="1"/>
  <c r="R47" i="1" s="1"/>
  <c r="J35" i="1"/>
  <c r="K61" i="2"/>
  <c r="K63" i="2" s="1"/>
  <c r="L61" i="2" s="1"/>
  <c r="L63" i="2" s="1"/>
  <c r="M61" i="2" s="1"/>
  <c r="M63" i="2" s="1"/>
  <c r="N61" i="2" s="1"/>
  <c r="N63" i="2" s="1"/>
  <c r="O61" i="2" s="1"/>
  <c r="O63" i="2" s="1"/>
  <c r="P61" i="2" s="1"/>
  <c r="P63" i="2" s="1"/>
  <c r="Q61" i="2" s="1"/>
  <c r="Q63" i="2" s="1"/>
  <c r="R61" i="2" s="1"/>
  <c r="R63" i="2" l="1"/>
  <c r="S63" i="2" s="1"/>
  <c r="S61" i="2"/>
  <c r="R49" i="1"/>
  <c r="S49" i="1" s="1"/>
  <c r="S47" i="1"/>
  <c r="K33" i="1"/>
  <c r="K35" i="1" s="1"/>
  <c r="L33" i="1" s="1"/>
  <c r="L35" i="1" s="1"/>
  <c r="M33" i="1" s="1"/>
  <c r="M35" i="1" s="1"/>
  <c r="N33" i="1" s="1"/>
  <c r="N35" i="1" s="1"/>
  <c r="O33" i="1" s="1"/>
  <c r="O35" i="1" s="1"/>
  <c r="P33" i="1" s="1"/>
  <c r="P35" i="1" s="1"/>
  <c r="Q33" i="1" s="1"/>
  <c r="Q35" i="1" s="1"/>
  <c r="R33" i="1" s="1"/>
  <c r="R35" i="2"/>
  <c r="S35" i="2" s="1"/>
  <c r="S33" i="2"/>
  <c r="R35" i="1" l="1"/>
  <c r="S35" i="1" s="1"/>
  <c r="S33" i="1"/>
</calcChain>
</file>

<file path=xl/sharedStrings.xml><?xml version="1.0" encoding="utf-8"?>
<sst xmlns="http://schemas.openxmlformats.org/spreadsheetml/2006/main" count="287" uniqueCount="57">
  <si>
    <t>Illustrative Example of Decoupling Mechanism Calculation</t>
  </si>
  <si>
    <t>Base for 5/1/16</t>
  </si>
  <si>
    <t>ACTUAL 12 mo ending</t>
  </si>
  <si>
    <t xml:space="preserve"> </t>
  </si>
  <si>
    <t>Proposed Deferral Period</t>
  </si>
  <si>
    <t>Line No.</t>
  </si>
  <si>
    <t>Calculation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</si>
  <si>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</si>
  <si>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</si>
  <si>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</si>
  <si>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</si>
  <si>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</si>
  <si>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</si>
  <si>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</si>
  <si>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</si>
  <si>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</si>
  <si>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</si>
  <si>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</si>
  <si>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</si>
  <si>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</si>
  <si>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</si>
  <si>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</si>
  <si>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</si>
  <si>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</si>
  <si>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</si>
  <si>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</si>
  <si>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</si>
  <si>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</si>
  <si>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</si>
  <si>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</si>
  <si>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</si>
  <si>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</si>
  <si>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</si>
  <si>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</si>
  <si>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</si>
  <si>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</si>
  <si>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</si>
  <si>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</si>
  <si>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SCH. 16 - Residential</t>
  </si>
  <si>
    <t>Avg Customers</t>
  </si>
  <si>
    <r>
      <t xml:space="preserve">Decoupled Revenue per Customer </t>
    </r>
    <r>
      <rPr>
        <b/>
        <sz val="12"/>
        <rFont val="Calibri"/>
        <family val="2"/>
        <scheme val="minor"/>
      </rPr>
      <t>*</t>
    </r>
  </si>
  <si>
    <t>Allowed Decoupled Revenue</t>
  </si>
  <si>
    <t>(1)*(2)</t>
  </si>
  <si>
    <t>Actual kWh</t>
  </si>
  <si>
    <r>
      <t xml:space="preserve">Decoupled Revenue per kWh Rate </t>
    </r>
    <r>
      <rPr>
        <b/>
        <sz val="12"/>
        <rFont val="Calibri"/>
        <family val="2"/>
        <scheme val="minor"/>
      </rPr>
      <t>*</t>
    </r>
  </si>
  <si>
    <t>Actual Decoupled Revenue</t>
  </si>
  <si>
    <t>(4)*(5)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</si>
  <si>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</si>
  <si>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</si>
  <si>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</t>
  </si>
  <si>
    <t>Cumulative Deferral</t>
  </si>
  <si>
    <t>(7)+(8)</t>
  </si>
  <si>
    <t>SCH. 24 - Small General Service (&lt;100 kW)</t>
  </si>
  <si>
    <t>SCH. 36 - Large General Service (&gt;100 kW, &lt;1,000 kW)</t>
  </si>
  <si>
    <t>SCH. 40 - Irrigation</t>
  </si>
  <si>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Proposed rates for this filing. All other values are for illustrative purposes.</t>
    </r>
  </si>
  <si>
    <t>Base for 5/1/17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</si>
</sst>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&quot;$&quot;* #,##0.00000_);_(&quot;$&quot;* \(#,##0.0000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\ &quot;F&quot;_-;\-* #,##0\ &quot;F&quot;_-;_-* &quot;-&quot;\ &quot;F&quot;_-;_-@_-"/>
    <numFmt numFmtId="176" formatCode="_-* #,##0.00\ _D_M_-;\-* #,##0.00\ _D_M_-;_-* &quot;-&quot;??\ _D_M_-;_-@_-"/>
    <numFmt numFmtId="177" formatCode="_(* #,##0.000_);_(* \(#,##0.000\);_(* &quot;-&quot;??_);_(@_)"/>
    <numFmt numFmtId="178" formatCode="[$-409]mmm\-yy;@"/>
    <numFmt numFmtId="179" formatCode="_(* #,##0.00_);[Red]_(* \(#,##0.00\);_(* &quot;-&quot;??_);_(@_)"/>
    <numFmt numFmtId="180" formatCode="#."/>
    <numFmt numFmtId="181" formatCode="_-* #,##0.00\ &quot;DM&quot;_-;\-* #,##0.00\ &quot;DM&quot;_-;_-* &quot;-&quot;??\ &quot;DM&quot;_-;_-@_-"/>
    <numFmt numFmtId="182" formatCode="&quot;$&quot;###0;[Red]\(&quot;$&quot;###0\)"/>
    <numFmt numFmtId="183" formatCode="_(* ###0_);_(* \(###0\);_(* &quot;-&quot;_);_(@_)"/>
    <numFmt numFmtId="184" formatCode="&quot;$&quot;#,##0\ ;\(&quot;$&quot;#,##0\)"/>
    <numFmt numFmtId="185" formatCode="mmmm\ d\,\ yyyy"/>
    <numFmt numFmtId="186" formatCode="[Blue]#,##0_);[Magenta]\(#,##0\)"/>
    <numFmt numFmtId="187" formatCode="_([$€-2]* #,##0.00_);_([$€-2]* \(#,##0.00\);_([$€-2]* &quot;-&quot;??_)"/>
    <numFmt numFmtId="188" formatCode="########\-###\-###"/>
    <numFmt numFmtId="189" formatCode="0.0"/>
    <numFmt numFmtId="190" formatCode="0.0000_);\(0.0000\)"/>
    <numFmt numFmtId="191" formatCode="_(* #,##0_);_(* \(#,##0\);_(* &quot;-&quot;??_);_(@_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_(&quot;$&quot;* #,##0.000_);_(&quot;$&quot;* \(#,##0.00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#,##0.0_);\(#,##0.0\);\-\ ;"/>
    <numFmt numFmtId="203" formatCode="_(* #,##0.0_);_(* \(#,##0.0\);_(* &quot;-&quot;_);_(@_)"/>
    <numFmt numFmtId="204" formatCode="#,##0.0000"/>
    <numFmt numFmtId="205" formatCode="0.000%"/>
    <numFmt numFmtId="206" formatCode="0.00000%"/>
    <numFmt numFmtId="207" formatCode="mmm\ dd\,\ yyyy"/>
    <numFmt numFmtId="208" formatCode="&quot;$&quot;#,##0.00"/>
    <numFmt numFmtId="209" formatCode="General_)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093">
    <xf numFmtId="0" fontId="0" fillId="0" borderId="0"/>
    <xf numFmtId="9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1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4" fillId="0" borderId="0"/>
    <xf numFmtId="0" fontId="24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24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24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4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71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70" fontId="29" fillId="0" borderId="0">
      <alignment horizontal="left" wrapText="1"/>
    </xf>
    <xf numFmtId="170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24" fillId="0" borderId="0"/>
    <xf numFmtId="0" fontId="24" fillId="0" borderId="0"/>
    <xf numFmtId="172" fontId="31" fillId="0" borderId="0">
      <alignment horizontal="left"/>
    </xf>
    <xf numFmtId="173" fontId="32" fillId="0" borderId="0">
      <alignment horizontal="left"/>
    </xf>
    <xf numFmtId="0" fontId="33" fillId="0" borderId="14"/>
    <xf numFmtId="0" fontId="34" fillId="0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169" fontId="30" fillId="0" borderId="0">
      <alignment horizontal="left" wrapText="1"/>
    </xf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69" fontId="30" fillId="0" borderId="0">
      <alignment horizontal="left" wrapText="1"/>
    </xf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0" fillId="0" borderId="0">
      <alignment horizontal="left" wrapText="1"/>
    </xf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69" fontId="30" fillId="0" borderId="0">
      <alignment horizontal="left" wrapText="1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69" fontId="30" fillId="0" borderId="0">
      <alignment horizontal="left" wrapText="1"/>
    </xf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69" fontId="30" fillId="0" borderId="0">
      <alignment horizontal="left" wrapText="1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69" fontId="30" fillId="0" borderId="0">
      <alignment horizontal="left" wrapText="1"/>
    </xf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69" fontId="30" fillId="0" borderId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0" fillId="0" borderId="0">
      <alignment horizontal="left" wrapText="1"/>
    </xf>
    <xf numFmtId="0" fontId="3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69" fontId="30" fillId="0" borderId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69" fontId="30" fillId="0" borderId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169" fontId="30" fillId="0" borderId="0">
      <alignment horizontal="left" wrapText="1"/>
    </xf>
    <xf numFmtId="0" fontId="3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69" fontId="30" fillId="0" borderId="0">
      <alignment horizontal="left" wrapText="1"/>
    </xf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1" borderId="0" applyNumberFormat="0" applyBorder="0" applyAlignment="0" applyProtection="0"/>
    <xf numFmtId="0" fontId="3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0" fillId="0" borderId="0">
      <alignment horizontal="left" wrapText="1"/>
    </xf>
    <xf numFmtId="0" fontId="3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69" fontId="30" fillId="0" borderId="0">
      <alignment horizontal="left" wrapText="1"/>
    </xf>
    <xf numFmtId="0" fontId="3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69" fontId="30" fillId="0" borderId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69" fontId="30" fillId="0" borderId="0">
      <alignment horizontal="left" wrapText="1"/>
    </xf>
    <xf numFmtId="0" fontId="3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69" fontId="30" fillId="0" borderId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169" fontId="30" fillId="0" borderId="0">
      <alignment horizontal="left" wrapText="1"/>
    </xf>
    <xf numFmtId="0" fontId="3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69" fontId="30" fillId="0" borderId="0">
      <alignment horizontal="left" wrapText="1"/>
    </xf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1" borderId="0" applyNumberFormat="0" applyBorder="0" applyAlignment="0" applyProtection="0"/>
    <xf numFmtId="0" fontId="3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69" fontId="30" fillId="0" borderId="0">
      <alignment horizontal="left" wrapText="1"/>
    </xf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69" fontId="30" fillId="0" borderId="0">
      <alignment horizontal="left" wrapText="1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9" fontId="30" fillId="0" borderId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9" fontId="30" fillId="0" borderId="0">
      <alignment horizontal="left" wrapText="1"/>
    </xf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9" fontId="30" fillId="0" borderId="0">
      <alignment horizontal="left" wrapText="1"/>
    </xf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9" fontId="30" fillId="0" borderId="0">
      <alignment horizontal="left" wrapText="1"/>
    </xf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0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6" fillId="6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9" fontId="30" fillId="0" borderId="0">
      <alignment horizontal="left" wrapText="1"/>
    </xf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66" borderId="15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67" borderId="0" applyNumberFormat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4" fillId="0" borderId="14"/>
    <xf numFmtId="174" fontId="40" fillId="0" borderId="0" applyFill="0" applyBorder="0" applyAlignment="0"/>
    <xf numFmtId="174" fontId="40" fillId="0" borderId="0" applyFill="0" applyBorder="0" applyAlignment="0"/>
    <xf numFmtId="169" fontId="30" fillId="0" borderId="0">
      <alignment horizontal="left" wrapText="1"/>
    </xf>
    <xf numFmtId="169" fontId="30" fillId="0" borderId="0">
      <alignment horizontal="left" wrapText="1"/>
    </xf>
    <xf numFmtId="174" fontId="40" fillId="0" borderId="0" applyFill="0" applyBorder="0" applyAlignment="0"/>
    <xf numFmtId="41" fontId="29" fillId="68" borderId="0"/>
    <xf numFmtId="0" fontId="41" fillId="69" borderId="16" applyNumberFormat="0" applyAlignment="0" applyProtection="0"/>
    <xf numFmtId="169" fontId="30" fillId="0" borderId="0">
      <alignment horizontal="left" wrapText="1"/>
    </xf>
    <xf numFmtId="0" fontId="41" fillId="69" borderId="16" applyNumberFormat="0" applyAlignment="0" applyProtection="0"/>
    <xf numFmtId="0" fontId="11" fillId="6" borderId="4" applyNumberFormat="0" applyAlignment="0" applyProtection="0"/>
    <xf numFmtId="0" fontId="42" fillId="70" borderId="4" applyNumberFormat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1" fontId="29" fillId="68" borderId="0"/>
    <xf numFmtId="169" fontId="30" fillId="0" borderId="0">
      <alignment horizontal="left" wrapText="1"/>
    </xf>
    <xf numFmtId="41" fontId="29" fillId="68" borderId="0"/>
    <xf numFmtId="0" fontId="11" fillId="6" borderId="4" applyNumberFormat="0" applyAlignment="0" applyProtection="0"/>
    <xf numFmtId="0" fontId="42" fillId="70" borderId="4" applyNumberFormat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1" fontId="29" fillId="68" borderId="0"/>
    <xf numFmtId="41" fontId="29" fillId="68" borderId="0"/>
    <xf numFmtId="169" fontId="30" fillId="0" borderId="0">
      <alignment horizontal="left" wrapText="1"/>
    </xf>
    <xf numFmtId="41" fontId="29" fillId="68" borderId="0"/>
    <xf numFmtId="169" fontId="30" fillId="0" borderId="0">
      <alignment horizontal="left" wrapText="1"/>
    </xf>
    <xf numFmtId="41" fontId="29" fillId="68" borderId="0"/>
    <xf numFmtId="169" fontId="30" fillId="0" borderId="0">
      <alignment horizontal="left" wrapText="1"/>
    </xf>
    <xf numFmtId="41" fontId="29" fillId="68" borderId="0"/>
    <xf numFmtId="169" fontId="30" fillId="0" borderId="0">
      <alignment horizontal="left" wrapText="1"/>
    </xf>
    <xf numFmtId="0" fontId="41" fillId="69" borderId="16" applyNumberFormat="0" applyAlignment="0" applyProtection="0"/>
    <xf numFmtId="41" fontId="29" fillId="68" borderId="0"/>
    <xf numFmtId="41" fontId="29" fillId="68" borderId="0"/>
    <xf numFmtId="0" fontId="42" fillId="70" borderId="4" applyNumberFormat="0" applyAlignment="0" applyProtection="0"/>
    <xf numFmtId="0" fontId="11" fillId="6" borderId="4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169" fontId="30" fillId="0" borderId="0">
      <alignment horizontal="left" wrapText="1"/>
    </xf>
    <xf numFmtId="0" fontId="43" fillId="71" borderId="17" applyNumberFormat="0" applyAlignment="0" applyProtection="0"/>
    <xf numFmtId="169" fontId="30" fillId="0" borderId="0">
      <alignment horizontal="left" wrapText="1"/>
    </xf>
    <xf numFmtId="0" fontId="13" fillId="7" borderId="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41" fontId="29" fillId="72" borderId="0"/>
    <xf numFmtId="41" fontId="29" fillId="72" borderId="0"/>
    <xf numFmtId="169" fontId="30" fillId="0" borderId="0">
      <alignment horizontal="left" wrapText="1"/>
    </xf>
    <xf numFmtId="41" fontId="29" fillId="72" borderId="0"/>
    <xf numFmtId="41" fontId="29" fillId="72" borderId="0"/>
    <xf numFmtId="169" fontId="30" fillId="0" borderId="0">
      <alignment horizontal="left" wrapText="1"/>
    </xf>
    <xf numFmtId="0" fontId="44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" fontId="45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46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7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0" fillId="0" borderId="0">
      <alignment horizontal="left" wrapText="1"/>
    </xf>
    <xf numFmtId="43" fontId="35" fillId="0" borderId="0" applyFont="0" applyFill="0" applyBorder="0" applyAlignment="0" applyProtection="0"/>
    <xf numFmtId="169" fontId="30" fillId="0" borderId="0">
      <alignment horizontal="left" wrapText="1"/>
    </xf>
    <xf numFmtId="43" fontId="35" fillId="0" borderId="0" applyFont="0" applyFill="0" applyBorder="0" applyAlignment="0" applyProtection="0"/>
    <xf numFmtId="169" fontId="30" fillId="0" borderId="0">
      <alignment horizontal="left" wrapText="1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0" fillId="0" borderId="0">
      <alignment horizontal="left" wrapText="1"/>
    </xf>
    <xf numFmtId="43" fontId="29" fillId="0" borderId="0" applyFont="0" applyFill="0" applyBorder="0" applyAlignment="0" applyProtection="0"/>
    <xf numFmtId="3" fontId="49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69" fontId="30" fillId="0" borderId="0">
      <alignment horizontal="left" wrapText="1"/>
    </xf>
    <xf numFmtId="3" fontId="49" fillId="0" borderId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7" fillId="0" borderId="0">
      <protection locked="0"/>
    </xf>
    <xf numFmtId="0" fontId="53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4" fillId="0" borderId="0"/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58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169" fontId="30" fillId="0" borderId="0">
      <alignment horizontal="left" wrapText="1"/>
    </xf>
    <xf numFmtId="169" fontId="30" fillId="0" borderId="0">
      <alignment horizontal="left" wrapText="1"/>
    </xf>
    <xf numFmtId="0" fontId="44" fillId="0" borderId="0" applyNumberFormat="0" applyAlignment="0"/>
    <xf numFmtId="0" fontId="51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59" fillId="0" borderId="0" applyFont="0" applyFill="0" applyBorder="0" applyAlignment="0" applyProtection="0"/>
    <xf numFmtId="44" fontId="60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8" fontId="5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46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8" fontId="47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69" fontId="30" fillId="0" borderId="0">
      <alignment horizontal="left" wrapText="1"/>
    </xf>
    <xf numFmtId="181" fontId="29" fillId="0" borderId="0" applyFont="0" applyFill="0" applyBorder="0" applyAlignment="0" applyProtection="0"/>
    <xf numFmtId="169" fontId="30" fillId="0" borderId="0">
      <alignment horizontal="left" wrapText="1"/>
    </xf>
    <xf numFmtId="181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169" fontId="30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169" fontId="30" fillId="0" borderId="0">
      <alignment horizontal="left" wrapText="1"/>
    </xf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0" fillId="0" borderId="0">
      <alignment horizontal="left" wrapText="1"/>
    </xf>
    <xf numFmtId="44" fontId="29" fillId="0" borderId="0" applyFont="0" applyFill="0" applyBorder="0" applyAlignment="0" applyProtection="0"/>
    <xf numFmtId="182" fontId="30" fillId="0" borderId="0" applyFont="0" applyFill="0" applyBorder="0" applyProtection="0">
      <alignment horizontal="right"/>
    </xf>
    <xf numFmtId="5" fontId="51" fillId="0" borderId="0"/>
    <xf numFmtId="5" fontId="49" fillId="0" borderId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83" fontId="29" fillId="0" borderId="0" applyFont="0" applyFill="0" applyBorder="0" applyAlignment="0" applyProtection="0"/>
    <xf numFmtId="184" fontId="62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69" fontId="30" fillId="0" borderId="0">
      <alignment horizontal="left" wrapText="1"/>
    </xf>
    <xf numFmtId="5" fontId="49" fillId="0" borderId="0" applyFill="0" applyBorder="0" applyAlignment="0" applyProtection="0"/>
    <xf numFmtId="183" fontId="29" fillId="0" borderId="0" applyFont="0" applyFill="0" applyBorder="0" applyAlignment="0" applyProtection="0"/>
    <xf numFmtId="184" fontId="49" fillId="0" borderId="0" applyFont="0" applyFill="0" applyBorder="0" applyAlignment="0" applyProtection="0"/>
    <xf numFmtId="5" fontId="49" fillId="0" borderId="0" applyFill="0" applyBorder="0" applyAlignment="0" applyProtection="0"/>
    <xf numFmtId="183" fontId="29" fillId="0" borderId="0" applyFont="0" applyFill="0" applyBorder="0" applyAlignment="0" applyProtection="0"/>
    <xf numFmtId="185" fontId="49" fillId="0" borderId="0" applyFill="0" applyBorder="0" applyAlignment="0" applyProtection="0"/>
    <xf numFmtId="0" fontId="51" fillId="0" borderId="0"/>
    <xf numFmtId="0" fontId="51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169" fontId="30" fillId="0" borderId="0">
      <alignment horizontal="left" wrapText="1"/>
    </xf>
    <xf numFmtId="185" fontId="49" fillId="0" borderId="0" applyFill="0" applyBorder="0" applyAlignment="0" applyProtection="0"/>
    <xf numFmtId="0" fontId="55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49" fillId="0" borderId="0" applyFill="0" applyBorder="0" applyAlignment="0" applyProtection="0"/>
    <xf numFmtId="185" fontId="29" fillId="0" borderId="0" applyFill="0" applyBorder="0" applyAlignment="0" applyProtection="0"/>
    <xf numFmtId="0" fontId="34" fillId="0" borderId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169" fontId="29" fillId="0" borderId="0"/>
    <xf numFmtId="169" fontId="29" fillId="0" borderId="0"/>
    <xf numFmtId="169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/>
    <xf numFmtId="169" fontId="29" fillId="0" borderId="0"/>
    <xf numFmtId="169" fontId="30" fillId="0" borderId="0">
      <alignment horizontal="left" wrapText="1"/>
    </xf>
    <xf numFmtId="169" fontId="29" fillId="0" borderId="0"/>
    <xf numFmtId="169" fontId="30" fillId="0" borderId="0">
      <alignment horizontal="left" wrapText="1"/>
    </xf>
    <xf numFmtId="169" fontId="29" fillId="0" borderId="0"/>
    <xf numFmtId="169" fontId="30" fillId="0" borderId="0">
      <alignment horizontal="left" wrapText="1"/>
    </xf>
    <xf numFmtId="186" fontId="64" fillId="0" borderId="0"/>
    <xf numFmtId="169" fontId="30" fillId="0" borderId="0">
      <alignment horizontal="left" wrapText="1"/>
    </xf>
    <xf numFmtId="169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/>
    <xf numFmtId="169" fontId="29" fillId="0" borderId="0"/>
    <xf numFmtId="169" fontId="29" fillId="0" borderId="0"/>
    <xf numFmtId="187" fontId="29" fillId="0" borderId="0" applyFont="0" applyFill="0" applyBorder="0" applyAlignment="0" applyProtection="0">
      <alignment horizontal="left" wrapText="1"/>
    </xf>
    <xf numFmtId="187" fontId="29" fillId="0" borderId="0" applyFont="0" applyFill="0" applyBorder="0" applyAlignment="0" applyProtection="0">
      <alignment horizontal="left" wrapText="1"/>
    </xf>
    <xf numFmtId="187" fontId="29" fillId="0" borderId="0" applyFont="0" applyFill="0" applyBorder="0" applyAlignment="0" applyProtection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87" fontId="29" fillId="0" borderId="0" applyFont="0" applyFill="0" applyBorder="0" applyAlignment="0" applyProtection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87" fontId="29" fillId="0" borderId="0" applyFont="0" applyFill="0" applyBorder="0" applyAlignment="0" applyProtection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30" fillId="0" borderId="0">
      <alignment horizontal="left" wrapText="1"/>
    </xf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49" fillId="0" borderId="0" applyFill="0" applyBorder="0" applyAlignment="0" applyProtection="0"/>
    <xf numFmtId="2" fontId="55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ill="0" applyBorder="0" applyAlignment="0" applyProtection="0"/>
    <xf numFmtId="2" fontId="5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>
      <alignment horizontal="left"/>
    </xf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169" fontId="30" fillId="0" borderId="0">
      <alignment horizontal="left" wrapText="1"/>
    </xf>
    <xf numFmtId="38" fontId="69" fillId="72" borderId="0" applyNumberFormat="0" applyBorder="0" applyAlignment="0" applyProtection="0"/>
    <xf numFmtId="0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38" fontId="69" fillId="72" borderId="0" applyNumberFormat="0" applyBorder="0" applyAlignment="0" applyProtection="0"/>
    <xf numFmtId="0" fontId="70" fillId="0" borderId="14"/>
    <xf numFmtId="0" fontId="71" fillId="0" borderId="0"/>
    <xf numFmtId="0" fontId="72" fillId="0" borderId="18" applyNumberFormat="0" applyAlignment="0" applyProtection="0">
      <alignment horizontal="left"/>
    </xf>
    <xf numFmtId="0" fontId="72" fillId="0" borderId="18" applyNumberFormat="0" applyAlignment="0" applyProtection="0">
      <alignment horizontal="left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72" fillId="0" borderId="18" applyNumberFormat="0" applyAlignment="0" applyProtection="0">
      <alignment horizontal="left"/>
    </xf>
    <xf numFmtId="169" fontId="30" fillId="0" borderId="0">
      <alignment horizontal="left" wrapText="1"/>
    </xf>
    <xf numFmtId="0" fontId="72" fillId="0" borderId="11">
      <alignment horizontal="left"/>
    </xf>
    <xf numFmtId="0" fontId="72" fillId="0" borderId="11">
      <alignment horizontal="left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72" fillId="0" borderId="11">
      <alignment horizontal="left"/>
    </xf>
    <xf numFmtId="0" fontId="72" fillId="0" borderId="11">
      <alignment horizontal="left"/>
    </xf>
    <xf numFmtId="169" fontId="30" fillId="0" borderId="0">
      <alignment horizontal="left" wrapText="1"/>
    </xf>
    <xf numFmtId="14" fontId="39" fillId="76" borderId="19">
      <alignment horizontal="center" vertical="center" wrapText="1"/>
    </xf>
    <xf numFmtId="0" fontId="55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75" fillId="0" borderId="0" applyNumberFormat="0" applyFill="0" applyBorder="0" applyAlignment="0" applyProtection="0"/>
    <xf numFmtId="169" fontId="30" fillId="0" borderId="0">
      <alignment horizontal="left" wrapText="1"/>
    </xf>
    <xf numFmtId="0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4" fillId="0" borderId="2" applyNumberFormat="0" applyFill="0" applyAlignment="0" applyProtection="0"/>
    <xf numFmtId="0" fontId="77" fillId="0" borderId="23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77" fillId="0" borderId="23" applyNumberFormat="0" applyFill="0" applyAlignment="0" applyProtection="0"/>
    <xf numFmtId="0" fontId="4" fillId="0" borderId="2" applyNumberFormat="0" applyFill="0" applyAlignment="0" applyProtection="0"/>
    <xf numFmtId="0" fontId="77" fillId="0" borderId="23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69" fillId="0" borderId="0" applyNumberFormat="0" applyFill="0" applyBorder="0" applyAlignment="0" applyProtection="0"/>
    <xf numFmtId="169" fontId="30" fillId="0" borderId="0">
      <alignment horizontal="left" wrapText="1"/>
    </xf>
    <xf numFmtId="0" fontId="77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4" fillId="0" borderId="2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5" fillId="0" borderId="3" applyNumberFormat="0" applyFill="0" applyAlignment="0" applyProtection="0"/>
    <xf numFmtId="0" fontId="79" fillId="0" borderId="25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80" fillId="0" borderId="0"/>
    <xf numFmtId="38" fontId="80" fillId="0" borderId="0"/>
    <xf numFmtId="38" fontId="80" fillId="0" borderId="0"/>
    <xf numFmtId="38" fontId="80" fillId="0" borderId="0"/>
    <xf numFmtId="169" fontId="30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38" fontId="80" fillId="0" borderId="0"/>
    <xf numFmtId="38" fontId="80" fillId="0" borderId="0"/>
    <xf numFmtId="38" fontId="80" fillId="0" borderId="0"/>
    <xf numFmtId="40" fontId="80" fillId="0" borderId="0"/>
    <xf numFmtId="40" fontId="80" fillId="0" borderId="0"/>
    <xf numFmtId="40" fontId="80" fillId="0" borderId="0"/>
    <xf numFmtId="40" fontId="80" fillId="0" borderId="0"/>
    <xf numFmtId="169" fontId="30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40" fontId="80" fillId="0" borderId="0"/>
    <xf numFmtId="40" fontId="80" fillId="0" borderId="0"/>
    <xf numFmtId="4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69" fontId="30" fillId="0" borderId="0">
      <alignment horizontal="left" wrapText="1"/>
    </xf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0" fontId="69" fillId="68" borderId="15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169" fontId="30" fillId="0" borderId="0">
      <alignment horizontal="left" wrapText="1"/>
    </xf>
    <xf numFmtId="0" fontId="82" fillId="40" borderId="16" applyNumberFormat="0" applyAlignment="0" applyProtection="0"/>
    <xf numFmtId="0" fontId="82" fillId="40" borderId="16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2" fillId="40" borderId="16" applyNumberFormat="0" applyAlignment="0" applyProtection="0"/>
    <xf numFmtId="169" fontId="30" fillId="0" borderId="0">
      <alignment horizontal="left" wrapText="1"/>
    </xf>
    <xf numFmtId="0" fontId="82" fillId="40" borderId="16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0" fontId="82" fillId="40" borderId="16" applyNumberFormat="0" applyAlignment="0" applyProtection="0"/>
    <xf numFmtId="41" fontId="83" fillId="77" borderId="26">
      <alignment horizontal="left"/>
      <protection locked="0"/>
    </xf>
    <xf numFmtId="169" fontId="30" fillId="0" borderId="0">
      <alignment horizontal="left" wrapText="1"/>
    </xf>
    <xf numFmtId="41" fontId="83" fillId="77" borderId="26">
      <alignment horizontal="left"/>
      <protection locked="0"/>
    </xf>
    <xf numFmtId="10" fontId="83" fillId="77" borderId="26">
      <alignment horizontal="right"/>
      <protection locked="0"/>
    </xf>
    <xf numFmtId="169" fontId="30" fillId="0" borderId="0">
      <alignment horizontal="left" wrapText="1"/>
    </xf>
    <xf numFmtId="10" fontId="83" fillId="77" borderId="26">
      <alignment horizontal="right"/>
      <protection locked="0"/>
    </xf>
    <xf numFmtId="169" fontId="30" fillId="0" borderId="0">
      <alignment horizontal="left" wrapText="1"/>
    </xf>
    <xf numFmtId="41" fontId="83" fillId="77" borderId="26">
      <alignment horizontal="left"/>
      <protection locked="0"/>
    </xf>
    <xf numFmtId="38" fontId="84" fillId="0" borderId="0">
      <alignment horizontal="left" wrapText="1"/>
    </xf>
    <xf numFmtId="38" fontId="85" fillId="0" borderId="0">
      <alignment horizontal="left" wrapText="1"/>
    </xf>
    <xf numFmtId="0" fontId="70" fillId="0" borderId="27"/>
    <xf numFmtId="0" fontId="69" fillId="72" borderId="0"/>
    <xf numFmtId="0" fontId="69" fillId="72" borderId="0"/>
    <xf numFmtId="0" fontId="69" fillId="72" borderId="0"/>
    <xf numFmtId="0" fontId="69" fillId="72" borderId="0"/>
    <xf numFmtId="169" fontId="30" fillId="0" borderId="0">
      <alignment horizontal="left" wrapText="1"/>
    </xf>
    <xf numFmtId="3" fontId="86" fillId="0" borderId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9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9" fillId="78" borderId="0"/>
    <xf numFmtId="0" fontId="89" fillId="79" borderId="0"/>
    <xf numFmtId="0" fontId="39" fillId="80" borderId="30" applyBorder="0"/>
    <xf numFmtId="0" fontId="29" fillId="81" borderId="31" applyNumberFormat="0" applyFont="0" applyBorder="0" applyAlignment="0" applyProtection="0"/>
    <xf numFmtId="0" fontId="90" fillId="82" borderId="0"/>
    <xf numFmtId="188" fontId="29" fillId="0" borderId="0"/>
    <xf numFmtId="189" fontId="80" fillId="0" borderId="0" applyNumberFormat="0" applyFill="0" applyBorder="0" applyAlignment="0" applyProtection="0"/>
    <xf numFmtId="19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169" fontId="30" fillId="0" borderId="0">
      <alignment horizontal="left" wrapText="1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2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169" fontId="30" fillId="0" borderId="0">
      <alignment horizontal="left" wrapText="1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44" fontId="39" fillId="0" borderId="33" applyNumberFormat="0" applyFont="0" applyAlignment="0">
      <alignment horizont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37" fontId="93" fillId="0" borderId="0"/>
    <xf numFmtId="37" fontId="93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37" fontId="93" fillId="0" borderId="0"/>
    <xf numFmtId="191" fontId="94" fillId="0" borderId="0" applyFont="0" applyAlignment="0" applyProtection="0"/>
    <xf numFmtId="37" fontId="95" fillId="0" borderId="0" applyNumberFormat="0" applyFill="0" applyBorder="0"/>
    <xf numFmtId="0" fontId="69" fillId="0" borderId="34" applyNumberFormat="0" applyBorder="0" applyAlignment="0"/>
    <xf numFmtId="0" fontId="69" fillId="0" borderId="34" applyNumberFormat="0" applyBorder="0" applyAlignment="0"/>
    <xf numFmtId="0" fontId="69" fillId="0" borderId="34" applyNumberFormat="0" applyBorder="0" applyAlignment="0"/>
    <xf numFmtId="192" fontId="96" fillId="0" borderId="0"/>
    <xf numFmtId="193" fontId="29" fillId="0" borderId="0"/>
    <xf numFmtId="193" fontId="29" fillId="0" borderId="0"/>
    <xf numFmtId="169" fontId="30" fillId="0" borderId="0">
      <alignment horizontal="left" wrapText="1"/>
    </xf>
    <xf numFmtId="193" fontId="29" fillId="0" borderId="0"/>
    <xf numFmtId="193" fontId="29" fillId="0" borderId="0"/>
    <xf numFmtId="193" fontId="29" fillId="0" borderId="0"/>
    <xf numFmtId="193" fontId="29" fillId="0" borderId="0"/>
    <xf numFmtId="169" fontId="30" fillId="0" borderId="0">
      <alignment horizontal="left" wrapText="1"/>
    </xf>
    <xf numFmtId="193" fontId="29" fillId="0" borderId="0"/>
    <xf numFmtId="193" fontId="29" fillId="0" borderId="0"/>
    <xf numFmtId="193" fontId="29" fillId="0" borderId="0"/>
    <xf numFmtId="193" fontId="29" fillId="0" borderId="0"/>
    <xf numFmtId="169" fontId="30" fillId="0" borderId="0">
      <alignment horizontal="left" wrapText="1"/>
    </xf>
    <xf numFmtId="193" fontId="29" fillId="0" borderId="0"/>
    <xf numFmtId="193" fontId="29" fillId="0" borderId="0"/>
    <xf numFmtId="194" fontId="30" fillId="0" borderId="0"/>
    <xf numFmtId="194" fontId="30" fillId="0" borderId="0"/>
    <xf numFmtId="192" fontId="96" fillId="0" borderId="0"/>
    <xf numFmtId="0" fontId="29" fillId="0" borderId="0"/>
    <xf numFmtId="192" fontId="96" fillId="0" borderId="0"/>
    <xf numFmtId="195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94" fontId="30" fillId="0" borderId="0"/>
    <xf numFmtId="196" fontId="29" fillId="0" borderId="0"/>
    <xf numFmtId="197" fontId="9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0" fontId="29" fillId="0" borderId="0">
      <alignment horizontal="left" wrapText="1"/>
    </xf>
    <xf numFmtId="170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 applyFill="0" applyBorder="0" applyAlignment="0" applyProtection="0"/>
    <xf numFmtId="0" fontId="1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169" fontId="29" fillId="0" borderId="0">
      <alignment horizontal="left" wrapText="1"/>
    </xf>
    <xf numFmtId="0" fontId="1" fillId="0" borderId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5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193" fontId="30" fillId="0" borderId="0">
      <alignment horizontal="left" wrapText="1"/>
    </xf>
    <xf numFmtId="0" fontId="24" fillId="0" borderId="0"/>
    <xf numFmtId="0" fontId="35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1" fillId="0" borderId="0"/>
    <xf numFmtId="193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9" fillId="0" borderId="0"/>
    <xf numFmtId="0" fontId="29" fillId="0" borderId="0">
      <alignment readingOrder="1"/>
    </xf>
    <xf numFmtId="0" fontId="29" fillId="0" borderId="0">
      <alignment readingOrder="1"/>
    </xf>
    <xf numFmtId="0" fontId="29" fillId="0" borderId="0">
      <alignment readingOrder="1"/>
    </xf>
    <xf numFmtId="0" fontId="29" fillId="0" borderId="0">
      <alignment readingOrder="1"/>
    </xf>
    <xf numFmtId="0" fontId="29" fillId="0" borderId="0"/>
    <xf numFmtId="0" fontId="24" fillId="0" borderId="0"/>
    <xf numFmtId="0" fontId="29" fillId="0" borderId="0"/>
    <xf numFmtId="0" fontId="1" fillId="0" borderId="0"/>
    <xf numFmtId="193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50" fillId="0" borderId="0"/>
    <xf numFmtId="0" fontId="29" fillId="0" borderId="0"/>
    <xf numFmtId="0" fontId="24" fillId="0" borderId="0"/>
    <xf numFmtId="0" fontId="46" fillId="0" borderId="0"/>
    <xf numFmtId="0" fontId="29" fillId="0" borderId="0"/>
    <xf numFmtId="193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0" fontId="29" fillId="0" borderId="0"/>
    <xf numFmtId="193" fontId="30" fillId="0" borderId="0">
      <alignment horizontal="left" wrapText="1"/>
    </xf>
    <xf numFmtId="169" fontId="29" fillId="0" borderId="0">
      <alignment horizontal="left" wrapText="1"/>
    </xf>
    <xf numFmtId="193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46" fillId="0" borderId="0"/>
    <xf numFmtId="193" fontId="30" fillId="0" borderId="0">
      <alignment horizontal="left" wrapText="1"/>
    </xf>
    <xf numFmtId="193" fontId="30" fillId="0" borderId="0">
      <alignment horizontal="left" wrapText="1"/>
    </xf>
    <xf numFmtId="193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93" fontId="30" fillId="0" borderId="0">
      <alignment horizontal="left" wrapText="1"/>
    </xf>
    <xf numFmtId="0" fontId="48" fillId="0" borderId="0"/>
    <xf numFmtId="0" fontId="70" fillId="0" borderId="0"/>
    <xf numFmtId="0" fontId="29" fillId="0" borderId="0"/>
    <xf numFmtId="0" fontId="1" fillId="0" borderId="0"/>
    <xf numFmtId="0" fontId="1" fillId="0" borderId="0"/>
    <xf numFmtId="0" fontId="70" fillId="0" borderId="0"/>
    <xf numFmtId="0" fontId="2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9" fillId="0" borderId="0"/>
    <xf numFmtId="0" fontId="29" fillId="0" borderId="0"/>
    <xf numFmtId="0" fontId="9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9" fillId="0" borderId="0"/>
    <xf numFmtId="0" fontId="35" fillId="0" borderId="0"/>
    <xf numFmtId="41" fontId="18" fillId="0" borderId="0" applyFont="0" applyFill="0" applyBorder="0" applyAlignment="0" applyProtection="0"/>
    <xf numFmtId="0" fontId="35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70" fillId="0" borderId="0"/>
    <xf numFmtId="0" fontId="49" fillId="0" borderId="0"/>
    <xf numFmtId="0" fontId="24" fillId="0" borderId="0"/>
    <xf numFmtId="0" fontId="29" fillId="0" borderId="0">
      <alignment wrapText="1"/>
    </xf>
    <xf numFmtId="0" fontId="35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98" fontId="29" fillId="0" borderId="0">
      <alignment horizontal="left" wrapText="1"/>
    </xf>
    <xf numFmtId="198" fontId="29" fillId="0" borderId="0">
      <alignment horizontal="left" wrapText="1"/>
    </xf>
    <xf numFmtId="169" fontId="30" fillId="0" borderId="0">
      <alignment horizontal="left" wrapText="1"/>
    </xf>
    <xf numFmtId="198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98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1" fontId="24" fillId="0" borderId="0"/>
    <xf numFmtId="3" fontId="50" fillId="0" borderId="0"/>
    <xf numFmtId="0" fontId="29" fillId="0" borderId="0"/>
    <xf numFmtId="0" fontId="29" fillId="0" borderId="0"/>
    <xf numFmtId="41" fontId="61" fillId="0" borderId="0"/>
    <xf numFmtId="41" fontId="61" fillId="0" borderId="0"/>
    <xf numFmtId="41" fontId="61" fillId="0" borderId="0"/>
    <xf numFmtId="41" fontId="61" fillId="0" borderId="0"/>
    <xf numFmtId="41" fontId="61" fillId="0" borderId="0"/>
    <xf numFmtId="0" fontId="61" fillId="0" borderId="0"/>
    <xf numFmtId="164" fontId="30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171" fontId="3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199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66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9" fillId="0" borderId="0"/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169" fontId="29" fillId="0" borderId="0">
      <alignment horizontal="left" wrapText="1"/>
    </xf>
    <xf numFmtId="0" fontId="59" fillId="0" borderId="0"/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39" fontId="99" fillId="0" borderId="0" applyNumberForma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39" fontId="99" fillId="0" borderId="0" applyNumberFormat="0" applyFill="0" applyBorder="0" applyAlignment="0" applyProtection="0"/>
    <xf numFmtId="169" fontId="30" fillId="0" borderId="0">
      <alignment horizontal="left" wrapText="1"/>
    </xf>
    <xf numFmtId="0" fontId="1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69" fontId="30" fillId="0" borderId="0">
      <alignment horizontal="left" wrapText="1"/>
    </xf>
    <xf numFmtId="0" fontId="29" fillId="0" borderId="0"/>
    <xf numFmtId="169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0" fillId="0" borderId="0">
      <alignment horizontal="left" wrapText="1"/>
    </xf>
    <xf numFmtId="0" fontId="1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0" fontId="29" fillId="0" borderId="0"/>
    <xf numFmtId="169" fontId="30" fillId="0" borderId="0">
      <alignment horizontal="left" wrapText="1"/>
    </xf>
    <xf numFmtId="171" fontId="30" fillId="0" borderId="0">
      <alignment horizontal="left" wrapText="1"/>
    </xf>
    <xf numFmtId="0" fontId="49" fillId="0" borderId="0"/>
    <xf numFmtId="0" fontId="70" fillId="0" borderId="0"/>
    <xf numFmtId="0" fontId="29" fillId="0" borderId="0"/>
    <xf numFmtId="200" fontId="29" fillId="0" borderId="0">
      <alignment horizontal="left" wrapText="1"/>
    </xf>
    <xf numFmtId="0" fontId="29" fillId="0" borderId="0"/>
    <xf numFmtId="0" fontId="1" fillId="0" borderId="0"/>
    <xf numFmtId="0" fontId="29" fillId="0" borderId="0"/>
    <xf numFmtId="0" fontId="29" fillId="0" borderId="0"/>
    <xf numFmtId="0" fontId="61" fillId="0" borderId="0"/>
    <xf numFmtId="0" fontId="35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169" fontId="29" fillId="0" borderId="0">
      <alignment horizontal="left" wrapText="1"/>
    </xf>
    <xf numFmtId="0" fontId="46" fillId="0" borderId="0"/>
    <xf numFmtId="169" fontId="29" fillId="0" borderId="0">
      <alignment horizontal="left" wrapText="1"/>
    </xf>
    <xf numFmtId="169" fontId="30" fillId="0" borderId="0">
      <alignment horizontal="left" wrapText="1"/>
    </xf>
    <xf numFmtId="0" fontId="46" fillId="0" borderId="0"/>
    <xf numFmtId="169" fontId="29" fillId="0" borderId="0">
      <alignment horizontal="left" wrapText="1"/>
    </xf>
    <xf numFmtId="0" fontId="46" fillId="0" borderId="0"/>
    <xf numFmtId="169" fontId="29" fillId="0" borderId="0">
      <alignment horizontal="left" wrapText="1"/>
    </xf>
    <xf numFmtId="169" fontId="30" fillId="0" borderId="0">
      <alignment horizontal="left" wrapText="1"/>
    </xf>
    <xf numFmtId="0" fontId="46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35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71" fontId="30" fillId="0" borderId="0">
      <alignment horizontal="left" wrapText="1"/>
    </xf>
    <xf numFmtId="0" fontId="46" fillId="0" borderId="0"/>
    <xf numFmtId="0" fontId="2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>
      <alignment horizontal="left" wrapText="1"/>
    </xf>
    <xf numFmtId="3" fontId="50" fillId="0" borderId="0"/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35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0" fontId="29" fillId="0" borderId="0"/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35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1" fillId="0" borderId="0"/>
    <xf numFmtId="0" fontId="1" fillId="0" borderId="0"/>
    <xf numFmtId="0" fontId="98" fillId="0" borderId="0"/>
    <xf numFmtId="201" fontId="29" fillId="0" borderId="0">
      <alignment horizontal="left" wrapText="1"/>
    </xf>
    <xf numFmtId="0" fontId="100" fillId="0" borderId="0"/>
    <xf numFmtId="0" fontId="70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35" fillId="0" borderId="0"/>
    <xf numFmtId="0" fontId="29" fillId="0" borderId="0"/>
    <xf numFmtId="0" fontId="29" fillId="0" borderId="0"/>
    <xf numFmtId="169" fontId="30" fillId="0" borderId="0">
      <alignment horizontal="left" wrapText="1"/>
    </xf>
    <xf numFmtId="169" fontId="3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9" fontId="30" fillId="0" borderId="0">
      <alignment horizontal="left" wrapText="1"/>
    </xf>
    <xf numFmtId="0" fontId="1" fillId="0" borderId="0"/>
    <xf numFmtId="0" fontId="1" fillId="0" borderId="0"/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0" fontId="29" fillId="0" borderId="0"/>
    <xf numFmtId="0" fontId="29" fillId="0" borderId="0"/>
    <xf numFmtId="0" fontId="1" fillId="0" borderId="0"/>
    <xf numFmtId="0" fontId="24" fillId="0" borderId="0"/>
    <xf numFmtId="0" fontId="1" fillId="0" borderId="0"/>
    <xf numFmtId="37" fontId="51" fillId="0" borderId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9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9" fillId="38" borderId="35" applyNumberFormat="0" applyFont="0" applyAlignment="0" applyProtection="0"/>
    <xf numFmtId="169" fontId="30" fillId="0" borderId="0">
      <alignment horizontal="left" wrapText="1"/>
    </xf>
    <xf numFmtId="0" fontId="29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0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169" fontId="30" fillId="0" borderId="0">
      <alignment horizontal="left" wrapText="1"/>
    </xf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169" fontId="30" fillId="0" borderId="0">
      <alignment horizontal="left" wrapText="1"/>
    </xf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8" borderId="35" applyNumberFormat="0" applyFont="0" applyAlignment="0" applyProtection="0"/>
    <xf numFmtId="0" fontId="35" fillId="38" borderId="35" applyNumberFormat="0" applyFont="0" applyAlignment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202" fontId="24" fillId="0" borderId="0" applyFont="0" applyFill="0" applyBorder="0" applyProtection="0"/>
    <xf numFmtId="0" fontId="101" fillId="69" borderId="36" applyNumberFormat="0" applyAlignment="0" applyProtection="0"/>
    <xf numFmtId="0" fontId="101" fillId="69" borderId="36" applyNumberFormat="0" applyAlignment="0" applyProtection="0"/>
    <xf numFmtId="169" fontId="30" fillId="0" borderId="0">
      <alignment horizontal="left" wrapText="1"/>
    </xf>
    <xf numFmtId="0" fontId="101" fillId="69" borderId="36" applyNumberFormat="0" applyAlignment="0" applyProtection="0"/>
    <xf numFmtId="0" fontId="101" fillId="69" borderId="36" applyNumberFormat="0" applyAlignment="0" applyProtection="0"/>
    <xf numFmtId="0" fontId="101" fillId="69" borderId="36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01" fillId="69" borderId="36" applyNumberFormat="0" applyAlignment="0" applyProtection="0"/>
    <xf numFmtId="0" fontId="101" fillId="69" borderId="36" applyNumberFormat="0" applyAlignment="0" applyProtection="0"/>
    <xf numFmtId="0" fontId="101" fillId="69" borderId="36" applyNumberFormat="0" applyAlignment="0" applyProtection="0"/>
    <xf numFmtId="40" fontId="102" fillId="68" borderId="0">
      <alignment horizontal="right"/>
    </xf>
    <xf numFmtId="0" fontId="103" fillId="68" borderId="0">
      <alignment horizontal="left"/>
    </xf>
    <xf numFmtId="12" fontId="72" fillId="83" borderId="19">
      <alignment horizontal="left"/>
    </xf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4" fillId="0" borderId="0"/>
    <xf numFmtId="165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9" fillId="0" borderId="26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60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0" fontId="29" fillId="0" borderId="26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9" fontId="46" fillId="0" borderId="0" applyFont="0" applyFill="0" applyBorder="0" applyAlignment="0" applyProtection="0"/>
    <xf numFmtId="10" fontId="29" fillId="0" borderId="26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0" fontId="29" fillId="0" borderId="26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1" fillId="0" borderId="0" applyFont="0" applyFill="0" applyBorder="0" applyAlignment="0" applyProtection="0"/>
    <xf numFmtId="10" fontId="29" fillId="0" borderId="26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26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0" borderId="26"/>
    <xf numFmtId="9" fontId="47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9" fontId="46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9" fontId="46" fillId="0" borderId="0" applyFont="0" applyFill="0" applyBorder="0" applyAlignment="0" applyProtection="0"/>
    <xf numFmtId="10" fontId="29" fillId="0" borderId="26"/>
    <xf numFmtId="9" fontId="46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9" fontId="46" fillId="0" borderId="0" applyFont="0" applyFill="0" applyBorder="0" applyAlignment="0" applyProtection="0"/>
    <xf numFmtId="10" fontId="29" fillId="0" borderId="26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0" borderId="26"/>
    <xf numFmtId="10" fontId="29" fillId="0" borderId="26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6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26"/>
    <xf numFmtId="169" fontId="30" fillId="0" borderId="0">
      <alignment horizontal="left" wrapText="1"/>
    </xf>
    <xf numFmtId="10" fontId="29" fillId="0" borderId="26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0" fontId="29" fillId="0" borderId="26"/>
    <xf numFmtId="10" fontId="29" fillId="0" borderId="26"/>
    <xf numFmtId="10" fontId="29" fillId="0" borderId="26"/>
    <xf numFmtId="10" fontId="29" fillId="0" borderId="26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30" fillId="0" borderId="0">
      <alignment horizontal="left" wrapText="1"/>
    </xf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0" fillId="0" borderId="0">
      <alignment horizontal="left" wrapText="1"/>
    </xf>
    <xf numFmtId="9" fontId="47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30" fillId="0" borderId="0">
      <alignment horizontal="left" wrapText="1"/>
    </xf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10" fontId="29" fillId="0" borderId="26"/>
    <xf numFmtId="9" fontId="104" fillId="0" borderId="0"/>
    <xf numFmtId="41" fontId="29" fillId="82" borderId="26"/>
    <xf numFmtId="41" fontId="29" fillId="82" borderId="26"/>
    <xf numFmtId="169" fontId="30" fillId="0" borderId="0">
      <alignment horizontal="left" wrapText="1"/>
    </xf>
    <xf numFmtId="41" fontId="29" fillId="82" borderId="26"/>
    <xf numFmtId="41" fontId="29" fillId="82" borderId="26"/>
    <xf numFmtId="169" fontId="30" fillId="0" borderId="0">
      <alignment horizontal="left" wrapText="1"/>
    </xf>
    <xf numFmtId="38" fontId="105" fillId="0" borderId="0" applyNumberFormat="0" applyFont="0" applyFill="0" applyBorder="0">
      <alignment horizontal="left" indent="4"/>
      <protection locked="0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" fontId="46" fillId="0" borderId="0" applyFont="0" applyFill="0" applyBorder="0" applyAlignment="0" applyProtection="0"/>
    <xf numFmtId="0" fontId="106" fillId="0" borderId="19">
      <alignment horizontal="center"/>
    </xf>
    <xf numFmtId="0" fontId="106" fillId="0" borderId="19">
      <alignment horizontal="center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106" fillId="0" borderId="19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3" fontId="46" fillId="0" borderId="0" applyFont="0" applyFill="0" applyBorder="0" applyAlignment="0" applyProtection="0"/>
    <xf numFmtId="0" fontId="46" fillId="84" borderId="0" applyNumberFormat="0" applyFont="0" applyBorder="0" applyAlignment="0" applyProtection="0"/>
    <xf numFmtId="0" fontId="46" fillId="84" borderId="0" applyNumberFormat="0" applyFont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46" fillId="84" borderId="0" applyNumberFormat="0" applyFont="0" applyBorder="0" applyAlignment="0" applyProtection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107" fillId="0" borderId="0">
      <alignment horizontal="right"/>
    </xf>
    <xf numFmtId="3" fontId="108" fillId="0" borderId="0" applyFill="0" applyBorder="0" applyAlignment="0" applyProtection="0"/>
    <xf numFmtId="0" fontId="109" fillId="0" borderId="0"/>
    <xf numFmtId="0" fontId="110" fillId="0" borderId="0"/>
    <xf numFmtId="0" fontId="110" fillId="0" borderId="0"/>
    <xf numFmtId="0" fontId="109" fillId="0" borderId="0"/>
    <xf numFmtId="0" fontId="110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42" fontId="29" fillId="68" borderId="0"/>
    <xf numFmtId="0" fontId="52" fillId="85" borderId="0"/>
    <xf numFmtId="0" fontId="111" fillId="85" borderId="27"/>
    <xf numFmtId="0" fontId="112" fillId="86" borderId="37"/>
    <xf numFmtId="0" fontId="113" fillId="85" borderId="38"/>
    <xf numFmtId="42" fontId="29" fillId="68" borderId="0"/>
    <xf numFmtId="169" fontId="30" fillId="0" borderId="0">
      <alignment horizontal="left" wrapText="1"/>
    </xf>
    <xf numFmtId="42" fontId="29" fillId="68" borderId="0"/>
    <xf numFmtId="169" fontId="30" fillId="0" borderId="0">
      <alignment horizontal="left" wrapText="1"/>
    </xf>
    <xf numFmtId="42" fontId="29" fillId="68" borderId="0"/>
    <xf numFmtId="42" fontId="29" fillId="68" borderId="0"/>
    <xf numFmtId="42" fontId="29" fillId="68" borderId="39">
      <alignment vertical="center"/>
    </xf>
    <xf numFmtId="42" fontId="29" fillId="68" borderId="39">
      <alignment vertical="center"/>
    </xf>
    <xf numFmtId="169" fontId="30" fillId="0" borderId="0">
      <alignment horizontal="left" wrapText="1"/>
    </xf>
    <xf numFmtId="42" fontId="29" fillId="68" borderId="39">
      <alignment vertical="center"/>
    </xf>
    <xf numFmtId="169" fontId="30" fillId="0" borderId="0">
      <alignment horizontal="left" wrapText="1"/>
    </xf>
    <xf numFmtId="42" fontId="29" fillId="68" borderId="39">
      <alignment vertical="center"/>
    </xf>
    <xf numFmtId="169" fontId="30" fillId="0" borderId="0">
      <alignment horizontal="left" wrapText="1"/>
    </xf>
    <xf numFmtId="0" fontId="39" fillId="68" borderId="13" applyNumberFormat="0">
      <alignment horizontal="center" vertical="center" wrapText="1"/>
    </xf>
    <xf numFmtId="0" fontId="39" fillId="68" borderId="13" applyNumberFormat="0">
      <alignment horizontal="center" vertical="center" wrapText="1"/>
    </xf>
    <xf numFmtId="0" fontId="39" fillId="68" borderId="13" applyNumberFormat="0">
      <alignment horizontal="center" vertical="center" wrapText="1"/>
    </xf>
    <xf numFmtId="0" fontId="39" fillId="68" borderId="13" applyNumberFormat="0">
      <alignment horizontal="center" vertical="center" wrapText="1"/>
    </xf>
    <xf numFmtId="0" fontId="39" fillId="68" borderId="13" applyNumberFormat="0">
      <alignment horizontal="center" vertical="center" wrapText="1"/>
    </xf>
    <xf numFmtId="169" fontId="30" fillId="0" borderId="0">
      <alignment horizontal="left" wrapText="1"/>
    </xf>
    <xf numFmtId="10" fontId="29" fillId="68" borderId="0"/>
    <xf numFmtId="10" fontId="29" fillId="68" borderId="0"/>
    <xf numFmtId="10" fontId="29" fillId="68" borderId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68" borderId="0"/>
    <xf numFmtId="10" fontId="29" fillId="68" borderId="0"/>
    <xf numFmtId="169" fontId="30" fillId="0" borderId="0">
      <alignment horizontal="left" wrapText="1"/>
    </xf>
    <xf numFmtId="10" fontId="29" fillId="68" borderId="0"/>
    <xf numFmtId="169" fontId="30" fillId="0" borderId="0">
      <alignment horizontal="left" wrapText="1"/>
    </xf>
    <xf numFmtId="10" fontId="29" fillId="68" borderId="0"/>
    <xf numFmtId="169" fontId="30" fillId="0" borderId="0">
      <alignment horizontal="left" wrapText="1"/>
    </xf>
    <xf numFmtId="10" fontId="29" fillId="68" borderId="0"/>
    <xf numFmtId="169" fontId="30" fillId="0" borderId="0">
      <alignment horizontal="left" wrapText="1"/>
    </xf>
    <xf numFmtId="169" fontId="30" fillId="0" borderId="0">
      <alignment horizontal="left" wrapText="1"/>
    </xf>
    <xf numFmtId="10" fontId="29" fillId="68" borderId="0"/>
    <xf numFmtId="10" fontId="29" fillId="68" borderId="0"/>
    <xf numFmtId="10" fontId="29" fillId="68" borderId="0"/>
    <xf numFmtId="201" fontId="29" fillId="68" borderId="0"/>
    <xf numFmtId="201" fontId="29" fillId="68" borderId="0"/>
    <xf numFmtId="201" fontId="29" fillId="68" borderId="0"/>
    <xf numFmtId="169" fontId="30" fillId="0" borderId="0">
      <alignment horizontal="left" wrapText="1"/>
    </xf>
    <xf numFmtId="169" fontId="30" fillId="0" borderId="0">
      <alignment horizontal="left" wrapText="1"/>
    </xf>
    <xf numFmtId="201" fontId="29" fillId="68" borderId="0"/>
    <xf numFmtId="201" fontId="29" fillId="68" borderId="0"/>
    <xf numFmtId="169" fontId="30" fillId="0" borderId="0">
      <alignment horizontal="left" wrapText="1"/>
    </xf>
    <xf numFmtId="201" fontId="29" fillId="68" borderId="0"/>
    <xf numFmtId="169" fontId="30" fillId="0" borderId="0">
      <alignment horizontal="left" wrapText="1"/>
    </xf>
    <xf numFmtId="201" fontId="29" fillId="68" borderId="0"/>
    <xf numFmtId="169" fontId="30" fillId="0" borderId="0">
      <alignment horizontal="left" wrapText="1"/>
    </xf>
    <xf numFmtId="201" fontId="29" fillId="68" borderId="0"/>
    <xf numFmtId="169" fontId="30" fillId="0" borderId="0">
      <alignment horizontal="left" wrapText="1"/>
    </xf>
    <xf numFmtId="169" fontId="30" fillId="0" borderId="0">
      <alignment horizontal="left" wrapText="1"/>
    </xf>
    <xf numFmtId="201" fontId="29" fillId="68" borderId="0"/>
    <xf numFmtId="201" fontId="29" fillId="68" borderId="0"/>
    <xf numFmtId="201" fontId="29" fillId="68" borderId="0"/>
    <xf numFmtId="42" fontId="29" fillId="68" borderId="0"/>
    <xf numFmtId="191" fontId="80" fillId="0" borderId="0" applyBorder="0" applyAlignment="0"/>
    <xf numFmtId="191" fontId="80" fillId="0" borderId="0" applyBorder="0" applyAlignment="0"/>
    <xf numFmtId="191" fontId="80" fillId="0" borderId="0" applyBorder="0" applyAlignment="0"/>
    <xf numFmtId="42" fontId="29" fillId="68" borderId="40">
      <alignment horizontal="left"/>
    </xf>
    <xf numFmtId="42" fontId="29" fillId="68" borderId="40">
      <alignment horizontal="left"/>
    </xf>
    <xf numFmtId="169" fontId="30" fillId="0" borderId="0">
      <alignment horizontal="left" wrapText="1"/>
    </xf>
    <xf numFmtId="42" fontId="29" fillId="68" borderId="40">
      <alignment horizontal="left"/>
    </xf>
    <xf numFmtId="169" fontId="30" fillId="0" borderId="0">
      <alignment horizontal="left" wrapText="1"/>
    </xf>
    <xf numFmtId="42" fontId="29" fillId="68" borderId="40">
      <alignment horizontal="left"/>
    </xf>
    <xf numFmtId="169" fontId="30" fillId="0" borderId="0">
      <alignment horizontal="left" wrapText="1"/>
    </xf>
    <xf numFmtId="201" fontId="114" fillId="68" borderId="40">
      <alignment horizontal="left"/>
    </xf>
    <xf numFmtId="169" fontId="30" fillId="0" borderId="0">
      <alignment horizontal="left" wrapText="1"/>
    </xf>
    <xf numFmtId="201" fontId="114" fillId="68" borderId="40">
      <alignment horizontal="left"/>
    </xf>
    <xf numFmtId="191" fontId="80" fillId="0" borderId="0" applyBorder="0" applyAlignment="0"/>
    <xf numFmtId="14" fontId="30" fillId="0" borderId="0" applyNumberFormat="0" applyFill="0" applyBorder="0" applyAlignment="0" applyProtection="0">
      <alignment horizontal="left"/>
    </xf>
    <xf numFmtId="14" fontId="30" fillId="0" borderId="0" applyNumberFormat="0" applyFill="0" applyBorder="0" applyAlignment="0" applyProtection="0">
      <alignment horizontal="left"/>
    </xf>
    <xf numFmtId="203" fontId="29" fillId="0" borderId="0" applyFont="0" applyFill="0" applyAlignment="0">
      <alignment horizontal="right"/>
    </xf>
    <xf numFmtId="203" fontId="29" fillId="0" borderId="0" applyFont="0" applyFill="0" applyAlignment="0">
      <alignment horizontal="right"/>
    </xf>
    <xf numFmtId="203" fontId="29" fillId="0" borderId="0" applyFont="0" applyFill="0" applyAlignment="0">
      <alignment horizontal="right"/>
    </xf>
    <xf numFmtId="169" fontId="30" fillId="0" borderId="0">
      <alignment horizontal="left" wrapText="1"/>
    </xf>
    <xf numFmtId="169" fontId="30" fillId="0" borderId="0">
      <alignment horizontal="left" wrapText="1"/>
    </xf>
    <xf numFmtId="203" fontId="29" fillId="0" borderId="0" applyFont="0" applyFill="0" applyAlignment="0">
      <alignment horizontal="right"/>
    </xf>
    <xf numFmtId="203" fontId="29" fillId="0" borderId="0" applyFont="0" applyFill="0" applyAlignment="0">
      <alignment horizontal="right"/>
    </xf>
    <xf numFmtId="169" fontId="30" fillId="0" borderId="0">
      <alignment horizontal="left" wrapText="1"/>
    </xf>
    <xf numFmtId="203" fontId="29" fillId="0" borderId="0" applyFont="0" applyFill="0" applyAlignment="0">
      <alignment horizontal="right"/>
    </xf>
    <xf numFmtId="169" fontId="30" fillId="0" borderId="0">
      <alignment horizontal="left" wrapText="1"/>
    </xf>
    <xf numFmtId="203" fontId="29" fillId="0" borderId="0" applyFont="0" applyFill="0" applyAlignment="0">
      <alignment horizontal="right"/>
    </xf>
    <xf numFmtId="169" fontId="30" fillId="0" borderId="0">
      <alignment horizontal="left" wrapText="1"/>
    </xf>
    <xf numFmtId="203" fontId="29" fillId="0" borderId="0" applyFont="0" applyFill="0" applyAlignment="0">
      <alignment horizontal="right"/>
    </xf>
    <xf numFmtId="169" fontId="30" fillId="0" borderId="0">
      <alignment horizontal="left" wrapText="1"/>
    </xf>
    <xf numFmtId="169" fontId="30" fillId="0" borderId="0">
      <alignment horizontal="left" wrapText="1"/>
    </xf>
    <xf numFmtId="203" fontId="29" fillId="0" borderId="0" applyFont="0" applyFill="0" applyAlignment="0">
      <alignment horizontal="right"/>
    </xf>
    <xf numFmtId="203" fontId="29" fillId="0" borderId="0" applyFont="0" applyFill="0" applyAlignment="0">
      <alignment horizontal="right"/>
    </xf>
    <xf numFmtId="4" fontId="102" fillId="77" borderId="36" applyNumberFormat="0" applyProtection="0">
      <alignment vertical="center"/>
    </xf>
    <xf numFmtId="169" fontId="30" fillId="0" borderId="0">
      <alignment horizontal="left" wrapText="1"/>
    </xf>
    <xf numFmtId="4" fontId="102" fillId="77" borderId="36" applyNumberFormat="0" applyProtection="0">
      <alignment vertical="center"/>
    </xf>
    <xf numFmtId="4" fontId="115" fillId="77" borderId="36" applyNumberFormat="0" applyProtection="0">
      <alignment vertical="center"/>
    </xf>
    <xf numFmtId="169" fontId="30" fillId="0" borderId="0">
      <alignment horizontal="left" wrapText="1"/>
    </xf>
    <xf numFmtId="4" fontId="115" fillId="77" borderId="36" applyNumberFormat="0" applyProtection="0">
      <alignment vertical="center"/>
    </xf>
    <xf numFmtId="4" fontId="102" fillId="77" borderId="36" applyNumberFormat="0" applyProtection="0">
      <alignment horizontal="left" vertical="center" indent="1"/>
    </xf>
    <xf numFmtId="169" fontId="30" fillId="0" borderId="0">
      <alignment horizontal="left" wrapTex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169" fontId="30" fillId="0" borderId="0">
      <alignment horizontal="left" wrapText="1"/>
    </xf>
    <xf numFmtId="4" fontId="102" fillId="7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8" borderId="0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4" fontId="102" fillId="89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89" borderId="36" applyNumberFormat="0" applyProtection="0">
      <alignment horizontal="right" vertical="center"/>
    </xf>
    <xf numFmtId="4" fontId="102" fillId="90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0" borderId="36" applyNumberFormat="0" applyProtection="0">
      <alignment horizontal="right" vertical="center"/>
    </xf>
    <xf numFmtId="4" fontId="102" fillId="91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1" borderId="36" applyNumberFormat="0" applyProtection="0">
      <alignment horizontal="right" vertical="center"/>
    </xf>
    <xf numFmtId="4" fontId="102" fillId="92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2" borderId="36" applyNumberFormat="0" applyProtection="0">
      <alignment horizontal="right" vertical="center"/>
    </xf>
    <xf numFmtId="4" fontId="102" fillId="93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3" borderId="36" applyNumberFormat="0" applyProtection="0">
      <alignment horizontal="right" vertical="center"/>
    </xf>
    <xf numFmtId="4" fontId="102" fillId="94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4" borderId="36" applyNumberFormat="0" applyProtection="0">
      <alignment horizontal="right" vertical="center"/>
    </xf>
    <xf numFmtId="4" fontId="102" fillId="95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5" borderId="36" applyNumberFormat="0" applyProtection="0">
      <alignment horizontal="right" vertical="center"/>
    </xf>
    <xf numFmtId="4" fontId="102" fillId="96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6" borderId="36" applyNumberFormat="0" applyProtection="0">
      <alignment horizontal="right" vertical="center"/>
    </xf>
    <xf numFmtId="4" fontId="102" fillId="97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97" borderId="36" applyNumberFormat="0" applyProtection="0">
      <alignment horizontal="right" vertical="center"/>
    </xf>
    <xf numFmtId="4" fontId="103" fillId="98" borderId="36" applyNumberFormat="0" applyProtection="0">
      <alignment horizontal="left" vertical="center" indent="1"/>
    </xf>
    <xf numFmtId="4" fontId="103" fillId="99" borderId="0" applyNumberFormat="0" applyProtection="0">
      <alignment horizontal="left" vertical="center" indent="1"/>
    </xf>
    <xf numFmtId="4" fontId="103" fillId="99" borderId="0" applyNumberFormat="0" applyProtection="0">
      <alignment horizontal="left" vertical="center" indent="1"/>
    </xf>
    <xf numFmtId="4" fontId="103" fillId="98" borderId="36" applyNumberFormat="0" applyProtection="0">
      <alignment horizontal="left" vertical="center" indent="1"/>
    </xf>
    <xf numFmtId="4" fontId="102" fillId="100" borderId="41" applyNumberFormat="0" applyProtection="0">
      <alignment horizontal="left" vertical="center" indent="1"/>
    </xf>
    <xf numFmtId="4" fontId="102" fillId="100" borderId="0" applyNumberFormat="0" applyProtection="0">
      <alignment horizontal="left" vertical="center" indent="1"/>
    </xf>
    <xf numFmtId="4" fontId="102" fillId="100" borderId="0" applyNumberFormat="0" applyProtection="0">
      <alignment horizontal="left" vertical="center" indent="1"/>
    </xf>
    <xf numFmtId="4" fontId="116" fillId="101" borderId="0" applyNumberFormat="0" applyProtection="0">
      <alignment horizontal="left" vertical="center" indent="1"/>
    </xf>
    <xf numFmtId="4" fontId="116" fillId="101" borderId="0" applyNumberFormat="0" applyProtection="0">
      <alignment horizontal="left" vertical="center" indent="1"/>
    </xf>
    <xf numFmtId="4" fontId="116" fillId="101" borderId="0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4" fontId="102" fillId="100" borderId="36" applyNumberFormat="0" applyProtection="0">
      <alignment horizontal="left" vertical="center" indent="1"/>
    </xf>
    <xf numFmtId="4" fontId="117" fillId="102" borderId="0" applyNumberFormat="0" applyProtection="0">
      <alignment horizontal="left" indent="1"/>
    </xf>
    <xf numFmtId="4" fontId="117" fillId="102" borderId="0" applyNumberFormat="0" applyProtection="0">
      <alignment horizontal="left" indent="1"/>
    </xf>
    <xf numFmtId="4" fontId="117" fillId="102" borderId="0" applyNumberFormat="0" applyProtection="0">
      <alignment horizontal="left" indent="1"/>
    </xf>
    <xf numFmtId="4" fontId="102" fillId="103" borderId="36" applyNumberFormat="0" applyProtection="0">
      <alignment horizontal="left" vertical="center" indent="1"/>
    </xf>
    <xf numFmtId="4" fontId="118" fillId="104" borderId="0" applyNumberFormat="0" applyProtection="0"/>
    <xf numFmtId="4" fontId="118" fillId="104" borderId="0" applyNumberFormat="0" applyProtection="0"/>
    <xf numFmtId="4" fontId="118" fillId="104" borderId="0" applyNumberFormat="0" applyProtection="0"/>
    <xf numFmtId="0" fontId="29" fillId="103" borderId="36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1" borderId="42" applyNumberFormat="0" applyProtection="0">
      <alignment horizontal="left" vertical="center" indent="1"/>
    </xf>
    <xf numFmtId="0" fontId="29" fillId="101" borderId="42" applyNumberFormat="0" applyProtection="0">
      <alignment horizontal="left" vertical="center" indent="1"/>
    </xf>
    <xf numFmtId="0" fontId="29" fillId="101" borderId="42" applyNumberFormat="0" applyProtection="0">
      <alignment horizontal="left" vertical="center" indent="1"/>
    </xf>
    <xf numFmtId="0" fontId="29" fillId="101" borderId="42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103" borderId="36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1" borderId="42" applyNumberFormat="0" applyProtection="0">
      <alignment horizontal="left" vertical="top" indent="1"/>
    </xf>
    <xf numFmtId="0" fontId="29" fillId="101" borderId="42" applyNumberFormat="0" applyProtection="0">
      <alignment horizontal="left" vertical="top" indent="1"/>
    </xf>
    <xf numFmtId="0" fontId="29" fillId="103" borderId="36" applyNumberFormat="0" applyProtection="0">
      <alignment horizontal="left" vertical="center" indent="1"/>
    </xf>
    <xf numFmtId="0" fontId="29" fillId="103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5" borderId="42" applyNumberFormat="0" applyProtection="0">
      <alignment horizontal="left" vertical="center" indent="1"/>
    </xf>
    <xf numFmtId="0" fontId="29" fillId="105" borderId="42" applyNumberFormat="0" applyProtection="0">
      <alignment horizontal="left" vertical="center" indent="1"/>
    </xf>
    <xf numFmtId="0" fontId="29" fillId="105" borderId="42" applyNumberFormat="0" applyProtection="0">
      <alignment horizontal="left" vertical="center" indent="1"/>
    </xf>
    <xf numFmtId="0" fontId="29" fillId="105" borderId="42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5" borderId="42" applyNumberFormat="0" applyProtection="0">
      <alignment horizontal="left" vertical="top" indent="1"/>
    </xf>
    <xf numFmtId="0" fontId="29" fillId="105" borderId="42" applyNumberFormat="0" applyProtection="0">
      <alignment horizontal="left" vertical="top" indent="1"/>
    </xf>
    <xf numFmtId="0" fontId="29" fillId="105" borderId="42" applyNumberFormat="0" applyProtection="0">
      <alignment horizontal="left" vertical="top" indent="1"/>
    </xf>
    <xf numFmtId="0" fontId="29" fillId="105" borderId="42" applyNumberFormat="0" applyProtection="0">
      <alignment horizontal="left" vertical="top" indent="1"/>
    </xf>
    <xf numFmtId="0" fontId="29" fillId="72" borderId="36" applyNumberFormat="0" applyProtection="0">
      <alignment horizontal="left" vertical="center" indent="1"/>
    </xf>
    <xf numFmtId="0" fontId="29" fillId="72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6" borderId="42" applyNumberFormat="0" applyProtection="0">
      <alignment horizontal="left" vertical="center" indent="1"/>
    </xf>
    <xf numFmtId="0" fontId="29" fillId="106" borderId="42" applyNumberFormat="0" applyProtection="0">
      <alignment horizontal="left" vertical="center" indent="1"/>
    </xf>
    <xf numFmtId="0" fontId="29" fillId="106" borderId="42" applyNumberFormat="0" applyProtection="0">
      <alignment horizontal="left" vertical="center" indent="1"/>
    </xf>
    <xf numFmtId="0" fontId="29" fillId="106" borderId="42" applyNumberFormat="0" applyProtection="0">
      <alignment horizontal="left" vertical="center" indent="1"/>
    </xf>
    <xf numFmtId="0" fontId="29" fillId="72" borderId="36" applyNumberFormat="0" applyProtection="0">
      <alignment horizontal="left" vertical="center" indent="1"/>
    </xf>
    <xf numFmtId="0" fontId="29" fillId="72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106" borderId="42" applyNumberFormat="0" applyProtection="0">
      <alignment horizontal="left" vertical="top" indent="1"/>
    </xf>
    <xf numFmtId="0" fontId="29" fillId="106" borderId="42" applyNumberFormat="0" applyProtection="0">
      <alignment horizontal="left" vertical="top" indent="1"/>
    </xf>
    <xf numFmtId="0" fontId="29" fillId="106" borderId="42" applyNumberFormat="0" applyProtection="0">
      <alignment horizontal="left" vertical="top" indent="1"/>
    </xf>
    <xf numFmtId="0" fontId="29" fillId="106" borderId="42" applyNumberFormat="0" applyProtection="0">
      <alignment horizontal="left" vertical="top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2" borderId="42" applyNumberFormat="0" applyProtection="0">
      <alignment horizontal="left" vertical="center" indent="1"/>
    </xf>
    <xf numFmtId="0" fontId="29" fillId="82" borderId="42" applyNumberFormat="0" applyProtection="0">
      <alignment horizontal="left" vertical="center" indent="1"/>
    </xf>
    <xf numFmtId="0" fontId="29" fillId="82" borderId="42" applyNumberFormat="0" applyProtection="0">
      <alignment horizontal="left" vertical="center" indent="1"/>
    </xf>
    <xf numFmtId="0" fontId="29" fillId="82" borderId="42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2" borderId="42" applyNumberFormat="0" applyProtection="0">
      <alignment horizontal="left" vertical="top" indent="1"/>
    </xf>
    <xf numFmtId="0" fontId="29" fillId="82" borderId="42" applyNumberFormat="0" applyProtection="0">
      <alignment horizontal="left" vertical="top" indent="1"/>
    </xf>
    <xf numFmtId="0" fontId="29" fillId="82" borderId="42" applyNumberFormat="0" applyProtection="0">
      <alignment horizontal="left" vertical="top" indent="1"/>
    </xf>
    <xf numFmtId="0" fontId="29" fillId="82" borderId="42" applyNumberFormat="0" applyProtection="0">
      <alignment horizontal="left" vertical="top" indent="1"/>
    </xf>
    <xf numFmtId="0" fontId="29" fillId="70" borderId="15" applyNumberFormat="0">
      <protection locked="0"/>
    </xf>
    <xf numFmtId="0" fontId="29" fillId="70" borderId="15" applyNumberFormat="0">
      <protection locked="0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80" fillId="63" borderId="43" applyBorder="0"/>
    <xf numFmtId="4" fontId="102" fillId="107" borderId="36" applyNumberFormat="0" applyProtection="0">
      <alignment vertical="center"/>
    </xf>
    <xf numFmtId="169" fontId="30" fillId="0" borderId="0">
      <alignment horizontal="left" wrapText="1"/>
    </xf>
    <xf numFmtId="4" fontId="102" fillId="107" borderId="36" applyNumberFormat="0" applyProtection="0">
      <alignment vertical="center"/>
    </xf>
    <xf numFmtId="4" fontId="115" fillId="107" borderId="36" applyNumberFormat="0" applyProtection="0">
      <alignment vertical="center"/>
    </xf>
    <xf numFmtId="169" fontId="30" fillId="0" borderId="0">
      <alignment horizontal="left" wrapText="1"/>
    </xf>
    <xf numFmtId="4" fontId="115" fillId="107" borderId="36" applyNumberFormat="0" applyProtection="0">
      <alignment vertical="center"/>
    </xf>
    <xf numFmtId="4" fontId="102" fillId="107" borderId="36" applyNumberFormat="0" applyProtection="0">
      <alignment horizontal="left" vertical="center" indent="1"/>
    </xf>
    <xf numFmtId="169" fontId="30" fillId="0" borderId="0">
      <alignment horizontal="left" wrapText="1"/>
    </xf>
    <xf numFmtId="4" fontId="102" fillId="107" borderId="36" applyNumberFormat="0" applyProtection="0">
      <alignment horizontal="left" vertical="center" indent="1"/>
    </xf>
    <xf numFmtId="4" fontId="102" fillId="107" borderId="36" applyNumberFormat="0" applyProtection="0">
      <alignment horizontal="left" vertical="center" indent="1"/>
    </xf>
    <xf numFmtId="169" fontId="30" fillId="0" borderId="0">
      <alignment horizontal="left" wrapText="1"/>
    </xf>
    <xf numFmtId="4" fontId="102" fillId="107" borderId="36" applyNumberFormat="0" applyProtection="0">
      <alignment horizontal="left" vertical="center" indent="1"/>
    </xf>
    <xf numFmtId="4" fontId="102" fillId="100" borderId="36" applyNumberFormat="0" applyProtection="0">
      <alignment horizontal="right" vertical="center"/>
    </xf>
    <xf numFmtId="4" fontId="102" fillId="100" borderId="36" applyNumberFormat="0" applyProtection="0">
      <alignment horizontal="right" vertical="center"/>
    </xf>
    <xf numFmtId="169" fontId="30" fillId="0" borderId="0">
      <alignment horizontal="left" wrapText="1"/>
    </xf>
    <xf numFmtId="4" fontId="102" fillId="100" borderId="36" applyNumberFormat="0" applyProtection="0">
      <alignment horizontal="right" vertical="center"/>
    </xf>
    <xf numFmtId="4" fontId="115" fillId="100" borderId="36" applyNumberFormat="0" applyProtection="0">
      <alignment horizontal="right" vertical="center"/>
    </xf>
    <xf numFmtId="169" fontId="30" fillId="0" borderId="0">
      <alignment horizontal="left" wrapText="1"/>
    </xf>
    <xf numFmtId="4" fontId="115" fillId="100" borderId="36" applyNumberFormat="0" applyProtection="0">
      <alignment horizontal="right" vertical="center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169" fontId="30" fillId="0" borderId="0">
      <alignment horizontal="left" wrapText="1"/>
    </xf>
    <xf numFmtId="169" fontId="30" fillId="0" borderId="0">
      <alignment horizontal="left" wrapTex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119" fillId="0" borderId="0"/>
    <xf numFmtId="4" fontId="120" fillId="108" borderId="0" applyNumberFormat="0" applyProtection="0">
      <alignment horizontal="left"/>
    </xf>
    <xf numFmtId="4" fontId="120" fillId="108" borderId="0" applyNumberFormat="0" applyProtection="0">
      <alignment horizontal="left"/>
    </xf>
    <xf numFmtId="4" fontId="120" fillId="108" borderId="0" applyNumberFormat="0" applyProtection="0">
      <alignment horizontal="left"/>
    </xf>
    <xf numFmtId="0" fontId="69" fillId="109" borderId="15"/>
    <xf numFmtId="4" fontId="121" fillId="100" borderId="36" applyNumberFormat="0" applyProtection="0">
      <alignment horizontal="right" vertical="center"/>
    </xf>
    <xf numFmtId="169" fontId="30" fillId="0" borderId="0">
      <alignment horizontal="left" wrapText="1"/>
    </xf>
    <xf numFmtId="4" fontId="121" fillId="100" borderId="36" applyNumberFormat="0" applyProtection="0">
      <alignment horizontal="right"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9" fontId="29" fillId="110" borderId="0"/>
    <xf numFmtId="39" fontId="29" fillId="110" borderId="0"/>
    <xf numFmtId="39" fontId="29" fillId="110" borderId="0"/>
    <xf numFmtId="169" fontId="30" fillId="0" borderId="0">
      <alignment horizontal="left" wrapText="1"/>
    </xf>
    <xf numFmtId="169" fontId="30" fillId="0" borderId="0">
      <alignment horizontal="left" wrapText="1"/>
    </xf>
    <xf numFmtId="39" fontId="29" fillId="110" borderId="0"/>
    <xf numFmtId="39" fontId="29" fillId="110" borderId="0"/>
    <xf numFmtId="169" fontId="30" fillId="0" borderId="0">
      <alignment horizontal="left" wrapText="1"/>
    </xf>
    <xf numFmtId="39" fontId="29" fillId="110" borderId="0"/>
    <xf numFmtId="169" fontId="30" fillId="0" borderId="0">
      <alignment horizontal="left" wrapText="1"/>
    </xf>
    <xf numFmtId="39" fontId="29" fillId="110" borderId="0"/>
    <xf numFmtId="169" fontId="30" fillId="0" borderId="0">
      <alignment horizontal="left" wrapText="1"/>
    </xf>
    <xf numFmtId="39" fontId="29" fillId="110" borderId="0"/>
    <xf numFmtId="169" fontId="30" fillId="0" borderId="0">
      <alignment horizontal="left" wrapText="1"/>
    </xf>
    <xf numFmtId="169" fontId="30" fillId="0" borderId="0">
      <alignment horizontal="left" wrapText="1"/>
    </xf>
    <xf numFmtId="39" fontId="29" fillId="110" borderId="0"/>
    <xf numFmtId="39" fontId="29" fillId="110" borderId="0"/>
    <xf numFmtId="39" fontId="29" fillId="110" borderId="0"/>
    <xf numFmtId="0" fontId="122" fillId="0" borderId="0" applyNumberFormat="0" applyFill="0" applyBorder="0" applyAlignment="0" applyProtection="0"/>
    <xf numFmtId="204" fontId="29" fillId="0" borderId="44">
      <alignment horizontal="justify" vertical="top" wrapText="1"/>
    </xf>
    <xf numFmtId="204" fontId="29" fillId="0" borderId="44">
      <alignment horizontal="justify" vertical="top" wrapText="1"/>
    </xf>
    <xf numFmtId="204" fontId="29" fillId="0" borderId="44">
      <alignment horizontal="justify" vertical="top" wrapText="1"/>
    </xf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38" fontId="69" fillId="0" borderId="45"/>
    <xf numFmtId="169" fontId="30" fillId="0" borderId="0">
      <alignment horizontal="left" wrapText="1"/>
    </xf>
    <xf numFmtId="38" fontId="69" fillId="0" borderId="45"/>
    <xf numFmtId="0" fontId="69" fillId="0" borderId="45"/>
    <xf numFmtId="38" fontId="69" fillId="0" borderId="45"/>
    <xf numFmtId="38" fontId="69" fillId="0" borderId="45"/>
    <xf numFmtId="38" fontId="69" fillId="0" borderId="45"/>
    <xf numFmtId="38" fontId="80" fillId="0" borderId="40"/>
    <xf numFmtId="38" fontId="80" fillId="0" borderId="40"/>
    <xf numFmtId="38" fontId="80" fillId="0" borderId="40"/>
    <xf numFmtId="38" fontId="80" fillId="0" borderId="40"/>
    <xf numFmtId="169" fontId="30" fillId="0" borderId="0">
      <alignment horizontal="left" wrapText="1"/>
    </xf>
    <xf numFmtId="0" fontId="80" fillId="0" borderId="40"/>
    <xf numFmtId="0" fontId="80" fillId="0" borderId="40"/>
    <xf numFmtId="0" fontId="80" fillId="0" borderId="40"/>
    <xf numFmtId="38" fontId="80" fillId="0" borderId="40"/>
    <xf numFmtId="38" fontId="80" fillId="0" borderId="40"/>
    <xf numFmtId="38" fontId="80" fillId="0" borderId="40"/>
    <xf numFmtId="38" fontId="80" fillId="0" borderId="40"/>
    <xf numFmtId="39" fontId="30" fillId="111" borderId="0"/>
    <xf numFmtId="39" fontId="30" fillId="111" borderId="0"/>
    <xf numFmtId="169" fontId="29" fillId="0" borderId="0">
      <alignment horizontal="left" wrapText="1"/>
    </xf>
    <xf numFmtId="205" fontId="29" fillId="0" borderId="0">
      <alignment horizontal="left" wrapText="1"/>
    </xf>
    <xf numFmtId="198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70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201" fontId="29" fillId="0" borderId="0">
      <alignment horizontal="left" wrapText="1"/>
    </xf>
    <xf numFmtId="201" fontId="29" fillId="0" borderId="0">
      <alignment horizontal="left" wrapText="1"/>
    </xf>
    <xf numFmtId="201" fontId="29" fillId="0" borderId="0">
      <alignment horizontal="left" wrapText="1"/>
    </xf>
    <xf numFmtId="165" fontId="29" fillId="0" borderId="0">
      <alignment horizontal="left" wrapText="1"/>
    </xf>
    <xf numFmtId="201" fontId="29" fillId="0" borderId="0">
      <alignment horizontal="left" wrapText="1"/>
    </xf>
    <xf numFmtId="201" fontId="29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69" fontId="30" fillId="0" borderId="0">
      <alignment horizontal="left" wrapText="1"/>
    </xf>
    <xf numFmtId="169" fontId="29" fillId="0" borderId="0">
      <alignment horizontal="left" wrapText="1"/>
    </xf>
    <xf numFmtId="169" fontId="29" fillId="0" borderId="0">
      <alignment horizontal="left" wrapText="1"/>
    </xf>
    <xf numFmtId="199" fontId="29" fillId="0" borderId="0">
      <alignment horizontal="left" wrapText="1"/>
    </xf>
    <xf numFmtId="199" fontId="29" fillId="0" borderId="0">
      <alignment horizontal="left" wrapText="1"/>
    </xf>
    <xf numFmtId="169" fontId="30" fillId="0" borderId="0">
      <alignment horizontal="left" wrapText="1"/>
    </xf>
    <xf numFmtId="169" fontId="30" fillId="0" borderId="0">
      <alignment horizontal="left" wrapText="1"/>
    </xf>
    <xf numFmtId="199" fontId="29" fillId="0" borderId="0">
      <alignment horizontal="left" wrapText="1"/>
    </xf>
    <xf numFmtId="205" fontId="29" fillId="0" borderId="0">
      <alignment horizontal="left" wrapText="1"/>
    </xf>
    <xf numFmtId="205" fontId="29" fillId="0" borderId="0">
      <alignment horizontal="left" wrapText="1"/>
    </xf>
    <xf numFmtId="169" fontId="30" fillId="0" borderId="0">
      <alignment horizontal="left" wrapText="1"/>
    </xf>
    <xf numFmtId="206" fontId="29" fillId="0" borderId="0">
      <alignment horizontal="left" wrapText="1"/>
    </xf>
    <xf numFmtId="206" fontId="29" fillId="0" borderId="0">
      <alignment horizontal="left" wrapText="1"/>
    </xf>
    <xf numFmtId="206" fontId="29" fillId="0" borderId="0">
      <alignment horizontal="left" wrapText="1"/>
    </xf>
    <xf numFmtId="206" fontId="29" fillId="0" borderId="0">
      <alignment horizontal="left" wrapText="1"/>
    </xf>
    <xf numFmtId="20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206" fontId="29" fillId="0" borderId="0">
      <alignment horizontal="left" wrapText="1"/>
    </xf>
    <xf numFmtId="169" fontId="29" fillId="0" borderId="0">
      <alignment horizontal="left" wrapText="1"/>
    </xf>
    <xf numFmtId="165" fontId="29" fillId="0" borderId="0">
      <alignment horizontal="left" wrapText="1"/>
    </xf>
    <xf numFmtId="169" fontId="29" fillId="0" borderId="0">
      <alignment horizontal="left" wrapText="1"/>
    </xf>
    <xf numFmtId="0" fontId="29" fillId="0" borderId="0">
      <alignment horizontal="left" wrapText="1"/>
    </xf>
    <xf numFmtId="2" fontId="29" fillId="0" borderId="0" applyFill="0" applyBorder="0" applyProtection="0">
      <alignment horizontal="right"/>
    </xf>
    <xf numFmtId="14" fontId="123" fillId="112" borderId="46" applyProtection="0">
      <alignment horizontal="right"/>
    </xf>
    <xf numFmtId="0" fontId="123" fillId="0" borderId="0" applyNumberFormat="0" applyFill="0" applyBorder="0" applyProtection="0">
      <alignment horizontal="left"/>
    </xf>
    <xf numFmtId="207" fontId="29" fillId="0" borderId="0" applyFill="0" applyBorder="0" applyAlignment="0" applyProtection="0">
      <alignment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102" fillId="0" borderId="0" applyNumberFormat="0" applyBorder="0" applyAlignment="0"/>
    <xf numFmtId="0" fontId="124" fillId="0" borderId="0" applyNumberFormat="0" applyBorder="0" applyAlignment="0"/>
    <xf numFmtId="0" fontId="103" fillId="0" borderId="0" applyNumberFormat="0" applyBorder="0" applyAlignment="0"/>
    <xf numFmtId="0" fontId="125" fillId="0" borderId="0"/>
    <xf numFmtId="0" fontId="70" fillId="0" borderId="38"/>
    <xf numFmtId="40" fontId="126" fillId="0" borderId="0" applyBorder="0">
      <alignment horizontal="right"/>
    </xf>
    <xf numFmtId="41" fontId="84" fillId="68" borderId="0">
      <alignment horizontal="left"/>
    </xf>
    <xf numFmtId="40" fontId="126" fillId="0" borderId="0" applyBorder="0">
      <alignment horizontal="right"/>
    </xf>
    <xf numFmtId="41" fontId="84" fillId="68" borderId="0">
      <alignment horizontal="left"/>
    </xf>
    <xf numFmtId="40" fontId="126" fillId="0" borderId="0" applyBorder="0">
      <alignment horizontal="right"/>
    </xf>
    <xf numFmtId="41" fontId="84" fillId="68" borderId="0">
      <alignment horizontal="left"/>
    </xf>
    <xf numFmtId="0" fontId="127" fillId="0" borderId="0"/>
    <xf numFmtId="0" fontId="29" fillId="0" borderId="0" applyNumberFormat="0" applyBorder="0" applyAlignment="0"/>
    <xf numFmtId="38" fontId="29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2" fillId="0" borderId="0"/>
    <xf numFmtId="0" fontId="111" fillId="85" borderId="0"/>
    <xf numFmtId="208" fontId="130" fillId="68" borderId="0">
      <alignment horizontal="left" vertical="center"/>
    </xf>
    <xf numFmtId="208" fontId="131" fillId="0" borderId="0">
      <alignment horizontal="left" vertical="center"/>
    </xf>
    <xf numFmtId="208" fontId="131" fillId="0" borderId="0">
      <alignment horizontal="left" vertical="center"/>
    </xf>
    <xf numFmtId="0" fontId="39" fillId="68" borderId="0">
      <alignment horizontal="left" wrapText="1"/>
    </xf>
    <xf numFmtId="0" fontId="39" fillId="68" borderId="0">
      <alignment horizontal="left" wrapText="1"/>
    </xf>
    <xf numFmtId="0" fontId="39" fillId="68" borderId="0">
      <alignment horizontal="left" wrapText="1"/>
    </xf>
    <xf numFmtId="169" fontId="30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39" fillId="0" borderId="15">
      <alignment horizontal="center" vertical="center" wrapText="1"/>
    </xf>
    <xf numFmtId="0" fontId="55" fillId="0" borderId="47" applyNumberFormat="0" applyFont="0" applyFill="0" applyAlignment="0" applyProtection="0"/>
    <xf numFmtId="0" fontId="63" fillId="0" borderId="48" applyNumberFormat="0" applyFill="0" applyAlignment="0" applyProtection="0"/>
    <xf numFmtId="0" fontId="63" fillId="0" borderId="48" applyNumberFormat="0" applyFill="0" applyAlignment="0" applyProtection="0"/>
    <xf numFmtId="0" fontId="63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49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0" fontId="16" fillId="0" borderId="49" applyNumberFormat="0" applyFill="0" applyAlignment="0" applyProtection="0"/>
    <xf numFmtId="0" fontId="16" fillId="0" borderId="9" applyNumberFormat="0" applyFill="0" applyAlignment="0" applyProtection="0"/>
    <xf numFmtId="0" fontId="16" fillId="0" borderId="49" applyNumberFormat="0" applyFill="0" applyAlignment="0" applyProtection="0"/>
    <xf numFmtId="169" fontId="30" fillId="0" borderId="0">
      <alignment horizontal="left" wrapText="1"/>
    </xf>
    <xf numFmtId="169" fontId="30" fillId="0" borderId="0">
      <alignment horizontal="left" wrapText="1"/>
    </xf>
    <xf numFmtId="41" fontId="39" fillId="68" borderId="0">
      <alignment horizontal="left"/>
    </xf>
    <xf numFmtId="169" fontId="30" fillId="0" borderId="0">
      <alignment horizontal="left" wrapText="1"/>
    </xf>
    <xf numFmtId="169" fontId="30" fillId="0" borderId="0">
      <alignment horizontal="left" wrapText="1"/>
    </xf>
    <xf numFmtId="41" fontId="39" fillId="68" borderId="0">
      <alignment horizontal="left"/>
    </xf>
    <xf numFmtId="0" fontId="16" fillId="0" borderId="49" applyNumberFormat="0" applyFill="0" applyAlignment="0" applyProtection="0"/>
    <xf numFmtId="0" fontId="16" fillId="0" borderId="9" applyNumberFormat="0" applyFill="0" applyAlignment="0" applyProtection="0"/>
    <xf numFmtId="0" fontId="51" fillId="0" borderId="50"/>
    <xf numFmtId="0" fontId="53" fillId="0" borderId="51"/>
    <xf numFmtId="0" fontId="54" fillId="0" borderId="51"/>
    <xf numFmtId="0" fontId="54" fillId="0" borderId="51"/>
    <xf numFmtId="0" fontId="53" fillId="0" borderId="51"/>
    <xf numFmtId="0" fontId="54" fillId="0" borderId="51"/>
    <xf numFmtId="209" fontId="133" fillId="0" borderId="0">
      <alignment horizontal="left"/>
    </xf>
    <xf numFmtId="0" fontId="51" fillId="0" borderId="27"/>
    <xf numFmtId="38" fontId="102" fillId="0" borderId="52" applyFill="0" applyBorder="0" applyAlignment="0" applyProtection="0">
      <protection locked="0"/>
    </xf>
    <xf numFmtId="37" fontId="69" fillId="77" borderId="0" applyNumberFormat="0" applyBorder="0" applyAlignment="0" applyProtection="0"/>
    <xf numFmtId="37" fontId="69" fillId="77" borderId="0" applyNumberFormat="0" applyBorder="0" applyAlignment="0" applyProtection="0"/>
    <xf numFmtId="37" fontId="69" fillId="77" borderId="0" applyNumberFormat="0" applyBorder="0" applyAlignment="0" applyProtection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77" borderId="0" applyNumberFormat="0" applyBorder="0" applyAlignment="0" applyProtection="0"/>
    <xf numFmtId="3" fontId="64" fillId="113" borderId="53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9" fontId="30" fillId="0" borderId="0">
      <alignment horizontal="left" wrapText="1"/>
    </xf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1" fontId="49" fillId="77" borderId="0" applyFont="0" applyFill="0" applyBorder="0" applyAlignment="0" applyProtection="0">
      <alignment wrapText="1"/>
    </xf>
    <xf numFmtId="0" fontId="29" fillId="95" borderId="0" applyNumberFormat="0" applyFont="0" applyFill="0" applyBorder="0" applyAlignment="0" applyProtection="0"/>
  </cellStyleXfs>
  <cellXfs count="62">
    <xf numFmtId="0" fontId="0" fillId="0" borderId="0" xfId="0"/>
    <xf numFmtId="0" fontId="19" fillId="0" borderId="0" xfId="2" applyNumberFormat="1" applyFont="1"/>
    <xf numFmtId="0" fontId="20" fillId="0" borderId="0" xfId="2" applyNumberFormat="1" applyFont="1"/>
    <xf numFmtId="41" fontId="20" fillId="0" borderId="0" xfId="2" applyFont="1"/>
    <xf numFmtId="0" fontId="21" fillId="0" borderId="0" xfId="0" applyFont="1"/>
    <xf numFmtId="14" fontId="21" fillId="0" borderId="0" xfId="0" applyNumberFormat="1" applyFont="1"/>
    <xf numFmtId="0" fontId="22" fillId="0" borderId="0" xfId="2" applyNumberFormat="1" applyFont="1" applyAlignment="1">
      <alignment horizontal="center"/>
    </xf>
    <xf numFmtId="0" fontId="19" fillId="0" borderId="0" xfId="2" applyNumberFormat="1" applyFont="1" applyFill="1"/>
    <xf numFmtId="0" fontId="20" fillId="0" borderId="0" xfId="2" applyNumberFormat="1" applyFont="1" applyFill="1"/>
    <xf numFmtId="41" fontId="23" fillId="0" borderId="0" xfId="2" applyFont="1" applyAlignment="1">
      <alignment horizontal="center"/>
    </xf>
    <xf numFmtId="41" fontId="19" fillId="0" borderId="0" xfId="2" applyFont="1" applyFill="1" applyAlignment="1">
      <alignment horizontal="center"/>
    </xf>
    <xf numFmtId="0" fontId="19" fillId="0" borderId="0" xfId="2" applyNumberFormat="1" applyFont="1" applyBorder="1" applyAlignment="1">
      <alignment horizontal="right"/>
    </xf>
    <xf numFmtId="164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21" fillId="0" borderId="0" xfId="0" applyFont="1" applyFill="1"/>
    <xf numFmtId="164" fontId="19" fillId="0" borderId="10" xfId="2" applyNumberFormat="1" applyFont="1" applyBorder="1" applyAlignment="1">
      <alignment horizontal="center"/>
    </xf>
    <xf numFmtId="164" fontId="19" fillId="0" borderId="11" xfId="2" applyNumberFormat="1" applyFont="1" applyBorder="1" applyAlignment="1">
      <alignment horizontal="center"/>
    </xf>
    <xf numFmtId="164" fontId="19" fillId="0" borderId="12" xfId="2" applyNumberFormat="1" applyFont="1" applyBorder="1" applyAlignment="1">
      <alignment horizontal="center"/>
    </xf>
    <xf numFmtId="164" fontId="20" fillId="0" borderId="13" xfId="2" applyNumberFormat="1" applyFont="1" applyBorder="1" applyAlignment="1">
      <alignment horizontal="center"/>
    </xf>
    <xf numFmtId="0" fontId="19" fillId="0" borderId="13" xfId="2" applyNumberFormat="1" applyFont="1" applyBorder="1" applyAlignment="1">
      <alignment horizontal="right"/>
    </xf>
    <xf numFmtId="41" fontId="20" fillId="0" borderId="13" xfId="2" applyFont="1" applyFill="1" applyBorder="1" applyAlignment="1">
      <alignment horizontal="center"/>
    </xf>
    <xf numFmtId="164" fontId="20" fillId="0" borderId="11" xfId="2" applyNumberFormat="1" applyFont="1" applyBorder="1" applyAlignment="1">
      <alignment horizontal="center"/>
    </xf>
    <xf numFmtId="0" fontId="20" fillId="0" borderId="0" xfId="2" quotePrefix="1" applyNumberFormat="1" applyFont="1" applyAlignment="1">
      <alignment horizontal="center"/>
    </xf>
    <xf numFmtId="164" fontId="20" fillId="0" borderId="0" xfId="2" quotePrefix="1" applyNumberFormat="1" applyFont="1" applyBorder="1" applyAlignment="1">
      <alignment horizontal="center"/>
    </xf>
    <xf numFmtId="0" fontId="20" fillId="0" borderId="0" xfId="2" quotePrefix="1" applyNumberFormat="1" applyFont="1" applyBorder="1" applyAlignment="1">
      <alignment horizontal="center"/>
    </xf>
    <xf numFmtId="41" fontId="20" fillId="0" borderId="0" xfId="2" quotePrefix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2" applyNumberFormat="1" applyFont="1" applyAlignment="1">
      <alignment horizontal="right"/>
    </xf>
    <xf numFmtId="0" fontId="19" fillId="0" borderId="0" xfId="2" applyNumberFormat="1" applyFont="1" applyFill="1" applyBorder="1" applyAlignment="1">
      <alignment horizontal="center"/>
    </xf>
    <xf numFmtId="41" fontId="20" fillId="0" borderId="0" xfId="2" quotePrefix="1" applyFont="1" applyBorder="1" applyAlignment="1">
      <alignment horizontal="center"/>
    </xf>
    <xf numFmtId="0" fontId="20" fillId="0" borderId="0" xfId="2" applyNumberFormat="1" applyFont="1" applyFill="1" applyAlignment="1">
      <alignment horizontal="right"/>
    </xf>
    <xf numFmtId="41" fontId="20" fillId="0" borderId="0" xfId="2" applyFont="1" applyFill="1" applyBorder="1"/>
    <xf numFmtId="41" fontId="20" fillId="0" borderId="0" xfId="2" applyFont="1" applyBorder="1" applyAlignment="1">
      <alignment horizontal="right"/>
    </xf>
    <xf numFmtId="0" fontId="20" fillId="0" borderId="0" xfId="2" applyNumberFormat="1" applyFont="1" applyAlignment="1">
      <alignment horizontal="right"/>
    </xf>
    <xf numFmtId="166" fontId="20" fillId="0" borderId="0" xfId="3" applyNumberFormat="1" applyFont="1" applyFill="1" applyBorder="1"/>
    <xf numFmtId="166" fontId="20" fillId="0" borderId="0" xfId="3" applyNumberFormat="1" applyFont="1" applyBorder="1"/>
    <xf numFmtId="44" fontId="23" fillId="0" borderId="0" xfId="3" applyNumberFormat="1" applyFont="1" applyBorder="1"/>
    <xf numFmtId="44" fontId="25" fillId="0" borderId="0" xfId="3" applyNumberFormat="1" applyFont="1" applyBorder="1"/>
    <xf numFmtId="166" fontId="20" fillId="0" borderId="0" xfId="3" quotePrefix="1" applyNumberFormat="1" applyFont="1" applyBorder="1" applyAlignment="1">
      <alignment horizontal="center"/>
    </xf>
    <xf numFmtId="41" fontId="20" fillId="0" borderId="0" xfId="2" applyFont="1" applyBorder="1" applyAlignment="1">
      <alignment horizontal="center"/>
    </xf>
    <xf numFmtId="167" fontId="20" fillId="0" borderId="0" xfId="2" applyNumberFormat="1" applyFont="1"/>
    <xf numFmtId="41" fontId="20" fillId="0" borderId="0" xfId="2" applyFont="1" applyFill="1"/>
    <xf numFmtId="168" fontId="20" fillId="0" borderId="0" xfId="3" applyNumberFormat="1" applyFont="1" applyFill="1" applyBorder="1"/>
    <xf numFmtId="168" fontId="20" fillId="0" borderId="0" xfId="3" applyNumberFormat="1" applyFont="1" applyBorder="1"/>
    <xf numFmtId="168" fontId="23" fillId="0" borderId="0" xfId="3" applyNumberFormat="1" applyFont="1" applyBorder="1"/>
    <xf numFmtId="166" fontId="20" fillId="0" borderId="0" xfId="3" quotePrefix="1" applyNumberFormat="1" applyFont="1" applyAlignment="1">
      <alignment horizontal="center"/>
    </xf>
    <xf numFmtId="166" fontId="20" fillId="0" borderId="0" xfId="3" applyNumberFormat="1" applyFont="1"/>
    <xf numFmtId="41" fontId="19" fillId="0" borderId="0" xfId="2" applyFont="1" applyFill="1" applyBorder="1"/>
    <xf numFmtId="42" fontId="19" fillId="0" borderId="0" xfId="4" applyNumberFormat="1" applyFont="1" applyFill="1" applyBorder="1" applyAlignment="1">
      <alignment horizontal="center"/>
    </xf>
    <xf numFmtId="42" fontId="20" fillId="0" borderId="0" xfId="4" quotePrefix="1" applyNumberFormat="1" applyFont="1" applyFill="1" applyAlignment="1">
      <alignment horizontal="center"/>
    </xf>
    <xf numFmtId="42" fontId="20" fillId="0" borderId="0" xfId="4" applyNumberFormat="1" applyFont="1" applyFill="1"/>
    <xf numFmtId="42" fontId="19" fillId="0" borderId="0" xfId="4" applyNumberFormat="1" applyFont="1" applyFill="1"/>
    <xf numFmtId="0" fontId="20" fillId="0" borderId="13" xfId="2" applyNumberFormat="1" applyFont="1" applyBorder="1"/>
    <xf numFmtId="41" fontId="20" fillId="0" borderId="13" xfId="2" quotePrefix="1" applyFont="1" applyBorder="1" applyAlignment="1">
      <alignment horizontal="center"/>
    </xf>
    <xf numFmtId="42" fontId="19" fillId="0" borderId="13" xfId="4" applyNumberFormat="1" applyFont="1" applyFill="1" applyBorder="1" applyAlignment="1">
      <alignment horizontal="center"/>
    </xf>
    <xf numFmtId="42" fontId="20" fillId="0" borderId="13" xfId="4" quotePrefix="1" applyNumberFormat="1" applyFont="1" applyFill="1" applyBorder="1" applyAlignment="1">
      <alignment horizontal="center"/>
    </xf>
    <xf numFmtId="42" fontId="19" fillId="0" borderId="13" xfId="4" applyNumberFormat="1" applyFont="1" applyFill="1" applyBorder="1"/>
    <xf numFmtId="42" fontId="26" fillId="0" borderId="13" xfId="4" applyNumberFormat="1" applyFont="1" applyFill="1" applyBorder="1"/>
    <xf numFmtId="0" fontId="19" fillId="0" borderId="0" xfId="2" applyNumberFormat="1" applyFont="1" applyBorder="1"/>
    <xf numFmtId="10" fontId="19" fillId="0" borderId="0" xfId="5" applyNumberFormat="1" applyFont="1" applyFill="1" applyBorder="1"/>
    <xf numFmtId="0" fontId="21" fillId="0" borderId="0" xfId="0" quotePrefix="1" applyNumberFormat="1" applyFont="1"/>
    <xf numFmtId="0" fontId="21" fillId="0" borderId="0" xfId="0" applyNumberFormat="1" applyFont="1"/>
  </cellXfs>
  <cellStyles count="10093">
    <cellStyle name="_x0013_" xfId="6"/>
    <cellStyle name=" 1" xfId="7"/>
    <cellStyle name=" 1 2" xfId="8"/>
    <cellStyle name=" 1 3" xfId="9"/>
    <cellStyle name="_x0013_ 10" xfId="10"/>
    <cellStyle name="_x0013_ 11" xfId="11"/>
    <cellStyle name="_x0013_ 2" xfId="12"/>
    <cellStyle name="_x0013_ 2 2" xfId="13"/>
    <cellStyle name="_x0013_ 3" xfId="14"/>
    <cellStyle name="_x0013_ 4" xfId="15"/>
    <cellStyle name="_x0013_ 5" xfId="16"/>
    <cellStyle name="_x0013_ 6" xfId="17"/>
    <cellStyle name="_x0013_ 7" xfId="18"/>
    <cellStyle name="_x0013_ 8" xfId="19"/>
    <cellStyle name="_x0013_ 9" xfId="20"/>
    <cellStyle name="_(C) 2007 CB Weather Adjust" xfId="21"/>
    <cellStyle name="_(C) 2007 CB Weather Adjust (2)" xfId="22"/>
    <cellStyle name="_09GRC Gas Transport For Review" xfId="23"/>
    <cellStyle name="_09GRC Gas Transport For Review 2" xfId="24"/>
    <cellStyle name="_09GRC Gas Transport For Review 2 2" xfId="25"/>
    <cellStyle name="_09GRC Gas Transport For Review 3" xfId="26"/>
    <cellStyle name="_09GRC Gas Transport For Review_Book4" xfId="27"/>
    <cellStyle name="_09GRC Gas Transport For Review_Book4 2" xfId="28"/>
    <cellStyle name="_09GRC Gas Transport For Review_Book4 2 2" xfId="29"/>
    <cellStyle name="_09GRC Gas Transport For Review_Book4 3" xfId="30"/>
    <cellStyle name="_x0013__16.07E Wild Horse Wind Expansionwrkingfile" xfId="31"/>
    <cellStyle name="_x0013__16.07E Wild Horse Wind Expansionwrkingfile 2" xfId="32"/>
    <cellStyle name="_x0013__16.07E Wild Horse Wind Expansionwrkingfile 2 2" xfId="33"/>
    <cellStyle name="_x0013__16.07E Wild Horse Wind Expansionwrkingfile 3" xfId="34"/>
    <cellStyle name="_x0013__16.07E Wild Horse Wind Expansionwrkingfile SF" xfId="35"/>
    <cellStyle name="_x0013__16.07E Wild Horse Wind Expansionwrkingfile SF 2" xfId="36"/>
    <cellStyle name="_x0013__16.07E Wild Horse Wind Expansionwrkingfile SF 2 2" xfId="37"/>
    <cellStyle name="_x0013__16.07E Wild Horse Wind Expansionwrkingfile SF 3" xfId="38"/>
    <cellStyle name="_x0013__16.37E Wild Horse Expansion DeferralRevwrkingfile SF" xfId="39"/>
    <cellStyle name="_x0013__16.37E Wild Horse Expansion DeferralRevwrkingfile SF 2" xfId="40"/>
    <cellStyle name="_x0013__16.37E Wild Horse Expansion DeferralRevwrkingfile SF 2 2" xfId="41"/>
    <cellStyle name="_x0013__16.37E Wild Horse Expansion DeferralRevwrkingfile SF 3" xfId="42"/>
    <cellStyle name="_2.01G Temp Normalization(C)" xfId="43"/>
    <cellStyle name="_2.05G Pass-Through Revenue and Expenses" xfId="44"/>
    <cellStyle name="_2.11G Interest on Customer Deposits" xfId="45"/>
    <cellStyle name="_2008 Strat Plan Power Costs Forecast V2 (2009 Update)" xfId="46"/>
    <cellStyle name="_2008 Strat Plan Power Costs Forecast V2 (2009 Update) 2" xfId="47"/>
    <cellStyle name="_2008 Strat Plan Power Costs Forecast V2 (2009 Update)_NIM Summary" xfId="48"/>
    <cellStyle name="_2008 Strat Plan Power Costs Forecast V2 (2009 Update)_NIM Summary 2" xfId="49"/>
    <cellStyle name="_4.01E Temp Normalization" xfId="50"/>
    <cellStyle name="_4.03G Lease Everett Delta" xfId="51"/>
    <cellStyle name="_4.04G Pass-Through Revenue and ExpensesWFMI" xfId="52"/>
    <cellStyle name="_4.06E Pass Throughs" xfId="53"/>
    <cellStyle name="_4.06E Pass Throughs 2" xfId="54"/>
    <cellStyle name="_4.06E Pass Throughs 2 2" xfId="55"/>
    <cellStyle name="_4.06E Pass Throughs 2 2 2" xfId="56"/>
    <cellStyle name="_4.06E Pass Throughs 2 3" xfId="57"/>
    <cellStyle name="_4.06E Pass Throughs 3" xfId="58"/>
    <cellStyle name="_4.06E Pass Throughs 3 2" xfId="59"/>
    <cellStyle name="_4.06E Pass Throughs 3 2 2" xfId="60"/>
    <cellStyle name="_4.06E Pass Throughs 3 3" xfId="61"/>
    <cellStyle name="_4.06E Pass Throughs 3 3 2" xfId="62"/>
    <cellStyle name="_4.06E Pass Throughs 3 4" xfId="63"/>
    <cellStyle name="_4.06E Pass Throughs 3 4 2" xfId="64"/>
    <cellStyle name="_4.06E Pass Throughs 4" xfId="65"/>
    <cellStyle name="_4.06E Pass Throughs 4 2" xfId="66"/>
    <cellStyle name="_4.06E Pass Throughs 5" xfId="67"/>
    <cellStyle name="_4.06E Pass Throughs 6" xfId="68"/>
    <cellStyle name="_4.06E Pass Throughs 7" xfId="69"/>
    <cellStyle name="_4.06E Pass Throughs_04 07E Wild Horse Wind Expansion (C) (2)" xfId="70"/>
    <cellStyle name="_4.06E Pass Throughs_04 07E Wild Horse Wind Expansion (C) (2) 2" xfId="71"/>
    <cellStyle name="_4.06E Pass Throughs_04 07E Wild Horse Wind Expansion (C) (2) 2 2" xfId="72"/>
    <cellStyle name="_4.06E Pass Throughs_04 07E Wild Horse Wind Expansion (C) (2) 3" xfId="73"/>
    <cellStyle name="_4.06E Pass Throughs_04 07E Wild Horse Wind Expansion (C) (2)_Adj Bench DR 3 for Initial Briefs (Electric)" xfId="74"/>
    <cellStyle name="_4.06E Pass Throughs_04 07E Wild Horse Wind Expansion (C) (2)_Adj Bench DR 3 for Initial Briefs (Electric) 2" xfId="75"/>
    <cellStyle name="_4.06E Pass Throughs_04 07E Wild Horse Wind Expansion (C) (2)_Adj Bench DR 3 for Initial Briefs (Electric) 2 2" xfId="76"/>
    <cellStyle name="_4.06E Pass Throughs_04 07E Wild Horse Wind Expansion (C) (2)_Adj Bench DR 3 for Initial Briefs (Electric) 3" xfId="77"/>
    <cellStyle name="_4.06E Pass Throughs_04 07E Wild Horse Wind Expansion (C) (2)_Book1" xfId="78"/>
    <cellStyle name="_4.06E Pass Throughs_04 07E Wild Horse Wind Expansion (C) (2)_Electric Rev Req Model (2009 GRC) " xfId="79"/>
    <cellStyle name="_4.06E Pass Throughs_04 07E Wild Horse Wind Expansion (C) (2)_Electric Rev Req Model (2009 GRC)  2" xfId="80"/>
    <cellStyle name="_4.06E Pass Throughs_04 07E Wild Horse Wind Expansion (C) (2)_Electric Rev Req Model (2009 GRC)  2 2" xfId="81"/>
    <cellStyle name="_4.06E Pass Throughs_04 07E Wild Horse Wind Expansion (C) (2)_Electric Rev Req Model (2009 GRC)  3" xfId="82"/>
    <cellStyle name="_4.06E Pass Throughs_04 07E Wild Horse Wind Expansion (C) (2)_Electric Rev Req Model (2009 GRC) Rebuttal" xfId="83"/>
    <cellStyle name="_4.06E Pass Throughs_04 07E Wild Horse Wind Expansion (C) (2)_Electric Rev Req Model (2009 GRC) Rebuttal 2" xfId="84"/>
    <cellStyle name="_4.06E Pass Throughs_04 07E Wild Horse Wind Expansion (C) (2)_Electric Rev Req Model (2009 GRC) Rebuttal 2 2" xfId="85"/>
    <cellStyle name="_4.06E Pass Throughs_04 07E Wild Horse Wind Expansion (C) (2)_Electric Rev Req Model (2009 GRC) Rebuttal 3" xfId="86"/>
    <cellStyle name="_4.06E Pass Throughs_04 07E Wild Horse Wind Expansion (C) (2)_Electric Rev Req Model (2009 GRC) Rebuttal REmoval of New  WH Solar AdjustMI" xfId="87"/>
    <cellStyle name="_4.06E Pass Throughs_04 07E Wild Horse Wind Expansion (C) (2)_Electric Rev Req Model (2009 GRC) Rebuttal REmoval of New  WH Solar AdjustMI 2" xfId="88"/>
    <cellStyle name="_4.06E Pass Throughs_04 07E Wild Horse Wind Expansion (C) (2)_Electric Rev Req Model (2009 GRC) Rebuttal REmoval of New  WH Solar AdjustMI 2 2" xfId="89"/>
    <cellStyle name="_4.06E Pass Throughs_04 07E Wild Horse Wind Expansion (C) (2)_Electric Rev Req Model (2009 GRC) Rebuttal REmoval of New  WH Solar AdjustMI 3" xfId="90"/>
    <cellStyle name="_4.06E Pass Throughs_04 07E Wild Horse Wind Expansion (C) (2)_Electric Rev Req Model (2009 GRC) Revised 01-18-2010" xfId="91"/>
    <cellStyle name="_4.06E Pass Throughs_04 07E Wild Horse Wind Expansion (C) (2)_Electric Rev Req Model (2009 GRC) Revised 01-18-2010 2" xfId="92"/>
    <cellStyle name="_4.06E Pass Throughs_04 07E Wild Horse Wind Expansion (C) (2)_Electric Rev Req Model (2009 GRC) Revised 01-18-2010 2 2" xfId="93"/>
    <cellStyle name="_4.06E Pass Throughs_04 07E Wild Horse Wind Expansion (C) (2)_Electric Rev Req Model (2009 GRC) Revised 01-18-2010 3" xfId="94"/>
    <cellStyle name="_4.06E Pass Throughs_04 07E Wild Horse Wind Expansion (C) (2)_Electric Rev Req Model (2010 GRC)" xfId="95"/>
    <cellStyle name="_4.06E Pass Throughs_04 07E Wild Horse Wind Expansion (C) (2)_Electric Rev Req Model (2010 GRC) SF" xfId="96"/>
    <cellStyle name="_4.06E Pass Throughs_04 07E Wild Horse Wind Expansion (C) (2)_Final Order Electric EXHIBIT A-1" xfId="97"/>
    <cellStyle name="_4.06E Pass Throughs_04 07E Wild Horse Wind Expansion (C) (2)_Final Order Electric EXHIBIT A-1 2" xfId="98"/>
    <cellStyle name="_4.06E Pass Throughs_04 07E Wild Horse Wind Expansion (C) (2)_Final Order Electric EXHIBIT A-1 2 2" xfId="99"/>
    <cellStyle name="_4.06E Pass Throughs_04 07E Wild Horse Wind Expansion (C) (2)_Final Order Electric EXHIBIT A-1 3" xfId="100"/>
    <cellStyle name="_4.06E Pass Throughs_04 07E Wild Horse Wind Expansion (C) (2)_TENASKA REGULATORY ASSET" xfId="101"/>
    <cellStyle name="_4.06E Pass Throughs_04 07E Wild Horse Wind Expansion (C) (2)_TENASKA REGULATORY ASSET 2" xfId="102"/>
    <cellStyle name="_4.06E Pass Throughs_04 07E Wild Horse Wind Expansion (C) (2)_TENASKA REGULATORY ASSET 2 2" xfId="103"/>
    <cellStyle name="_4.06E Pass Throughs_04 07E Wild Horse Wind Expansion (C) (2)_TENASKA REGULATORY ASSET 3" xfId="104"/>
    <cellStyle name="_4.06E Pass Throughs_16.37E Wild Horse Expansion DeferralRevwrkingfile SF" xfId="105"/>
    <cellStyle name="_4.06E Pass Throughs_16.37E Wild Horse Expansion DeferralRevwrkingfile SF 2" xfId="106"/>
    <cellStyle name="_4.06E Pass Throughs_16.37E Wild Horse Expansion DeferralRevwrkingfile SF 2 2" xfId="107"/>
    <cellStyle name="_4.06E Pass Throughs_16.37E Wild Horse Expansion DeferralRevwrkingfile SF 3" xfId="108"/>
    <cellStyle name="_4.06E Pass Throughs_2009 Compliance Filing PCA Exhibits for GRC" xfId="109"/>
    <cellStyle name="_4.06E Pass Throughs_2009 GRC Compl Filing - Exhibit D" xfId="110"/>
    <cellStyle name="_4.06E Pass Throughs_2009 GRC Compl Filing - Exhibit D 2" xfId="111"/>
    <cellStyle name="_4.06E Pass Throughs_3.01 Income Statement" xfId="112"/>
    <cellStyle name="_4.06E Pass Throughs_4 31 Regulatory Assets and Liabilities  7 06- Exhibit D" xfId="113"/>
    <cellStyle name="_4.06E Pass Throughs_4 31 Regulatory Assets and Liabilities  7 06- Exhibit D 2" xfId="114"/>
    <cellStyle name="_4.06E Pass Throughs_4 31 Regulatory Assets and Liabilities  7 06- Exhibit D 2 2" xfId="115"/>
    <cellStyle name="_4.06E Pass Throughs_4 31 Regulatory Assets and Liabilities  7 06- Exhibit D 3" xfId="116"/>
    <cellStyle name="_4.06E Pass Throughs_4 31 Regulatory Assets and Liabilities  7 06- Exhibit D_NIM Summary" xfId="117"/>
    <cellStyle name="_4.06E Pass Throughs_4 31 Regulatory Assets and Liabilities  7 06- Exhibit D_NIM Summary 2" xfId="118"/>
    <cellStyle name="_4.06E Pass Throughs_4 32 Regulatory Assets and Liabilities  7 06- Exhibit D" xfId="119"/>
    <cellStyle name="_4.06E Pass Throughs_4 32 Regulatory Assets and Liabilities  7 06- Exhibit D 2" xfId="120"/>
    <cellStyle name="_4.06E Pass Throughs_4 32 Regulatory Assets and Liabilities  7 06- Exhibit D 2 2" xfId="121"/>
    <cellStyle name="_4.06E Pass Throughs_4 32 Regulatory Assets and Liabilities  7 06- Exhibit D 3" xfId="122"/>
    <cellStyle name="_4.06E Pass Throughs_4 32 Regulatory Assets and Liabilities  7 06- Exhibit D_NIM Summary" xfId="123"/>
    <cellStyle name="_4.06E Pass Throughs_4 32 Regulatory Assets and Liabilities  7 06- Exhibit D_NIM Summary 2" xfId="124"/>
    <cellStyle name="_4.06E Pass Throughs_AURORA Total New" xfId="125"/>
    <cellStyle name="_4.06E Pass Throughs_AURORA Total New 2" xfId="126"/>
    <cellStyle name="_4.06E Pass Throughs_Book2" xfId="127"/>
    <cellStyle name="_4.06E Pass Throughs_Book2 2" xfId="128"/>
    <cellStyle name="_4.06E Pass Throughs_Book2 2 2" xfId="129"/>
    <cellStyle name="_4.06E Pass Throughs_Book2 3" xfId="130"/>
    <cellStyle name="_4.06E Pass Throughs_Book2_Adj Bench DR 3 for Initial Briefs (Electric)" xfId="131"/>
    <cellStyle name="_4.06E Pass Throughs_Book2_Adj Bench DR 3 for Initial Briefs (Electric) 2" xfId="132"/>
    <cellStyle name="_4.06E Pass Throughs_Book2_Adj Bench DR 3 for Initial Briefs (Electric) 2 2" xfId="133"/>
    <cellStyle name="_4.06E Pass Throughs_Book2_Adj Bench DR 3 for Initial Briefs (Electric) 3" xfId="134"/>
    <cellStyle name="_4.06E Pass Throughs_Book2_Electric Rev Req Model (2009 GRC) Rebuttal" xfId="135"/>
    <cellStyle name="_4.06E Pass Throughs_Book2_Electric Rev Req Model (2009 GRC) Rebuttal 2" xfId="136"/>
    <cellStyle name="_4.06E Pass Throughs_Book2_Electric Rev Req Model (2009 GRC) Rebuttal 2 2" xfId="137"/>
    <cellStyle name="_4.06E Pass Throughs_Book2_Electric Rev Req Model (2009 GRC) Rebuttal 3" xfId="138"/>
    <cellStyle name="_4.06E Pass Throughs_Book2_Electric Rev Req Model (2009 GRC) Rebuttal REmoval of New  WH Solar AdjustMI" xfId="139"/>
    <cellStyle name="_4.06E Pass Throughs_Book2_Electric Rev Req Model (2009 GRC) Rebuttal REmoval of New  WH Solar AdjustMI 2" xfId="140"/>
    <cellStyle name="_4.06E Pass Throughs_Book2_Electric Rev Req Model (2009 GRC) Rebuttal REmoval of New  WH Solar AdjustMI 2 2" xfId="141"/>
    <cellStyle name="_4.06E Pass Throughs_Book2_Electric Rev Req Model (2009 GRC) Rebuttal REmoval of New  WH Solar AdjustMI 3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145"/>
    <cellStyle name="_4.06E Pass Throughs_Book2_Electric Rev Req Model (2009 GRC) Revised 01-18-2010 3" xfId="146"/>
    <cellStyle name="_4.06E Pass Throughs_Book2_Final Order Electric EXHIBIT A-1" xfId="147"/>
    <cellStyle name="_4.06E Pass Throughs_Book2_Final Order Electric EXHIBIT A-1 2" xfId="148"/>
    <cellStyle name="_4.06E Pass Throughs_Book2_Final Order Electric EXHIBIT A-1 2 2" xfId="149"/>
    <cellStyle name="_4.06E Pass Throughs_Book2_Final Order Electric EXHIBIT A-1 3" xfId="150"/>
    <cellStyle name="_4.06E Pass Throughs_Book4" xfId="151"/>
    <cellStyle name="_4.06E Pass Throughs_Book4 2" xfId="152"/>
    <cellStyle name="_4.06E Pass Throughs_Book4 2 2" xfId="153"/>
    <cellStyle name="_4.06E Pass Throughs_Book4 3" xfId="154"/>
    <cellStyle name="_4.06E Pass Throughs_Book9" xfId="155"/>
    <cellStyle name="_4.06E Pass Throughs_Book9 2" xfId="156"/>
    <cellStyle name="_4.06E Pass Throughs_Book9 2 2" xfId="157"/>
    <cellStyle name="_4.06E Pass Throughs_Book9 3" xfId="158"/>
    <cellStyle name="_4.06E Pass Throughs_Chelan PUD Power Costs (8-10)" xfId="159"/>
    <cellStyle name="_4.06E Pass Throughs_INPUTS" xfId="160"/>
    <cellStyle name="_4.06E Pass Throughs_INPUTS 2" xfId="161"/>
    <cellStyle name="_4.06E Pass Throughs_INPUTS 2 2" xfId="162"/>
    <cellStyle name="_4.06E Pass Throughs_INPUTS 3" xfId="163"/>
    <cellStyle name="_4.06E Pass Throughs_NIM Summary" xfId="164"/>
    <cellStyle name="_4.06E Pass Throughs_NIM Summary 09GRC" xfId="165"/>
    <cellStyle name="_4.06E Pass Throughs_NIM Summary 09GRC 2" xfId="166"/>
    <cellStyle name="_4.06E Pass Throughs_NIM Summary 2" xfId="167"/>
    <cellStyle name="_4.06E Pass Throughs_NIM Summary 3" xfId="168"/>
    <cellStyle name="_4.06E Pass Throughs_NIM Summary 4" xfId="169"/>
    <cellStyle name="_4.06E Pass Throughs_NIM Summary 5" xfId="170"/>
    <cellStyle name="_4.06E Pass Throughs_NIM Summary 6" xfId="171"/>
    <cellStyle name="_4.06E Pass Throughs_NIM Summary 7" xfId="172"/>
    <cellStyle name="_4.06E Pass Throughs_NIM Summary 8" xfId="173"/>
    <cellStyle name="_4.06E Pass Throughs_NIM Summary 9" xfId="174"/>
    <cellStyle name="_4.06E Pass Throughs_PCA 10 -  Exhibit D from A Kellogg Jan 2011" xfId="175"/>
    <cellStyle name="_4.06E Pass Throughs_PCA 10 -  Exhibit D from A Kellogg July 2011" xfId="176"/>
    <cellStyle name="_4.06E Pass Throughs_PCA 10 -  Exhibit D from S Free Rcv'd 12-11" xfId="177"/>
    <cellStyle name="_4.06E Pass Throughs_PCA 9 -  Exhibit D April 2010" xfId="178"/>
    <cellStyle name="_4.06E Pass Throughs_PCA 9 -  Exhibit D April 2010 (3)" xfId="179"/>
    <cellStyle name="_4.06E Pass Throughs_PCA 9 -  Exhibit D April 2010 (3) 2" xfId="180"/>
    <cellStyle name="_4.06E Pass Throughs_PCA 9 -  Exhibit D Nov 2010" xfId="181"/>
    <cellStyle name="_4.06E Pass Throughs_PCA 9 - Exhibit D at August 2010" xfId="182"/>
    <cellStyle name="_4.06E Pass Throughs_PCA 9 - Exhibit D June 2010 GRC" xfId="183"/>
    <cellStyle name="_4.06E Pass Throughs_Power Costs - Comparison bx Rbtl-Staff-Jt-PC" xfId="184"/>
    <cellStyle name="_4.06E Pass Throughs_Power Costs - Comparison bx Rbtl-Staff-Jt-PC 2" xfId="185"/>
    <cellStyle name="_4.06E Pass Throughs_Power Costs - Comparison bx Rbtl-Staff-Jt-PC 2 2" xfId="186"/>
    <cellStyle name="_4.06E Pass Throughs_Power Costs - Comparison bx Rbtl-Staff-Jt-PC 3" xfId="187"/>
    <cellStyle name="_4.06E Pass Throughs_Power Costs - Comparison bx Rbtl-Staff-Jt-PC_Adj Bench DR 3 for Initial Briefs (Electric)" xfId="188"/>
    <cellStyle name="_4.06E Pass Throughs_Power Costs - Comparison bx Rbtl-Staff-Jt-PC_Adj Bench DR 3 for Initial Briefs (Electric) 2" xfId="189"/>
    <cellStyle name="_4.06E Pass Throughs_Power Costs - Comparison bx Rbtl-Staff-Jt-PC_Adj Bench DR 3 for Initial Briefs (Electric) 2 2" xfId="190"/>
    <cellStyle name="_4.06E Pass Throughs_Power Costs - Comparison bx Rbtl-Staff-Jt-PC_Adj Bench DR 3 for Initial Briefs (Electric) 3" xfId="191"/>
    <cellStyle name="_4.06E Pass Throughs_Power Costs - Comparison bx Rbtl-Staff-Jt-PC_Electric Rev Req Model (2009 GRC) Rebuttal" xfId="192"/>
    <cellStyle name="_4.06E Pass Throughs_Power Costs - Comparison bx Rbtl-Staff-Jt-PC_Electric Rev Req Model (2009 GRC) Rebuttal 2" xfId="193"/>
    <cellStyle name="_4.06E Pass Throughs_Power Costs - Comparison bx Rbtl-Staff-Jt-PC_Electric Rev Req Model (2009 GRC) Rebuttal 2 2" xfId="194"/>
    <cellStyle name="_4.06E Pass Throughs_Power Costs - Comparison bx Rbtl-Staff-Jt-PC_Electric Rev Req Model (2009 GRC) Rebuttal 3" xfId="195"/>
    <cellStyle name="_4.06E Pass Throughs_Power Costs - Comparison bx Rbtl-Staff-Jt-PC_Electric Rev Req Model (2009 GRC) Rebuttal REmoval of New  WH Solar AdjustMI" xfId="196"/>
    <cellStyle name="_4.06E Pass Throughs_Power Costs - Comparison bx Rbtl-Staff-Jt-PC_Electric Rev Req Model (2009 GRC) Rebuttal REmoval of New  WH Solar AdjustMI 2" xfId="197"/>
    <cellStyle name="_4.06E Pass Throughs_Power Costs - Comparison bx Rbtl-Staff-Jt-PC_Electric Rev Req Model (2009 GRC) Rebuttal REmoval of New  WH Solar AdjustMI 2 2" xfId="198"/>
    <cellStyle name="_4.06E Pass Throughs_Power Costs - Comparison bx Rbtl-Staff-Jt-PC_Electric Rev Req Model (2009 GRC) Rebuttal REmoval of New  WH Solar AdjustMI 3" xfId="199"/>
    <cellStyle name="_4.06E Pass Throughs_Power Costs - Comparison bx Rbtl-Staff-Jt-PC_Electric Rev Req Model (2009 GRC) Revised 01-18-2010" xfId="200"/>
    <cellStyle name="_4.06E Pass Throughs_Power Costs - Comparison bx Rbtl-Staff-Jt-PC_Electric Rev Req Model (2009 GRC) Revised 01-18-2010 2" xfId="201"/>
    <cellStyle name="_4.06E Pass Throughs_Power Costs - Comparison bx Rbtl-Staff-Jt-PC_Electric Rev Req Model (2009 GRC) Revised 01-18-2010 2 2" xfId="202"/>
    <cellStyle name="_4.06E Pass Throughs_Power Costs - Comparison bx Rbtl-Staff-Jt-PC_Electric Rev Req Model (2009 GRC) Revised 01-18-2010 3" xfId="203"/>
    <cellStyle name="_4.06E Pass Throughs_Power Costs - Comparison bx Rbtl-Staff-Jt-PC_Final Order Electric EXHIBIT A-1" xfId="204"/>
    <cellStyle name="_4.06E Pass Throughs_Power Costs - Comparison bx Rbtl-Staff-Jt-PC_Final Order Electric EXHIBIT A-1 2" xfId="205"/>
    <cellStyle name="_4.06E Pass Throughs_Power Costs - Comparison bx Rbtl-Staff-Jt-PC_Final Order Electric EXHIBIT A-1 2 2" xfId="206"/>
    <cellStyle name="_4.06E Pass Throughs_Power Costs - Comparison bx Rbtl-Staff-Jt-PC_Final Order Electric EXHIBIT A-1 3" xfId="207"/>
    <cellStyle name="_4.06E Pass Throughs_Production Adj 4.37" xfId="208"/>
    <cellStyle name="_4.06E Pass Throughs_Production Adj 4.37 2" xfId="209"/>
    <cellStyle name="_4.06E Pass Throughs_Production Adj 4.37 2 2" xfId="210"/>
    <cellStyle name="_4.06E Pass Throughs_Production Adj 4.37 3" xfId="211"/>
    <cellStyle name="_4.06E Pass Throughs_Purchased Power Adj 4.03" xfId="212"/>
    <cellStyle name="_4.06E Pass Throughs_Purchased Power Adj 4.03 2" xfId="213"/>
    <cellStyle name="_4.06E Pass Throughs_Purchased Power Adj 4.03 2 2" xfId="214"/>
    <cellStyle name="_4.06E Pass Throughs_Purchased Power Adj 4.03 3" xfId="215"/>
    <cellStyle name="_4.06E Pass Throughs_Rebuttal Power Costs" xfId="216"/>
    <cellStyle name="_4.06E Pass Throughs_Rebuttal Power Costs 2" xfId="217"/>
    <cellStyle name="_4.06E Pass Throughs_Rebuttal Power Costs 2 2" xfId="218"/>
    <cellStyle name="_4.06E Pass Throughs_Rebuttal Power Costs 3" xfId="219"/>
    <cellStyle name="_4.06E Pass Throughs_Rebuttal Power Costs_Adj Bench DR 3 for Initial Briefs (Electric)" xfId="220"/>
    <cellStyle name="_4.06E Pass Throughs_Rebuttal Power Costs_Adj Bench DR 3 for Initial Briefs (Electric) 2" xfId="221"/>
    <cellStyle name="_4.06E Pass Throughs_Rebuttal Power Costs_Adj Bench DR 3 for Initial Briefs (Electric) 2 2" xfId="222"/>
    <cellStyle name="_4.06E Pass Throughs_Rebuttal Power Costs_Adj Bench DR 3 for Initial Briefs (Electric) 3" xfId="223"/>
    <cellStyle name="_4.06E Pass Throughs_Rebuttal Power Costs_Electric Rev Req Model (2009 GRC) Rebuttal" xfId="224"/>
    <cellStyle name="_4.06E Pass Throughs_Rebuttal Power Costs_Electric Rev Req Model (2009 GRC) Rebuttal 2" xfId="225"/>
    <cellStyle name="_4.06E Pass Throughs_Rebuttal Power Costs_Electric Rev Req Model (2009 GRC) Rebuttal 2 2" xfId="226"/>
    <cellStyle name="_4.06E Pass Throughs_Rebuttal Power Costs_Electric Rev Req Model (2009 GRC) Rebuttal 3" xfId="227"/>
    <cellStyle name="_4.06E Pass Throughs_Rebuttal Power Costs_Electric Rev Req Model (2009 GRC) Rebuttal REmoval of New  WH Solar AdjustMI" xfId="228"/>
    <cellStyle name="_4.06E Pass Throughs_Rebuttal Power Costs_Electric Rev Req Model (2009 GRC) Rebuttal REmoval of New  WH Solar AdjustMI 2" xfId="229"/>
    <cellStyle name="_4.06E Pass Throughs_Rebuttal Power Costs_Electric Rev Req Model (2009 GRC) Rebuttal REmoval of New  WH Solar AdjustMI 2 2" xfId="230"/>
    <cellStyle name="_4.06E Pass Throughs_Rebuttal Power Costs_Electric Rev Req Model (2009 GRC) Rebuttal REmoval of New  WH Solar AdjustMI 3" xfId="231"/>
    <cellStyle name="_4.06E Pass Throughs_Rebuttal Power Costs_Electric Rev Req Model (2009 GRC) Revised 01-18-2010" xfId="232"/>
    <cellStyle name="_4.06E Pass Throughs_Rebuttal Power Costs_Electric Rev Req Model (2009 GRC) Revised 01-18-2010 2" xfId="233"/>
    <cellStyle name="_4.06E Pass Throughs_Rebuttal Power Costs_Electric Rev Req Model (2009 GRC) Revised 01-18-2010 2 2" xfId="234"/>
    <cellStyle name="_4.06E Pass Throughs_Rebuttal Power Costs_Electric Rev Req Model (2009 GRC) Revised 01-18-2010 3" xfId="235"/>
    <cellStyle name="_4.06E Pass Throughs_Rebuttal Power Costs_Final Order Electric EXHIBIT A-1" xfId="236"/>
    <cellStyle name="_4.06E Pass Throughs_Rebuttal Power Costs_Final Order Electric EXHIBIT A-1 2" xfId="237"/>
    <cellStyle name="_4.06E Pass Throughs_Rebuttal Power Costs_Final Order Electric EXHIBIT A-1 2 2" xfId="238"/>
    <cellStyle name="_4.06E Pass Throughs_Rebuttal Power Costs_Final Order Electric EXHIBIT A-1 3" xfId="239"/>
    <cellStyle name="_4.06E Pass Throughs_ROR &amp; CONV FACTOR" xfId="240"/>
    <cellStyle name="_4.06E Pass Throughs_ROR &amp; CONV FACTOR 2" xfId="241"/>
    <cellStyle name="_4.06E Pass Throughs_ROR &amp; CONV FACTOR 2 2" xfId="242"/>
    <cellStyle name="_4.06E Pass Throughs_ROR &amp; CONV FACTOR 3" xfId="243"/>
    <cellStyle name="_4.06E Pass Throughs_ROR 5.02" xfId="244"/>
    <cellStyle name="_4.06E Pass Throughs_ROR 5.02 2" xfId="245"/>
    <cellStyle name="_4.06E Pass Throughs_ROR 5.02 2 2" xfId="246"/>
    <cellStyle name="_4.06E Pass Throughs_ROR 5.02 3" xfId="247"/>
    <cellStyle name="_4.06E Pass Throughs_Wind Integration 10GRC" xfId="248"/>
    <cellStyle name="_4.06E Pass Throughs_Wind Integration 10GRC 2" xfId="249"/>
    <cellStyle name="_4.13E Montana Energy Tax" xfId="250"/>
    <cellStyle name="_4.13E Montana Energy Tax 2" xfId="251"/>
    <cellStyle name="_4.13E Montana Energy Tax 2 2" xfId="252"/>
    <cellStyle name="_4.13E Montana Energy Tax 2 2 2" xfId="253"/>
    <cellStyle name="_4.13E Montana Energy Tax 2 3" xfId="254"/>
    <cellStyle name="_4.13E Montana Energy Tax 3" xfId="255"/>
    <cellStyle name="_4.13E Montana Energy Tax 3 2" xfId="256"/>
    <cellStyle name="_4.13E Montana Energy Tax 3 2 2" xfId="257"/>
    <cellStyle name="_4.13E Montana Energy Tax 3 3" xfId="258"/>
    <cellStyle name="_4.13E Montana Energy Tax 3 3 2" xfId="259"/>
    <cellStyle name="_4.13E Montana Energy Tax 3 4" xfId="260"/>
    <cellStyle name="_4.13E Montana Energy Tax 3 4 2" xfId="261"/>
    <cellStyle name="_4.13E Montana Energy Tax 4" xfId="262"/>
    <cellStyle name="_4.13E Montana Energy Tax 4 2" xfId="263"/>
    <cellStyle name="_4.13E Montana Energy Tax 5" xfId="264"/>
    <cellStyle name="_4.13E Montana Energy Tax 6" xfId="265"/>
    <cellStyle name="_4.13E Montana Energy Tax 7" xfId="266"/>
    <cellStyle name="_4.13E Montana Energy Tax_04 07E Wild Horse Wind Expansion (C) (2)" xfId="267"/>
    <cellStyle name="_4.13E Montana Energy Tax_04 07E Wild Horse Wind Expansion (C) (2) 2" xfId="268"/>
    <cellStyle name="_4.13E Montana Energy Tax_04 07E Wild Horse Wind Expansion (C) (2) 2 2" xfId="269"/>
    <cellStyle name="_4.13E Montana Energy Tax_04 07E Wild Horse Wind Expansion (C) (2) 3" xfId="270"/>
    <cellStyle name="_4.13E Montana Energy Tax_04 07E Wild Horse Wind Expansion (C) (2)_Adj Bench DR 3 for Initial Briefs (Electric)" xfId="271"/>
    <cellStyle name="_4.13E Montana Energy Tax_04 07E Wild Horse Wind Expansion (C) (2)_Adj Bench DR 3 for Initial Briefs (Electric) 2" xfId="272"/>
    <cellStyle name="_4.13E Montana Energy Tax_04 07E Wild Horse Wind Expansion (C) (2)_Adj Bench DR 3 for Initial Briefs (Electric) 2 2" xfId="273"/>
    <cellStyle name="_4.13E Montana Energy Tax_04 07E Wild Horse Wind Expansion (C) (2)_Adj Bench DR 3 for Initial Briefs (Electric) 3" xfId="274"/>
    <cellStyle name="_4.13E Montana Energy Tax_04 07E Wild Horse Wind Expansion (C) (2)_Book1" xfId="275"/>
    <cellStyle name="_4.13E Montana Energy Tax_04 07E Wild Horse Wind Expansion (C) (2)_Electric Rev Req Model (2009 GRC) " xfId="276"/>
    <cellStyle name="_4.13E Montana Energy Tax_04 07E Wild Horse Wind Expansion (C) (2)_Electric Rev Req Model (2009 GRC)  2" xfId="277"/>
    <cellStyle name="_4.13E Montana Energy Tax_04 07E Wild Horse Wind Expansion (C) (2)_Electric Rev Req Model (2009 GRC)  2 2" xfId="278"/>
    <cellStyle name="_4.13E Montana Energy Tax_04 07E Wild Horse Wind Expansion (C) (2)_Electric Rev Req Model (2009 GRC)  3" xfId="279"/>
    <cellStyle name="_4.13E Montana Energy Tax_04 07E Wild Horse Wind Expansion (C) (2)_Electric Rev Req Model (2009 GRC) Rebuttal" xfId="280"/>
    <cellStyle name="_4.13E Montana Energy Tax_04 07E Wild Horse Wind Expansion (C) (2)_Electric Rev Req Model (2009 GRC) Rebuttal 2" xfId="281"/>
    <cellStyle name="_4.13E Montana Energy Tax_04 07E Wild Horse Wind Expansion (C) (2)_Electric Rev Req Model (2009 GRC) Rebuttal 2 2" xfId="282"/>
    <cellStyle name="_4.13E Montana Energy Tax_04 07E Wild Horse Wind Expansion (C) (2)_Electric Rev Req Model (2009 GRC) Rebuttal 3" xfId="283"/>
    <cellStyle name="_4.13E Montana Energy Tax_04 07E Wild Horse Wind Expansion (C) (2)_Electric Rev Req Model (2009 GRC) Rebuttal REmoval of New  WH Solar AdjustMI" xfId="284"/>
    <cellStyle name="_4.13E Montana Energy Tax_04 07E Wild Horse Wind Expansion (C) (2)_Electric Rev Req Model (2009 GRC) Rebuttal REmoval of New  WH Solar AdjustMI 2" xfId="285"/>
    <cellStyle name="_4.13E Montana Energy Tax_04 07E Wild Horse Wind Expansion (C) (2)_Electric Rev Req Model (2009 GRC) Rebuttal REmoval of New  WH Solar AdjustMI 2 2" xfId="286"/>
    <cellStyle name="_4.13E Montana Energy Tax_04 07E Wild Horse Wind Expansion (C) (2)_Electric Rev Req Model (2009 GRC) Rebuttal REmoval of New  WH Solar AdjustMI 3" xfId="287"/>
    <cellStyle name="_4.13E Montana Energy Tax_04 07E Wild Horse Wind Expansion (C) (2)_Electric Rev Req Model (2009 GRC) Revised 01-18-2010" xfId="288"/>
    <cellStyle name="_4.13E Montana Energy Tax_04 07E Wild Horse Wind Expansion (C) (2)_Electric Rev Req Model (2009 GRC) Revised 01-18-2010 2" xfId="289"/>
    <cellStyle name="_4.13E Montana Energy Tax_04 07E Wild Horse Wind Expansion (C) (2)_Electric Rev Req Model (2009 GRC) Revised 01-18-2010 2 2" xfId="290"/>
    <cellStyle name="_4.13E Montana Energy Tax_04 07E Wild Horse Wind Expansion (C) (2)_Electric Rev Req Model (2009 GRC) Revised 01-18-2010 3" xfId="291"/>
    <cellStyle name="_4.13E Montana Energy Tax_04 07E Wild Horse Wind Expansion (C) (2)_Electric Rev Req Model (2010 GRC)" xfId="292"/>
    <cellStyle name="_4.13E Montana Energy Tax_04 07E Wild Horse Wind Expansion (C) (2)_Electric Rev Req Model (2010 GRC) SF" xfId="293"/>
    <cellStyle name="_4.13E Montana Energy Tax_04 07E Wild Horse Wind Expansion (C) (2)_Final Order Electric EXHIBIT A-1" xfId="294"/>
    <cellStyle name="_4.13E Montana Energy Tax_04 07E Wild Horse Wind Expansion (C) (2)_Final Order Electric EXHIBIT A-1 2" xfId="295"/>
    <cellStyle name="_4.13E Montana Energy Tax_04 07E Wild Horse Wind Expansion (C) (2)_Final Order Electric EXHIBIT A-1 2 2" xfId="296"/>
    <cellStyle name="_4.13E Montana Energy Tax_04 07E Wild Horse Wind Expansion (C) (2)_Final Order Electric EXHIBIT A-1 3" xfId="297"/>
    <cellStyle name="_4.13E Montana Energy Tax_04 07E Wild Horse Wind Expansion (C) (2)_TENASKA REGULATORY ASSET" xfId="298"/>
    <cellStyle name="_4.13E Montana Energy Tax_04 07E Wild Horse Wind Expansion (C) (2)_TENASKA REGULATORY ASSET 2" xfId="299"/>
    <cellStyle name="_4.13E Montana Energy Tax_04 07E Wild Horse Wind Expansion (C) (2)_TENASKA REGULATORY ASSET 2 2" xfId="300"/>
    <cellStyle name="_4.13E Montana Energy Tax_04 07E Wild Horse Wind Expansion (C) (2)_TENASKA REGULATORY ASSET 3" xfId="301"/>
    <cellStyle name="_4.13E Montana Energy Tax_16.37E Wild Horse Expansion DeferralRevwrkingfile SF" xfId="302"/>
    <cellStyle name="_4.13E Montana Energy Tax_16.37E Wild Horse Expansion DeferralRevwrkingfile SF 2" xfId="303"/>
    <cellStyle name="_4.13E Montana Energy Tax_16.37E Wild Horse Expansion DeferralRevwrkingfile SF 2 2" xfId="304"/>
    <cellStyle name="_4.13E Montana Energy Tax_16.37E Wild Horse Expansion DeferralRevwrkingfile SF 3" xfId="305"/>
    <cellStyle name="_4.13E Montana Energy Tax_2009 Compliance Filing PCA Exhibits for GRC" xfId="306"/>
    <cellStyle name="_4.13E Montana Energy Tax_2009 GRC Compl Filing - Exhibit D" xfId="307"/>
    <cellStyle name="_4.13E Montana Energy Tax_2009 GRC Compl Filing - Exhibit D 2" xfId="308"/>
    <cellStyle name="_4.13E Montana Energy Tax_3.01 Income Statement" xfId="309"/>
    <cellStyle name="_4.13E Montana Energy Tax_4 31 Regulatory Assets and Liabilities  7 06- Exhibit D" xfId="310"/>
    <cellStyle name="_4.13E Montana Energy Tax_4 31 Regulatory Assets and Liabilities  7 06- Exhibit D 2" xfId="311"/>
    <cellStyle name="_4.13E Montana Energy Tax_4 31 Regulatory Assets and Liabilities  7 06- Exhibit D 2 2" xfId="312"/>
    <cellStyle name="_4.13E Montana Energy Tax_4 31 Regulatory Assets and Liabilities  7 06- Exhibit D 3" xfId="313"/>
    <cellStyle name="_4.13E Montana Energy Tax_4 31 Regulatory Assets and Liabilities  7 06- Exhibit D_NIM Summary" xfId="314"/>
    <cellStyle name="_4.13E Montana Energy Tax_4 31 Regulatory Assets and Liabilities  7 06- Exhibit D_NIM Summary 2" xfId="315"/>
    <cellStyle name="_4.13E Montana Energy Tax_4 32 Regulatory Assets and Liabilities  7 06- Exhibit D" xfId="316"/>
    <cellStyle name="_4.13E Montana Energy Tax_4 32 Regulatory Assets and Liabilities  7 06- Exhibit D 2" xfId="317"/>
    <cellStyle name="_4.13E Montana Energy Tax_4 32 Regulatory Assets and Liabilities  7 06- Exhibit D 2 2" xfId="318"/>
    <cellStyle name="_4.13E Montana Energy Tax_4 32 Regulatory Assets and Liabilities  7 06- Exhibit D 3" xfId="319"/>
    <cellStyle name="_4.13E Montana Energy Tax_4 32 Regulatory Assets and Liabilities  7 06- Exhibit D_NIM Summary" xfId="320"/>
    <cellStyle name="_4.13E Montana Energy Tax_4 32 Regulatory Assets and Liabilities  7 06- Exhibit D_NIM Summary 2" xfId="321"/>
    <cellStyle name="_4.13E Montana Energy Tax_AURORA Total New" xfId="322"/>
    <cellStyle name="_4.13E Montana Energy Tax_AURORA Total New 2" xfId="323"/>
    <cellStyle name="_4.13E Montana Energy Tax_Book2" xfId="324"/>
    <cellStyle name="_4.13E Montana Energy Tax_Book2 2" xfId="325"/>
    <cellStyle name="_4.13E Montana Energy Tax_Book2 2 2" xfId="326"/>
    <cellStyle name="_4.13E Montana Energy Tax_Book2 3" xfId="327"/>
    <cellStyle name="_4.13E Montana Energy Tax_Book2_Adj Bench DR 3 for Initial Briefs (Electric)" xfId="328"/>
    <cellStyle name="_4.13E Montana Energy Tax_Book2_Adj Bench DR 3 for Initial Briefs (Electric) 2" xfId="329"/>
    <cellStyle name="_4.13E Montana Energy Tax_Book2_Adj Bench DR 3 for Initial Briefs (Electric) 2 2" xfId="330"/>
    <cellStyle name="_4.13E Montana Energy Tax_Book2_Adj Bench DR 3 for Initial Briefs (Electric) 3" xfId="331"/>
    <cellStyle name="_4.13E Montana Energy Tax_Book2_Electric Rev Req Model (2009 GRC) Rebuttal" xfId="332"/>
    <cellStyle name="_4.13E Montana Energy Tax_Book2_Electric Rev Req Model (2009 GRC) Rebuttal 2" xfId="333"/>
    <cellStyle name="_4.13E Montana Energy Tax_Book2_Electric Rev Req Model (2009 GRC) Rebuttal 2 2" xfId="334"/>
    <cellStyle name="_4.13E Montana Energy Tax_Book2_Electric Rev Req Model (2009 GRC) Rebuttal 3" xfId="335"/>
    <cellStyle name="_4.13E Montana Energy Tax_Book2_Electric Rev Req Model (2009 GRC) Rebuttal REmoval of New  WH Solar AdjustMI" xfId="336"/>
    <cellStyle name="_4.13E Montana Energy Tax_Book2_Electric Rev Req Model (2009 GRC) Rebuttal REmoval of New  WH Solar AdjustMI 2" xfId="337"/>
    <cellStyle name="_4.13E Montana Energy Tax_Book2_Electric Rev Req Model (2009 GRC) Rebuttal REmoval of New  WH Solar AdjustMI 2 2" xfId="338"/>
    <cellStyle name="_4.13E Montana Energy Tax_Book2_Electric Rev Req Model (2009 GRC) Rebuttal REmoval of New  WH Solar AdjustMI 3" xfId="339"/>
    <cellStyle name="_4.13E Montana Energy Tax_Book2_Electric Rev Req Model (2009 GRC) Revised 01-18-2010" xfId="340"/>
    <cellStyle name="_4.13E Montana Energy Tax_Book2_Electric Rev Req Model (2009 GRC) Revised 01-18-2010 2" xfId="341"/>
    <cellStyle name="_4.13E Montana Energy Tax_Book2_Electric Rev Req Model (2009 GRC) Revised 01-18-2010 2 2" xfId="342"/>
    <cellStyle name="_4.13E Montana Energy Tax_Book2_Electric Rev Req Model (2009 GRC) Revised 01-18-2010 3" xfId="343"/>
    <cellStyle name="_4.13E Montana Energy Tax_Book2_Final Order Electric EXHIBIT A-1" xfId="344"/>
    <cellStyle name="_4.13E Montana Energy Tax_Book2_Final Order Electric EXHIBIT A-1 2" xfId="345"/>
    <cellStyle name="_4.13E Montana Energy Tax_Book2_Final Order Electric EXHIBIT A-1 2 2" xfId="346"/>
    <cellStyle name="_4.13E Montana Energy Tax_Book2_Final Order Electric EXHIBIT A-1 3" xfId="347"/>
    <cellStyle name="_4.13E Montana Energy Tax_Book4" xfId="348"/>
    <cellStyle name="_4.13E Montana Energy Tax_Book4 2" xfId="349"/>
    <cellStyle name="_4.13E Montana Energy Tax_Book4 2 2" xfId="350"/>
    <cellStyle name="_4.13E Montana Energy Tax_Book4 3" xfId="351"/>
    <cellStyle name="_4.13E Montana Energy Tax_Book9" xfId="352"/>
    <cellStyle name="_4.13E Montana Energy Tax_Book9 2" xfId="353"/>
    <cellStyle name="_4.13E Montana Energy Tax_Book9 2 2" xfId="354"/>
    <cellStyle name="_4.13E Montana Energy Tax_Book9 3" xfId="355"/>
    <cellStyle name="_4.13E Montana Energy Tax_Chelan PUD Power Costs (8-10)" xfId="356"/>
    <cellStyle name="_4.13E Montana Energy Tax_INPUTS" xfId="357"/>
    <cellStyle name="_4.13E Montana Energy Tax_INPUTS 2" xfId="358"/>
    <cellStyle name="_4.13E Montana Energy Tax_INPUTS 2 2" xfId="359"/>
    <cellStyle name="_4.13E Montana Energy Tax_INPUTS 3" xfId="360"/>
    <cellStyle name="_4.13E Montana Energy Tax_NIM Summary" xfId="361"/>
    <cellStyle name="_4.13E Montana Energy Tax_NIM Summary 09GRC" xfId="362"/>
    <cellStyle name="_4.13E Montana Energy Tax_NIM Summary 09GRC 2" xfId="363"/>
    <cellStyle name="_4.13E Montana Energy Tax_NIM Summary 2" xfId="364"/>
    <cellStyle name="_4.13E Montana Energy Tax_NIM Summary 3" xfId="365"/>
    <cellStyle name="_4.13E Montana Energy Tax_NIM Summary 4" xfId="366"/>
    <cellStyle name="_4.13E Montana Energy Tax_NIM Summary 5" xfId="367"/>
    <cellStyle name="_4.13E Montana Energy Tax_NIM Summary 6" xfId="368"/>
    <cellStyle name="_4.13E Montana Energy Tax_NIM Summary 7" xfId="369"/>
    <cellStyle name="_4.13E Montana Energy Tax_NIM Summary 8" xfId="370"/>
    <cellStyle name="_4.13E Montana Energy Tax_NIM Summary 9" xfId="371"/>
    <cellStyle name="_4.13E Montana Energy Tax_PCA 10 -  Exhibit D from A Kellogg Jan 2011" xfId="372"/>
    <cellStyle name="_4.13E Montana Energy Tax_PCA 10 -  Exhibit D from A Kellogg July 2011" xfId="373"/>
    <cellStyle name="_4.13E Montana Energy Tax_PCA 10 -  Exhibit D from S Free Rcv'd 12-11" xfId="374"/>
    <cellStyle name="_4.13E Montana Energy Tax_PCA 9 -  Exhibit D April 2010" xfId="375"/>
    <cellStyle name="_4.13E Montana Energy Tax_PCA 9 -  Exhibit D April 2010 (3)" xfId="376"/>
    <cellStyle name="_4.13E Montana Energy Tax_PCA 9 -  Exhibit D April 2010 (3) 2" xfId="377"/>
    <cellStyle name="_4.13E Montana Energy Tax_PCA 9 -  Exhibit D Nov 2010" xfId="378"/>
    <cellStyle name="_4.13E Montana Energy Tax_PCA 9 - Exhibit D at August 2010" xfId="379"/>
    <cellStyle name="_4.13E Montana Energy Tax_PCA 9 - Exhibit D June 2010 GRC" xfId="380"/>
    <cellStyle name="_4.13E Montana Energy Tax_Power Costs - Comparison bx Rbtl-Staff-Jt-PC" xfId="381"/>
    <cellStyle name="_4.13E Montana Energy Tax_Power Costs - Comparison bx Rbtl-Staff-Jt-PC 2" xfId="382"/>
    <cellStyle name="_4.13E Montana Energy Tax_Power Costs - Comparison bx Rbtl-Staff-Jt-PC 2 2" xfId="383"/>
    <cellStyle name="_4.13E Montana Energy Tax_Power Costs - Comparison bx Rbtl-Staff-Jt-PC 3" xfId="384"/>
    <cellStyle name="_4.13E Montana Energy Tax_Power Costs - Comparison bx Rbtl-Staff-Jt-PC_Adj Bench DR 3 for Initial Briefs (Electric)" xfId="385"/>
    <cellStyle name="_4.13E Montana Energy Tax_Power Costs - Comparison bx Rbtl-Staff-Jt-PC_Adj Bench DR 3 for Initial Briefs (Electric) 2" xfId="386"/>
    <cellStyle name="_4.13E Montana Energy Tax_Power Costs - Comparison bx Rbtl-Staff-Jt-PC_Adj Bench DR 3 for Initial Briefs (Electric) 2 2" xfId="387"/>
    <cellStyle name="_4.13E Montana Energy Tax_Power Costs - Comparison bx Rbtl-Staff-Jt-PC_Adj Bench DR 3 for Initial Briefs (Electric) 3" xfId="388"/>
    <cellStyle name="_4.13E Montana Energy Tax_Power Costs - Comparison bx Rbtl-Staff-Jt-PC_Electric Rev Req Model (2009 GRC) Rebuttal" xfId="389"/>
    <cellStyle name="_4.13E Montana Energy Tax_Power Costs - Comparison bx Rbtl-Staff-Jt-PC_Electric Rev Req Model (2009 GRC) Rebuttal 2" xfId="390"/>
    <cellStyle name="_4.13E Montana Energy Tax_Power Costs - Comparison bx Rbtl-Staff-Jt-PC_Electric Rev Req Model (2009 GRC) Rebuttal 2 2" xfId="391"/>
    <cellStyle name="_4.13E Montana Energy Tax_Power Costs - Comparison bx Rbtl-Staff-Jt-PC_Electric Rev Req Model (2009 GRC) Rebuttal 3" xfId="392"/>
    <cellStyle name="_4.13E Montana Energy Tax_Power Costs - Comparison bx Rbtl-Staff-Jt-PC_Electric Rev Req Model (2009 GRC) Rebuttal REmoval of New  WH Solar AdjustMI" xfId="393"/>
    <cellStyle name="_4.13E Montana Energy Tax_Power Costs - Comparison bx Rbtl-Staff-Jt-PC_Electric Rev Req Model (2009 GRC) Rebuttal REmoval of New  WH Solar AdjustMI 2" xfId="394"/>
    <cellStyle name="_4.13E Montana Energy Tax_Power Costs - Comparison bx Rbtl-Staff-Jt-PC_Electric Rev Req Model (2009 GRC) Rebuttal REmoval of New  WH Solar AdjustMI 2 2" xfId="395"/>
    <cellStyle name="_4.13E Montana Energy Tax_Power Costs - Comparison bx Rbtl-Staff-Jt-PC_Electric Rev Req Model (2009 GRC) Rebuttal REmoval of New  WH Solar AdjustMI 3" xfId="396"/>
    <cellStyle name="_4.13E Montana Energy Tax_Power Costs - Comparison bx Rbtl-Staff-Jt-PC_Electric Rev Req Model (2009 GRC) Revised 01-18-2010" xfId="397"/>
    <cellStyle name="_4.13E Montana Energy Tax_Power Costs - Comparison bx Rbtl-Staff-Jt-PC_Electric Rev Req Model (2009 GRC) Revised 01-18-2010 2" xfId="398"/>
    <cellStyle name="_4.13E Montana Energy Tax_Power Costs - Comparison bx Rbtl-Staff-Jt-PC_Electric Rev Req Model (2009 GRC) Revised 01-18-2010 2 2" xfId="399"/>
    <cellStyle name="_4.13E Montana Energy Tax_Power Costs - Comparison bx Rbtl-Staff-Jt-PC_Electric Rev Req Model (2009 GRC) Revised 01-18-2010 3" xfId="400"/>
    <cellStyle name="_4.13E Montana Energy Tax_Power Costs - Comparison bx Rbtl-Staff-Jt-PC_Final Order Electric EXHIBIT A-1" xfId="401"/>
    <cellStyle name="_4.13E Montana Energy Tax_Power Costs - Comparison bx Rbtl-Staff-Jt-PC_Final Order Electric EXHIBIT A-1 2" xfId="402"/>
    <cellStyle name="_4.13E Montana Energy Tax_Power Costs - Comparison bx Rbtl-Staff-Jt-PC_Final Order Electric EXHIBIT A-1 2 2" xfId="403"/>
    <cellStyle name="_4.13E Montana Energy Tax_Power Costs - Comparison bx Rbtl-Staff-Jt-PC_Final Order Electric EXHIBIT A-1 3" xfId="404"/>
    <cellStyle name="_4.13E Montana Energy Tax_Production Adj 4.37" xfId="405"/>
    <cellStyle name="_4.13E Montana Energy Tax_Production Adj 4.37 2" xfId="406"/>
    <cellStyle name="_4.13E Montana Energy Tax_Production Adj 4.37 2 2" xfId="407"/>
    <cellStyle name="_4.13E Montana Energy Tax_Production Adj 4.37 3" xfId="408"/>
    <cellStyle name="_4.13E Montana Energy Tax_Purchased Power Adj 4.03" xfId="409"/>
    <cellStyle name="_4.13E Montana Energy Tax_Purchased Power Adj 4.03 2" xfId="410"/>
    <cellStyle name="_4.13E Montana Energy Tax_Purchased Power Adj 4.03 2 2" xfId="411"/>
    <cellStyle name="_4.13E Montana Energy Tax_Purchased Power Adj 4.03 3" xfId="412"/>
    <cellStyle name="_4.13E Montana Energy Tax_Rebuttal Power Costs" xfId="413"/>
    <cellStyle name="_4.13E Montana Energy Tax_Rebuttal Power Costs 2" xfId="414"/>
    <cellStyle name="_4.13E Montana Energy Tax_Rebuttal Power Costs 2 2" xfId="415"/>
    <cellStyle name="_4.13E Montana Energy Tax_Rebuttal Power Costs 3" xfId="416"/>
    <cellStyle name="_4.13E Montana Energy Tax_Rebuttal Power Costs_Adj Bench DR 3 for Initial Briefs (Electric)" xfId="417"/>
    <cellStyle name="_4.13E Montana Energy Tax_Rebuttal Power Costs_Adj Bench DR 3 for Initial Briefs (Electric) 2" xfId="418"/>
    <cellStyle name="_4.13E Montana Energy Tax_Rebuttal Power Costs_Adj Bench DR 3 for Initial Briefs (Electric) 2 2" xfId="419"/>
    <cellStyle name="_4.13E Montana Energy Tax_Rebuttal Power Costs_Adj Bench DR 3 for Initial Briefs (Electric) 3" xfId="420"/>
    <cellStyle name="_4.13E Montana Energy Tax_Rebuttal Power Costs_Electric Rev Req Model (2009 GRC) Rebuttal" xfId="421"/>
    <cellStyle name="_4.13E Montana Energy Tax_Rebuttal Power Costs_Electric Rev Req Model (2009 GRC) Rebuttal 2" xfId="422"/>
    <cellStyle name="_4.13E Montana Energy Tax_Rebuttal Power Costs_Electric Rev Req Model (2009 GRC) Rebuttal 2 2" xfId="423"/>
    <cellStyle name="_4.13E Montana Energy Tax_Rebuttal Power Costs_Electric Rev Req Model (2009 GRC) Rebuttal 3" xfId="424"/>
    <cellStyle name="_4.13E Montana Energy Tax_Rebuttal Power Costs_Electric Rev Req Model (2009 GRC) Rebuttal REmoval of New  WH Solar AdjustMI" xfId="425"/>
    <cellStyle name="_4.13E Montana Energy Tax_Rebuttal Power Costs_Electric Rev Req Model (2009 GRC) Rebuttal REmoval of New  WH Solar AdjustMI 2" xfId="426"/>
    <cellStyle name="_4.13E Montana Energy Tax_Rebuttal Power Costs_Electric Rev Req Model (2009 GRC) Rebuttal REmoval of New  WH Solar AdjustMI 2 2" xfId="427"/>
    <cellStyle name="_4.13E Montana Energy Tax_Rebuttal Power Costs_Electric Rev Req Model (2009 GRC) Rebuttal REmoval of New  WH Solar AdjustMI 3" xfId="428"/>
    <cellStyle name="_4.13E Montana Energy Tax_Rebuttal Power Costs_Electric Rev Req Model (2009 GRC) Revised 01-18-2010" xfId="429"/>
    <cellStyle name="_4.13E Montana Energy Tax_Rebuttal Power Costs_Electric Rev Req Model (2009 GRC) Revised 01-18-2010 2" xfId="430"/>
    <cellStyle name="_4.13E Montana Energy Tax_Rebuttal Power Costs_Electric Rev Req Model (2009 GRC) Revised 01-18-2010 2 2" xfId="431"/>
    <cellStyle name="_4.13E Montana Energy Tax_Rebuttal Power Costs_Electric Rev Req Model (2009 GRC) Revised 01-18-2010 3" xfId="432"/>
    <cellStyle name="_4.13E Montana Energy Tax_Rebuttal Power Costs_Final Order Electric EXHIBIT A-1" xfId="433"/>
    <cellStyle name="_4.13E Montana Energy Tax_Rebuttal Power Costs_Final Order Electric EXHIBIT A-1 2" xfId="434"/>
    <cellStyle name="_4.13E Montana Energy Tax_Rebuttal Power Costs_Final Order Electric EXHIBIT A-1 2 2" xfId="435"/>
    <cellStyle name="_4.13E Montana Energy Tax_Rebuttal Power Costs_Final Order Electric EXHIBIT A-1 3" xfId="436"/>
    <cellStyle name="_4.13E Montana Energy Tax_ROR &amp; CONV FACTOR" xfId="437"/>
    <cellStyle name="_4.13E Montana Energy Tax_ROR &amp; CONV FACTOR 2" xfId="438"/>
    <cellStyle name="_4.13E Montana Energy Tax_ROR &amp; CONV FACTOR 2 2" xfId="439"/>
    <cellStyle name="_4.13E Montana Energy Tax_ROR &amp; CONV FACTOR 3" xfId="440"/>
    <cellStyle name="_4.13E Montana Energy Tax_ROR 5.02" xfId="441"/>
    <cellStyle name="_4.13E Montana Energy Tax_ROR 5.02 2" xfId="442"/>
    <cellStyle name="_4.13E Montana Energy Tax_ROR 5.02 2 2" xfId="443"/>
    <cellStyle name="_4.13E Montana Energy Tax_ROR 5.02 3" xfId="444"/>
    <cellStyle name="_4.13E Montana Energy Tax_Wind Integration 10GRC" xfId="445"/>
    <cellStyle name="_4.13E Montana Energy Tax_Wind Integration 10GRC 2" xfId="446"/>
    <cellStyle name="_4.17E Montana Energy Tax Working File" xfId="447"/>
    <cellStyle name="_5 year summary (9-25-09)" xfId="448"/>
    <cellStyle name="_5.03G-Conversion Factor Working FileMI" xfId="449"/>
    <cellStyle name="_x0013__Adj Bench DR 3 for Initial Briefs (Electric)" xfId="450"/>
    <cellStyle name="_x0013__Adj Bench DR 3 for Initial Briefs (Electric) 2" xfId="451"/>
    <cellStyle name="_x0013__Adj Bench DR 3 for Initial Briefs (Electric) 2 2" xfId="452"/>
    <cellStyle name="_x0013__Adj Bench DR 3 for Initial Briefs (Electric) 3" xfId="453"/>
    <cellStyle name="_AURORA WIP" xfId="454"/>
    <cellStyle name="_AURORA WIP 2" xfId="455"/>
    <cellStyle name="_AURORA WIP 2 2" xfId="456"/>
    <cellStyle name="_AURORA WIP 3" xfId="457"/>
    <cellStyle name="_AURORA WIP_Chelan PUD Power Costs (8-10)" xfId="458"/>
    <cellStyle name="_AURORA WIP_DEM-WP(C) Costs Not In AURORA 2010GRC As Filed" xfId="459"/>
    <cellStyle name="_AURORA WIP_DEM-WP(C) Costs Not In AURORA 2010GRC As Filed 2" xfId="460"/>
    <cellStyle name="_AURORA WIP_NIM Summary" xfId="461"/>
    <cellStyle name="_AURORA WIP_NIM Summary 09GRC" xfId="462"/>
    <cellStyle name="_AURORA WIP_NIM Summary 09GRC 2" xfId="463"/>
    <cellStyle name="_AURORA WIP_NIM Summary 2" xfId="464"/>
    <cellStyle name="_AURORA WIP_NIM Summary 3" xfId="465"/>
    <cellStyle name="_AURORA WIP_NIM Summary 4" xfId="466"/>
    <cellStyle name="_AURORA WIP_NIM Summary 5" xfId="467"/>
    <cellStyle name="_AURORA WIP_NIM Summary 6" xfId="468"/>
    <cellStyle name="_AURORA WIP_NIM Summary 7" xfId="469"/>
    <cellStyle name="_AURORA WIP_NIM Summary 8" xfId="470"/>
    <cellStyle name="_AURORA WIP_NIM Summary 9" xfId="471"/>
    <cellStyle name="_AURORA WIP_PCA 9 -  Exhibit D April 2010 (3)" xfId="472"/>
    <cellStyle name="_AURORA WIP_PCA 9 -  Exhibit D April 2010 (3) 2" xfId="473"/>
    <cellStyle name="_AURORA WIP_Reconciliation" xfId="474"/>
    <cellStyle name="_AURORA WIP_Reconciliation 2" xfId="475"/>
    <cellStyle name="_AURORA WIP_Wind Integration 10GRC" xfId="476"/>
    <cellStyle name="_AURORA WIP_Wind Integration 10GRC 2" xfId="477"/>
    <cellStyle name="_Book1" xfId="478"/>
    <cellStyle name="_x0013__Book1" xfId="479"/>
    <cellStyle name="_Book1 (2)" xfId="480"/>
    <cellStyle name="_Book1 (2) 2" xfId="481"/>
    <cellStyle name="_Book1 (2) 2 2" xfId="482"/>
    <cellStyle name="_Book1 (2) 2 2 2" xfId="483"/>
    <cellStyle name="_Book1 (2) 2 3" xfId="484"/>
    <cellStyle name="_Book1 (2) 3" xfId="485"/>
    <cellStyle name="_Book1 (2) 3 2" xfId="486"/>
    <cellStyle name="_Book1 (2) 3 2 2" xfId="487"/>
    <cellStyle name="_Book1 (2) 3 3" xfId="488"/>
    <cellStyle name="_Book1 (2) 3 3 2" xfId="489"/>
    <cellStyle name="_Book1 (2) 3 4" xfId="490"/>
    <cellStyle name="_Book1 (2) 3 4 2" xfId="491"/>
    <cellStyle name="_Book1 (2) 4" xfId="492"/>
    <cellStyle name="_Book1 (2) 4 2" xfId="493"/>
    <cellStyle name="_Book1 (2) 5" xfId="494"/>
    <cellStyle name="_Book1 (2) 6" xfId="495"/>
    <cellStyle name="_Book1 (2) 7" xfId="496"/>
    <cellStyle name="_Book1 (2)_04 07E Wild Horse Wind Expansion (C) (2)" xfId="497"/>
    <cellStyle name="_Book1 (2)_04 07E Wild Horse Wind Expansion (C) (2) 2" xfId="498"/>
    <cellStyle name="_Book1 (2)_04 07E Wild Horse Wind Expansion (C) (2) 2 2" xfId="499"/>
    <cellStyle name="_Book1 (2)_04 07E Wild Horse Wind Expansion (C) (2) 3" xfId="500"/>
    <cellStyle name="_Book1 (2)_04 07E Wild Horse Wind Expansion (C) (2)_Adj Bench DR 3 for Initial Briefs (Electric)" xfId="501"/>
    <cellStyle name="_Book1 (2)_04 07E Wild Horse Wind Expansion (C) (2)_Adj Bench DR 3 for Initial Briefs (Electric) 2" xfId="502"/>
    <cellStyle name="_Book1 (2)_04 07E Wild Horse Wind Expansion (C) (2)_Adj Bench DR 3 for Initial Briefs (Electric) 2 2" xfId="503"/>
    <cellStyle name="_Book1 (2)_04 07E Wild Horse Wind Expansion (C) (2)_Adj Bench DR 3 for Initial Briefs (Electric) 3" xfId="504"/>
    <cellStyle name="_Book1 (2)_04 07E Wild Horse Wind Expansion (C) (2)_Book1" xfId="505"/>
    <cellStyle name="_Book1 (2)_04 07E Wild Horse Wind Expansion (C) (2)_Electric Rev Req Model (2009 GRC) " xfId="506"/>
    <cellStyle name="_Book1 (2)_04 07E Wild Horse Wind Expansion (C) (2)_Electric Rev Req Model (2009 GRC)  2" xfId="507"/>
    <cellStyle name="_Book1 (2)_04 07E Wild Horse Wind Expansion (C) (2)_Electric Rev Req Model (2009 GRC)  2 2" xfId="508"/>
    <cellStyle name="_Book1 (2)_04 07E Wild Horse Wind Expansion (C) (2)_Electric Rev Req Model (2009 GRC)  3" xfId="509"/>
    <cellStyle name="_Book1 (2)_04 07E Wild Horse Wind Expansion (C) (2)_Electric Rev Req Model (2009 GRC) Rebuttal" xfId="510"/>
    <cellStyle name="_Book1 (2)_04 07E Wild Horse Wind Expansion (C) (2)_Electric Rev Req Model (2009 GRC) Rebuttal 2" xfId="511"/>
    <cellStyle name="_Book1 (2)_04 07E Wild Horse Wind Expansion (C) (2)_Electric Rev Req Model (2009 GRC) Rebuttal 2 2" xfId="512"/>
    <cellStyle name="_Book1 (2)_04 07E Wild Horse Wind Expansion (C) (2)_Electric Rev Req Model (2009 GRC) Rebuttal 3" xfId="513"/>
    <cellStyle name="_Book1 (2)_04 07E Wild Horse Wind Expansion (C) (2)_Electric Rev Req Model (2009 GRC) Rebuttal REmoval of New  WH Solar AdjustMI" xfId="514"/>
    <cellStyle name="_Book1 (2)_04 07E Wild Horse Wind Expansion (C) (2)_Electric Rev Req Model (2009 GRC) Rebuttal REmoval of New  WH Solar AdjustMI 2" xfId="515"/>
    <cellStyle name="_Book1 (2)_04 07E Wild Horse Wind Expansion (C) (2)_Electric Rev Req Model (2009 GRC) Rebuttal REmoval of New  WH Solar AdjustMI 2 2" xfId="516"/>
    <cellStyle name="_Book1 (2)_04 07E Wild Horse Wind Expansion (C) (2)_Electric Rev Req Model (2009 GRC) Rebuttal REmoval of New  WH Solar AdjustMI 3" xfId="517"/>
    <cellStyle name="_Book1 (2)_04 07E Wild Horse Wind Expansion (C) (2)_Electric Rev Req Model (2009 GRC) Revised 01-18-2010" xfId="518"/>
    <cellStyle name="_Book1 (2)_04 07E Wild Horse Wind Expansion (C) (2)_Electric Rev Req Model (2009 GRC) Revised 01-18-2010 2" xfId="519"/>
    <cellStyle name="_Book1 (2)_04 07E Wild Horse Wind Expansion (C) (2)_Electric Rev Req Model (2009 GRC) Revised 01-18-2010 2 2" xfId="520"/>
    <cellStyle name="_Book1 (2)_04 07E Wild Horse Wind Expansion (C) (2)_Electric Rev Req Model (2009 GRC) Revised 01-18-2010 3" xfId="521"/>
    <cellStyle name="_Book1 (2)_04 07E Wild Horse Wind Expansion (C) (2)_Electric Rev Req Model (2010 GRC)" xfId="522"/>
    <cellStyle name="_Book1 (2)_04 07E Wild Horse Wind Expansion (C) (2)_Electric Rev Req Model (2010 GRC) SF" xfId="523"/>
    <cellStyle name="_Book1 (2)_04 07E Wild Horse Wind Expansion (C) (2)_Final Order Electric EXHIBIT A-1" xfId="524"/>
    <cellStyle name="_Book1 (2)_04 07E Wild Horse Wind Expansion (C) (2)_Final Order Electric EXHIBIT A-1 2" xfId="525"/>
    <cellStyle name="_Book1 (2)_04 07E Wild Horse Wind Expansion (C) (2)_Final Order Electric EXHIBIT A-1 2 2" xfId="526"/>
    <cellStyle name="_Book1 (2)_04 07E Wild Horse Wind Expansion (C) (2)_Final Order Electric EXHIBIT A-1 3" xfId="527"/>
    <cellStyle name="_Book1 (2)_04 07E Wild Horse Wind Expansion (C) (2)_TENASKA REGULATORY ASSET" xfId="528"/>
    <cellStyle name="_Book1 (2)_04 07E Wild Horse Wind Expansion (C) (2)_TENASKA REGULATORY ASSET 2" xfId="529"/>
    <cellStyle name="_Book1 (2)_04 07E Wild Horse Wind Expansion (C) (2)_TENASKA REGULATORY ASSET 2 2" xfId="530"/>
    <cellStyle name="_Book1 (2)_04 07E Wild Horse Wind Expansion (C) (2)_TENASKA REGULATORY ASSET 3" xfId="531"/>
    <cellStyle name="_Book1 (2)_16.37E Wild Horse Expansion DeferralRevwrkingfile SF" xfId="532"/>
    <cellStyle name="_Book1 (2)_16.37E Wild Horse Expansion DeferralRevwrkingfile SF 2" xfId="533"/>
    <cellStyle name="_Book1 (2)_16.37E Wild Horse Expansion DeferralRevwrkingfile SF 2 2" xfId="534"/>
    <cellStyle name="_Book1 (2)_16.37E Wild Horse Expansion DeferralRevwrkingfile SF 3" xfId="535"/>
    <cellStyle name="_Book1 (2)_2009 Compliance Filing PCA Exhibits for GRC" xfId="536"/>
    <cellStyle name="_Book1 (2)_2009 GRC Compl Filing - Exhibit D" xfId="537"/>
    <cellStyle name="_Book1 (2)_2009 GRC Compl Filing - Exhibit D 2" xfId="538"/>
    <cellStyle name="_Book1 (2)_3.01 Income Statement" xfId="539"/>
    <cellStyle name="_Book1 (2)_4 31 Regulatory Assets and Liabilities  7 06- Exhibit D" xfId="540"/>
    <cellStyle name="_Book1 (2)_4 31 Regulatory Assets and Liabilities  7 06- Exhibit D 2" xfId="541"/>
    <cellStyle name="_Book1 (2)_4 31 Regulatory Assets and Liabilities  7 06- Exhibit D 2 2" xfId="542"/>
    <cellStyle name="_Book1 (2)_4 31 Regulatory Assets and Liabilities  7 06- Exhibit D 3" xfId="543"/>
    <cellStyle name="_Book1 (2)_4 31 Regulatory Assets and Liabilities  7 06- Exhibit D_NIM Summary" xfId="544"/>
    <cellStyle name="_Book1 (2)_4 31 Regulatory Assets and Liabilities  7 06- Exhibit D_NIM Summary 2" xfId="545"/>
    <cellStyle name="_Book1 (2)_4 32 Regulatory Assets and Liabilities  7 06- Exhibit D" xfId="546"/>
    <cellStyle name="_Book1 (2)_4 32 Regulatory Assets and Liabilities  7 06- Exhibit D 2" xfId="547"/>
    <cellStyle name="_Book1 (2)_4 32 Regulatory Assets and Liabilities  7 06- Exhibit D 2 2" xfId="548"/>
    <cellStyle name="_Book1 (2)_4 32 Regulatory Assets and Liabilities  7 06- Exhibit D 3" xfId="549"/>
    <cellStyle name="_Book1 (2)_4 32 Regulatory Assets and Liabilities  7 06- Exhibit D_NIM Summary" xfId="550"/>
    <cellStyle name="_Book1 (2)_4 32 Regulatory Assets and Liabilities  7 06- Exhibit D_NIM Summary 2" xfId="551"/>
    <cellStyle name="_Book1 (2)_ACCOUNTS" xfId="552"/>
    <cellStyle name="_Book1 (2)_AURORA Total New" xfId="553"/>
    <cellStyle name="_Book1 (2)_AURORA Total New 2" xfId="554"/>
    <cellStyle name="_Book1 (2)_Book2" xfId="555"/>
    <cellStyle name="_Book1 (2)_Book2 2" xfId="556"/>
    <cellStyle name="_Book1 (2)_Book2 2 2" xfId="557"/>
    <cellStyle name="_Book1 (2)_Book2 3" xfId="558"/>
    <cellStyle name="_Book1 (2)_Book2_Adj Bench DR 3 for Initial Briefs (Electric)" xfId="559"/>
    <cellStyle name="_Book1 (2)_Book2_Adj Bench DR 3 for Initial Briefs (Electric) 2" xfId="560"/>
    <cellStyle name="_Book1 (2)_Book2_Adj Bench DR 3 for Initial Briefs (Electric) 2 2" xfId="561"/>
    <cellStyle name="_Book1 (2)_Book2_Adj Bench DR 3 for Initial Briefs (Electric) 3" xfId="562"/>
    <cellStyle name="_Book1 (2)_Book2_Electric Rev Req Model (2009 GRC) Rebuttal" xfId="563"/>
    <cellStyle name="_Book1 (2)_Book2_Electric Rev Req Model (2009 GRC) Rebuttal 2" xfId="564"/>
    <cellStyle name="_Book1 (2)_Book2_Electric Rev Req Model (2009 GRC) Rebuttal 2 2" xfId="565"/>
    <cellStyle name="_Book1 (2)_Book2_Electric Rev Req Model (2009 GRC) Rebuttal 3" xfId="566"/>
    <cellStyle name="_Book1 (2)_Book2_Electric Rev Req Model (2009 GRC) Rebuttal REmoval of New  WH Solar AdjustMI" xfId="567"/>
    <cellStyle name="_Book1 (2)_Book2_Electric Rev Req Model (2009 GRC) Rebuttal REmoval of New  WH Solar AdjustMI 2" xfId="568"/>
    <cellStyle name="_Book1 (2)_Book2_Electric Rev Req Model (2009 GRC) Rebuttal REmoval of New  WH Solar AdjustMI 2 2" xfId="569"/>
    <cellStyle name="_Book1 (2)_Book2_Electric Rev Req Model (2009 GRC) Rebuttal REmoval of New  WH Solar AdjustMI 3" xfId="570"/>
    <cellStyle name="_Book1 (2)_Book2_Electric Rev Req Model (2009 GRC) Revised 01-18-2010" xfId="571"/>
    <cellStyle name="_Book1 (2)_Book2_Electric Rev Req Model (2009 GRC) Revised 01-18-2010 2" xfId="572"/>
    <cellStyle name="_Book1 (2)_Book2_Electric Rev Req Model (2009 GRC) Revised 01-18-2010 2 2" xfId="573"/>
    <cellStyle name="_Book1 (2)_Book2_Electric Rev Req Model (2009 GRC) Revised 01-18-2010 3" xfId="574"/>
    <cellStyle name="_Book1 (2)_Book2_Final Order Electric EXHIBIT A-1" xfId="575"/>
    <cellStyle name="_Book1 (2)_Book2_Final Order Electric EXHIBIT A-1 2" xfId="576"/>
    <cellStyle name="_Book1 (2)_Book2_Final Order Electric EXHIBIT A-1 2 2" xfId="577"/>
    <cellStyle name="_Book1 (2)_Book2_Final Order Electric EXHIBIT A-1 3" xfId="578"/>
    <cellStyle name="_Book1 (2)_Book4" xfId="579"/>
    <cellStyle name="_Book1 (2)_Book4 2" xfId="580"/>
    <cellStyle name="_Book1 (2)_Book4 2 2" xfId="581"/>
    <cellStyle name="_Book1 (2)_Book4 3" xfId="582"/>
    <cellStyle name="_Book1 (2)_Book9" xfId="583"/>
    <cellStyle name="_Book1 (2)_Book9 2" xfId="584"/>
    <cellStyle name="_Book1 (2)_Book9 2 2" xfId="585"/>
    <cellStyle name="_Book1 (2)_Book9 3" xfId="586"/>
    <cellStyle name="_Book1 (2)_Chelan PUD Power Costs (8-10)" xfId="587"/>
    <cellStyle name="_Book1 (2)_Gas Rev Req Model (2010 GRC)" xfId="588"/>
    <cellStyle name="_Book1 (2)_INPUTS" xfId="589"/>
    <cellStyle name="_Book1 (2)_INPUTS 2" xfId="590"/>
    <cellStyle name="_Book1 (2)_INPUTS 2 2" xfId="591"/>
    <cellStyle name="_Book1 (2)_INPUTS 3" xfId="592"/>
    <cellStyle name="_Book1 (2)_NIM Summary" xfId="593"/>
    <cellStyle name="_Book1 (2)_NIM Summary 09GRC" xfId="594"/>
    <cellStyle name="_Book1 (2)_NIM Summary 09GRC 2" xfId="595"/>
    <cellStyle name="_Book1 (2)_NIM Summary 2" xfId="596"/>
    <cellStyle name="_Book1 (2)_NIM Summary 3" xfId="597"/>
    <cellStyle name="_Book1 (2)_NIM Summary 4" xfId="598"/>
    <cellStyle name="_Book1 (2)_NIM Summary 5" xfId="599"/>
    <cellStyle name="_Book1 (2)_NIM Summary 6" xfId="600"/>
    <cellStyle name="_Book1 (2)_NIM Summary 7" xfId="601"/>
    <cellStyle name="_Book1 (2)_NIM Summary 8" xfId="602"/>
    <cellStyle name="_Book1 (2)_NIM Summary 9" xfId="603"/>
    <cellStyle name="_Book1 (2)_PCA 10 -  Exhibit D from A Kellogg Jan 2011" xfId="604"/>
    <cellStyle name="_Book1 (2)_PCA 10 -  Exhibit D from A Kellogg July 2011" xfId="605"/>
    <cellStyle name="_Book1 (2)_PCA 10 -  Exhibit D from S Free Rcv'd 12-11" xfId="606"/>
    <cellStyle name="_Book1 (2)_PCA 9 -  Exhibit D April 2010" xfId="607"/>
    <cellStyle name="_Book1 (2)_PCA 9 -  Exhibit D April 2010 (3)" xfId="608"/>
    <cellStyle name="_Book1 (2)_PCA 9 -  Exhibit D April 2010 (3) 2" xfId="609"/>
    <cellStyle name="_Book1 (2)_PCA 9 -  Exhibit D Nov 2010" xfId="610"/>
    <cellStyle name="_Book1 (2)_PCA 9 - Exhibit D at August 2010" xfId="611"/>
    <cellStyle name="_Book1 (2)_PCA 9 - Exhibit D June 2010 GRC" xfId="612"/>
    <cellStyle name="_Book1 (2)_Power Costs - Comparison bx Rbtl-Staff-Jt-PC" xfId="613"/>
    <cellStyle name="_Book1 (2)_Power Costs - Comparison bx Rbtl-Staff-Jt-PC 2" xfId="614"/>
    <cellStyle name="_Book1 (2)_Power Costs - Comparison bx Rbtl-Staff-Jt-PC 2 2" xfId="615"/>
    <cellStyle name="_Book1 (2)_Power Costs - Comparison bx Rbtl-Staff-Jt-PC 3" xfId="616"/>
    <cellStyle name="_Book1 (2)_Power Costs - Comparison bx Rbtl-Staff-Jt-PC_Adj Bench DR 3 for Initial Briefs (Electric)" xfId="617"/>
    <cellStyle name="_Book1 (2)_Power Costs - Comparison bx Rbtl-Staff-Jt-PC_Adj Bench DR 3 for Initial Briefs (Electric) 2" xfId="618"/>
    <cellStyle name="_Book1 (2)_Power Costs - Comparison bx Rbtl-Staff-Jt-PC_Adj Bench DR 3 for Initial Briefs (Electric) 2 2" xfId="619"/>
    <cellStyle name="_Book1 (2)_Power Costs - Comparison bx Rbtl-Staff-Jt-PC_Adj Bench DR 3 for Initial Briefs (Electric) 3" xfId="620"/>
    <cellStyle name="_Book1 (2)_Power Costs - Comparison bx Rbtl-Staff-Jt-PC_Electric Rev Req Model (2009 GRC) Rebuttal" xfId="621"/>
    <cellStyle name="_Book1 (2)_Power Costs - Comparison bx Rbtl-Staff-Jt-PC_Electric Rev Req Model (2009 GRC) Rebuttal 2" xfId="622"/>
    <cellStyle name="_Book1 (2)_Power Costs - Comparison bx Rbtl-Staff-Jt-PC_Electric Rev Req Model (2009 GRC) Rebuttal 2 2" xfId="623"/>
    <cellStyle name="_Book1 (2)_Power Costs - Comparison bx Rbtl-Staff-Jt-PC_Electric Rev Req Model (2009 GRC) Rebuttal 3" xfId="624"/>
    <cellStyle name="_Book1 (2)_Power Costs - Comparison bx Rbtl-Staff-Jt-PC_Electric Rev Req Model (2009 GRC) Rebuttal REmoval of New  WH Solar AdjustMI" xfId="625"/>
    <cellStyle name="_Book1 (2)_Power Costs - Comparison bx Rbtl-Staff-Jt-PC_Electric Rev Req Model (2009 GRC) Rebuttal REmoval of New  WH Solar AdjustMI 2" xfId="626"/>
    <cellStyle name="_Book1 (2)_Power Costs - Comparison bx Rbtl-Staff-Jt-PC_Electric Rev Req Model (2009 GRC) Rebuttal REmoval of New  WH Solar AdjustMI 2 2" xfId="627"/>
    <cellStyle name="_Book1 (2)_Power Costs - Comparison bx Rbtl-Staff-Jt-PC_Electric Rev Req Model (2009 GRC) Rebuttal REmoval of New  WH Solar AdjustMI 3" xfId="628"/>
    <cellStyle name="_Book1 (2)_Power Costs - Comparison bx Rbtl-Staff-Jt-PC_Electric Rev Req Model (2009 GRC) Revised 01-18-2010" xfId="629"/>
    <cellStyle name="_Book1 (2)_Power Costs - Comparison bx Rbtl-Staff-Jt-PC_Electric Rev Req Model (2009 GRC) Revised 01-18-2010 2" xfId="630"/>
    <cellStyle name="_Book1 (2)_Power Costs - Comparison bx Rbtl-Staff-Jt-PC_Electric Rev Req Model (2009 GRC) Revised 01-18-2010 2 2" xfId="631"/>
    <cellStyle name="_Book1 (2)_Power Costs - Comparison bx Rbtl-Staff-Jt-PC_Electric Rev Req Model (2009 GRC) Revised 01-18-2010 3" xfId="632"/>
    <cellStyle name="_Book1 (2)_Power Costs - Comparison bx Rbtl-Staff-Jt-PC_Final Order Electric EXHIBIT A-1" xfId="633"/>
    <cellStyle name="_Book1 (2)_Power Costs - Comparison bx Rbtl-Staff-Jt-PC_Final Order Electric EXHIBIT A-1 2" xfId="634"/>
    <cellStyle name="_Book1 (2)_Power Costs - Comparison bx Rbtl-Staff-Jt-PC_Final Order Electric EXHIBIT A-1 2 2" xfId="635"/>
    <cellStyle name="_Book1 (2)_Power Costs - Comparison bx Rbtl-Staff-Jt-PC_Final Order Electric EXHIBIT A-1 3" xfId="636"/>
    <cellStyle name="_Book1 (2)_Production Adj 4.37" xfId="637"/>
    <cellStyle name="_Book1 (2)_Production Adj 4.37 2" xfId="638"/>
    <cellStyle name="_Book1 (2)_Production Adj 4.37 2 2" xfId="639"/>
    <cellStyle name="_Book1 (2)_Production Adj 4.37 3" xfId="640"/>
    <cellStyle name="_Book1 (2)_Purchased Power Adj 4.03" xfId="641"/>
    <cellStyle name="_Book1 (2)_Purchased Power Adj 4.03 2" xfId="642"/>
    <cellStyle name="_Book1 (2)_Purchased Power Adj 4.03 2 2" xfId="643"/>
    <cellStyle name="_Book1 (2)_Purchased Power Adj 4.03 3" xfId="644"/>
    <cellStyle name="_Book1 (2)_Rebuttal Power Costs" xfId="645"/>
    <cellStyle name="_Book1 (2)_Rebuttal Power Costs 2" xfId="646"/>
    <cellStyle name="_Book1 (2)_Rebuttal Power Costs 2 2" xfId="647"/>
    <cellStyle name="_Book1 (2)_Rebuttal Power Costs 3" xfId="648"/>
    <cellStyle name="_Book1 (2)_Rebuttal Power Costs_Adj Bench DR 3 for Initial Briefs (Electric)" xfId="649"/>
    <cellStyle name="_Book1 (2)_Rebuttal Power Costs_Adj Bench DR 3 for Initial Briefs (Electric) 2" xfId="650"/>
    <cellStyle name="_Book1 (2)_Rebuttal Power Costs_Adj Bench DR 3 for Initial Briefs (Electric) 2 2" xfId="651"/>
    <cellStyle name="_Book1 (2)_Rebuttal Power Costs_Adj Bench DR 3 for Initial Briefs (Electric) 3" xfId="652"/>
    <cellStyle name="_Book1 (2)_Rebuttal Power Costs_Electric Rev Req Model (2009 GRC) Rebuttal" xfId="653"/>
    <cellStyle name="_Book1 (2)_Rebuttal Power Costs_Electric Rev Req Model (2009 GRC) Rebuttal 2" xfId="654"/>
    <cellStyle name="_Book1 (2)_Rebuttal Power Costs_Electric Rev Req Model (2009 GRC) Rebuttal 2 2" xfId="655"/>
    <cellStyle name="_Book1 (2)_Rebuttal Power Costs_Electric Rev Req Model (2009 GRC) Rebuttal 3" xfId="656"/>
    <cellStyle name="_Book1 (2)_Rebuttal Power Costs_Electric Rev Req Model (2009 GRC) Rebuttal REmoval of New  WH Solar AdjustMI" xfId="657"/>
    <cellStyle name="_Book1 (2)_Rebuttal Power Costs_Electric Rev Req Model (2009 GRC) Rebuttal REmoval of New  WH Solar AdjustMI 2" xfId="658"/>
    <cellStyle name="_Book1 (2)_Rebuttal Power Costs_Electric Rev Req Model (2009 GRC) Rebuttal REmoval of New  WH Solar AdjustMI 2 2" xfId="659"/>
    <cellStyle name="_Book1 (2)_Rebuttal Power Costs_Electric Rev Req Model (2009 GRC) Rebuttal REmoval of New  WH Solar AdjustMI 3" xfId="660"/>
    <cellStyle name="_Book1 (2)_Rebuttal Power Costs_Electric Rev Req Model (2009 GRC) Revised 01-18-2010" xfId="661"/>
    <cellStyle name="_Book1 (2)_Rebuttal Power Costs_Electric Rev Req Model (2009 GRC) Revised 01-18-2010 2" xfId="662"/>
    <cellStyle name="_Book1 (2)_Rebuttal Power Costs_Electric Rev Req Model (2009 GRC) Revised 01-18-2010 2 2" xfId="663"/>
    <cellStyle name="_Book1 (2)_Rebuttal Power Costs_Electric Rev Req Model (2009 GRC) Revised 01-18-2010 3" xfId="664"/>
    <cellStyle name="_Book1 (2)_Rebuttal Power Costs_Final Order Electric EXHIBIT A-1" xfId="665"/>
    <cellStyle name="_Book1 (2)_Rebuttal Power Costs_Final Order Electric EXHIBIT A-1 2" xfId="666"/>
    <cellStyle name="_Book1 (2)_Rebuttal Power Costs_Final Order Electric EXHIBIT A-1 2 2" xfId="667"/>
    <cellStyle name="_Book1 (2)_Rebuttal Power Costs_Final Order Electric EXHIBIT A-1 3" xfId="668"/>
    <cellStyle name="_Book1 (2)_ROR &amp; CONV FACTOR" xfId="669"/>
    <cellStyle name="_Book1 (2)_ROR &amp; CONV FACTOR 2" xfId="670"/>
    <cellStyle name="_Book1 (2)_ROR &amp; CONV FACTOR 2 2" xfId="671"/>
    <cellStyle name="_Book1 (2)_ROR &amp; CONV FACTOR 3" xfId="672"/>
    <cellStyle name="_Book1 (2)_ROR 5.02" xfId="673"/>
    <cellStyle name="_Book1 (2)_ROR 5.02 2" xfId="674"/>
    <cellStyle name="_Book1 (2)_ROR 5.02 2 2" xfId="675"/>
    <cellStyle name="_Book1 (2)_ROR 5.02 3" xfId="676"/>
    <cellStyle name="_Book1 (2)_Wind Integration 10GRC" xfId="677"/>
    <cellStyle name="_Book1 (2)_Wind Integration 10GRC 2" xfId="678"/>
    <cellStyle name="_Book1 10" xfId="679"/>
    <cellStyle name="_Book1 10 2" xfId="680"/>
    <cellStyle name="_Book1 11" xfId="681"/>
    <cellStyle name="_Book1 12" xfId="682"/>
    <cellStyle name="_Book1 13" xfId="683"/>
    <cellStyle name="_Book1 2" xfId="684"/>
    <cellStyle name="_Book1 2 2" xfId="685"/>
    <cellStyle name="_Book1 2 2 2" xfId="686"/>
    <cellStyle name="_Book1 2 3" xfId="687"/>
    <cellStyle name="_Book1 3" xfId="688"/>
    <cellStyle name="_Book1 3 2" xfId="689"/>
    <cellStyle name="_Book1 4" xfId="690"/>
    <cellStyle name="_Book1 4 2" xfId="691"/>
    <cellStyle name="_Book1 5" xfId="692"/>
    <cellStyle name="_Book1 5 2" xfId="693"/>
    <cellStyle name="_Book1 6" xfId="694"/>
    <cellStyle name="_Book1 6 2" xfId="695"/>
    <cellStyle name="_Book1 7" xfId="696"/>
    <cellStyle name="_Book1 7 2" xfId="697"/>
    <cellStyle name="_Book1 8" xfId="698"/>
    <cellStyle name="_Book1 8 2" xfId="699"/>
    <cellStyle name="_Book1 9" xfId="700"/>
    <cellStyle name="_Book1 9 2" xfId="701"/>
    <cellStyle name="_Book1_(C) WHE Proforma with ITC cash grant 10 Yr Amort_for deferral_102809" xfId="702"/>
    <cellStyle name="_Book1_(C) WHE Proforma with ITC cash grant 10 Yr Amort_for deferral_102809 2" xfId="703"/>
    <cellStyle name="_Book1_(C) WHE Proforma with ITC cash grant 10 Yr Amort_for deferral_102809 2 2" xfId="704"/>
    <cellStyle name="_Book1_(C) WHE Proforma with ITC cash grant 10 Yr Amort_for deferral_102809 3" xfId="705"/>
    <cellStyle name="_Book1_(C) WHE Proforma with ITC cash grant 10 Yr Amort_for deferral_102809_16.07E Wild Horse Wind Expansionwrkingfile" xfId="706"/>
    <cellStyle name="_Book1_(C) WHE Proforma with ITC cash grant 10 Yr Amort_for deferral_102809_16.07E Wild Horse Wind Expansionwrkingfile 2" xfId="707"/>
    <cellStyle name="_Book1_(C) WHE Proforma with ITC cash grant 10 Yr Amort_for deferral_102809_16.07E Wild Horse Wind Expansionwrkingfile 2 2" xfId="708"/>
    <cellStyle name="_Book1_(C) WHE Proforma with ITC cash grant 10 Yr Amort_for deferral_102809_16.07E Wild Horse Wind Expansionwrkingfile 3" xfId="709"/>
    <cellStyle name="_Book1_(C) WHE Proforma with ITC cash grant 10 Yr Amort_for deferral_102809_16.07E Wild Horse Wind Expansionwrkingfile SF" xfId="710"/>
    <cellStyle name="_Book1_(C) WHE Proforma with ITC cash grant 10 Yr Amort_for deferral_102809_16.07E Wild Horse Wind Expansionwrkingfile SF 2" xfId="711"/>
    <cellStyle name="_Book1_(C) WHE Proforma with ITC cash grant 10 Yr Amort_for deferral_102809_16.07E Wild Horse Wind Expansionwrkingfile SF 2 2" xfId="712"/>
    <cellStyle name="_Book1_(C) WHE Proforma with ITC cash grant 10 Yr Amort_for deferral_102809_16.07E Wild Horse Wind Expansionwrkingfile SF 3" xfId="713"/>
    <cellStyle name="_Book1_(C) WHE Proforma with ITC cash grant 10 Yr Amort_for deferral_102809_16.37E Wild Horse Expansion DeferralRevwrkingfile SF" xfId="714"/>
    <cellStyle name="_Book1_(C) WHE Proforma with ITC cash grant 10 Yr Amort_for deferral_102809_16.37E Wild Horse Expansion DeferralRevwrkingfile SF 2" xfId="715"/>
    <cellStyle name="_Book1_(C) WHE Proforma with ITC cash grant 10 Yr Amort_for deferral_102809_16.37E Wild Horse Expansion DeferralRevwrkingfile SF 2 2" xfId="716"/>
    <cellStyle name="_Book1_(C) WHE Proforma with ITC cash grant 10 Yr Amort_for deferral_102809_16.37E Wild Horse Expansion DeferralRevwrkingfile SF 3" xfId="717"/>
    <cellStyle name="_Book1_(C) WHE Proforma with ITC cash grant 10 Yr Amort_for rebuttal_120709" xfId="718"/>
    <cellStyle name="_Book1_(C) WHE Proforma with ITC cash grant 10 Yr Amort_for rebuttal_120709 2" xfId="719"/>
    <cellStyle name="_Book1_(C) WHE Proforma with ITC cash grant 10 Yr Amort_for rebuttal_120709 2 2" xfId="720"/>
    <cellStyle name="_Book1_(C) WHE Proforma with ITC cash grant 10 Yr Amort_for rebuttal_120709 3" xfId="721"/>
    <cellStyle name="_Book1_04.07E Wild Horse Wind Expansion" xfId="722"/>
    <cellStyle name="_Book1_04.07E Wild Horse Wind Expansion 2" xfId="723"/>
    <cellStyle name="_Book1_04.07E Wild Horse Wind Expansion 2 2" xfId="724"/>
    <cellStyle name="_Book1_04.07E Wild Horse Wind Expansion 3" xfId="725"/>
    <cellStyle name="_Book1_04.07E Wild Horse Wind Expansion_16.07E Wild Horse Wind Expansionwrkingfile" xfId="726"/>
    <cellStyle name="_Book1_04.07E Wild Horse Wind Expansion_16.07E Wild Horse Wind Expansionwrkingfile 2" xfId="727"/>
    <cellStyle name="_Book1_04.07E Wild Horse Wind Expansion_16.07E Wild Horse Wind Expansionwrkingfile 2 2" xfId="728"/>
    <cellStyle name="_Book1_04.07E Wild Horse Wind Expansion_16.07E Wild Horse Wind Expansionwrkingfile 3" xfId="729"/>
    <cellStyle name="_Book1_04.07E Wild Horse Wind Expansion_16.07E Wild Horse Wind Expansionwrkingfile SF" xfId="730"/>
    <cellStyle name="_Book1_04.07E Wild Horse Wind Expansion_16.07E Wild Horse Wind Expansionwrkingfile SF 2" xfId="731"/>
    <cellStyle name="_Book1_04.07E Wild Horse Wind Expansion_16.07E Wild Horse Wind Expansionwrkingfile SF 2 2" xfId="732"/>
    <cellStyle name="_Book1_04.07E Wild Horse Wind Expansion_16.07E Wild Horse Wind Expansionwrkingfile SF 3" xfId="733"/>
    <cellStyle name="_Book1_04.07E Wild Horse Wind Expansion_16.37E Wild Horse Expansion DeferralRevwrkingfile SF" xfId="734"/>
    <cellStyle name="_Book1_04.07E Wild Horse Wind Expansion_16.37E Wild Horse Expansion DeferralRevwrkingfile SF 2" xfId="735"/>
    <cellStyle name="_Book1_04.07E Wild Horse Wind Expansion_16.37E Wild Horse Expansion DeferralRevwrkingfile SF 2 2" xfId="736"/>
    <cellStyle name="_Book1_04.07E Wild Horse Wind Expansion_16.37E Wild Horse Expansion DeferralRevwrkingfile SF 3" xfId="737"/>
    <cellStyle name="_Book1_16.07E Wild Horse Wind Expansionwrkingfile" xfId="738"/>
    <cellStyle name="_Book1_16.07E Wild Horse Wind Expansionwrkingfile 2" xfId="739"/>
    <cellStyle name="_Book1_16.07E Wild Horse Wind Expansionwrkingfile 2 2" xfId="740"/>
    <cellStyle name="_Book1_16.07E Wild Horse Wind Expansionwrkingfile 3" xfId="741"/>
    <cellStyle name="_Book1_16.07E Wild Horse Wind Expansionwrkingfile SF" xfId="742"/>
    <cellStyle name="_Book1_16.07E Wild Horse Wind Expansionwrkingfile SF 2" xfId="743"/>
    <cellStyle name="_Book1_16.07E Wild Horse Wind Expansionwrkingfile SF 2 2" xfId="744"/>
    <cellStyle name="_Book1_16.07E Wild Horse Wind Expansionwrkingfile SF 3" xfId="745"/>
    <cellStyle name="_Book1_16.37E Wild Horse Expansion DeferralRevwrkingfile SF" xfId="746"/>
    <cellStyle name="_Book1_16.37E Wild Horse Expansion DeferralRevwrkingfile SF 2" xfId="747"/>
    <cellStyle name="_Book1_16.37E Wild Horse Expansion DeferralRevwrkingfile SF 2 2" xfId="748"/>
    <cellStyle name="_Book1_16.37E Wild Horse Expansion DeferralRevwrkingfile SF 3" xfId="749"/>
    <cellStyle name="_Book1_2009 Compliance Filing PCA Exhibits for GRC" xfId="750"/>
    <cellStyle name="_Book1_2009 GRC Compl Filing - Exhibit D" xfId="751"/>
    <cellStyle name="_Book1_2009 GRC Compl Filing - Exhibit D 2" xfId="752"/>
    <cellStyle name="_Book1_3.01 Income Statement" xfId="753"/>
    <cellStyle name="_Book1_4 31 Regulatory Assets and Liabilities  7 06- Exhibit D" xfId="754"/>
    <cellStyle name="_Book1_4 31 Regulatory Assets and Liabilities  7 06- Exhibit D 2" xfId="755"/>
    <cellStyle name="_Book1_4 31 Regulatory Assets and Liabilities  7 06- Exhibit D 2 2" xfId="756"/>
    <cellStyle name="_Book1_4 31 Regulatory Assets and Liabilities  7 06- Exhibit D 3" xfId="757"/>
    <cellStyle name="_Book1_4 31 Regulatory Assets and Liabilities  7 06- Exhibit D_NIM Summary" xfId="758"/>
    <cellStyle name="_Book1_4 31 Regulatory Assets and Liabilities  7 06- Exhibit D_NIM Summary 2" xfId="759"/>
    <cellStyle name="_Book1_4 32 Regulatory Assets and Liabilities  7 06- Exhibit D" xfId="760"/>
    <cellStyle name="_Book1_4 32 Regulatory Assets and Liabilities  7 06- Exhibit D 2" xfId="761"/>
    <cellStyle name="_Book1_4 32 Regulatory Assets and Liabilities  7 06- Exhibit D 2 2" xfId="762"/>
    <cellStyle name="_Book1_4 32 Regulatory Assets and Liabilities  7 06- Exhibit D 3" xfId="763"/>
    <cellStyle name="_Book1_4 32 Regulatory Assets and Liabilities  7 06- Exhibit D_NIM Summary" xfId="764"/>
    <cellStyle name="_Book1_4 32 Regulatory Assets and Liabilities  7 06- Exhibit D_NIM Summary 2" xfId="765"/>
    <cellStyle name="_Book1_AURORA Total New" xfId="766"/>
    <cellStyle name="_Book1_AURORA Total New 2" xfId="767"/>
    <cellStyle name="_Book1_Book2" xfId="768"/>
    <cellStyle name="_Book1_Book2 2" xfId="769"/>
    <cellStyle name="_Book1_Book2 2 2" xfId="770"/>
    <cellStyle name="_Book1_Book2 3" xfId="771"/>
    <cellStyle name="_Book1_Book2_Adj Bench DR 3 for Initial Briefs (Electric)" xfId="772"/>
    <cellStyle name="_Book1_Book2_Adj Bench DR 3 for Initial Briefs (Electric) 2" xfId="773"/>
    <cellStyle name="_Book1_Book2_Adj Bench DR 3 for Initial Briefs (Electric) 2 2" xfId="774"/>
    <cellStyle name="_Book1_Book2_Adj Bench DR 3 for Initial Briefs (Electric) 3" xfId="775"/>
    <cellStyle name="_Book1_Book2_Electric Rev Req Model (2009 GRC) Rebuttal" xfId="776"/>
    <cellStyle name="_Book1_Book2_Electric Rev Req Model (2009 GRC) Rebuttal 2" xfId="777"/>
    <cellStyle name="_Book1_Book2_Electric Rev Req Model (2009 GRC) Rebuttal 2 2" xfId="778"/>
    <cellStyle name="_Book1_Book2_Electric Rev Req Model (2009 GRC) Rebuttal 3" xfId="779"/>
    <cellStyle name="_Book1_Book2_Electric Rev Req Model (2009 GRC) Rebuttal REmoval of New  WH Solar AdjustMI" xfId="780"/>
    <cellStyle name="_Book1_Book2_Electric Rev Req Model (2009 GRC) Rebuttal REmoval of New  WH Solar AdjustMI 2" xfId="781"/>
    <cellStyle name="_Book1_Book2_Electric Rev Req Model (2009 GRC) Rebuttal REmoval of New  WH Solar AdjustMI 2 2" xfId="782"/>
    <cellStyle name="_Book1_Book2_Electric Rev Req Model (2009 GRC) Rebuttal REmoval of New  WH Solar AdjustMI 3" xfId="783"/>
    <cellStyle name="_Book1_Book2_Electric Rev Req Model (2009 GRC) Revised 01-18-2010" xfId="784"/>
    <cellStyle name="_Book1_Book2_Electric Rev Req Model (2009 GRC) Revised 01-18-2010 2" xfId="785"/>
    <cellStyle name="_Book1_Book2_Electric Rev Req Model (2009 GRC) Revised 01-18-2010 2 2" xfId="786"/>
    <cellStyle name="_Book1_Book2_Electric Rev Req Model (2009 GRC) Revised 01-18-2010 3" xfId="787"/>
    <cellStyle name="_Book1_Book2_Final Order Electric EXHIBIT A-1" xfId="788"/>
    <cellStyle name="_Book1_Book2_Final Order Electric EXHIBIT A-1 2" xfId="789"/>
    <cellStyle name="_Book1_Book2_Final Order Electric EXHIBIT A-1 2 2" xfId="790"/>
    <cellStyle name="_Book1_Book2_Final Order Electric EXHIBIT A-1 3" xfId="791"/>
    <cellStyle name="_Book1_Book4" xfId="792"/>
    <cellStyle name="_Book1_Book4 2" xfId="793"/>
    <cellStyle name="_Book1_Book4 2 2" xfId="794"/>
    <cellStyle name="_Book1_Book4 3" xfId="795"/>
    <cellStyle name="_Book1_Book9" xfId="796"/>
    <cellStyle name="_Book1_Book9 2" xfId="797"/>
    <cellStyle name="_Book1_Book9 2 2" xfId="798"/>
    <cellStyle name="_Book1_Book9 3" xfId="799"/>
    <cellStyle name="_Book1_Chelan PUD Power Costs (8-10)" xfId="800"/>
    <cellStyle name="_Book1_Electric COS Inputs" xfId="801"/>
    <cellStyle name="_Book1_Electric COS Inputs 2" xfId="802"/>
    <cellStyle name="_Book1_Electric COS Inputs 2 2" xfId="803"/>
    <cellStyle name="_Book1_Electric COS Inputs 2 2 2" xfId="804"/>
    <cellStyle name="_Book1_Electric COS Inputs 2 3" xfId="805"/>
    <cellStyle name="_Book1_Electric COS Inputs 2 3 2" xfId="806"/>
    <cellStyle name="_Book1_Electric COS Inputs 2 4" xfId="807"/>
    <cellStyle name="_Book1_Electric COS Inputs 2 4 2" xfId="808"/>
    <cellStyle name="_Book1_Electric COS Inputs 3" xfId="809"/>
    <cellStyle name="_Book1_Electric COS Inputs 3 2" xfId="810"/>
    <cellStyle name="_Book1_Electric COS Inputs 4" xfId="811"/>
    <cellStyle name="_Book1_Electric COS Inputs 4 2" xfId="812"/>
    <cellStyle name="_Book1_Electric COS Inputs 5" xfId="813"/>
    <cellStyle name="_Book1_Electric COS Inputs 6" xfId="814"/>
    <cellStyle name="_Book1_NIM Summary" xfId="815"/>
    <cellStyle name="_Book1_NIM Summary 09GRC" xfId="816"/>
    <cellStyle name="_Book1_NIM Summary 09GRC 2" xfId="817"/>
    <cellStyle name="_Book1_NIM Summary 2" xfId="818"/>
    <cellStyle name="_Book1_NIM Summary 3" xfId="819"/>
    <cellStyle name="_Book1_NIM Summary 4" xfId="820"/>
    <cellStyle name="_Book1_NIM Summary 5" xfId="821"/>
    <cellStyle name="_Book1_NIM Summary 6" xfId="822"/>
    <cellStyle name="_Book1_NIM Summary 7" xfId="823"/>
    <cellStyle name="_Book1_NIM Summary 8" xfId="824"/>
    <cellStyle name="_Book1_NIM Summary 9" xfId="825"/>
    <cellStyle name="_Book1_PCA 10 -  Exhibit D from A Kellogg Jan 2011" xfId="826"/>
    <cellStyle name="_Book1_PCA 10 -  Exhibit D from A Kellogg July 2011" xfId="827"/>
    <cellStyle name="_Book1_PCA 10 -  Exhibit D from S Free Rcv'd 12-11" xfId="828"/>
    <cellStyle name="_Book1_PCA 9 -  Exhibit D April 2010" xfId="829"/>
    <cellStyle name="_Book1_PCA 9 -  Exhibit D April 2010 (3)" xfId="830"/>
    <cellStyle name="_Book1_PCA 9 -  Exhibit D April 2010 (3) 2" xfId="831"/>
    <cellStyle name="_Book1_PCA 9 -  Exhibit D Nov 2010" xfId="832"/>
    <cellStyle name="_Book1_PCA 9 - Exhibit D at August 2010" xfId="833"/>
    <cellStyle name="_Book1_PCA 9 - Exhibit D June 2010 GRC" xfId="834"/>
    <cellStyle name="_Book1_Power Costs - Comparison bx Rbtl-Staff-Jt-PC" xfId="835"/>
    <cellStyle name="_Book1_Power Costs - Comparison bx Rbtl-Staff-Jt-PC 2" xfId="836"/>
    <cellStyle name="_Book1_Power Costs - Comparison bx Rbtl-Staff-Jt-PC 2 2" xfId="837"/>
    <cellStyle name="_Book1_Power Costs - Comparison bx Rbtl-Staff-Jt-PC 3" xfId="838"/>
    <cellStyle name="_Book1_Power Costs - Comparison bx Rbtl-Staff-Jt-PC_Adj Bench DR 3 for Initial Briefs (Electric)" xfId="839"/>
    <cellStyle name="_Book1_Power Costs - Comparison bx Rbtl-Staff-Jt-PC_Adj Bench DR 3 for Initial Briefs (Electric) 2" xfId="840"/>
    <cellStyle name="_Book1_Power Costs - Comparison bx Rbtl-Staff-Jt-PC_Adj Bench DR 3 for Initial Briefs (Electric) 2 2" xfId="841"/>
    <cellStyle name="_Book1_Power Costs - Comparison bx Rbtl-Staff-Jt-PC_Adj Bench DR 3 for Initial Briefs (Electric) 3" xfId="842"/>
    <cellStyle name="_Book1_Power Costs - Comparison bx Rbtl-Staff-Jt-PC_Electric Rev Req Model (2009 GRC) Rebuttal" xfId="843"/>
    <cellStyle name="_Book1_Power Costs - Comparison bx Rbtl-Staff-Jt-PC_Electric Rev Req Model (2009 GRC) Rebuttal 2" xfId="844"/>
    <cellStyle name="_Book1_Power Costs - Comparison bx Rbtl-Staff-Jt-PC_Electric Rev Req Model (2009 GRC) Rebuttal 2 2" xfId="845"/>
    <cellStyle name="_Book1_Power Costs - Comparison bx Rbtl-Staff-Jt-PC_Electric Rev Req Model (2009 GRC) Rebuttal 3" xfId="846"/>
    <cellStyle name="_Book1_Power Costs - Comparison bx Rbtl-Staff-Jt-PC_Electric Rev Req Model (2009 GRC) Rebuttal REmoval of New  WH Solar AdjustMI" xfId="847"/>
    <cellStyle name="_Book1_Power Costs - Comparison bx Rbtl-Staff-Jt-PC_Electric Rev Req Model (2009 GRC) Rebuttal REmoval of New  WH Solar AdjustMI 2" xfId="848"/>
    <cellStyle name="_Book1_Power Costs - Comparison bx Rbtl-Staff-Jt-PC_Electric Rev Req Model (2009 GRC) Rebuttal REmoval of New  WH Solar AdjustMI 2 2" xfId="849"/>
    <cellStyle name="_Book1_Power Costs - Comparison bx Rbtl-Staff-Jt-PC_Electric Rev Req Model (2009 GRC) Rebuttal REmoval of New  WH Solar AdjustMI 3" xfId="850"/>
    <cellStyle name="_Book1_Power Costs - Comparison bx Rbtl-Staff-Jt-PC_Electric Rev Req Model (2009 GRC) Revised 01-18-2010" xfId="851"/>
    <cellStyle name="_Book1_Power Costs - Comparison bx Rbtl-Staff-Jt-PC_Electric Rev Req Model (2009 GRC) Revised 01-18-2010 2" xfId="852"/>
    <cellStyle name="_Book1_Power Costs - Comparison bx Rbtl-Staff-Jt-PC_Electric Rev Req Model (2009 GRC) Revised 01-18-2010 2 2" xfId="853"/>
    <cellStyle name="_Book1_Power Costs - Comparison bx Rbtl-Staff-Jt-PC_Electric Rev Req Model (2009 GRC) Revised 01-18-2010 3" xfId="854"/>
    <cellStyle name="_Book1_Power Costs - Comparison bx Rbtl-Staff-Jt-PC_Final Order Electric EXHIBIT A-1" xfId="855"/>
    <cellStyle name="_Book1_Power Costs - Comparison bx Rbtl-Staff-Jt-PC_Final Order Electric EXHIBIT A-1 2" xfId="856"/>
    <cellStyle name="_Book1_Power Costs - Comparison bx Rbtl-Staff-Jt-PC_Final Order Electric EXHIBIT A-1 2 2" xfId="857"/>
    <cellStyle name="_Book1_Power Costs - Comparison bx Rbtl-Staff-Jt-PC_Final Order Electric EXHIBIT A-1 3" xfId="858"/>
    <cellStyle name="_Book1_Production Adj 4.37" xfId="859"/>
    <cellStyle name="_Book1_Production Adj 4.37 2" xfId="860"/>
    <cellStyle name="_Book1_Production Adj 4.37 2 2" xfId="861"/>
    <cellStyle name="_Book1_Production Adj 4.37 3" xfId="862"/>
    <cellStyle name="_Book1_Purchased Power Adj 4.03" xfId="863"/>
    <cellStyle name="_Book1_Purchased Power Adj 4.03 2" xfId="864"/>
    <cellStyle name="_Book1_Purchased Power Adj 4.03 2 2" xfId="865"/>
    <cellStyle name="_Book1_Purchased Power Adj 4.03 3" xfId="866"/>
    <cellStyle name="_Book1_Rebuttal Power Costs" xfId="867"/>
    <cellStyle name="_Book1_Rebuttal Power Costs 2" xfId="868"/>
    <cellStyle name="_Book1_Rebuttal Power Costs 2 2" xfId="869"/>
    <cellStyle name="_Book1_Rebuttal Power Costs 3" xfId="870"/>
    <cellStyle name="_Book1_Rebuttal Power Costs_Adj Bench DR 3 for Initial Briefs (Electric)" xfId="871"/>
    <cellStyle name="_Book1_Rebuttal Power Costs_Adj Bench DR 3 for Initial Briefs (Electric) 2" xfId="872"/>
    <cellStyle name="_Book1_Rebuttal Power Costs_Adj Bench DR 3 for Initial Briefs (Electric) 2 2" xfId="873"/>
    <cellStyle name="_Book1_Rebuttal Power Costs_Adj Bench DR 3 for Initial Briefs (Electric) 3" xfId="874"/>
    <cellStyle name="_Book1_Rebuttal Power Costs_Electric Rev Req Model (2009 GRC) Rebuttal" xfId="875"/>
    <cellStyle name="_Book1_Rebuttal Power Costs_Electric Rev Req Model (2009 GRC) Rebuttal 2" xfId="876"/>
    <cellStyle name="_Book1_Rebuttal Power Costs_Electric Rev Req Model (2009 GRC) Rebuttal 2 2" xfId="877"/>
    <cellStyle name="_Book1_Rebuttal Power Costs_Electric Rev Req Model (2009 GRC) Rebuttal 3" xfId="878"/>
    <cellStyle name="_Book1_Rebuttal Power Costs_Electric Rev Req Model (2009 GRC) Rebuttal REmoval of New  WH Solar AdjustMI" xfId="879"/>
    <cellStyle name="_Book1_Rebuttal Power Costs_Electric Rev Req Model (2009 GRC) Rebuttal REmoval of New  WH Solar AdjustMI 2" xfId="880"/>
    <cellStyle name="_Book1_Rebuttal Power Costs_Electric Rev Req Model (2009 GRC) Rebuttal REmoval of New  WH Solar AdjustMI 2 2" xfId="881"/>
    <cellStyle name="_Book1_Rebuttal Power Costs_Electric Rev Req Model (2009 GRC) Rebuttal REmoval of New  WH Solar AdjustMI 3" xfId="882"/>
    <cellStyle name="_Book1_Rebuttal Power Costs_Electric Rev Req Model (2009 GRC) Revised 01-18-2010" xfId="883"/>
    <cellStyle name="_Book1_Rebuttal Power Costs_Electric Rev Req Model (2009 GRC) Revised 01-18-2010 2" xfId="884"/>
    <cellStyle name="_Book1_Rebuttal Power Costs_Electric Rev Req Model (2009 GRC) Revised 01-18-2010 2 2" xfId="885"/>
    <cellStyle name="_Book1_Rebuttal Power Costs_Electric Rev Req Model (2009 GRC) Revised 01-18-2010 3" xfId="886"/>
    <cellStyle name="_Book1_Rebuttal Power Costs_Final Order Electric EXHIBIT A-1" xfId="887"/>
    <cellStyle name="_Book1_Rebuttal Power Costs_Final Order Electric EXHIBIT A-1 2" xfId="888"/>
    <cellStyle name="_Book1_Rebuttal Power Costs_Final Order Electric EXHIBIT A-1 2 2" xfId="889"/>
    <cellStyle name="_Book1_Rebuttal Power Costs_Final Order Electric EXHIBIT A-1 3" xfId="890"/>
    <cellStyle name="_Book1_ROR 5.02" xfId="891"/>
    <cellStyle name="_Book1_ROR 5.02 2" xfId="892"/>
    <cellStyle name="_Book1_ROR 5.02 2 2" xfId="893"/>
    <cellStyle name="_Book1_ROR 5.02 3" xfId="894"/>
    <cellStyle name="_Book1_Transmission Workbook for May BOD" xfId="895"/>
    <cellStyle name="_Book1_Transmission Workbook for May BOD 2" xfId="896"/>
    <cellStyle name="_Book1_Wind Integration 10GRC" xfId="897"/>
    <cellStyle name="_Book1_Wind Integration 10GRC 2" xfId="898"/>
    <cellStyle name="_Book2" xfId="899"/>
    <cellStyle name="_x0013__Book2" xfId="900"/>
    <cellStyle name="_Book2 10" xfId="901"/>
    <cellStyle name="_x0013__Book2 10" xfId="902"/>
    <cellStyle name="_Book2 10 2" xfId="903"/>
    <cellStyle name="_Book2 11" xfId="904"/>
    <cellStyle name="_x0013__Book2 11" xfId="905"/>
    <cellStyle name="_Book2 11 2" xfId="906"/>
    <cellStyle name="_Book2 12" xfId="907"/>
    <cellStyle name="_x0013__Book2 12" xfId="908"/>
    <cellStyle name="_Book2 12 2" xfId="909"/>
    <cellStyle name="_Book2 13" xfId="910"/>
    <cellStyle name="_Book2 13 2" xfId="911"/>
    <cellStyle name="_Book2 14" xfId="912"/>
    <cellStyle name="_Book2 14 2" xfId="913"/>
    <cellStyle name="_Book2 15" xfId="914"/>
    <cellStyle name="_Book2 15 2" xfId="915"/>
    <cellStyle name="_Book2 16" xfId="916"/>
    <cellStyle name="_Book2 16 2" xfId="917"/>
    <cellStyle name="_Book2 17" xfId="918"/>
    <cellStyle name="_Book2 17 2" xfId="919"/>
    <cellStyle name="_Book2 18" xfId="920"/>
    <cellStyle name="_Book2 18 2" xfId="921"/>
    <cellStyle name="_Book2 19" xfId="922"/>
    <cellStyle name="_Book2 2" xfId="923"/>
    <cellStyle name="_x0013__Book2 2" xfId="924"/>
    <cellStyle name="_Book2 2 10" xfId="925"/>
    <cellStyle name="_Book2 2 2" xfId="926"/>
    <cellStyle name="_x0013__Book2 2 2" xfId="927"/>
    <cellStyle name="_Book2 2 2 2" xfId="928"/>
    <cellStyle name="_Book2 2 3" xfId="929"/>
    <cellStyle name="_Book2 2 3 2" xfId="930"/>
    <cellStyle name="_Book2 2 4" xfId="931"/>
    <cellStyle name="_Book2 2 4 2" xfId="932"/>
    <cellStyle name="_Book2 2 5" xfId="933"/>
    <cellStyle name="_Book2 2 5 2" xfId="934"/>
    <cellStyle name="_Book2 2 6" xfId="935"/>
    <cellStyle name="_Book2 2 6 2" xfId="936"/>
    <cellStyle name="_Book2 2 7" xfId="937"/>
    <cellStyle name="_Book2 2 7 2" xfId="938"/>
    <cellStyle name="_Book2 2 8" xfId="939"/>
    <cellStyle name="_Book2 2 8 2" xfId="940"/>
    <cellStyle name="_Book2 2 9" xfId="941"/>
    <cellStyle name="_Book2 2 9 2" xfId="942"/>
    <cellStyle name="_Book2 20" xfId="943"/>
    <cellStyle name="_Book2 21" xfId="944"/>
    <cellStyle name="_Book2 22" xfId="945"/>
    <cellStyle name="_Book2 23" xfId="946"/>
    <cellStyle name="_Book2 24" xfId="947"/>
    <cellStyle name="_Book2 25" xfId="948"/>
    <cellStyle name="_Book2 26" xfId="949"/>
    <cellStyle name="_Book2 27" xfId="950"/>
    <cellStyle name="_Book2 28" xfId="951"/>
    <cellStyle name="_Book2 29" xfId="952"/>
    <cellStyle name="_Book2 3" xfId="953"/>
    <cellStyle name="_x0013__Book2 3" xfId="954"/>
    <cellStyle name="_Book2 3 10" xfId="955"/>
    <cellStyle name="_Book2 3 10 2" xfId="956"/>
    <cellStyle name="_Book2 3 11" xfId="957"/>
    <cellStyle name="_Book2 3 11 2" xfId="958"/>
    <cellStyle name="_Book2 3 12" xfId="959"/>
    <cellStyle name="_Book2 3 12 2" xfId="960"/>
    <cellStyle name="_Book2 3 13" xfId="961"/>
    <cellStyle name="_Book2 3 13 2" xfId="962"/>
    <cellStyle name="_Book2 3 14" xfId="963"/>
    <cellStyle name="_Book2 3 14 2" xfId="964"/>
    <cellStyle name="_Book2 3 15" xfId="965"/>
    <cellStyle name="_Book2 3 15 2" xfId="966"/>
    <cellStyle name="_Book2 3 16" xfId="967"/>
    <cellStyle name="_Book2 3 16 2" xfId="968"/>
    <cellStyle name="_Book2 3 17" xfId="969"/>
    <cellStyle name="_Book2 3 17 2" xfId="970"/>
    <cellStyle name="_Book2 3 18" xfId="971"/>
    <cellStyle name="_Book2 3 18 2" xfId="972"/>
    <cellStyle name="_Book2 3 19" xfId="973"/>
    <cellStyle name="_Book2 3 19 2" xfId="974"/>
    <cellStyle name="_Book2 3 2" xfId="975"/>
    <cellStyle name="_x0013__Book2 3 2" xfId="976"/>
    <cellStyle name="_Book2 3 2 2" xfId="977"/>
    <cellStyle name="_Book2 3 20" xfId="978"/>
    <cellStyle name="_Book2 3 20 2" xfId="979"/>
    <cellStyle name="_Book2 3 21" xfId="980"/>
    <cellStyle name="_Book2 3 21 2" xfId="981"/>
    <cellStyle name="_Book2 3 22" xfId="982"/>
    <cellStyle name="_Book2 3 23" xfId="983"/>
    <cellStyle name="_Book2 3 24" xfId="984"/>
    <cellStyle name="_Book2 3 25" xfId="985"/>
    <cellStyle name="_Book2 3 26" xfId="986"/>
    <cellStyle name="_Book2 3 27" xfId="987"/>
    <cellStyle name="_Book2 3 28" xfId="988"/>
    <cellStyle name="_Book2 3 29" xfId="989"/>
    <cellStyle name="_Book2 3 3" xfId="990"/>
    <cellStyle name="_Book2 3 3 2" xfId="991"/>
    <cellStyle name="_Book2 3 30" xfId="992"/>
    <cellStyle name="_Book2 3 31" xfId="993"/>
    <cellStyle name="_Book2 3 32" xfId="994"/>
    <cellStyle name="_Book2 3 33" xfId="995"/>
    <cellStyle name="_Book2 3 34" xfId="996"/>
    <cellStyle name="_Book2 3 35" xfId="997"/>
    <cellStyle name="_Book2 3 36" xfId="998"/>
    <cellStyle name="_Book2 3 37" xfId="999"/>
    <cellStyle name="_Book2 3 38" xfId="1000"/>
    <cellStyle name="_Book2 3 39" xfId="1001"/>
    <cellStyle name="_Book2 3 4" xfId="1002"/>
    <cellStyle name="_Book2 3 4 2" xfId="1003"/>
    <cellStyle name="_Book2 3 40" xfId="1004"/>
    <cellStyle name="_Book2 3 41" xfId="1005"/>
    <cellStyle name="_Book2 3 42" xfId="1006"/>
    <cellStyle name="_Book2 3 43" xfId="1007"/>
    <cellStyle name="_Book2 3 44" xfId="1008"/>
    <cellStyle name="_Book2 3 45" xfId="1009"/>
    <cellStyle name="_Book2 3 5" xfId="1010"/>
    <cellStyle name="_Book2 3 5 2" xfId="1011"/>
    <cellStyle name="_Book2 3 6" xfId="1012"/>
    <cellStyle name="_Book2 3 6 2" xfId="1013"/>
    <cellStyle name="_Book2 3 7" xfId="1014"/>
    <cellStyle name="_Book2 3 7 2" xfId="1015"/>
    <cellStyle name="_Book2 3 8" xfId="1016"/>
    <cellStyle name="_Book2 3 8 2" xfId="1017"/>
    <cellStyle name="_Book2 3 9" xfId="1018"/>
    <cellStyle name="_Book2 3 9 2" xfId="1019"/>
    <cellStyle name="_Book2 30" xfId="1020"/>
    <cellStyle name="_Book2 31" xfId="1021"/>
    <cellStyle name="_Book2 32" xfId="1022"/>
    <cellStyle name="_Book2 33" xfId="1023"/>
    <cellStyle name="_Book2 34" xfId="1024"/>
    <cellStyle name="_Book2 35" xfId="1025"/>
    <cellStyle name="_Book2 36" xfId="1026"/>
    <cellStyle name="_Book2 37" xfId="1027"/>
    <cellStyle name="_Book2 38" xfId="1028"/>
    <cellStyle name="_Book2 39" xfId="1029"/>
    <cellStyle name="_Book2 4" xfId="1030"/>
    <cellStyle name="_x0013__Book2 4" xfId="1031"/>
    <cellStyle name="_Book2 4 10" xfId="1032"/>
    <cellStyle name="_Book2 4 10 2" xfId="1033"/>
    <cellStyle name="_Book2 4 11" xfId="1034"/>
    <cellStyle name="_Book2 4 11 2" xfId="1035"/>
    <cellStyle name="_Book2 4 12" xfId="1036"/>
    <cellStyle name="_Book2 4 12 2" xfId="1037"/>
    <cellStyle name="_Book2 4 13" xfId="1038"/>
    <cellStyle name="_Book2 4 13 2" xfId="1039"/>
    <cellStyle name="_Book2 4 14" xfId="1040"/>
    <cellStyle name="_Book2 4 14 2" xfId="1041"/>
    <cellStyle name="_Book2 4 15" xfId="1042"/>
    <cellStyle name="_Book2 4 15 2" xfId="1043"/>
    <cellStyle name="_Book2 4 16" xfId="1044"/>
    <cellStyle name="_Book2 4 16 2" xfId="1045"/>
    <cellStyle name="_Book2 4 17" xfId="1046"/>
    <cellStyle name="_Book2 4 17 2" xfId="1047"/>
    <cellStyle name="_Book2 4 18" xfId="1048"/>
    <cellStyle name="_Book2 4 18 2" xfId="1049"/>
    <cellStyle name="_Book2 4 19" xfId="1050"/>
    <cellStyle name="_Book2 4 19 2" xfId="1051"/>
    <cellStyle name="_Book2 4 2" xfId="1052"/>
    <cellStyle name="_x0013__Book2 4 2" xfId="1053"/>
    <cellStyle name="_Book2 4 2 2" xfId="1054"/>
    <cellStyle name="_Book2 4 20" xfId="1055"/>
    <cellStyle name="_Book2 4 20 2" xfId="1056"/>
    <cellStyle name="_Book2 4 21" xfId="1057"/>
    <cellStyle name="_Book2 4 22" xfId="1058"/>
    <cellStyle name="_Book2 4 23" xfId="1059"/>
    <cellStyle name="_Book2 4 24" xfId="1060"/>
    <cellStyle name="_Book2 4 25" xfId="1061"/>
    <cellStyle name="_Book2 4 26" xfId="1062"/>
    <cellStyle name="_Book2 4 27" xfId="1063"/>
    <cellStyle name="_Book2 4 28" xfId="1064"/>
    <cellStyle name="_Book2 4 29" xfId="1065"/>
    <cellStyle name="_Book2 4 3" xfId="1066"/>
    <cellStyle name="_Book2 4 3 2" xfId="1067"/>
    <cellStyle name="_Book2 4 30" xfId="1068"/>
    <cellStyle name="_Book2 4 31" xfId="1069"/>
    <cellStyle name="_Book2 4 32" xfId="1070"/>
    <cellStyle name="_Book2 4 33" xfId="1071"/>
    <cellStyle name="_Book2 4 34" xfId="1072"/>
    <cellStyle name="_Book2 4 35" xfId="1073"/>
    <cellStyle name="_Book2 4 36" xfId="1074"/>
    <cellStyle name="_Book2 4 37" xfId="1075"/>
    <cellStyle name="_Book2 4 38" xfId="1076"/>
    <cellStyle name="_Book2 4 39" xfId="1077"/>
    <cellStyle name="_Book2 4 4" xfId="1078"/>
    <cellStyle name="_Book2 4 4 2" xfId="1079"/>
    <cellStyle name="_Book2 4 40" xfId="1080"/>
    <cellStyle name="_Book2 4 41" xfId="1081"/>
    <cellStyle name="_Book2 4 42" xfId="1082"/>
    <cellStyle name="_Book2 4 43" xfId="1083"/>
    <cellStyle name="_Book2 4 44" xfId="1084"/>
    <cellStyle name="_Book2 4 45" xfId="1085"/>
    <cellStyle name="_Book2 4 5" xfId="1086"/>
    <cellStyle name="_Book2 4 5 2" xfId="1087"/>
    <cellStyle name="_Book2 4 6" xfId="1088"/>
    <cellStyle name="_Book2 4 6 2" xfId="1089"/>
    <cellStyle name="_Book2 4 7" xfId="1090"/>
    <cellStyle name="_Book2 4 7 2" xfId="1091"/>
    <cellStyle name="_Book2 4 8" xfId="1092"/>
    <cellStyle name="_Book2 4 8 2" xfId="1093"/>
    <cellStyle name="_Book2 4 9" xfId="1094"/>
    <cellStyle name="_Book2 4 9 2" xfId="1095"/>
    <cellStyle name="_Book2 40" xfId="1096"/>
    <cellStyle name="_Book2 41" xfId="1097"/>
    <cellStyle name="_Book2 42" xfId="1098"/>
    <cellStyle name="_Book2 43" xfId="1099"/>
    <cellStyle name="_Book2 44" xfId="1100"/>
    <cellStyle name="_Book2 45" xfId="1101"/>
    <cellStyle name="_Book2 46" xfId="1102"/>
    <cellStyle name="_Book2 47" xfId="1103"/>
    <cellStyle name="_Book2 48" xfId="1104"/>
    <cellStyle name="_Book2 49" xfId="1105"/>
    <cellStyle name="_Book2 5" xfId="1106"/>
    <cellStyle name="_x0013__Book2 5" xfId="1107"/>
    <cellStyle name="_Book2 5 2" xfId="1108"/>
    <cellStyle name="_x0013__Book2 5 2" xfId="1109"/>
    <cellStyle name="_Book2 5 2 2" xfId="1110"/>
    <cellStyle name="_Book2 5 3" xfId="1111"/>
    <cellStyle name="_Book2 5 3 2" xfId="1112"/>
    <cellStyle name="_Book2 5 4" xfId="1113"/>
    <cellStyle name="_Book2 5 4 2" xfId="1114"/>
    <cellStyle name="_Book2 5 5" xfId="1115"/>
    <cellStyle name="_Book2 5 5 2" xfId="1116"/>
    <cellStyle name="_Book2 5 6" xfId="1117"/>
    <cellStyle name="_Book2 5 6 2" xfId="1118"/>
    <cellStyle name="_Book2 5 7" xfId="1119"/>
    <cellStyle name="_Book2 50" xfId="1120"/>
    <cellStyle name="_Book2 51" xfId="1121"/>
    <cellStyle name="_Book2 52" xfId="1122"/>
    <cellStyle name="_Book2 53" xfId="1123"/>
    <cellStyle name="_Book2 54" xfId="1124"/>
    <cellStyle name="_Book2 55" xfId="1125"/>
    <cellStyle name="_Book2 6" xfId="1126"/>
    <cellStyle name="_x0013__Book2 6" xfId="1127"/>
    <cellStyle name="_Book2 6 2" xfId="1128"/>
    <cellStyle name="_x0013__Book2 6 2" xfId="1129"/>
    <cellStyle name="_Book2 7" xfId="1130"/>
    <cellStyle name="_x0013__Book2 7" xfId="1131"/>
    <cellStyle name="_Book2 7 2" xfId="1132"/>
    <cellStyle name="_x0013__Book2 7 2" xfId="1133"/>
    <cellStyle name="_Book2 8" xfId="1134"/>
    <cellStyle name="_x0013__Book2 8" xfId="1135"/>
    <cellStyle name="_Book2 8 2" xfId="1136"/>
    <cellStyle name="_x0013__Book2 8 2" xfId="1137"/>
    <cellStyle name="_Book2 9" xfId="1138"/>
    <cellStyle name="_x0013__Book2 9" xfId="1139"/>
    <cellStyle name="_Book2 9 2" xfId="1140"/>
    <cellStyle name="_x0013__Book2 9 2" xfId="1141"/>
    <cellStyle name="_Book2_04 07E Wild Horse Wind Expansion (C) (2)" xfId="1142"/>
    <cellStyle name="_Book2_04 07E Wild Horse Wind Expansion (C) (2) 2" xfId="1143"/>
    <cellStyle name="_Book2_04 07E Wild Horse Wind Expansion (C) (2) 2 2" xfId="1144"/>
    <cellStyle name="_Book2_04 07E Wild Horse Wind Expansion (C) (2) 3" xfId="1145"/>
    <cellStyle name="_Book2_04 07E Wild Horse Wind Expansion (C) (2)_Adj Bench DR 3 for Initial Briefs (Electric)" xfId="1146"/>
    <cellStyle name="_Book2_04 07E Wild Horse Wind Expansion (C) (2)_Adj Bench DR 3 for Initial Briefs (Electric) 2" xfId="1147"/>
    <cellStyle name="_Book2_04 07E Wild Horse Wind Expansion (C) (2)_Adj Bench DR 3 for Initial Briefs (Electric) 2 2" xfId="1148"/>
    <cellStyle name="_Book2_04 07E Wild Horse Wind Expansion (C) (2)_Adj Bench DR 3 for Initial Briefs (Electric) 3" xfId="1149"/>
    <cellStyle name="_Book2_04 07E Wild Horse Wind Expansion (C) (2)_Book1" xfId="1150"/>
    <cellStyle name="_Book2_04 07E Wild Horse Wind Expansion (C) (2)_Electric Rev Req Model (2009 GRC) " xfId="1151"/>
    <cellStyle name="_Book2_04 07E Wild Horse Wind Expansion (C) (2)_Electric Rev Req Model (2009 GRC)  2" xfId="1152"/>
    <cellStyle name="_Book2_04 07E Wild Horse Wind Expansion (C) (2)_Electric Rev Req Model (2009 GRC)  2 2" xfId="1153"/>
    <cellStyle name="_Book2_04 07E Wild Horse Wind Expansion (C) (2)_Electric Rev Req Model (2009 GRC)  3" xfId="1154"/>
    <cellStyle name="_Book2_04 07E Wild Horse Wind Expansion (C) (2)_Electric Rev Req Model (2009 GRC) Rebuttal" xfId="1155"/>
    <cellStyle name="_Book2_04 07E Wild Horse Wind Expansion (C) (2)_Electric Rev Req Model (2009 GRC) Rebuttal 2" xfId="1156"/>
    <cellStyle name="_Book2_04 07E Wild Horse Wind Expansion (C) (2)_Electric Rev Req Model (2009 GRC) Rebuttal 2 2" xfId="1157"/>
    <cellStyle name="_Book2_04 07E Wild Horse Wind Expansion (C) (2)_Electric Rev Req Model (2009 GRC) Rebuttal 3" xfId="1158"/>
    <cellStyle name="_Book2_04 07E Wild Horse Wind Expansion (C) (2)_Electric Rev Req Model (2009 GRC) Rebuttal REmoval of New  WH Solar AdjustMI" xfId="1159"/>
    <cellStyle name="_Book2_04 07E Wild Horse Wind Expansion (C) (2)_Electric Rev Req Model (2009 GRC) Rebuttal REmoval of New  WH Solar AdjustMI 2" xfId="1160"/>
    <cellStyle name="_Book2_04 07E Wild Horse Wind Expansion (C) (2)_Electric Rev Req Model (2009 GRC) Rebuttal REmoval of New  WH Solar AdjustMI 2 2" xfId="1161"/>
    <cellStyle name="_Book2_04 07E Wild Horse Wind Expansion (C) (2)_Electric Rev Req Model (2009 GRC) Rebuttal REmoval of New  WH Solar AdjustMI 3" xfId="1162"/>
    <cellStyle name="_Book2_04 07E Wild Horse Wind Expansion (C) (2)_Electric Rev Req Model (2009 GRC) Revised 01-18-2010" xfId="1163"/>
    <cellStyle name="_Book2_04 07E Wild Horse Wind Expansion (C) (2)_Electric Rev Req Model (2009 GRC) Revised 01-18-2010 2" xfId="1164"/>
    <cellStyle name="_Book2_04 07E Wild Horse Wind Expansion (C) (2)_Electric Rev Req Model (2009 GRC) Revised 01-18-2010 2 2" xfId="1165"/>
    <cellStyle name="_Book2_04 07E Wild Horse Wind Expansion (C) (2)_Electric Rev Req Model (2009 GRC) Revised 01-18-2010 3" xfId="1166"/>
    <cellStyle name="_Book2_04 07E Wild Horse Wind Expansion (C) (2)_Electric Rev Req Model (2010 GRC)" xfId="1167"/>
    <cellStyle name="_Book2_04 07E Wild Horse Wind Expansion (C) (2)_Electric Rev Req Model (2010 GRC) SF" xfId="1168"/>
    <cellStyle name="_Book2_04 07E Wild Horse Wind Expansion (C) (2)_Final Order Electric EXHIBIT A-1" xfId="1169"/>
    <cellStyle name="_Book2_04 07E Wild Horse Wind Expansion (C) (2)_Final Order Electric EXHIBIT A-1 2" xfId="1170"/>
    <cellStyle name="_Book2_04 07E Wild Horse Wind Expansion (C) (2)_Final Order Electric EXHIBIT A-1 2 2" xfId="1171"/>
    <cellStyle name="_Book2_04 07E Wild Horse Wind Expansion (C) (2)_Final Order Electric EXHIBIT A-1 3" xfId="1172"/>
    <cellStyle name="_Book2_04 07E Wild Horse Wind Expansion (C) (2)_TENASKA REGULATORY ASSET" xfId="1173"/>
    <cellStyle name="_Book2_04 07E Wild Horse Wind Expansion (C) (2)_TENASKA REGULATORY ASSET 2" xfId="1174"/>
    <cellStyle name="_Book2_04 07E Wild Horse Wind Expansion (C) (2)_TENASKA REGULATORY ASSET 2 2" xfId="1175"/>
    <cellStyle name="_Book2_04 07E Wild Horse Wind Expansion (C) (2)_TENASKA REGULATORY ASSET 3" xfId="1176"/>
    <cellStyle name="_Book2_16.37E Wild Horse Expansion DeferralRevwrkingfile SF" xfId="1177"/>
    <cellStyle name="_Book2_16.37E Wild Horse Expansion DeferralRevwrkingfile SF 2" xfId="1178"/>
    <cellStyle name="_Book2_16.37E Wild Horse Expansion DeferralRevwrkingfile SF 2 2" xfId="1179"/>
    <cellStyle name="_Book2_16.37E Wild Horse Expansion DeferralRevwrkingfile SF 3" xfId="1180"/>
    <cellStyle name="_Book2_2009 Compliance Filing PCA Exhibits for GRC" xfId="1181"/>
    <cellStyle name="_Book2_2009 GRC Compl Filing - Exhibit D" xfId="1182"/>
    <cellStyle name="_Book2_2009 GRC Compl Filing - Exhibit D 2" xfId="1183"/>
    <cellStyle name="_Book2_3.01 Income Statement" xfId="1184"/>
    <cellStyle name="_Book2_4 31 Regulatory Assets and Liabilities  7 06- Exhibit D" xfId="1185"/>
    <cellStyle name="_Book2_4 31 Regulatory Assets and Liabilities  7 06- Exhibit D 2" xfId="1186"/>
    <cellStyle name="_Book2_4 31 Regulatory Assets and Liabilities  7 06- Exhibit D 2 2" xfId="1187"/>
    <cellStyle name="_Book2_4 31 Regulatory Assets and Liabilities  7 06- Exhibit D 3" xfId="1188"/>
    <cellStyle name="_Book2_4 31 Regulatory Assets and Liabilities  7 06- Exhibit D_NIM Summary" xfId="1189"/>
    <cellStyle name="_Book2_4 31 Regulatory Assets and Liabilities  7 06- Exhibit D_NIM Summary 2" xfId="1190"/>
    <cellStyle name="_Book2_4 32 Regulatory Assets and Liabilities  7 06- Exhibit D" xfId="1191"/>
    <cellStyle name="_Book2_4 32 Regulatory Assets and Liabilities  7 06- Exhibit D 2" xfId="1192"/>
    <cellStyle name="_Book2_4 32 Regulatory Assets and Liabilities  7 06- Exhibit D 2 2" xfId="1193"/>
    <cellStyle name="_Book2_4 32 Regulatory Assets and Liabilities  7 06- Exhibit D 3" xfId="1194"/>
    <cellStyle name="_Book2_4 32 Regulatory Assets and Liabilities  7 06- Exhibit D_NIM Summary" xfId="1195"/>
    <cellStyle name="_Book2_4 32 Regulatory Assets and Liabilities  7 06- Exhibit D_NIM Summary 2" xfId="1196"/>
    <cellStyle name="_Book2_ACCOUNTS" xfId="1197"/>
    <cellStyle name="_x0013__Book2_Adj Bench DR 3 for Initial Briefs (Electric)" xfId="1198"/>
    <cellStyle name="_x0013__Book2_Adj Bench DR 3 for Initial Briefs (Electric) 2" xfId="1199"/>
    <cellStyle name="_x0013__Book2_Adj Bench DR 3 for Initial Briefs (Electric) 2 2" xfId="1200"/>
    <cellStyle name="_x0013__Book2_Adj Bench DR 3 for Initial Briefs (Electric) 3" xfId="1201"/>
    <cellStyle name="_Book2_AURORA Total New" xfId="1202"/>
    <cellStyle name="_Book2_AURORA Total New 2" xfId="1203"/>
    <cellStyle name="_Book2_Book2" xfId="1204"/>
    <cellStyle name="_Book2_Book2 2" xfId="1205"/>
    <cellStyle name="_Book2_Book2 2 2" xfId="1206"/>
    <cellStyle name="_Book2_Book2 3" xfId="1207"/>
    <cellStyle name="_Book2_Book2_Adj Bench DR 3 for Initial Briefs (Electric)" xfId="1208"/>
    <cellStyle name="_Book2_Book2_Adj Bench DR 3 for Initial Briefs (Electric) 2" xfId="1209"/>
    <cellStyle name="_Book2_Book2_Adj Bench DR 3 for Initial Briefs (Electric) 2 2" xfId="1210"/>
    <cellStyle name="_Book2_Book2_Adj Bench DR 3 for Initial Briefs (Electric) 3" xfId="1211"/>
    <cellStyle name="_Book2_Book2_Electric Rev Req Model (2009 GRC) Rebuttal" xfId="1212"/>
    <cellStyle name="_Book2_Book2_Electric Rev Req Model (2009 GRC) Rebuttal 2" xfId="1213"/>
    <cellStyle name="_Book2_Book2_Electric Rev Req Model (2009 GRC) Rebuttal 2 2" xfId="1214"/>
    <cellStyle name="_Book2_Book2_Electric Rev Req Model (2009 GRC) Rebuttal 3" xfId="1215"/>
    <cellStyle name="_Book2_Book2_Electric Rev Req Model (2009 GRC) Rebuttal REmoval of New  WH Solar AdjustMI" xfId="1216"/>
    <cellStyle name="_Book2_Book2_Electric Rev Req Model (2009 GRC) Rebuttal REmoval of New  WH Solar AdjustMI 2" xfId="1217"/>
    <cellStyle name="_Book2_Book2_Electric Rev Req Model (2009 GRC) Rebuttal REmoval of New  WH Solar AdjustMI 2 2" xfId="1218"/>
    <cellStyle name="_Book2_Book2_Electric Rev Req Model (2009 GRC) Rebuttal REmoval of New  WH Solar AdjustMI 3" xfId="1219"/>
    <cellStyle name="_Book2_Book2_Electric Rev Req Model (2009 GRC) Revised 01-18-2010" xfId="1220"/>
    <cellStyle name="_Book2_Book2_Electric Rev Req Model (2009 GRC) Revised 01-18-2010 2" xfId="1221"/>
    <cellStyle name="_Book2_Book2_Electric Rev Req Model (2009 GRC) Revised 01-18-2010 2 2" xfId="1222"/>
    <cellStyle name="_Book2_Book2_Electric Rev Req Model (2009 GRC) Revised 01-18-2010 3" xfId="1223"/>
    <cellStyle name="_Book2_Book2_Final Order Electric EXHIBIT A-1" xfId="1224"/>
    <cellStyle name="_Book2_Book2_Final Order Electric EXHIBIT A-1 2" xfId="1225"/>
    <cellStyle name="_Book2_Book2_Final Order Electric EXHIBIT A-1 2 2" xfId="1226"/>
    <cellStyle name="_Book2_Book2_Final Order Electric EXHIBIT A-1 3" xfId="1227"/>
    <cellStyle name="_Book2_Book4" xfId="1228"/>
    <cellStyle name="_Book2_Book4 2" xfId="1229"/>
    <cellStyle name="_Book2_Book4 2 2" xfId="1230"/>
    <cellStyle name="_Book2_Book4 3" xfId="1231"/>
    <cellStyle name="_Book2_Book9" xfId="1232"/>
    <cellStyle name="_Book2_Book9 2" xfId="1233"/>
    <cellStyle name="_Book2_Book9 2 2" xfId="1234"/>
    <cellStyle name="_Book2_Book9 3" xfId="1235"/>
    <cellStyle name="_Book2_Check the Interest Calculation" xfId="1236"/>
    <cellStyle name="_Book2_Check the Interest Calculation_Scenario 1 REC vs PTC Offset" xfId="1237"/>
    <cellStyle name="_Book2_Check the Interest Calculation_Scenario 3" xfId="1238"/>
    <cellStyle name="_Book2_Chelan PUD Power Costs (8-10)" xfId="1239"/>
    <cellStyle name="_x0013__Book2_Electric Rev Req Model (2009 GRC) Rebuttal" xfId="1240"/>
    <cellStyle name="_x0013__Book2_Electric Rev Req Model (2009 GRC) Rebuttal 2" xfId="1241"/>
    <cellStyle name="_x0013__Book2_Electric Rev Req Model (2009 GRC) Rebuttal 2 2" xfId="1242"/>
    <cellStyle name="_x0013__Book2_Electric Rev Req Model (2009 GRC) Rebuttal 3" xfId="1243"/>
    <cellStyle name="_x0013__Book2_Electric Rev Req Model (2009 GRC) Rebuttal REmoval of New  WH Solar AdjustMI" xfId="1244"/>
    <cellStyle name="_x0013__Book2_Electric Rev Req Model (2009 GRC) Rebuttal REmoval of New  WH Solar AdjustMI 2" xfId="1245"/>
    <cellStyle name="_x0013__Book2_Electric Rev Req Model (2009 GRC) Rebuttal REmoval of New  WH Solar AdjustMI 2 2" xfId="1246"/>
    <cellStyle name="_x0013__Book2_Electric Rev Req Model (2009 GRC) Rebuttal REmoval of New  WH Solar AdjustMI 3" xfId="1247"/>
    <cellStyle name="_x0013__Book2_Electric Rev Req Model (2009 GRC) Revised 01-18-2010" xfId="1248"/>
    <cellStyle name="_x0013__Book2_Electric Rev Req Model (2009 GRC) Revised 01-18-2010 2" xfId="1249"/>
    <cellStyle name="_x0013__Book2_Electric Rev Req Model (2009 GRC) Revised 01-18-2010 2 2" xfId="1250"/>
    <cellStyle name="_x0013__Book2_Electric Rev Req Model (2009 GRC) Revised 01-18-2010 3" xfId="1251"/>
    <cellStyle name="_x0013__Book2_Final Order Electric EXHIBIT A-1" xfId="1252"/>
    <cellStyle name="_x0013__Book2_Final Order Electric EXHIBIT A-1 2" xfId="1253"/>
    <cellStyle name="_x0013__Book2_Final Order Electric EXHIBIT A-1 2 2" xfId="1254"/>
    <cellStyle name="_x0013__Book2_Final Order Electric EXHIBIT A-1 3" xfId="1255"/>
    <cellStyle name="_Book2_Gas Rev Req Model (2010 GRC)" xfId="1256"/>
    <cellStyle name="_Book2_INPUTS" xfId="1257"/>
    <cellStyle name="_Book2_INPUTS 2" xfId="1258"/>
    <cellStyle name="_Book2_INPUTS 2 2" xfId="1259"/>
    <cellStyle name="_Book2_INPUTS 3" xfId="1260"/>
    <cellStyle name="_Book2_NIM Summary" xfId="1261"/>
    <cellStyle name="_Book2_NIM Summary 09GRC" xfId="1262"/>
    <cellStyle name="_Book2_NIM Summary 09GRC 2" xfId="1263"/>
    <cellStyle name="_Book2_NIM Summary 2" xfId="1264"/>
    <cellStyle name="_Book2_NIM Summary 3" xfId="1265"/>
    <cellStyle name="_Book2_NIM Summary 4" xfId="1266"/>
    <cellStyle name="_Book2_NIM Summary 5" xfId="1267"/>
    <cellStyle name="_Book2_NIM Summary 6" xfId="1268"/>
    <cellStyle name="_Book2_NIM Summary 7" xfId="1269"/>
    <cellStyle name="_Book2_NIM Summary 8" xfId="1270"/>
    <cellStyle name="_Book2_NIM Summary 9" xfId="1271"/>
    <cellStyle name="_Book2_PCA 10 -  Exhibit D from A Kellogg Jan 2011" xfId="1272"/>
    <cellStyle name="_Book2_PCA 10 -  Exhibit D from A Kellogg July 2011" xfId="1273"/>
    <cellStyle name="_Book2_PCA 10 -  Exhibit D from S Free Rcv'd 12-11" xfId="1274"/>
    <cellStyle name="_Book2_PCA 9 -  Exhibit D April 2010" xfId="1275"/>
    <cellStyle name="_Book2_PCA 9 -  Exhibit D April 2010 (3)" xfId="1276"/>
    <cellStyle name="_Book2_PCA 9 -  Exhibit D April 2010 (3) 2" xfId="1277"/>
    <cellStyle name="_Book2_PCA 9 -  Exhibit D Nov 2010" xfId="1278"/>
    <cellStyle name="_Book2_PCA 9 - Exhibit D at August 2010" xfId="1279"/>
    <cellStyle name="_Book2_PCA 9 - Exhibit D June 2010 GRC" xfId="1280"/>
    <cellStyle name="_Book2_Power Costs - Comparison bx Rbtl-Staff-Jt-PC" xfId="1281"/>
    <cellStyle name="_Book2_Power Costs - Comparison bx Rbtl-Staff-Jt-PC 2" xfId="1282"/>
    <cellStyle name="_Book2_Power Costs - Comparison bx Rbtl-Staff-Jt-PC 2 2" xfId="1283"/>
    <cellStyle name="_Book2_Power Costs - Comparison bx Rbtl-Staff-Jt-PC 3" xfId="1284"/>
    <cellStyle name="_Book2_Power Costs - Comparison bx Rbtl-Staff-Jt-PC_Adj Bench DR 3 for Initial Briefs (Electric)" xfId="1285"/>
    <cellStyle name="_Book2_Power Costs - Comparison bx Rbtl-Staff-Jt-PC_Adj Bench DR 3 for Initial Briefs (Electric) 2" xfId="1286"/>
    <cellStyle name="_Book2_Power Costs - Comparison bx Rbtl-Staff-Jt-PC_Adj Bench DR 3 for Initial Briefs (Electric) 2 2" xfId="1287"/>
    <cellStyle name="_Book2_Power Costs - Comparison bx Rbtl-Staff-Jt-PC_Adj Bench DR 3 for Initial Briefs (Electric) 3" xfId="1288"/>
    <cellStyle name="_Book2_Power Costs - Comparison bx Rbtl-Staff-Jt-PC_Electric Rev Req Model (2009 GRC) Rebuttal" xfId="1289"/>
    <cellStyle name="_Book2_Power Costs - Comparison bx Rbtl-Staff-Jt-PC_Electric Rev Req Model (2009 GRC) Rebuttal 2" xfId="1290"/>
    <cellStyle name="_Book2_Power Costs - Comparison bx Rbtl-Staff-Jt-PC_Electric Rev Req Model (2009 GRC) Rebuttal 2 2" xfId="1291"/>
    <cellStyle name="_Book2_Power Costs - Comparison bx Rbtl-Staff-Jt-PC_Electric Rev Req Model (2009 GRC) Rebuttal 3" xfId="1292"/>
    <cellStyle name="_Book2_Power Costs - Comparison bx Rbtl-Staff-Jt-PC_Electric Rev Req Model (2009 GRC) Rebuttal REmoval of New  WH Solar AdjustMI" xfId="1293"/>
    <cellStyle name="_Book2_Power Costs - Comparison bx Rbtl-Staff-Jt-PC_Electric Rev Req Model (2009 GRC) Rebuttal REmoval of New  WH Solar AdjustMI 2" xfId="1294"/>
    <cellStyle name="_Book2_Power Costs - Comparison bx Rbtl-Staff-Jt-PC_Electric Rev Req Model (2009 GRC) Rebuttal REmoval of New  WH Solar AdjustMI 2 2" xfId="1295"/>
    <cellStyle name="_Book2_Power Costs - Comparison bx Rbtl-Staff-Jt-PC_Electric Rev Req Model (2009 GRC) Rebuttal REmoval of New  WH Solar AdjustMI 3" xfId="1296"/>
    <cellStyle name="_Book2_Power Costs - Comparison bx Rbtl-Staff-Jt-PC_Electric Rev Req Model (2009 GRC) Revised 01-18-2010" xfId="1297"/>
    <cellStyle name="_Book2_Power Costs - Comparison bx Rbtl-Staff-Jt-PC_Electric Rev Req Model (2009 GRC) Revised 01-18-2010 2" xfId="1298"/>
    <cellStyle name="_Book2_Power Costs - Comparison bx Rbtl-Staff-Jt-PC_Electric Rev Req Model (2009 GRC) Revised 01-18-2010 2 2" xfId="1299"/>
    <cellStyle name="_Book2_Power Costs - Comparison bx Rbtl-Staff-Jt-PC_Electric Rev Req Model (2009 GRC) Revised 01-18-2010 3" xfId="1300"/>
    <cellStyle name="_Book2_Power Costs - Comparison bx Rbtl-Staff-Jt-PC_Final Order Electric EXHIBIT A-1" xfId="1301"/>
    <cellStyle name="_Book2_Power Costs - Comparison bx Rbtl-Staff-Jt-PC_Final Order Electric EXHIBIT A-1 2" xfId="1302"/>
    <cellStyle name="_Book2_Power Costs - Comparison bx Rbtl-Staff-Jt-PC_Final Order Electric EXHIBIT A-1 2 2" xfId="1303"/>
    <cellStyle name="_Book2_Power Costs - Comparison bx Rbtl-Staff-Jt-PC_Final Order Electric EXHIBIT A-1 3" xfId="1304"/>
    <cellStyle name="_Book2_Production Adj 4.37" xfId="1305"/>
    <cellStyle name="_Book2_Production Adj 4.37 2" xfId="1306"/>
    <cellStyle name="_Book2_Production Adj 4.37 2 2" xfId="1307"/>
    <cellStyle name="_Book2_Production Adj 4.37 3" xfId="1308"/>
    <cellStyle name="_Book2_Purchased Power Adj 4.03" xfId="1309"/>
    <cellStyle name="_Book2_Purchased Power Adj 4.03 2" xfId="1310"/>
    <cellStyle name="_Book2_Purchased Power Adj 4.03 2 2" xfId="1311"/>
    <cellStyle name="_Book2_Purchased Power Adj 4.03 3" xfId="1312"/>
    <cellStyle name="_Book2_Rebuttal Power Costs" xfId="1313"/>
    <cellStyle name="_Book2_Rebuttal Power Costs 2" xfId="1314"/>
    <cellStyle name="_Book2_Rebuttal Power Costs 2 2" xfId="1315"/>
    <cellStyle name="_Book2_Rebuttal Power Costs 3" xfId="1316"/>
    <cellStyle name="_Book2_Rebuttal Power Costs_Adj Bench DR 3 for Initial Briefs (Electric)" xfId="1317"/>
    <cellStyle name="_Book2_Rebuttal Power Costs_Adj Bench DR 3 for Initial Briefs (Electric) 2" xfId="1318"/>
    <cellStyle name="_Book2_Rebuttal Power Costs_Adj Bench DR 3 for Initial Briefs (Electric) 2 2" xfId="1319"/>
    <cellStyle name="_Book2_Rebuttal Power Costs_Adj Bench DR 3 for Initial Briefs (Electric) 3" xfId="1320"/>
    <cellStyle name="_Book2_Rebuttal Power Costs_Electric Rev Req Model (2009 GRC) Rebuttal" xfId="1321"/>
    <cellStyle name="_Book2_Rebuttal Power Costs_Electric Rev Req Model (2009 GRC) Rebuttal 2" xfId="1322"/>
    <cellStyle name="_Book2_Rebuttal Power Costs_Electric Rev Req Model (2009 GRC) Rebuttal 2 2" xfId="1323"/>
    <cellStyle name="_Book2_Rebuttal Power Costs_Electric Rev Req Model (2009 GRC) Rebuttal 3" xfId="1324"/>
    <cellStyle name="_Book2_Rebuttal Power Costs_Electric Rev Req Model (2009 GRC) Rebuttal REmoval of New  WH Solar AdjustMI" xfId="1325"/>
    <cellStyle name="_Book2_Rebuttal Power Costs_Electric Rev Req Model (2009 GRC) Rebuttal REmoval of New  WH Solar AdjustMI 2" xfId="1326"/>
    <cellStyle name="_Book2_Rebuttal Power Costs_Electric Rev Req Model (2009 GRC) Rebuttal REmoval of New  WH Solar AdjustMI 2 2" xfId="1327"/>
    <cellStyle name="_Book2_Rebuttal Power Costs_Electric Rev Req Model (2009 GRC) Rebuttal REmoval of New  WH Solar AdjustMI 3" xfId="1328"/>
    <cellStyle name="_Book2_Rebuttal Power Costs_Electric Rev Req Model (2009 GRC) Revised 01-18-2010" xfId="1329"/>
    <cellStyle name="_Book2_Rebuttal Power Costs_Electric Rev Req Model (2009 GRC) Revised 01-18-2010 2" xfId="1330"/>
    <cellStyle name="_Book2_Rebuttal Power Costs_Electric Rev Req Model (2009 GRC) Revised 01-18-2010 2 2" xfId="1331"/>
    <cellStyle name="_Book2_Rebuttal Power Costs_Electric Rev Req Model (2009 GRC) Revised 01-18-2010 3" xfId="1332"/>
    <cellStyle name="_Book2_Rebuttal Power Costs_Final Order Electric EXHIBIT A-1" xfId="1333"/>
    <cellStyle name="_Book2_Rebuttal Power Costs_Final Order Electric EXHIBIT A-1 2" xfId="1334"/>
    <cellStyle name="_Book2_Rebuttal Power Costs_Final Order Electric EXHIBIT A-1 2 2" xfId="1335"/>
    <cellStyle name="_Book2_Rebuttal Power Costs_Final Order Electric EXHIBIT A-1 3" xfId="1336"/>
    <cellStyle name="_Book2_ROR &amp; CONV FACTOR" xfId="1337"/>
    <cellStyle name="_Book2_ROR &amp; CONV FACTOR 2" xfId="1338"/>
    <cellStyle name="_Book2_ROR &amp; CONV FACTOR 2 2" xfId="1339"/>
    <cellStyle name="_Book2_ROR &amp; CONV FACTOR 3" xfId="1340"/>
    <cellStyle name="_Book2_ROR 5.02" xfId="1341"/>
    <cellStyle name="_Book2_ROR 5.02 2" xfId="1342"/>
    <cellStyle name="_Book2_ROR 5.02 2 2" xfId="1343"/>
    <cellStyle name="_Book2_ROR 5.02 3" xfId="1344"/>
    <cellStyle name="_Book2_Wind Integration 10GRC" xfId="1345"/>
    <cellStyle name="_Book2_Wind Integration 10GRC 2" xfId="1346"/>
    <cellStyle name="_Book3" xfId="1347"/>
    <cellStyle name="_Book5" xfId="1348"/>
    <cellStyle name="_Book5_Chelan PUD Power Costs (8-10)" xfId="1349"/>
    <cellStyle name="_Book5_DEM-WP(C) Costs Not In AURORA 2010GRC As Filed" xfId="1350"/>
    <cellStyle name="_Book5_DEM-WP(C) Costs Not In AURORA 2010GRC As Filed 2" xfId="1351"/>
    <cellStyle name="_Book5_NIM Summary" xfId="1352"/>
    <cellStyle name="_Book5_NIM Summary 09GRC" xfId="1353"/>
    <cellStyle name="_Book5_NIM Summary 2" xfId="1354"/>
    <cellStyle name="_Book5_NIM Summary 3" xfId="1355"/>
    <cellStyle name="_Book5_NIM Summary 4" xfId="1356"/>
    <cellStyle name="_Book5_NIM Summary 5" xfId="1357"/>
    <cellStyle name="_Book5_NIM Summary 6" xfId="1358"/>
    <cellStyle name="_Book5_NIM Summary 7" xfId="1359"/>
    <cellStyle name="_Book5_NIM Summary 8" xfId="1360"/>
    <cellStyle name="_Book5_NIM Summary 9" xfId="1361"/>
    <cellStyle name="_Book5_PCA 9 -  Exhibit D April 2010 (3)" xfId="1362"/>
    <cellStyle name="_Book5_Reconciliation" xfId="1363"/>
    <cellStyle name="_Book5_Reconciliation 2" xfId="1364"/>
    <cellStyle name="_Book5_Wind Integration 10GRC" xfId="1365"/>
    <cellStyle name="_Book5_Wind Integration 10GRC 2" xfId="1366"/>
    <cellStyle name="_BPA NOS" xfId="1367"/>
    <cellStyle name="_BPA NOS 2" xfId="1368"/>
    <cellStyle name="_BPA NOS_DEM-WP(C) Wind Integration Summary 2010GRC" xfId="1369"/>
    <cellStyle name="_BPA NOS_DEM-WP(C) Wind Integration Summary 2010GRC 2" xfId="1370"/>
    <cellStyle name="_BPA NOS_NIM Summary" xfId="1371"/>
    <cellStyle name="_BPA NOS_NIM Summary 2" xfId="1372"/>
    <cellStyle name="_Chelan Debt Forecast 12.19.05" xfId="1373"/>
    <cellStyle name="_Chelan Debt Forecast 12.19.05 2" xfId="1374"/>
    <cellStyle name="_Chelan Debt Forecast 12.19.05 2 2" xfId="1375"/>
    <cellStyle name="_Chelan Debt Forecast 12.19.05 2 2 2" xfId="1376"/>
    <cellStyle name="_Chelan Debt Forecast 12.19.05 2 3" xfId="1377"/>
    <cellStyle name="_Chelan Debt Forecast 12.19.05 3" xfId="1378"/>
    <cellStyle name="_Chelan Debt Forecast 12.19.05 3 2" xfId="1379"/>
    <cellStyle name="_Chelan Debt Forecast 12.19.05 3 2 2" xfId="1380"/>
    <cellStyle name="_Chelan Debt Forecast 12.19.05 3 3" xfId="1381"/>
    <cellStyle name="_Chelan Debt Forecast 12.19.05 3 3 2" xfId="1382"/>
    <cellStyle name="_Chelan Debt Forecast 12.19.05 3 4" xfId="1383"/>
    <cellStyle name="_Chelan Debt Forecast 12.19.05 3 4 2" xfId="1384"/>
    <cellStyle name="_Chelan Debt Forecast 12.19.05 4" xfId="1385"/>
    <cellStyle name="_Chelan Debt Forecast 12.19.05 4 2" xfId="1386"/>
    <cellStyle name="_Chelan Debt Forecast 12.19.05 5" xfId="1387"/>
    <cellStyle name="_Chelan Debt Forecast 12.19.05 6" xfId="1388"/>
    <cellStyle name="_Chelan Debt Forecast 12.19.05 7" xfId="1389"/>
    <cellStyle name="_Chelan Debt Forecast 12.19.05_(C) WHE Proforma with ITC cash grant 10 Yr Amort_for deferral_102809" xfId="1390"/>
    <cellStyle name="_Chelan Debt Forecast 12.19.05_(C) WHE Proforma with ITC cash grant 10 Yr Amort_for deferral_102809 2" xfId="1391"/>
    <cellStyle name="_Chelan Debt Forecast 12.19.05_(C) WHE Proforma with ITC cash grant 10 Yr Amort_for deferral_102809 2 2" xfId="1392"/>
    <cellStyle name="_Chelan Debt Forecast 12.19.05_(C) WHE Proforma with ITC cash grant 10 Yr Amort_for deferral_102809 3" xfId="1393"/>
    <cellStyle name="_Chelan Debt Forecast 12.19.05_(C) WHE Proforma with ITC cash grant 10 Yr Amort_for deferral_102809_16.07E Wild Horse Wind Expansionwrkingfile" xfId="1394"/>
    <cellStyle name="_Chelan Debt Forecast 12.19.05_(C) WHE Proforma with ITC cash grant 10 Yr Amort_for deferral_102809_16.07E Wild Horse Wind Expansionwrkingfile 2" xfId="1395"/>
    <cellStyle name="_Chelan Debt Forecast 12.19.05_(C) WHE Proforma with ITC cash grant 10 Yr Amort_for deferral_102809_16.07E Wild Horse Wind Expansionwrkingfile 2 2" xfId="1396"/>
    <cellStyle name="_Chelan Debt Forecast 12.19.05_(C) WHE Proforma with ITC cash grant 10 Yr Amort_for deferral_102809_16.07E Wild Horse Wind Expansionwrkingfile 3" xfId="1397"/>
    <cellStyle name="_Chelan Debt Forecast 12.19.05_(C) WHE Proforma with ITC cash grant 10 Yr Amort_for deferral_102809_16.07E Wild Horse Wind Expansionwrkingfile SF" xfId="1398"/>
    <cellStyle name="_Chelan Debt Forecast 12.19.05_(C) WHE Proforma with ITC cash grant 10 Yr Amort_for deferral_102809_16.07E Wild Horse Wind Expansionwrkingfile SF 2" xfId="1399"/>
    <cellStyle name="_Chelan Debt Forecast 12.19.05_(C) WHE Proforma with ITC cash grant 10 Yr Amort_for deferral_102809_16.07E Wild Horse Wind Expansionwrkingfile SF 2 2" xfId="1400"/>
    <cellStyle name="_Chelan Debt Forecast 12.19.05_(C) WHE Proforma with ITC cash grant 10 Yr Amort_for deferral_102809_16.07E Wild Horse Wind Expansionwrkingfile SF 3" xfId="1401"/>
    <cellStyle name="_Chelan Debt Forecast 12.19.05_(C) WHE Proforma with ITC cash grant 10 Yr Amort_for deferral_102809_16.37E Wild Horse Expansion DeferralRevwrkingfile SF" xfId="1402"/>
    <cellStyle name="_Chelan Debt Forecast 12.19.05_(C) WHE Proforma with ITC cash grant 10 Yr Amort_for deferral_102809_16.37E Wild Horse Expansion DeferralRevwrkingfile SF 2" xfId="1403"/>
    <cellStyle name="_Chelan Debt Forecast 12.19.05_(C) WHE Proforma with ITC cash grant 10 Yr Amort_for deferral_102809_16.37E Wild Horse Expansion DeferralRevwrkingfile SF 2 2" xfId="1404"/>
    <cellStyle name="_Chelan Debt Forecast 12.19.05_(C) WHE Proforma with ITC cash grant 10 Yr Amort_for deferral_102809_16.37E Wild Horse Expansion DeferralRevwrkingfile SF 3" xfId="1405"/>
    <cellStyle name="_Chelan Debt Forecast 12.19.05_(C) WHE Proforma with ITC cash grant 10 Yr Amort_for rebuttal_120709" xfId="1406"/>
    <cellStyle name="_Chelan Debt Forecast 12.19.05_(C) WHE Proforma with ITC cash grant 10 Yr Amort_for rebuttal_120709 2" xfId="1407"/>
    <cellStyle name="_Chelan Debt Forecast 12.19.05_(C) WHE Proforma with ITC cash grant 10 Yr Amort_for rebuttal_120709 2 2" xfId="1408"/>
    <cellStyle name="_Chelan Debt Forecast 12.19.05_(C) WHE Proforma with ITC cash grant 10 Yr Amort_for rebuttal_120709 3" xfId="1409"/>
    <cellStyle name="_Chelan Debt Forecast 12.19.05_04.07E Wild Horse Wind Expansion" xfId="1410"/>
    <cellStyle name="_Chelan Debt Forecast 12.19.05_04.07E Wild Horse Wind Expansion 2" xfId="1411"/>
    <cellStyle name="_Chelan Debt Forecast 12.19.05_04.07E Wild Horse Wind Expansion 2 2" xfId="1412"/>
    <cellStyle name="_Chelan Debt Forecast 12.19.05_04.07E Wild Horse Wind Expansion 3" xfId="1413"/>
    <cellStyle name="_Chelan Debt Forecast 12.19.05_04.07E Wild Horse Wind Expansion_16.07E Wild Horse Wind Expansionwrkingfile" xfId="1414"/>
    <cellStyle name="_Chelan Debt Forecast 12.19.05_04.07E Wild Horse Wind Expansion_16.07E Wild Horse Wind Expansionwrkingfile 2" xfId="1415"/>
    <cellStyle name="_Chelan Debt Forecast 12.19.05_04.07E Wild Horse Wind Expansion_16.07E Wild Horse Wind Expansionwrkingfile 2 2" xfId="1416"/>
    <cellStyle name="_Chelan Debt Forecast 12.19.05_04.07E Wild Horse Wind Expansion_16.07E Wild Horse Wind Expansionwrkingfile 3" xfId="1417"/>
    <cellStyle name="_Chelan Debt Forecast 12.19.05_04.07E Wild Horse Wind Expansion_16.07E Wild Horse Wind Expansionwrkingfile SF" xfId="1418"/>
    <cellStyle name="_Chelan Debt Forecast 12.19.05_04.07E Wild Horse Wind Expansion_16.07E Wild Horse Wind Expansionwrkingfile SF 2" xfId="1419"/>
    <cellStyle name="_Chelan Debt Forecast 12.19.05_04.07E Wild Horse Wind Expansion_16.07E Wild Horse Wind Expansionwrkingfile SF 2 2" xfId="1420"/>
    <cellStyle name="_Chelan Debt Forecast 12.19.05_04.07E Wild Horse Wind Expansion_16.07E Wild Horse Wind Expansionwrkingfile SF 3" xfId="1421"/>
    <cellStyle name="_Chelan Debt Forecast 12.19.05_04.07E Wild Horse Wind Expansion_16.37E Wild Horse Expansion DeferralRevwrkingfile SF" xfId="1422"/>
    <cellStyle name="_Chelan Debt Forecast 12.19.05_04.07E Wild Horse Wind Expansion_16.37E Wild Horse Expansion DeferralRevwrkingfile SF 2" xfId="1423"/>
    <cellStyle name="_Chelan Debt Forecast 12.19.05_04.07E Wild Horse Wind Expansion_16.37E Wild Horse Expansion DeferralRevwrkingfile SF 2 2" xfId="1424"/>
    <cellStyle name="_Chelan Debt Forecast 12.19.05_04.07E Wild Horse Wind Expansion_16.37E Wild Horse Expansion DeferralRevwrkingfile SF 3" xfId="1425"/>
    <cellStyle name="_Chelan Debt Forecast 12.19.05_16.07E Wild Horse Wind Expansionwrkingfile" xfId="1426"/>
    <cellStyle name="_Chelan Debt Forecast 12.19.05_16.07E Wild Horse Wind Expansionwrkingfile 2" xfId="1427"/>
    <cellStyle name="_Chelan Debt Forecast 12.19.05_16.07E Wild Horse Wind Expansionwrkingfile 2 2" xfId="1428"/>
    <cellStyle name="_Chelan Debt Forecast 12.19.05_16.07E Wild Horse Wind Expansionwrkingfile 3" xfId="1429"/>
    <cellStyle name="_Chelan Debt Forecast 12.19.05_16.07E Wild Horse Wind Expansionwrkingfile SF" xfId="1430"/>
    <cellStyle name="_Chelan Debt Forecast 12.19.05_16.07E Wild Horse Wind Expansionwrkingfile SF 2" xfId="1431"/>
    <cellStyle name="_Chelan Debt Forecast 12.19.05_16.07E Wild Horse Wind Expansionwrkingfile SF 2 2" xfId="1432"/>
    <cellStyle name="_Chelan Debt Forecast 12.19.05_16.07E Wild Horse Wind Expansionwrkingfile SF 3" xfId="1433"/>
    <cellStyle name="_Chelan Debt Forecast 12.19.05_16.37E Wild Horse Expansion DeferralRevwrkingfile SF" xfId="1434"/>
    <cellStyle name="_Chelan Debt Forecast 12.19.05_16.37E Wild Horse Expansion DeferralRevwrkingfile SF 2" xfId="1435"/>
    <cellStyle name="_Chelan Debt Forecast 12.19.05_16.37E Wild Horse Expansion DeferralRevwrkingfile SF 2 2" xfId="1436"/>
    <cellStyle name="_Chelan Debt Forecast 12.19.05_16.37E Wild Horse Expansion DeferralRevwrkingfile SF 3" xfId="1437"/>
    <cellStyle name="_Chelan Debt Forecast 12.19.05_2009 Compliance Filing PCA Exhibits for GRC" xfId="1438"/>
    <cellStyle name="_Chelan Debt Forecast 12.19.05_2009 GRC Compl Filing - Exhibit D" xfId="1439"/>
    <cellStyle name="_Chelan Debt Forecast 12.19.05_2009 GRC Compl Filing - Exhibit D 2" xfId="1440"/>
    <cellStyle name="_Chelan Debt Forecast 12.19.05_3.01 Income Statement" xfId="1441"/>
    <cellStyle name="_Chelan Debt Forecast 12.19.05_4 31 Regulatory Assets and Liabilities  7 06- Exhibit D" xfId="1442"/>
    <cellStyle name="_Chelan Debt Forecast 12.19.05_4 31 Regulatory Assets and Liabilities  7 06- Exhibit D 2" xfId="1443"/>
    <cellStyle name="_Chelan Debt Forecast 12.19.05_4 31 Regulatory Assets and Liabilities  7 06- Exhibit D 2 2" xfId="1444"/>
    <cellStyle name="_Chelan Debt Forecast 12.19.05_4 31 Regulatory Assets and Liabilities  7 06- Exhibit D 3" xfId="1445"/>
    <cellStyle name="_Chelan Debt Forecast 12.19.05_4 31 Regulatory Assets and Liabilities  7 06- Exhibit D_NIM Summary" xfId="1446"/>
    <cellStyle name="_Chelan Debt Forecast 12.19.05_4 31 Regulatory Assets and Liabilities  7 06- Exhibit D_NIM Summary 2" xfId="1447"/>
    <cellStyle name="_Chelan Debt Forecast 12.19.05_4 32 Regulatory Assets and Liabilities  7 06- Exhibit D" xfId="1448"/>
    <cellStyle name="_Chelan Debt Forecast 12.19.05_4 32 Regulatory Assets and Liabilities  7 06- Exhibit D 2" xfId="1449"/>
    <cellStyle name="_Chelan Debt Forecast 12.19.05_4 32 Regulatory Assets and Liabilities  7 06- Exhibit D 2 2" xfId="1450"/>
    <cellStyle name="_Chelan Debt Forecast 12.19.05_4 32 Regulatory Assets and Liabilities  7 06- Exhibit D 3" xfId="1451"/>
    <cellStyle name="_Chelan Debt Forecast 12.19.05_4 32 Regulatory Assets and Liabilities  7 06- Exhibit D_NIM Summary" xfId="1452"/>
    <cellStyle name="_Chelan Debt Forecast 12.19.05_4 32 Regulatory Assets and Liabilities  7 06- Exhibit D_NIM Summary 2" xfId="1453"/>
    <cellStyle name="_Chelan Debt Forecast 12.19.05_ACCOUNTS" xfId="1454"/>
    <cellStyle name="_Chelan Debt Forecast 12.19.05_AURORA Total New" xfId="1455"/>
    <cellStyle name="_Chelan Debt Forecast 12.19.05_AURORA Total New 2" xfId="1456"/>
    <cellStyle name="_Chelan Debt Forecast 12.19.05_Book2" xfId="1457"/>
    <cellStyle name="_Chelan Debt Forecast 12.19.05_Book2 2" xfId="1458"/>
    <cellStyle name="_Chelan Debt Forecast 12.19.05_Book2 2 2" xfId="1459"/>
    <cellStyle name="_Chelan Debt Forecast 12.19.05_Book2 3" xfId="1460"/>
    <cellStyle name="_Chelan Debt Forecast 12.19.05_Book2_Adj Bench DR 3 for Initial Briefs (Electric)" xfId="1461"/>
    <cellStyle name="_Chelan Debt Forecast 12.19.05_Book2_Adj Bench DR 3 for Initial Briefs (Electric) 2" xfId="1462"/>
    <cellStyle name="_Chelan Debt Forecast 12.19.05_Book2_Adj Bench DR 3 for Initial Briefs (Electric) 2 2" xfId="1463"/>
    <cellStyle name="_Chelan Debt Forecast 12.19.05_Book2_Adj Bench DR 3 for Initial Briefs (Electric) 3" xfId="1464"/>
    <cellStyle name="_Chelan Debt Forecast 12.19.05_Book2_Electric Rev Req Model (2009 GRC) Rebuttal" xfId="1465"/>
    <cellStyle name="_Chelan Debt Forecast 12.19.05_Book2_Electric Rev Req Model (2009 GRC) Rebuttal 2" xfId="1466"/>
    <cellStyle name="_Chelan Debt Forecast 12.19.05_Book2_Electric Rev Req Model (2009 GRC) Rebuttal 2 2" xfId="1467"/>
    <cellStyle name="_Chelan Debt Forecast 12.19.05_Book2_Electric Rev Req Model (2009 GRC) Rebuttal 3" xfId="1468"/>
    <cellStyle name="_Chelan Debt Forecast 12.19.05_Book2_Electric Rev Req Model (2009 GRC) Rebuttal REmoval of New  WH Solar AdjustMI" xfId="1469"/>
    <cellStyle name="_Chelan Debt Forecast 12.19.05_Book2_Electric Rev Req Model (2009 GRC) Rebuttal REmoval of New  WH Solar AdjustMI 2" xfId="1470"/>
    <cellStyle name="_Chelan Debt Forecast 12.19.05_Book2_Electric Rev Req Model (2009 GRC) Rebuttal REmoval of New  WH Solar AdjustMI 2 2" xfId="1471"/>
    <cellStyle name="_Chelan Debt Forecast 12.19.05_Book2_Electric Rev Req Model (2009 GRC) Rebuttal REmoval of New  WH Solar AdjustMI 3" xfId="1472"/>
    <cellStyle name="_Chelan Debt Forecast 12.19.05_Book2_Electric Rev Req Model (2009 GRC) Revised 01-18-2010" xfId="1473"/>
    <cellStyle name="_Chelan Debt Forecast 12.19.05_Book2_Electric Rev Req Model (2009 GRC) Revised 01-18-2010 2" xfId="1474"/>
    <cellStyle name="_Chelan Debt Forecast 12.19.05_Book2_Electric Rev Req Model (2009 GRC) Revised 01-18-2010 2 2" xfId="1475"/>
    <cellStyle name="_Chelan Debt Forecast 12.19.05_Book2_Electric Rev Req Model (2009 GRC) Revised 01-18-2010 3" xfId="1476"/>
    <cellStyle name="_Chelan Debt Forecast 12.19.05_Book2_Final Order Electric EXHIBIT A-1" xfId="1477"/>
    <cellStyle name="_Chelan Debt Forecast 12.19.05_Book2_Final Order Electric EXHIBIT A-1 2" xfId="1478"/>
    <cellStyle name="_Chelan Debt Forecast 12.19.05_Book2_Final Order Electric EXHIBIT A-1 2 2" xfId="1479"/>
    <cellStyle name="_Chelan Debt Forecast 12.19.05_Book2_Final Order Electric EXHIBIT A-1 3" xfId="1480"/>
    <cellStyle name="_Chelan Debt Forecast 12.19.05_Book4" xfId="1481"/>
    <cellStyle name="_Chelan Debt Forecast 12.19.05_Book4 2" xfId="1482"/>
    <cellStyle name="_Chelan Debt Forecast 12.19.05_Book4 2 2" xfId="1483"/>
    <cellStyle name="_Chelan Debt Forecast 12.19.05_Book4 3" xfId="1484"/>
    <cellStyle name="_Chelan Debt Forecast 12.19.05_Book9" xfId="1485"/>
    <cellStyle name="_Chelan Debt Forecast 12.19.05_Book9 2" xfId="1486"/>
    <cellStyle name="_Chelan Debt Forecast 12.19.05_Book9 2 2" xfId="1487"/>
    <cellStyle name="_Chelan Debt Forecast 12.19.05_Book9 3" xfId="1488"/>
    <cellStyle name="_Chelan Debt Forecast 12.19.05_Check the Interest Calculation" xfId="1489"/>
    <cellStyle name="_Chelan Debt Forecast 12.19.05_Check the Interest Calculation_Scenario 1 REC vs PTC Offset" xfId="1490"/>
    <cellStyle name="_Chelan Debt Forecast 12.19.05_Check the Interest Calculation_Scenario 3" xfId="1491"/>
    <cellStyle name="_Chelan Debt Forecast 12.19.05_Chelan PUD Power Costs (8-10)" xfId="1492"/>
    <cellStyle name="_Chelan Debt Forecast 12.19.05_Exhibit D fr R Gho 12-31-08" xfId="1493"/>
    <cellStyle name="_Chelan Debt Forecast 12.19.05_Exhibit D fr R Gho 12-31-08 2" xfId="1494"/>
    <cellStyle name="_Chelan Debt Forecast 12.19.05_Exhibit D fr R Gho 12-31-08 v2" xfId="1495"/>
    <cellStyle name="_Chelan Debt Forecast 12.19.05_Exhibit D fr R Gho 12-31-08 v2 2" xfId="1496"/>
    <cellStyle name="_Chelan Debt Forecast 12.19.05_Exhibit D fr R Gho 12-31-08 v2_NIM Summary" xfId="1497"/>
    <cellStyle name="_Chelan Debt Forecast 12.19.05_Exhibit D fr R Gho 12-31-08 v2_NIM Summary 2" xfId="1498"/>
    <cellStyle name="_Chelan Debt Forecast 12.19.05_Exhibit D fr R Gho 12-31-08_NIM Summary" xfId="1499"/>
    <cellStyle name="_Chelan Debt Forecast 12.19.05_Exhibit D fr R Gho 12-31-08_NIM Summary 2" xfId="1500"/>
    <cellStyle name="_Chelan Debt Forecast 12.19.05_Gas Rev Req Model (2010 GRC)" xfId="1501"/>
    <cellStyle name="_Chelan Debt Forecast 12.19.05_Hopkins Ridge Prepaid Tran - Interest Earned RY 12ME Feb  '11" xfId="1502"/>
    <cellStyle name="_Chelan Debt Forecast 12.19.05_Hopkins Ridge Prepaid Tran - Interest Earned RY 12ME Feb  '11 2" xfId="1503"/>
    <cellStyle name="_Chelan Debt Forecast 12.19.05_Hopkins Ridge Prepaid Tran - Interest Earned RY 12ME Feb  '11_NIM Summary" xfId="1504"/>
    <cellStyle name="_Chelan Debt Forecast 12.19.05_Hopkins Ridge Prepaid Tran - Interest Earned RY 12ME Feb  '11_NIM Summary 2" xfId="1505"/>
    <cellStyle name="_Chelan Debt Forecast 12.19.05_Hopkins Ridge Prepaid Tran - Interest Earned RY 12ME Feb  '11_Transmission Workbook for May BOD" xfId="1506"/>
    <cellStyle name="_Chelan Debt Forecast 12.19.05_Hopkins Ridge Prepaid Tran - Interest Earned RY 12ME Feb  '11_Transmission Workbook for May BOD 2" xfId="1507"/>
    <cellStyle name="_Chelan Debt Forecast 12.19.05_INPUTS" xfId="1508"/>
    <cellStyle name="_Chelan Debt Forecast 12.19.05_INPUTS 2" xfId="1509"/>
    <cellStyle name="_Chelan Debt Forecast 12.19.05_INPUTS 2 2" xfId="1510"/>
    <cellStyle name="_Chelan Debt Forecast 12.19.05_INPUTS 3" xfId="1511"/>
    <cellStyle name="_Chelan Debt Forecast 12.19.05_NIM Summary" xfId="1512"/>
    <cellStyle name="_Chelan Debt Forecast 12.19.05_NIM Summary 09GRC" xfId="1513"/>
    <cellStyle name="_Chelan Debt Forecast 12.19.05_NIM Summary 09GRC 2" xfId="1514"/>
    <cellStyle name="_Chelan Debt Forecast 12.19.05_NIM Summary 2" xfId="1515"/>
    <cellStyle name="_Chelan Debt Forecast 12.19.05_NIM Summary 3" xfId="1516"/>
    <cellStyle name="_Chelan Debt Forecast 12.19.05_NIM Summary 4" xfId="1517"/>
    <cellStyle name="_Chelan Debt Forecast 12.19.05_NIM Summary 5" xfId="1518"/>
    <cellStyle name="_Chelan Debt Forecast 12.19.05_NIM Summary 6" xfId="1519"/>
    <cellStyle name="_Chelan Debt Forecast 12.19.05_NIM Summary 7" xfId="1520"/>
    <cellStyle name="_Chelan Debt Forecast 12.19.05_NIM Summary 8" xfId="1521"/>
    <cellStyle name="_Chelan Debt Forecast 12.19.05_NIM Summary 9" xfId="1522"/>
    <cellStyle name="_Chelan Debt Forecast 12.19.05_PCA 10 -  Exhibit D from A Kellogg Jan 2011" xfId="1523"/>
    <cellStyle name="_Chelan Debt Forecast 12.19.05_PCA 10 -  Exhibit D from A Kellogg July 2011" xfId="1524"/>
    <cellStyle name="_Chelan Debt Forecast 12.19.05_PCA 10 -  Exhibit D from S Free Rcv'd 12-11" xfId="1525"/>
    <cellStyle name="_Chelan Debt Forecast 12.19.05_PCA 7 - Exhibit D update 11_30_08 (2)" xfId="1526"/>
    <cellStyle name="_Chelan Debt Forecast 12.19.05_PCA 7 - Exhibit D update 11_30_08 (2) 2" xfId="1527"/>
    <cellStyle name="_Chelan Debt Forecast 12.19.05_PCA 7 - Exhibit D update 11_30_08 (2) 2 2" xfId="1528"/>
    <cellStyle name="_Chelan Debt Forecast 12.19.05_PCA 7 - Exhibit D update 11_30_08 (2) 3" xfId="1529"/>
    <cellStyle name="_Chelan Debt Forecast 12.19.05_PCA 7 - Exhibit D update 11_30_08 (2)_NIM Summary" xfId="1530"/>
    <cellStyle name="_Chelan Debt Forecast 12.19.05_PCA 7 - Exhibit D update 11_30_08 (2)_NIM Summary 2" xfId="1531"/>
    <cellStyle name="_Chelan Debt Forecast 12.19.05_PCA 8 - Exhibit D update 12_31_09" xfId="1532"/>
    <cellStyle name="_Chelan Debt Forecast 12.19.05_PCA 9 -  Exhibit D April 2010" xfId="1533"/>
    <cellStyle name="_Chelan Debt Forecast 12.19.05_PCA 9 -  Exhibit D April 2010 (3)" xfId="1534"/>
    <cellStyle name="_Chelan Debt Forecast 12.19.05_PCA 9 -  Exhibit D April 2010 (3) 2" xfId="1535"/>
    <cellStyle name="_Chelan Debt Forecast 12.19.05_PCA 9 -  Exhibit D Feb 2010" xfId="1536"/>
    <cellStyle name="_Chelan Debt Forecast 12.19.05_PCA 9 -  Exhibit D Feb 2010 v2" xfId="1537"/>
    <cellStyle name="_Chelan Debt Forecast 12.19.05_PCA 9 -  Exhibit D Feb 2010 WF" xfId="1538"/>
    <cellStyle name="_Chelan Debt Forecast 12.19.05_PCA 9 -  Exhibit D Jan 2010" xfId="1539"/>
    <cellStyle name="_Chelan Debt Forecast 12.19.05_PCA 9 -  Exhibit D March 2010 (2)" xfId="1540"/>
    <cellStyle name="_Chelan Debt Forecast 12.19.05_PCA 9 -  Exhibit D Nov 2010" xfId="1541"/>
    <cellStyle name="_Chelan Debt Forecast 12.19.05_PCA 9 - Exhibit D at August 2010" xfId="1542"/>
    <cellStyle name="_Chelan Debt Forecast 12.19.05_PCA 9 - Exhibit D June 2010 GRC" xfId="1543"/>
    <cellStyle name="_Chelan Debt Forecast 12.19.05_Power Costs - Comparison bx Rbtl-Staff-Jt-PC" xfId="1544"/>
    <cellStyle name="_Chelan Debt Forecast 12.19.05_Power Costs - Comparison bx Rbtl-Staff-Jt-PC 2" xfId="1545"/>
    <cellStyle name="_Chelan Debt Forecast 12.19.05_Power Costs - Comparison bx Rbtl-Staff-Jt-PC 2 2" xfId="1546"/>
    <cellStyle name="_Chelan Debt Forecast 12.19.05_Power Costs - Comparison bx Rbtl-Staff-Jt-PC 3" xfId="1547"/>
    <cellStyle name="_Chelan Debt Forecast 12.19.05_Power Costs - Comparison bx Rbtl-Staff-Jt-PC_Adj Bench DR 3 for Initial Briefs (Electric)" xfId="1548"/>
    <cellStyle name="_Chelan Debt Forecast 12.19.05_Power Costs - Comparison bx Rbtl-Staff-Jt-PC_Adj Bench DR 3 for Initial Briefs (Electric) 2" xfId="1549"/>
    <cellStyle name="_Chelan Debt Forecast 12.19.05_Power Costs - Comparison bx Rbtl-Staff-Jt-PC_Adj Bench DR 3 for Initial Briefs (Electric) 2 2" xfId="1550"/>
    <cellStyle name="_Chelan Debt Forecast 12.19.05_Power Costs - Comparison bx Rbtl-Staff-Jt-PC_Adj Bench DR 3 for Initial Briefs (Electric) 3" xfId="1551"/>
    <cellStyle name="_Chelan Debt Forecast 12.19.05_Power Costs - Comparison bx Rbtl-Staff-Jt-PC_Electric Rev Req Model (2009 GRC) Rebuttal" xfId="1552"/>
    <cellStyle name="_Chelan Debt Forecast 12.19.05_Power Costs - Comparison bx Rbtl-Staff-Jt-PC_Electric Rev Req Model (2009 GRC) Rebuttal 2" xfId="1553"/>
    <cellStyle name="_Chelan Debt Forecast 12.19.05_Power Costs - Comparison bx Rbtl-Staff-Jt-PC_Electric Rev Req Model (2009 GRC) Rebuttal 2 2" xfId="1554"/>
    <cellStyle name="_Chelan Debt Forecast 12.19.05_Power Costs - Comparison bx Rbtl-Staff-Jt-PC_Electric Rev Req Model (2009 GRC) Rebuttal 3" xfId="1555"/>
    <cellStyle name="_Chelan Debt Forecast 12.19.05_Power Costs - Comparison bx Rbtl-Staff-Jt-PC_Electric Rev Req Model (2009 GRC) Rebuttal REmoval of New  WH Solar AdjustMI" xfId="1556"/>
    <cellStyle name="_Chelan Debt Forecast 12.19.05_Power Costs - Comparison bx Rbtl-Staff-Jt-PC_Electric Rev Req Model (2009 GRC) Rebuttal REmoval of New  WH Solar AdjustMI 2" xfId="1557"/>
    <cellStyle name="_Chelan Debt Forecast 12.19.05_Power Costs - Comparison bx Rbtl-Staff-Jt-PC_Electric Rev Req Model (2009 GRC) Rebuttal REmoval of New  WH Solar AdjustMI 2 2" xfId="1558"/>
    <cellStyle name="_Chelan Debt Forecast 12.19.05_Power Costs - Comparison bx Rbtl-Staff-Jt-PC_Electric Rev Req Model (2009 GRC) Rebuttal REmoval of New  WH Solar AdjustMI 3" xfId="1559"/>
    <cellStyle name="_Chelan Debt Forecast 12.19.05_Power Costs - Comparison bx Rbtl-Staff-Jt-PC_Electric Rev Req Model (2009 GRC) Revised 01-18-2010" xfId="1560"/>
    <cellStyle name="_Chelan Debt Forecast 12.19.05_Power Costs - Comparison bx Rbtl-Staff-Jt-PC_Electric Rev Req Model (2009 GRC) Revised 01-18-2010 2" xfId="1561"/>
    <cellStyle name="_Chelan Debt Forecast 12.19.05_Power Costs - Comparison bx Rbtl-Staff-Jt-PC_Electric Rev Req Model (2009 GRC) Revised 01-18-2010 2 2" xfId="1562"/>
    <cellStyle name="_Chelan Debt Forecast 12.19.05_Power Costs - Comparison bx Rbtl-Staff-Jt-PC_Electric Rev Req Model (2009 GRC) Revised 01-18-2010 3" xfId="1563"/>
    <cellStyle name="_Chelan Debt Forecast 12.19.05_Power Costs - Comparison bx Rbtl-Staff-Jt-PC_Final Order Electric EXHIBIT A-1" xfId="1564"/>
    <cellStyle name="_Chelan Debt Forecast 12.19.05_Power Costs - Comparison bx Rbtl-Staff-Jt-PC_Final Order Electric EXHIBIT A-1 2" xfId="1565"/>
    <cellStyle name="_Chelan Debt Forecast 12.19.05_Power Costs - Comparison bx Rbtl-Staff-Jt-PC_Final Order Electric EXHIBIT A-1 2 2" xfId="1566"/>
    <cellStyle name="_Chelan Debt Forecast 12.19.05_Power Costs - Comparison bx Rbtl-Staff-Jt-PC_Final Order Electric EXHIBIT A-1 3" xfId="1567"/>
    <cellStyle name="_Chelan Debt Forecast 12.19.05_Production Adj 4.37" xfId="1568"/>
    <cellStyle name="_Chelan Debt Forecast 12.19.05_Production Adj 4.37 2" xfId="1569"/>
    <cellStyle name="_Chelan Debt Forecast 12.19.05_Production Adj 4.37 2 2" xfId="1570"/>
    <cellStyle name="_Chelan Debt Forecast 12.19.05_Production Adj 4.37 3" xfId="1571"/>
    <cellStyle name="_Chelan Debt Forecast 12.19.05_Purchased Power Adj 4.03" xfId="1572"/>
    <cellStyle name="_Chelan Debt Forecast 12.19.05_Purchased Power Adj 4.03 2" xfId="1573"/>
    <cellStyle name="_Chelan Debt Forecast 12.19.05_Purchased Power Adj 4.03 2 2" xfId="1574"/>
    <cellStyle name="_Chelan Debt Forecast 12.19.05_Purchased Power Adj 4.03 3" xfId="1575"/>
    <cellStyle name="_Chelan Debt Forecast 12.19.05_Rebuttal Power Costs" xfId="1576"/>
    <cellStyle name="_Chelan Debt Forecast 12.19.05_Rebuttal Power Costs 2" xfId="1577"/>
    <cellStyle name="_Chelan Debt Forecast 12.19.05_Rebuttal Power Costs 2 2" xfId="1578"/>
    <cellStyle name="_Chelan Debt Forecast 12.19.05_Rebuttal Power Costs 3" xfId="1579"/>
    <cellStyle name="_Chelan Debt Forecast 12.19.05_Rebuttal Power Costs_Adj Bench DR 3 for Initial Briefs (Electric)" xfId="1580"/>
    <cellStyle name="_Chelan Debt Forecast 12.19.05_Rebuttal Power Costs_Adj Bench DR 3 for Initial Briefs (Electric) 2" xfId="1581"/>
    <cellStyle name="_Chelan Debt Forecast 12.19.05_Rebuttal Power Costs_Adj Bench DR 3 for Initial Briefs (Electric) 2 2" xfId="1582"/>
    <cellStyle name="_Chelan Debt Forecast 12.19.05_Rebuttal Power Costs_Adj Bench DR 3 for Initial Briefs (Electric) 3" xfId="1583"/>
    <cellStyle name="_Chelan Debt Forecast 12.19.05_Rebuttal Power Costs_Electric Rev Req Model (2009 GRC) Rebuttal" xfId="1584"/>
    <cellStyle name="_Chelan Debt Forecast 12.19.05_Rebuttal Power Costs_Electric Rev Req Model (2009 GRC) Rebuttal 2" xfId="1585"/>
    <cellStyle name="_Chelan Debt Forecast 12.19.05_Rebuttal Power Costs_Electric Rev Req Model (2009 GRC) Rebuttal 2 2" xfId="1586"/>
    <cellStyle name="_Chelan Debt Forecast 12.19.05_Rebuttal Power Costs_Electric Rev Req Model (2009 GRC) Rebuttal 3" xfId="1587"/>
    <cellStyle name="_Chelan Debt Forecast 12.19.05_Rebuttal Power Costs_Electric Rev Req Model (2009 GRC) Rebuttal REmoval of New  WH Solar AdjustMI" xfId="1588"/>
    <cellStyle name="_Chelan Debt Forecast 12.19.05_Rebuttal Power Costs_Electric Rev Req Model (2009 GRC) Rebuttal REmoval of New  WH Solar AdjustMI 2" xfId="1589"/>
    <cellStyle name="_Chelan Debt Forecast 12.19.05_Rebuttal Power Costs_Electric Rev Req Model (2009 GRC) Rebuttal REmoval of New  WH Solar AdjustMI 2 2" xfId="1590"/>
    <cellStyle name="_Chelan Debt Forecast 12.19.05_Rebuttal Power Costs_Electric Rev Req Model (2009 GRC) Rebuttal REmoval of New  WH Solar AdjustMI 3" xfId="1591"/>
    <cellStyle name="_Chelan Debt Forecast 12.19.05_Rebuttal Power Costs_Electric Rev Req Model (2009 GRC) Revised 01-18-2010" xfId="1592"/>
    <cellStyle name="_Chelan Debt Forecast 12.19.05_Rebuttal Power Costs_Electric Rev Req Model (2009 GRC) Revised 01-18-2010 2" xfId="1593"/>
    <cellStyle name="_Chelan Debt Forecast 12.19.05_Rebuttal Power Costs_Electric Rev Req Model (2009 GRC) Revised 01-18-2010 2 2" xfId="1594"/>
    <cellStyle name="_Chelan Debt Forecast 12.19.05_Rebuttal Power Costs_Electric Rev Req Model (2009 GRC) Revised 01-18-2010 3" xfId="1595"/>
    <cellStyle name="_Chelan Debt Forecast 12.19.05_Rebuttal Power Costs_Final Order Electric EXHIBIT A-1" xfId="1596"/>
    <cellStyle name="_Chelan Debt Forecast 12.19.05_Rebuttal Power Costs_Final Order Electric EXHIBIT A-1 2" xfId="1597"/>
    <cellStyle name="_Chelan Debt Forecast 12.19.05_Rebuttal Power Costs_Final Order Electric EXHIBIT A-1 2 2" xfId="1598"/>
    <cellStyle name="_Chelan Debt Forecast 12.19.05_Rebuttal Power Costs_Final Order Electric EXHIBIT A-1 3" xfId="1599"/>
    <cellStyle name="_Chelan Debt Forecast 12.19.05_ROR &amp; CONV FACTOR" xfId="1600"/>
    <cellStyle name="_Chelan Debt Forecast 12.19.05_ROR &amp; CONV FACTOR 2" xfId="1601"/>
    <cellStyle name="_Chelan Debt Forecast 12.19.05_ROR &amp; CONV FACTOR 2 2" xfId="1602"/>
    <cellStyle name="_Chelan Debt Forecast 12.19.05_ROR &amp; CONV FACTOR 3" xfId="1603"/>
    <cellStyle name="_Chelan Debt Forecast 12.19.05_ROR 5.02" xfId="1604"/>
    <cellStyle name="_Chelan Debt Forecast 12.19.05_ROR 5.02 2" xfId="1605"/>
    <cellStyle name="_Chelan Debt Forecast 12.19.05_ROR 5.02 2 2" xfId="1606"/>
    <cellStyle name="_Chelan Debt Forecast 12.19.05_ROR 5.02 3" xfId="1607"/>
    <cellStyle name="_Chelan Debt Forecast 12.19.05_Transmission Workbook for May BOD" xfId="1608"/>
    <cellStyle name="_Chelan Debt Forecast 12.19.05_Transmission Workbook for May BOD 2" xfId="1609"/>
    <cellStyle name="_Chelan Debt Forecast 12.19.05_Wind Integration 10GRC" xfId="1610"/>
    <cellStyle name="_Chelan Debt Forecast 12.19.05_Wind Integration 10GRC 2" xfId="1611"/>
    <cellStyle name="_Colstrip FOR - GADS 1990-2009" xfId="1612"/>
    <cellStyle name="_Colstrip FOR - GADS 1990-2009 2" xfId="1613"/>
    <cellStyle name="_x0013__Confidential Material" xfId="1614"/>
    <cellStyle name="_Copy 11-9 Sumas Proforma - Current" xfId="1615"/>
    <cellStyle name="_Costs not in AURORA 06GRC" xfId="1616"/>
    <cellStyle name="_Costs not in AURORA 06GRC 2" xfId="1617"/>
    <cellStyle name="_Costs not in AURORA 06GRC 2 2" xfId="1618"/>
    <cellStyle name="_Costs not in AURORA 06GRC 2 2 2" xfId="1619"/>
    <cellStyle name="_Costs not in AURORA 06GRC 2 3" xfId="1620"/>
    <cellStyle name="_Costs not in AURORA 06GRC 3" xfId="1621"/>
    <cellStyle name="_Costs not in AURORA 06GRC 3 2" xfId="1622"/>
    <cellStyle name="_Costs not in AURORA 06GRC 3 2 2" xfId="1623"/>
    <cellStyle name="_Costs not in AURORA 06GRC 3 3" xfId="1624"/>
    <cellStyle name="_Costs not in AURORA 06GRC 3 3 2" xfId="1625"/>
    <cellStyle name="_Costs not in AURORA 06GRC 3 4" xfId="1626"/>
    <cellStyle name="_Costs not in AURORA 06GRC 3 4 2" xfId="1627"/>
    <cellStyle name="_Costs not in AURORA 06GRC 4" xfId="1628"/>
    <cellStyle name="_Costs not in AURORA 06GRC 4 2" xfId="1629"/>
    <cellStyle name="_Costs not in AURORA 06GRC 5" xfId="1630"/>
    <cellStyle name="_Costs not in AURORA 06GRC 6" xfId="1631"/>
    <cellStyle name="_Costs not in AURORA 06GRC 7" xfId="1632"/>
    <cellStyle name="_Costs not in AURORA 06GRC_04 07E Wild Horse Wind Expansion (C) (2)" xfId="1633"/>
    <cellStyle name="_Costs not in AURORA 06GRC_04 07E Wild Horse Wind Expansion (C) (2) 2" xfId="1634"/>
    <cellStyle name="_Costs not in AURORA 06GRC_04 07E Wild Horse Wind Expansion (C) (2) 2 2" xfId="1635"/>
    <cellStyle name="_Costs not in AURORA 06GRC_04 07E Wild Horse Wind Expansion (C) (2) 3" xfId="1636"/>
    <cellStyle name="_Costs not in AURORA 06GRC_04 07E Wild Horse Wind Expansion (C) (2)_Adj Bench DR 3 for Initial Briefs (Electric)" xfId="1637"/>
    <cellStyle name="_Costs not in AURORA 06GRC_04 07E Wild Horse Wind Expansion (C) (2)_Adj Bench DR 3 for Initial Briefs (Electric) 2" xfId="1638"/>
    <cellStyle name="_Costs not in AURORA 06GRC_04 07E Wild Horse Wind Expansion (C) (2)_Adj Bench DR 3 for Initial Briefs (Electric) 2 2" xfId="1639"/>
    <cellStyle name="_Costs not in AURORA 06GRC_04 07E Wild Horse Wind Expansion (C) (2)_Adj Bench DR 3 for Initial Briefs (Electric) 3" xfId="1640"/>
    <cellStyle name="_Costs not in AURORA 06GRC_04 07E Wild Horse Wind Expansion (C) (2)_Book1" xfId="1641"/>
    <cellStyle name="_Costs not in AURORA 06GRC_04 07E Wild Horse Wind Expansion (C) (2)_Electric Rev Req Model (2009 GRC) " xfId="1642"/>
    <cellStyle name="_Costs not in AURORA 06GRC_04 07E Wild Horse Wind Expansion (C) (2)_Electric Rev Req Model (2009 GRC)  2" xfId="1643"/>
    <cellStyle name="_Costs not in AURORA 06GRC_04 07E Wild Horse Wind Expansion (C) (2)_Electric Rev Req Model (2009 GRC)  2 2" xfId="1644"/>
    <cellStyle name="_Costs not in AURORA 06GRC_04 07E Wild Horse Wind Expansion (C) (2)_Electric Rev Req Model (2009 GRC)  3" xfId="1645"/>
    <cellStyle name="_Costs not in AURORA 06GRC_04 07E Wild Horse Wind Expansion (C) (2)_Electric Rev Req Model (2009 GRC) Rebuttal" xfId="1646"/>
    <cellStyle name="_Costs not in AURORA 06GRC_04 07E Wild Horse Wind Expansion (C) (2)_Electric Rev Req Model (2009 GRC) Rebuttal 2" xfId="1647"/>
    <cellStyle name="_Costs not in AURORA 06GRC_04 07E Wild Horse Wind Expansion (C) (2)_Electric Rev Req Model (2009 GRC) Rebuttal 2 2" xfId="1648"/>
    <cellStyle name="_Costs not in AURORA 06GRC_04 07E Wild Horse Wind Expansion (C) (2)_Electric Rev Req Model (2009 GRC) Rebuttal 3" xfId="1649"/>
    <cellStyle name="_Costs not in AURORA 06GRC_04 07E Wild Horse Wind Expansion (C) (2)_Electric Rev Req Model (2009 GRC) Rebuttal REmoval of New  WH Solar AdjustMI" xfId="1650"/>
    <cellStyle name="_Costs not in AURORA 06GRC_04 07E Wild Horse Wind Expansion (C) (2)_Electric Rev Req Model (2009 GRC) Rebuttal REmoval of New  WH Solar AdjustMI 2" xfId="1651"/>
    <cellStyle name="_Costs not in AURORA 06GRC_04 07E Wild Horse Wind Expansion (C) (2)_Electric Rev Req Model (2009 GRC) Rebuttal REmoval of New  WH Solar AdjustMI 2 2" xfId="1652"/>
    <cellStyle name="_Costs not in AURORA 06GRC_04 07E Wild Horse Wind Expansion (C) (2)_Electric Rev Req Model (2009 GRC) Rebuttal REmoval of New  WH Solar AdjustMI 3" xfId="1653"/>
    <cellStyle name="_Costs not in AURORA 06GRC_04 07E Wild Horse Wind Expansion (C) (2)_Electric Rev Req Model (2009 GRC) Revised 01-18-2010" xfId="1654"/>
    <cellStyle name="_Costs not in AURORA 06GRC_04 07E Wild Horse Wind Expansion (C) (2)_Electric Rev Req Model (2009 GRC) Revised 01-18-2010 2" xfId="1655"/>
    <cellStyle name="_Costs not in AURORA 06GRC_04 07E Wild Horse Wind Expansion (C) (2)_Electric Rev Req Model (2009 GRC) Revised 01-18-2010 2 2" xfId="1656"/>
    <cellStyle name="_Costs not in AURORA 06GRC_04 07E Wild Horse Wind Expansion (C) (2)_Electric Rev Req Model (2009 GRC) Revised 01-18-2010 3" xfId="1657"/>
    <cellStyle name="_Costs not in AURORA 06GRC_04 07E Wild Horse Wind Expansion (C) (2)_Electric Rev Req Model (2010 GRC)" xfId="1658"/>
    <cellStyle name="_Costs not in AURORA 06GRC_04 07E Wild Horse Wind Expansion (C) (2)_Electric Rev Req Model (2010 GRC) SF" xfId="1659"/>
    <cellStyle name="_Costs not in AURORA 06GRC_04 07E Wild Horse Wind Expansion (C) (2)_Final Order Electric EXHIBIT A-1" xfId="1660"/>
    <cellStyle name="_Costs not in AURORA 06GRC_04 07E Wild Horse Wind Expansion (C) (2)_Final Order Electric EXHIBIT A-1 2" xfId="1661"/>
    <cellStyle name="_Costs not in AURORA 06GRC_04 07E Wild Horse Wind Expansion (C) (2)_Final Order Electric EXHIBIT A-1 2 2" xfId="1662"/>
    <cellStyle name="_Costs not in AURORA 06GRC_04 07E Wild Horse Wind Expansion (C) (2)_Final Order Electric EXHIBIT A-1 3" xfId="1663"/>
    <cellStyle name="_Costs not in AURORA 06GRC_04 07E Wild Horse Wind Expansion (C) (2)_TENASKA REGULATORY ASSET" xfId="1664"/>
    <cellStyle name="_Costs not in AURORA 06GRC_04 07E Wild Horse Wind Expansion (C) (2)_TENASKA REGULATORY ASSET 2" xfId="1665"/>
    <cellStyle name="_Costs not in AURORA 06GRC_04 07E Wild Horse Wind Expansion (C) (2)_TENASKA REGULATORY ASSET 2 2" xfId="1666"/>
    <cellStyle name="_Costs not in AURORA 06GRC_04 07E Wild Horse Wind Expansion (C) (2)_TENASKA REGULATORY ASSET 3" xfId="1667"/>
    <cellStyle name="_Costs not in AURORA 06GRC_16.37E Wild Horse Expansion DeferralRevwrkingfile SF" xfId="1668"/>
    <cellStyle name="_Costs not in AURORA 06GRC_16.37E Wild Horse Expansion DeferralRevwrkingfile SF 2" xfId="1669"/>
    <cellStyle name="_Costs not in AURORA 06GRC_16.37E Wild Horse Expansion DeferralRevwrkingfile SF 2 2" xfId="1670"/>
    <cellStyle name="_Costs not in AURORA 06GRC_16.37E Wild Horse Expansion DeferralRevwrkingfile SF 3" xfId="1671"/>
    <cellStyle name="_Costs not in AURORA 06GRC_2009 Compliance Filing PCA Exhibits for GRC" xfId="1672"/>
    <cellStyle name="_Costs not in AURORA 06GRC_2009 GRC Compl Filing - Exhibit D" xfId="1673"/>
    <cellStyle name="_Costs not in AURORA 06GRC_2009 GRC Compl Filing - Exhibit D 2" xfId="1674"/>
    <cellStyle name="_Costs not in AURORA 06GRC_3.01 Income Statement" xfId="1675"/>
    <cellStyle name="_Costs not in AURORA 06GRC_4 31 Regulatory Assets and Liabilities  7 06- Exhibit D" xfId="1676"/>
    <cellStyle name="_Costs not in AURORA 06GRC_4 31 Regulatory Assets and Liabilities  7 06- Exhibit D 2" xfId="1677"/>
    <cellStyle name="_Costs not in AURORA 06GRC_4 31 Regulatory Assets and Liabilities  7 06- Exhibit D 2 2" xfId="1678"/>
    <cellStyle name="_Costs not in AURORA 06GRC_4 31 Regulatory Assets and Liabilities  7 06- Exhibit D 3" xfId="1679"/>
    <cellStyle name="_Costs not in AURORA 06GRC_4 31 Regulatory Assets and Liabilities  7 06- Exhibit D_NIM Summary" xfId="1680"/>
    <cellStyle name="_Costs not in AURORA 06GRC_4 31 Regulatory Assets and Liabilities  7 06- Exhibit D_NIM Summary 2" xfId="1681"/>
    <cellStyle name="_Costs not in AURORA 06GRC_4 32 Regulatory Assets and Liabilities  7 06- Exhibit D" xfId="1682"/>
    <cellStyle name="_Costs not in AURORA 06GRC_4 32 Regulatory Assets and Liabilities  7 06- Exhibit D 2" xfId="1683"/>
    <cellStyle name="_Costs not in AURORA 06GRC_4 32 Regulatory Assets and Liabilities  7 06- Exhibit D 2 2" xfId="1684"/>
    <cellStyle name="_Costs not in AURORA 06GRC_4 32 Regulatory Assets and Liabilities  7 06- Exhibit D 3" xfId="1685"/>
    <cellStyle name="_Costs not in AURORA 06GRC_4 32 Regulatory Assets and Liabilities  7 06- Exhibit D_NIM Summary" xfId="1686"/>
    <cellStyle name="_Costs not in AURORA 06GRC_4 32 Regulatory Assets and Liabilities  7 06- Exhibit D_NIM Summary 2" xfId="1687"/>
    <cellStyle name="_Costs not in AURORA 06GRC_ACCOUNTS" xfId="1688"/>
    <cellStyle name="_Costs not in AURORA 06GRC_AURORA Total New" xfId="1689"/>
    <cellStyle name="_Costs not in AURORA 06GRC_AURORA Total New 2" xfId="1690"/>
    <cellStyle name="_Costs not in AURORA 06GRC_Book2" xfId="1691"/>
    <cellStyle name="_Costs not in AURORA 06GRC_Book2 2" xfId="1692"/>
    <cellStyle name="_Costs not in AURORA 06GRC_Book2 2 2" xfId="1693"/>
    <cellStyle name="_Costs not in AURORA 06GRC_Book2 3" xfId="1694"/>
    <cellStyle name="_Costs not in AURORA 06GRC_Book2_Adj Bench DR 3 for Initial Briefs (Electric)" xfId="1695"/>
    <cellStyle name="_Costs not in AURORA 06GRC_Book2_Adj Bench DR 3 for Initial Briefs (Electric) 2" xfId="1696"/>
    <cellStyle name="_Costs not in AURORA 06GRC_Book2_Adj Bench DR 3 for Initial Briefs (Electric) 2 2" xfId="1697"/>
    <cellStyle name="_Costs not in AURORA 06GRC_Book2_Adj Bench DR 3 for Initial Briefs (Electric) 3" xfId="1698"/>
    <cellStyle name="_Costs not in AURORA 06GRC_Book2_Electric Rev Req Model (2009 GRC) Rebuttal" xfId="1699"/>
    <cellStyle name="_Costs not in AURORA 06GRC_Book2_Electric Rev Req Model (2009 GRC) Rebuttal 2" xfId="1700"/>
    <cellStyle name="_Costs not in AURORA 06GRC_Book2_Electric Rev Req Model (2009 GRC) Rebuttal 2 2" xfId="1701"/>
    <cellStyle name="_Costs not in AURORA 06GRC_Book2_Electric Rev Req Model (2009 GRC) Rebuttal 3" xfId="1702"/>
    <cellStyle name="_Costs not in AURORA 06GRC_Book2_Electric Rev Req Model (2009 GRC) Rebuttal REmoval of New  WH Solar AdjustMI" xfId="1703"/>
    <cellStyle name="_Costs not in AURORA 06GRC_Book2_Electric Rev Req Model (2009 GRC) Rebuttal REmoval of New  WH Solar AdjustMI 2" xfId="1704"/>
    <cellStyle name="_Costs not in AURORA 06GRC_Book2_Electric Rev Req Model (2009 GRC) Rebuttal REmoval of New  WH Solar AdjustMI 2 2" xfId="1705"/>
    <cellStyle name="_Costs not in AURORA 06GRC_Book2_Electric Rev Req Model (2009 GRC) Rebuttal REmoval of New  WH Solar AdjustMI 3" xfId="1706"/>
    <cellStyle name="_Costs not in AURORA 06GRC_Book2_Electric Rev Req Model (2009 GRC) Revised 01-18-2010" xfId="1707"/>
    <cellStyle name="_Costs not in AURORA 06GRC_Book2_Electric Rev Req Model (2009 GRC) Revised 01-18-2010 2" xfId="1708"/>
    <cellStyle name="_Costs not in AURORA 06GRC_Book2_Electric Rev Req Model (2009 GRC) Revised 01-18-2010 2 2" xfId="1709"/>
    <cellStyle name="_Costs not in AURORA 06GRC_Book2_Electric Rev Req Model (2009 GRC) Revised 01-18-2010 3" xfId="1710"/>
    <cellStyle name="_Costs not in AURORA 06GRC_Book2_Final Order Electric EXHIBIT A-1" xfId="1711"/>
    <cellStyle name="_Costs not in AURORA 06GRC_Book2_Final Order Electric EXHIBIT A-1 2" xfId="1712"/>
    <cellStyle name="_Costs not in AURORA 06GRC_Book2_Final Order Electric EXHIBIT A-1 2 2" xfId="1713"/>
    <cellStyle name="_Costs not in AURORA 06GRC_Book2_Final Order Electric EXHIBIT A-1 3" xfId="1714"/>
    <cellStyle name="_Costs not in AURORA 06GRC_Book4" xfId="1715"/>
    <cellStyle name="_Costs not in AURORA 06GRC_Book4 2" xfId="1716"/>
    <cellStyle name="_Costs not in AURORA 06GRC_Book4 2 2" xfId="1717"/>
    <cellStyle name="_Costs not in AURORA 06GRC_Book4 3" xfId="1718"/>
    <cellStyle name="_Costs not in AURORA 06GRC_Book9" xfId="1719"/>
    <cellStyle name="_Costs not in AURORA 06GRC_Book9 2" xfId="1720"/>
    <cellStyle name="_Costs not in AURORA 06GRC_Book9 2 2" xfId="1721"/>
    <cellStyle name="_Costs not in AURORA 06GRC_Book9 3" xfId="1722"/>
    <cellStyle name="_Costs not in AURORA 06GRC_Check the Interest Calculation" xfId="1723"/>
    <cellStyle name="_Costs not in AURORA 06GRC_Check the Interest Calculation_Scenario 1 REC vs PTC Offset" xfId="1724"/>
    <cellStyle name="_Costs not in AURORA 06GRC_Check the Interest Calculation_Scenario 3" xfId="1725"/>
    <cellStyle name="_Costs not in AURORA 06GRC_Chelan PUD Power Costs (8-10)" xfId="1726"/>
    <cellStyle name="_Costs not in AURORA 06GRC_Exhibit D fr R Gho 12-31-08" xfId="1727"/>
    <cellStyle name="_Costs not in AURORA 06GRC_Exhibit D fr R Gho 12-31-08 2" xfId="1728"/>
    <cellStyle name="_Costs not in AURORA 06GRC_Exhibit D fr R Gho 12-31-08 v2" xfId="1729"/>
    <cellStyle name="_Costs not in AURORA 06GRC_Exhibit D fr R Gho 12-31-08 v2 2" xfId="1730"/>
    <cellStyle name="_Costs not in AURORA 06GRC_Exhibit D fr R Gho 12-31-08 v2_NIM Summary" xfId="1731"/>
    <cellStyle name="_Costs not in AURORA 06GRC_Exhibit D fr R Gho 12-31-08 v2_NIM Summary 2" xfId="1732"/>
    <cellStyle name="_Costs not in AURORA 06GRC_Exhibit D fr R Gho 12-31-08_NIM Summary" xfId="1733"/>
    <cellStyle name="_Costs not in AURORA 06GRC_Exhibit D fr R Gho 12-31-08_NIM Summary 2" xfId="1734"/>
    <cellStyle name="_Costs not in AURORA 06GRC_Gas Rev Req Model (2010 GRC)" xfId="1735"/>
    <cellStyle name="_Costs not in AURORA 06GRC_Hopkins Ridge Prepaid Tran - Interest Earned RY 12ME Feb  '11" xfId="1736"/>
    <cellStyle name="_Costs not in AURORA 06GRC_Hopkins Ridge Prepaid Tran - Interest Earned RY 12ME Feb  '11 2" xfId="1737"/>
    <cellStyle name="_Costs not in AURORA 06GRC_Hopkins Ridge Prepaid Tran - Interest Earned RY 12ME Feb  '11_NIM Summary" xfId="1738"/>
    <cellStyle name="_Costs not in AURORA 06GRC_Hopkins Ridge Prepaid Tran - Interest Earned RY 12ME Feb  '11_NIM Summary 2" xfId="1739"/>
    <cellStyle name="_Costs not in AURORA 06GRC_Hopkins Ridge Prepaid Tran - Interest Earned RY 12ME Feb  '11_Transmission Workbook for May BOD" xfId="1740"/>
    <cellStyle name="_Costs not in AURORA 06GRC_Hopkins Ridge Prepaid Tran - Interest Earned RY 12ME Feb  '11_Transmission Workbook for May BOD 2" xfId="1741"/>
    <cellStyle name="_Costs not in AURORA 06GRC_INPUTS" xfId="1742"/>
    <cellStyle name="_Costs not in AURORA 06GRC_INPUTS 2" xfId="1743"/>
    <cellStyle name="_Costs not in AURORA 06GRC_INPUTS 2 2" xfId="1744"/>
    <cellStyle name="_Costs not in AURORA 06GRC_INPUTS 3" xfId="1745"/>
    <cellStyle name="_Costs not in AURORA 06GRC_NIM Summary" xfId="1746"/>
    <cellStyle name="_Costs not in AURORA 06GRC_NIM Summary 09GRC" xfId="1747"/>
    <cellStyle name="_Costs not in AURORA 06GRC_NIM Summary 09GRC 2" xfId="1748"/>
    <cellStyle name="_Costs not in AURORA 06GRC_NIM Summary 2" xfId="1749"/>
    <cellStyle name="_Costs not in AURORA 06GRC_NIM Summary 3" xfId="1750"/>
    <cellStyle name="_Costs not in AURORA 06GRC_NIM Summary 4" xfId="1751"/>
    <cellStyle name="_Costs not in AURORA 06GRC_NIM Summary 5" xfId="1752"/>
    <cellStyle name="_Costs not in AURORA 06GRC_NIM Summary 6" xfId="1753"/>
    <cellStyle name="_Costs not in AURORA 06GRC_NIM Summary 7" xfId="1754"/>
    <cellStyle name="_Costs not in AURORA 06GRC_NIM Summary 8" xfId="1755"/>
    <cellStyle name="_Costs not in AURORA 06GRC_NIM Summary 9" xfId="1756"/>
    <cellStyle name="_Costs not in AURORA 06GRC_PCA 10 -  Exhibit D from A Kellogg Jan 2011" xfId="1757"/>
    <cellStyle name="_Costs not in AURORA 06GRC_PCA 10 -  Exhibit D from A Kellogg July 2011" xfId="1758"/>
    <cellStyle name="_Costs not in AURORA 06GRC_PCA 10 -  Exhibit D from S Free Rcv'd 12-11" xfId="1759"/>
    <cellStyle name="_Costs not in AURORA 06GRC_PCA 7 - Exhibit D update 11_30_08 (2)" xfId="1760"/>
    <cellStyle name="_Costs not in AURORA 06GRC_PCA 7 - Exhibit D update 11_30_08 (2) 2" xfId="1761"/>
    <cellStyle name="_Costs not in AURORA 06GRC_PCA 7 - Exhibit D update 11_30_08 (2) 2 2" xfId="1762"/>
    <cellStyle name="_Costs not in AURORA 06GRC_PCA 7 - Exhibit D update 11_30_08 (2) 3" xfId="1763"/>
    <cellStyle name="_Costs not in AURORA 06GRC_PCA 7 - Exhibit D update 11_30_08 (2)_NIM Summary" xfId="1764"/>
    <cellStyle name="_Costs not in AURORA 06GRC_PCA 7 - Exhibit D update 11_30_08 (2)_NIM Summary 2" xfId="1765"/>
    <cellStyle name="_Costs not in AURORA 06GRC_PCA 8 - Exhibit D update 12_31_09" xfId="1766"/>
    <cellStyle name="_Costs not in AURORA 06GRC_PCA 9 -  Exhibit D April 2010" xfId="1767"/>
    <cellStyle name="_Costs not in AURORA 06GRC_PCA 9 -  Exhibit D April 2010 (3)" xfId="1768"/>
    <cellStyle name="_Costs not in AURORA 06GRC_PCA 9 -  Exhibit D April 2010 (3) 2" xfId="1769"/>
    <cellStyle name="_Costs not in AURORA 06GRC_PCA 9 -  Exhibit D Feb 2010" xfId="1770"/>
    <cellStyle name="_Costs not in AURORA 06GRC_PCA 9 -  Exhibit D Feb 2010 v2" xfId="1771"/>
    <cellStyle name="_Costs not in AURORA 06GRC_PCA 9 -  Exhibit D Feb 2010 WF" xfId="1772"/>
    <cellStyle name="_Costs not in AURORA 06GRC_PCA 9 -  Exhibit D Jan 2010" xfId="1773"/>
    <cellStyle name="_Costs not in AURORA 06GRC_PCA 9 -  Exhibit D March 2010 (2)" xfId="1774"/>
    <cellStyle name="_Costs not in AURORA 06GRC_PCA 9 -  Exhibit D Nov 2010" xfId="1775"/>
    <cellStyle name="_Costs not in AURORA 06GRC_PCA 9 - Exhibit D at August 2010" xfId="1776"/>
    <cellStyle name="_Costs not in AURORA 06GRC_PCA 9 - Exhibit D June 2010 GRC" xfId="1777"/>
    <cellStyle name="_Costs not in AURORA 06GRC_Power Costs - Comparison bx Rbtl-Staff-Jt-PC" xfId="1778"/>
    <cellStyle name="_Costs not in AURORA 06GRC_Power Costs - Comparison bx Rbtl-Staff-Jt-PC 2" xfId="1779"/>
    <cellStyle name="_Costs not in AURORA 06GRC_Power Costs - Comparison bx Rbtl-Staff-Jt-PC 2 2" xfId="1780"/>
    <cellStyle name="_Costs not in AURORA 06GRC_Power Costs - Comparison bx Rbtl-Staff-Jt-PC 3" xfId="1781"/>
    <cellStyle name="_Costs not in AURORA 06GRC_Power Costs - Comparison bx Rbtl-Staff-Jt-PC_Adj Bench DR 3 for Initial Briefs (Electric)" xfId="1782"/>
    <cellStyle name="_Costs not in AURORA 06GRC_Power Costs - Comparison bx Rbtl-Staff-Jt-PC_Adj Bench DR 3 for Initial Briefs (Electric) 2" xfId="1783"/>
    <cellStyle name="_Costs not in AURORA 06GRC_Power Costs - Comparison bx Rbtl-Staff-Jt-PC_Adj Bench DR 3 for Initial Briefs (Electric) 2 2" xfId="1784"/>
    <cellStyle name="_Costs not in AURORA 06GRC_Power Costs - Comparison bx Rbtl-Staff-Jt-PC_Adj Bench DR 3 for Initial Briefs (Electric) 3" xfId="1785"/>
    <cellStyle name="_Costs not in AURORA 06GRC_Power Costs - Comparison bx Rbtl-Staff-Jt-PC_Electric Rev Req Model (2009 GRC) Rebuttal" xfId="1786"/>
    <cellStyle name="_Costs not in AURORA 06GRC_Power Costs - Comparison bx Rbtl-Staff-Jt-PC_Electric Rev Req Model (2009 GRC) Rebuttal 2" xfId="1787"/>
    <cellStyle name="_Costs not in AURORA 06GRC_Power Costs - Comparison bx Rbtl-Staff-Jt-PC_Electric Rev Req Model (2009 GRC) Rebuttal 2 2" xfId="1788"/>
    <cellStyle name="_Costs not in AURORA 06GRC_Power Costs - Comparison bx Rbtl-Staff-Jt-PC_Electric Rev Req Model (2009 GRC) Rebuttal 3" xfId="1789"/>
    <cellStyle name="_Costs not in AURORA 06GRC_Power Costs - Comparison bx Rbtl-Staff-Jt-PC_Electric Rev Req Model (2009 GRC) Rebuttal REmoval of New  WH Solar AdjustMI" xfId="1790"/>
    <cellStyle name="_Costs not in AURORA 06GRC_Power Costs - Comparison bx Rbtl-Staff-Jt-PC_Electric Rev Req Model (2009 GRC) Rebuttal REmoval of New  WH Solar AdjustMI 2" xfId="1791"/>
    <cellStyle name="_Costs not in AURORA 06GRC_Power Costs - Comparison bx Rbtl-Staff-Jt-PC_Electric Rev Req Model (2009 GRC) Rebuttal REmoval of New  WH Solar AdjustMI 2 2" xfId="1792"/>
    <cellStyle name="_Costs not in AURORA 06GRC_Power Costs - Comparison bx Rbtl-Staff-Jt-PC_Electric Rev Req Model (2009 GRC) Rebuttal REmoval of New  WH Solar AdjustMI 3" xfId="1793"/>
    <cellStyle name="_Costs not in AURORA 06GRC_Power Costs - Comparison bx Rbtl-Staff-Jt-PC_Electric Rev Req Model (2009 GRC) Revised 01-18-2010" xfId="1794"/>
    <cellStyle name="_Costs not in AURORA 06GRC_Power Costs - Comparison bx Rbtl-Staff-Jt-PC_Electric Rev Req Model (2009 GRC) Revised 01-18-2010 2" xfId="1795"/>
    <cellStyle name="_Costs not in AURORA 06GRC_Power Costs - Comparison bx Rbtl-Staff-Jt-PC_Electric Rev Req Model (2009 GRC) Revised 01-18-2010 2 2" xfId="1796"/>
    <cellStyle name="_Costs not in AURORA 06GRC_Power Costs - Comparison bx Rbtl-Staff-Jt-PC_Electric Rev Req Model (2009 GRC) Revised 01-18-2010 3" xfId="1797"/>
    <cellStyle name="_Costs not in AURORA 06GRC_Power Costs - Comparison bx Rbtl-Staff-Jt-PC_Final Order Electric EXHIBIT A-1" xfId="1798"/>
    <cellStyle name="_Costs not in AURORA 06GRC_Power Costs - Comparison bx Rbtl-Staff-Jt-PC_Final Order Electric EXHIBIT A-1 2" xfId="1799"/>
    <cellStyle name="_Costs not in AURORA 06GRC_Power Costs - Comparison bx Rbtl-Staff-Jt-PC_Final Order Electric EXHIBIT A-1 2 2" xfId="1800"/>
    <cellStyle name="_Costs not in AURORA 06GRC_Power Costs - Comparison bx Rbtl-Staff-Jt-PC_Final Order Electric EXHIBIT A-1 3" xfId="1801"/>
    <cellStyle name="_Costs not in AURORA 06GRC_Production Adj 4.37" xfId="1802"/>
    <cellStyle name="_Costs not in AURORA 06GRC_Production Adj 4.37 2" xfId="1803"/>
    <cellStyle name="_Costs not in AURORA 06GRC_Production Adj 4.37 2 2" xfId="1804"/>
    <cellStyle name="_Costs not in AURORA 06GRC_Production Adj 4.37 3" xfId="1805"/>
    <cellStyle name="_Costs not in AURORA 06GRC_Purchased Power Adj 4.03" xfId="1806"/>
    <cellStyle name="_Costs not in AURORA 06GRC_Purchased Power Adj 4.03 2" xfId="1807"/>
    <cellStyle name="_Costs not in AURORA 06GRC_Purchased Power Adj 4.03 2 2" xfId="1808"/>
    <cellStyle name="_Costs not in AURORA 06GRC_Purchased Power Adj 4.03 3" xfId="1809"/>
    <cellStyle name="_Costs not in AURORA 06GRC_Rebuttal Power Costs" xfId="1810"/>
    <cellStyle name="_Costs not in AURORA 06GRC_Rebuttal Power Costs 2" xfId="1811"/>
    <cellStyle name="_Costs not in AURORA 06GRC_Rebuttal Power Costs 2 2" xfId="1812"/>
    <cellStyle name="_Costs not in AURORA 06GRC_Rebuttal Power Costs 3" xfId="1813"/>
    <cellStyle name="_Costs not in AURORA 06GRC_Rebuttal Power Costs_Adj Bench DR 3 for Initial Briefs (Electric)" xfId="1814"/>
    <cellStyle name="_Costs not in AURORA 06GRC_Rebuttal Power Costs_Adj Bench DR 3 for Initial Briefs (Electric) 2" xfId="1815"/>
    <cellStyle name="_Costs not in AURORA 06GRC_Rebuttal Power Costs_Adj Bench DR 3 for Initial Briefs (Electric) 2 2" xfId="1816"/>
    <cellStyle name="_Costs not in AURORA 06GRC_Rebuttal Power Costs_Adj Bench DR 3 for Initial Briefs (Electric) 3" xfId="1817"/>
    <cellStyle name="_Costs not in AURORA 06GRC_Rebuttal Power Costs_Electric Rev Req Model (2009 GRC) Rebuttal" xfId="1818"/>
    <cellStyle name="_Costs not in AURORA 06GRC_Rebuttal Power Costs_Electric Rev Req Model (2009 GRC) Rebuttal 2" xfId="1819"/>
    <cellStyle name="_Costs not in AURORA 06GRC_Rebuttal Power Costs_Electric Rev Req Model (2009 GRC) Rebuttal 2 2" xfId="1820"/>
    <cellStyle name="_Costs not in AURORA 06GRC_Rebuttal Power Costs_Electric Rev Req Model (2009 GRC) Rebuttal 3" xfId="1821"/>
    <cellStyle name="_Costs not in AURORA 06GRC_Rebuttal Power Costs_Electric Rev Req Model (2009 GRC) Rebuttal REmoval of New  WH Solar AdjustMI" xfId="1822"/>
    <cellStyle name="_Costs not in AURORA 06GRC_Rebuttal Power Costs_Electric Rev Req Model (2009 GRC) Rebuttal REmoval of New  WH Solar AdjustMI 2" xfId="1823"/>
    <cellStyle name="_Costs not in AURORA 06GRC_Rebuttal Power Costs_Electric Rev Req Model (2009 GRC) Rebuttal REmoval of New  WH Solar AdjustMI 2 2" xfId="1824"/>
    <cellStyle name="_Costs not in AURORA 06GRC_Rebuttal Power Costs_Electric Rev Req Model (2009 GRC) Rebuttal REmoval of New  WH Solar AdjustMI 3" xfId="1825"/>
    <cellStyle name="_Costs not in AURORA 06GRC_Rebuttal Power Costs_Electric Rev Req Model (2009 GRC) Revised 01-18-2010" xfId="1826"/>
    <cellStyle name="_Costs not in AURORA 06GRC_Rebuttal Power Costs_Electric Rev Req Model (2009 GRC) Revised 01-18-2010 2" xfId="1827"/>
    <cellStyle name="_Costs not in AURORA 06GRC_Rebuttal Power Costs_Electric Rev Req Model (2009 GRC) Revised 01-18-2010 2 2" xfId="1828"/>
    <cellStyle name="_Costs not in AURORA 06GRC_Rebuttal Power Costs_Electric Rev Req Model (2009 GRC) Revised 01-18-2010 3" xfId="1829"/>
    <cellStyle name="_Costs not in AURORA 06GRC_Rebuttal Power Costs_Final Order Electric EXHIBIT A-1" xfId="1830"/>
    <cellStyle name="_Costs not in AURORA 06GRC_Rebuttal Power Costs_Final Order Electric EXHIBIT A-1 2" xfId="1831"/>
    <cellStyle name="_Costs not in AURORA 06GRC_Rebuttal Power Costs_Final Order Electric EXHIBIT A-1 2 2" xfId="1832"/>
    <cellStyle name="_Costs not in AURORA 06GRC_Rebuttal Power Costs_Final Order Electric EXHIBIT A-1 3" xfId="1833"/>
    <cellStyle name="_Costs not in AURORA 06GRC_ROR &amp; CONV FACTOR" xfId="1834"/>
    <cellStyle name="_Costs not in AURORA 06GRC_ROR &amp; CONV FACTOR 2" xfId="1835"/>
    <cellStyle name="_Costs not in AURORA 06GRC_ROR &amp; CONV FACTOR 2 2" xfId="1836"/>
    <cellStyle name="_Costs not in AURORA 06GRC_ROR &amp; CONV FACTOR 3" xfId="1837"/>
    <cellStyle name="_Costs not in AURORA 06GRC_ROR 5.02" xfId="1838"/>
    <cellStyle name="_Costs not in AURORA 06GRC_ROR 5.02 2" xfId="1839"/>
    <cellStyle name="_Costs not in AURORA 06GRC_ROR 5.02 2 2" xfId="1840"/>
    <cellStyle name="_Costs not in AURORA 06GRC_ROR 5.02 3" xfId="1841"/>
    <cellStyle name="_Costs not in AURORA 06GRC_Transmission Workbook for May BOD" xfId="1842"/>
    <cellStyle name="_Costs not in AURORA 06GRC_Transmission Workbook for May BOD 2" xfId="1843"/>
    <cellStyle name="_Costs not in AURORA 06GRC_Wind Integration 10GRC" xfId="1844"/>
    <cellStyle name="_Costs not in AURORA 06GRC_Wind Integration 10GRC 2" xfId="1845"/>
    <cellStyle name="_Costs not in AURORA 2006GRC 6.15.06" xfId="1846"/>
    <cellStyle name="_Costs not in AURORA 2006GRC 6.15.06 2" xfId="1847"/>
    <cellStyle name="_Costs not in AURORA 2006GRC 6.15.06 2 2" xfId="1848"/>
    <cellStyle name="_Costs not in AURORA 2006GRC 6.15.06 2 2 2" xfId="1849"/>
    <cellStyle name="_Costs not in AURORA 2006GRC 6.15.06 2 3" xfId="1850"/>
    <cellStyle name="_Costs not in AURORA 2006GRC 6.15.06 3" xfId="1851"/>
    <cellStyle name="_Costs not in AURORA 2006GRC 6.15.06 3 2" xfId="1852"/>
    <cellStyle name="_Costs not in AURORA 2006GRC 6.15.06 3 2 2" xfId="1853"/>
    <cellStyle name="_Costs not in AURORA 2006GRC 6.15.06 3 3" xfId="1854"/>
    <cellStyle name="_Costs not in AURORA 2006GRC 6.15.06 3 3 2" xfId="1855"/>
    <cellStyle name="_Costs not in AURORA 2006GRC 6.15.06 3 4" xfId="1856"/>
    <cellStyle name="_Costs not in AURORA 2006GRC 6.15.06 3 4 2" xfId="1857"/>
    <cellStyle name="_Costs not in AURORA 2006GRC 6.15.06 4" xfId="1858"/>
    <cellStyle name="_Costs not in AURORA 2006GRC 6.15.06 4 2" xfId="1859"/>
    <cellStyle name="_Costs not in AURORA 2006GRC 6.15.06 5" xfId="1860"/>
    <cellStyle name="_Costs not in AURORA 2006GRC 6.15.06 6" xfId="1861"/>
    <cellStyle name="_Costs not in AURORA 2006GRC 6.15.06 7" xfId="1862"/>
    <cellStyle name="_Costs not in AURORA 2006GRC 6.15.06_04 07E Wild Horse Wind Expansion (C) (2)" xfId="1863"/>
    <cellStyle name="_Costs not in AURORA 2006GRC 6.15.06_04 07E Wild Horse Wind Expansion (C) (2) 2" xfId="1864"/>
    <cellStyle name="_Costs not in AURORA 2006GRC 6.15.06_04 07E Wild Horse Wind Expansion (C) (2) 2 2" xfId="1865"/>
    <cellStyle name="_Costs not in AURORA 2006GRC 6.15.06_04 07E Wild Horse Wind Expansion (C) (2) 3" xfId="1866"/>
    <cellStyle name="_Costs not in AURORA 2006GRC 6.15.06_04 07E Wild Horse Wind Expansion (C) (2)_Adj Bench DR 3 for Initial Briefs (Electric)" xfId="1867"/>
    <cellStyle name="_Costs not in AURORA 2006GRC 6.15.06_04 07E Wild Horse Wind Expansion (C) (2)_Adj Bench DR 3 for Initial Briefs (Electric) 2" xfId="1868"/>
    <cellStyle name="_Costs not in AURORA 2006GRC 6.15.06_04 07E Wild Horse Wind Expansion (C) (2)_Adj Bench DR 3 for Initial Briefs (Electric) 2 2" xfId="1869"/>
    <cellStyle name="_Costs not in AURORA 2006GRC 6.15.06_04 07E Wild Horse Wind Expansion (C) (2)_Adj Bench DR 3 for Initial Briefs (Electric) 3" xfId="1870"/>
    <cellStyle name="_Costs not in AURORA 2006GRC 6.15.06_04 07E Wild Horse Wind Expansion (C) (2)_Book1" xfId="1871"/>
    <cellStyle name="_Costs not in AURORA 2006GRC 6.15.06_04 07E Wild Horse Wind Expansion (C) (2)_Electric Rev Req Model (2009 GRC) " xfId="1872"/>
    <cellStyle name="_Costs not in AURORA 2006GRC 6.15.06_04 07E Wild Horse Wind Expansion (C) (2)_Electric Rev Req Model (2009 GRC)  2" xfId="1873"/>
    <cellStyle name="_Costs not in AURORA 2006GRC 6.15.06_04 07E Wild Horse Wind Expansion (C) (2)_Electric Rev Req Model (2009 GRC)  2 2" xfId="1874"/>
    <cellStyle name="_Costs not in AURORA 2006GRC 6.15.06_04 07E Wild Horse Wind Expansion (C) (2)_Electric Rev Req Model (2009 GRC)  3" xfId="1875"/>
    <cellStyle name="_Costs not in AURORA 2006GRC 6.15.06_04 07E Wild Horse Wind Expansion (C) (2)_Electric Rev Req Model (2009 GRC) Rebuttal" xfId="1876"/>
    <cellStyle name="_Costs not in AURORA 2006GRC 6.15.06_04 07E Wild Horse Wind Expansion (C) (2)_Electric Rev Req Model (2009 GRC) Rebuttal 2" xfId="1877"/>
    <cellStyle name="_Costs not in AURORA 2006GRC 6.15.06_04 07E Wild Horse Wind Expansion (C) (2)_Electric Rev Req Model (2009 GRC) Rebuttal 2 2" xfId="1878"/>
    <cellStyle name="_Costs not in AURORA 2006GRC 6.15.06_04 07E Wild Horse Wind Expansion (C) (2)_Electric Rev Req Model (2009 GRC) Rebuttal 3" xfId="1879"/>
    <cellStyle name="_Costs not in AURORA 2006GRC 6.15.06_04 07E Wild Horse Wind Expansion (C) (2)_Electric Rev Req Model (2009 GRC) Rebuttal REmoval of New  WH Solar AdjustMI" xfId="1880"/>
    <cellStyle name="_Costs not in AURORA 2006GRC 6.15.06_04 07E Wild Horse Wind Expansion (C) (2)_Electric Rev Req Model (2009 GRC) Rebuttal REmoval of New  WH Solar AdjustMI 2" xfId="1881"/>
    <cellStyle name="_Costs not in AURORA 2006GRC 6.15.06_04 07E Wild Horse Wind Expansion (C) (2)_Electric Rev Req Model (2009 GRC) Rebuttal REmoval of New  WH Solar AdjustMI 2 2" xfId="1882"/>
    <cellStyle name="_Costs not in AURORA 2006GRC 6.15.06_04 07E Wild Horse Wind Expansion (C) (2)_Electric Rev Req Model (2009 GRC) Rebuttal REmoval of New  WH Solar AdjustMI 3" xfId="1883"/>
    <cellStyle name="_Costs not in AURORA 2006GRC 6.15.06_04 07E Wild Horse Wind Expansion (C) (2)_Electric Rev Req Model (2009 GRC) Revised 01-18-2010" xfId="1884"/>
    <cellStyle name="_Costs not in AURORA 2006GRC 6.15.06_04 07E Wild Horse Wind Expansion (C) (2)_Electric Rev Req Model (2009 GRC) Revised 01-18-2010 2" xfId="1885"/>
    <cellStyle name="_Costs not in AURORA 2006GRC 6.15.06_04 07E Wild Horse Wind Expansion (C) (2)_Electric Rev Req Model (2009 GRC) Revised 01-18-2010 2 2" xfId="1886"/>
    <cellStyle name="_Costs not in AURORA 2006GRC 6.15.06_04 07E Wild Horse Wind Expansion (C) (2)_Electric Rev Req Model (2009 GRC) Revised 01-18-2010 3" xfId="1887"/>
    <cellStyle name="_Costs not in AURORA 2006GRC 6.15.06_04 07E Wild Horse Wind Expansion (C) (2)_Electric Rev Req Model (2010 GRC)" xfId="1888"/>
    <cellStyle name="_Costs not in AURORA 2006GRC 6.15.06_04 07E Wild Horse Wind Expansion (C) (2)_Electric Rev Req Model (2010 GRC) SF" xfId="1889"/>
    <cellStyle name="_Costs not in AURORA 2006GRC 6.15.06_04 07E Wild Horse Wind Expansion (C) (2)_Final Order Electric EXHIBIT A-1" xfId="1890"/>
    <cellStyle name="_Costs not in AURORA 2006GRC 6.15.06_04 07E Wild Horse Wind Expansion (C) (2)_Final Order Electric EXHIBIT A-1 2" xfId="1891"/>
    <cellStyle name="_Costs not in AURORA 2006GRC 6.15.06_04 07E Wild Horse Wind Expansion (C) (2)_Final Order Electric EXHIBIT A-1 2 2" xfId="1892"/>
    <cellStyle name="_Costs not in AURORA 2006GRC 6.15.06_04 07E Wild Horse Wind Expansion (C) (2)_Final Order Electric EXHIBIT A-1 3" xfId="1893"/>
    <cellStyle name="_Costs not in AURORA 2006GRC 6.15.06_04 07E Wild Horse Wind Expansion (C) (2)_TENASKA REGULATORY ASSET" xfId="1894"/>
    <cellStyle name="_Costs not in AURORA 2006GRC 6.15.06_04 07E Wild Horse Wind Expansion (C) (2)_TENASKA REGULATORY ASSET 2" xfId="1895"/>
    <cellStyle name="_Costs not in AURORA 2006GRC 6.15.06_04 07E Wild Horse Wind Expansion (C) (2)_TENASKA REGULATORY ASSET 2 2" xfId="1896"/>
    <cellStyle name="_Costs not in AURORA 2006GRC 6.15.06_04 07E Wild Horse Wind Expansion (C) (2)_TENASKA REGULATORY ASSET 3" xfId="1897"/>
    <cellStyle name="_Costs not in AURORA 2006GRC 6.15.06_16.37E Wild Horse Expansion DeferralRevwrkingfile SF" xfId="1898"/>
    <cellStyle name="_Costs not in AURORA 2006GRC 6.15.06_16.37E Wild Horse Expansion DeferralRevwrkingfile SF 2" xfId="1899"/>
    <cellStyle name="_Costs not in AURORA 2006GRC 6.15.06_16.37E Wild Horse Expansion DeferralRevwrkingfile SF 2 2" xfId="1900"/>
    <cellStyle name="_Costs not in AURORA 2006GRC 6.15.06_16.37E Wild Horse Expansion DeferralRevwrkingfile SF 3" xfId="1901"/>
    <cellStyle name="_Costs not in AURORA 2006GRC 6.15.06_2009 Compliance Filing PCA Exhibits for GRC" xfId="1902"/>
    <cellStyle name="_Costs not in AURORA 2006GRC 6.15.06_2009 GRC Compl Filing - Exhibit D" xfId="1903"/>
    <cellStyle name="_Costs not in AURORA 2006GRC 6.15.06_2009 GRC Compl Filing - Exhibit D 2" xfId="1904"/>
    <cellStyle name="_Costs not in AURORA 2006GRC 6.15.06_3.01 Income Statement" xfId="1905"/>
    <cellStyle name="_Costs not in AURORA 2006GRC 6.15.06_4 31 Regulatory Assets and Liabilities  7 06- Exhibit D" xfId="1906"/>
    <cellStyle name="_Costs not in AURORA 2006GRC 6.15.06_4 31 Regulatory Assets and Liabilities  7 06- Exhibit D 2" xfId="1907"/>
    <cellStyle name="_Costs not in AURORA 2006GRC 6.15.06_4 31 Regulatory Assets and Liabilities  7 06- Exhibit D 2 2" xfId="1908"/>
    <cellStyle name="_Costs not in AURORA 2006GRC 6.15.06_4 31 Regulatory Assets and Liabilities  7 06- Exhibit D 3" xfId="1909"/>
    <cellStyle name="_Costs not in AURORA 2006GRC 6.15.06_4 31 Regulatory Assets and Liabilities  7 06- Exhibit D_NIM Summary" xfId="1910"/>
    <cellStyle name="_Costs not in AURORA 2006GRC 6.15.06_4 31 Regulatory Assets and Liabilities  7 06- Exhibit D_NIM Summary 2" xfId="1911"/>
    <cellStyle name="_Costs not in AURORA 2006GRC 6.15.06_4 32 Regulatory Assets and Liabilities  7 06- Exhibit D" xfId="1912"/>
    <cellStyle name="_Costs not in AURORA 2006GRC 6.15.06_4 32 Regulatory Assets and Liabilities  7 06- Exhibit D 2" xfId="1913"/>
    <cellStyle name="_Costs not in AURORA 2006GRC 6.15.06_4 32 Regulatory Assets and Liabilities  7 06- Exhibit D 2 2" xfId="1914"/>
    <cellStyle name="_Costs not in AURORA 2006GRC 6.15.06_4 32 Regulatory Assets and Liabilities  7 06- Exhibit D 3" xfId="1915"/>
    <cellStyle name="_Costs not in AURORA 2006GRC 6.15.06_4 32 Regulatory Assets and Liabilities  7 06- Exhibit D_NIM Summary" xfId="1916"/>
    <cellStyle name="_Costs not in AURORA 2006GRC 6.15.06_4 32 Regulatory Assets and Liabilities  7 06- Exhibit D_NIM Summary 2" xfId="1917"/>
    <cellStyle name="_Costs not in AURORA 2006GRC 6.15.06_ACCOUNTS" xfId="1918"/>
    <cellStyle name="_Costs not in AURORA 2006GRC 6.15.06_AURORA Total New" xfId="1919"/>
    <cellStyle name="_Costs not in AURORA 2006GRC 6.15.06_AURORA Total New 2" xfId="1920"/>
    <cellStyle name="_Costs not in AURORA 2006GRC 6.15.06_Book2" xfId="1921"/>
    <cellStyle name="_Costs not in AURORA 2006GRC 6.15.06_Book2 2" xfId="1922"/>
    <cellStyle name="_Costs not in AURORA 2006GRC 6.15.06_Book2 2 2" xfId="1923"/>
    <cellStyle name="_Costs not in AURORA 2006GRC 6.15.06_Book2 3" xfId="1924"/>
    <cellStyle name="_Costs not in AURORA 2006GRC 6.15.06_Book2_Adj Bench DR 3 for Initial Briefs (Electric)" xfId="1925"/>
    <cellStyle name="_Costs not in AURORA 2006GRC 6.15.06_Book2_Adj Bench DR 3 for Initial Briefs (Electric) 2" xfId="1926"/>
    <cellStyle name="_Costs not in AURORA 2006GRC 6.15.06_Book2_Adj Bench DR 3 for Initial Briefs (Electric) 2 2" xfId="1927"/>
    <cellStyle name="_Costs not in AURORA 2006GRC 6.15.06_Book2_Adj Bench DR 3 for Initial Briefs (Electric) 3" xfId="1928"/>
    <cellStyle name="_Costs not in AURORA 2006GRC 6.15.06_Book2_Electric Rev Req Model (2009 GRC) Rebuttal" xfId="1929"/>
    <cellStyle name="_Costs not in AURORA 2006GRC 6.15.06_Book2_Electric Rev Req Model (2009 GRC) Rebuttal 2" xfId="1930"/>
    <cellStyle name="_Costs not in AURORA 2006GRC 6.15.06_Book2_Electric Rev Req Model (2009 GRC) Rebuttal 2 2" xfId="1931"/>
    <cellStyle name="_Costs not in AURORA 2006GRC 6.15.06_Book2_Electric Rev Req Model (2009 GRC) Rebuttal 3" xfId="1932"/>
    <cellStyle name="_Costs not in AURORA 2006GRC 6.15.06_Book2_Electric Rev Req Model (2009 GRC) Rebuttal REmoval of New  WH Solar AdjustMI" xfId="1933"/>
    <cellStyle name="_Costs not in AURORA 2006GRC 6.15.06_Book2_Electric Rev Req Model (2009 GRC) Rebuttal REmoval of New  WH Solar AdjustMI 2" xfId="1934"/>
    <cellStyle name="_Costs not in AURORA 2006GRC 6.15.06_Book2_Electric Rev Req Model (2009 GRC) Rebuttal REmoval of New  WH Solar AdjustMI 2 2" xfId="1935"/>
    <cellStyle name="_Costs not in AURORA 2006GRC 6.15.06_Book2_Electric Rev Req Model (2009 GRC) Rebuttal REmoval of New  WH Solar AdjustMI 3" xfId="1936"/>
    <cellStyle name="_Costs not in AURORA 2006GRC 6.15.06_Book2_Electric Rev Req Model (2009 GRC) Revised 01-18-2010" xfId="1937"/>
    <cellStyle name="_Costs not in AURORA 2006GRC 6.15.06_Book2_Electric Rev Req Model (2009 GRC) Revised 01-18-2010 2" xfId="1938"/>
    <cellStyle name="_Costs not in AURORA 2006GRC 6.15.06_Book2_Electric Rev Req Model (2009 GRC) Revised 01-18-2010 2 2" xfId="1939"/>
    <cellStyle name="_Costs not in AURORA 2006GRC 6.15.06_Book2_Electric Rev Req Model (2009 GRC) Revised 01-18-2010 3" xfId="1940"/>
    <cellStyle name="_Costs not in AURORA 2006GRC 6.15.06_Book2_Final Order Electric EXHIBIT A-1" xfId="1941"/>
    <cellStyle name="_Costs not in AURORA 2006GRC 6.15.06_Book2_Final Order Electric EXHIBIT A-1 2" xfId="1942"/>
    <cellStyle name="_Costs not in AURORA 2006GRC 6.15.06_Book2_Final Order Electric EXHIBIT A-1 2 2" xfId="1943"/>
    <cellStyle name="_Costs not in AURORA 2006GRC 6.15.06_Book2_Final Order Electric EXHIBIT A-1 3" xfId="1944"/>
    <cellStyle name="_Costs not in AURORA 2006GRC 6.15.06_Book4" xfId="1945"/>
    <cellStyle name="_Costs not in AURORA 2006GRC 6.15.06_Book4 2" xfId="1946"/>
    <cellStyle name="_Costs not in AURORA 2006GRC 6.15.06_Book4 2 2" xfId="1947"/>
    <cellStyle name="_Costs not in AURORA 2006GRC 6.15.06_Book4 3" xfId="1948"/>
    <cellStyle name="_Costs not in AURORA 2006GRC 6.15.06_Book9" xfId="1949"/>
    <cellStyle name="_Costs not in AURORA 2006GRC 6.15.06_Book9 2" xfId="1950"/>
    <cellStyle name="_Costs not in AURORA 2006GRC 6.15.06_Book9 2 2" xfId="1951"/>
    <cellStyle name="_Costs not in AURORA 2006GRC 6.15.06_Book9 3" xfId="1952"/>
    <cellStyle name="_Costs not in AURORA 2006GRC 6.15.06_Chelan PUD Power Costs (8-10)" xfId="1953"/>
    <cellStyle name="_Costs not in AURORA 2006GRC 6.15.06_Gas Rev Req Model (2010 GRC)" xfId="1954"/>
    <cellStyle name="_Costs not in AURORA 2006GRC 6.15.06_INPUTS" xfId="1955"/>
    <cellStyle name="_Costs not in AURORA 2006GRC 6.15.06_INPUTS 2" xfId="1956"/>
    <cellStyle name="_Costs not in AURORA 2006GRC 6.15.06_INPUTS 2 2" xfId="1957"/>
    <cellStyle name="_Costs not in AURORA 2006GRC 6.15.06_INPUTS 3" xfId="1958"/>
    <cellStyle name="_Costs not in AURORA 2006GRC 6.15.06_NIM Summary" xfId="1959"/>
    <cellStyle name="_Costs not in AURORA 2006GRC 6.15.06_NIM Summary 09GRC" xfId="1960"/>
    <cellStyle name="_Costs not in AURORA 2006GRC 6.15.06_NIM Summary 09GRC 2" xfId="1961"/>
    <cellStyle name="_Costs not in AURORA 2006GRC 6.15.06_NIM Summary 2" xfId="1962"/>
    <cellStyle name="_Costs not in AURORA 2006GRC 6.15.06_NIM Summary 3" xfId="1963"/>
    <cellStyle name="_Costs not in AURORA 2006GRC 6.15.06_NIM Summary 4" xfId="1964"/>
    <cellStyle name="_Costs not in AURORA 2006GRC 6.15.06_NIM Summary 5" xfId="1965"/>
    <cellStyle name="_Costs not in AURORA 2006GRC 6.15.06_NIM Summary 6" xfId="1966"/>
    <cellStyle name="_Costs not in AURORA 2006GRC 6.15.06_NIM Summary 7" xfId="1967"/>
    <cellStyle name="_Costs not in AURORA 2006GRC 6.15.06_NIM Summary 8" xfId="1968"/>
    <cellStyle name="_Costs not in AURORA 2006GRC 6.15.06_NIM Summary 9" xfId="1969"/>
    <cellStyle name="_Costs not in AURORA 2006GRC 6.15.06_PCA 10 -  Exhibit D from A Kellogg Jan 2011" xfId="1970"/>
    <cellStyle name="_Costs not in AURORA 2006GRC 6.15.06_PCA 10 -  Exhibit D from A Kellogg July 2011" xfId="1971"/>
    <cellStyle name="_Costs not in AURORA 2006GRC 6.15.06_PCA 10 -  Exhibit D from S Free Rcv'd 12-11" xfId="1972"/>
    <cellStyle name="_Costs not in AURORA 2006GRC 6.15.06_PCA 9 -  Exhibit D April 2010" xfId="1973"/>
    <cellStyle name="_Costs not in AURORA 2006GRC 6.15.06_PCA 9 -  Exhibit D April 2010 (3)" xfId="1974"/>
    <cellStyle name="_Costs not in AURORA 2006GRC 6.15.06_PCA 9 -  Exhibit D April 2010 (3) 2" xfId="1975"/>
    <cellStyle name="_Costs not in AURORA 2006GRC 6.15.06_PCA 9 -  Exhibit D Nov 2010" xfId="1976"/>
    <cellStyle name="_Costs not in AURORA 2006GRC 6.15.06_PCA 9 - Exhibit D at August 2010" xfId="1977"/>
    <cellStyle name="_Costs not in AURORA 2006GRC 6.15.06_PCA 9 - Exhibit D June 2010 GRC" xfId="1978"/>
    <cellStyle name="_Costs not in AURORA 2006GRC 6.15.06_Power Costs - Comparison bx Rbtl-Staff-Jt-PC" xfId="1979"/>
    <cellStyle name="_Costs not in AURORA 2006GRC 6.15.06_Power Costs - Comparison bx Rbtl-Staff-Jt-PC 2" xfId="1980"/>
    <cellStyle name="_Costs not in AURORA 2006GRC 6.15.06_Power Costs - Comparison bx Rbtl-Staff-Jt-PC 2 2" xfId="1981"/>
    <cellStyle name="_Costs not in AURORA 2006GRC 6.15.06_Power Costs - Comparison bx Rbtl-Staff-Jt-PC 3" xfId="1982"/>
    <cellStyle name="_Costs not in AURORA 2006GRC 6.15.06_Power Costs - Comparison bx Rbtl-Staff-Jt-PC_Adj Bench DR 3 for Initial Briefs (Electric)" xfId="1983"/>
    <cellStyle name="_Costs not in AURORA 2006GRC 6.15.06_Power Costs - Comparison bx Rbtl-Staff-Jt-PC_Adj Bench DR 3 for Initial Briefs (Electric) 2" xfId="1984"/>
    <cellStyle name="_Costs not in AURORA 2006GRC 6.15.06_Power Costs - Comparison bx Rbtl-Staff-Jt-PC_Adj Bench DR 3 for Initial Briefs (Electric) 2 2" xfId="1985"/>
    <cellStyle name="_Costs not in AURORA 2006GRC 6.15.06_Power Costs - Comparison bx Rbtl-Staff-Jt-PC_Adj Bench DR 3 for Initial Briefs (Electric) 3" xfId="1986"/>
    <cellStyle name="_Costs not in AURORA 2006GRC 6.15.06_Power Costs - Comparison bx Rbtl-Staff-Jt-PC_Electric Rev Req Model (2009 GRC) Rebuttal" xfId="1987"/>
    <cellStyle name="_Costs not in AURORA 2006GRC 6.15.06_Power Costs - Comparison bx Rbtl-Staff-Jt-PC_Electric Rev Req Model (2009 GRC) Rebuttal 2" xfId="1988"/>
    <cellStyle name="_Costs not in AURORA 2006GRC 6.15.06_Power Costs - Comparison bx Rbtl-Staff-Jt-PC_Electric Rev Req Model (2009 GRC) Rebuttal 2 2" xfId="1989"/>
    <cellStyle name="_Costs not in AURORA 2006GRC 6.15.06_Power Costs - Comparison bx Rbtl-Staff-Jt-PC_Electric Rev Req Model (2009 GRC) Rebuttal 3" xfId="1990"/>
    <cellStyle name="_Costs not in AURORA 2006GRC 6.15.06_Power Costs - Comparison bx Rbtl-Staff-Jt-PC_Electric Rev Req Model (2009 GRC) Rebuttal REmoval of New  WH Solar AdjustMI" xfId="1991"/>
    <cellStyle name="_Costs not in AURORA 2006GRC 6.15.06_Power Costs - Comparison bx Rbtl-Staff-Jt-PC_Electric Rev Req Model (2009 GRC) Rebuttal REmoval of New  WH Solar AdjustMI 2" xfId="1992"/>
    <cellStyle name="_Costs not in AURORA 2006GRC 6.15.06_Power Costs - Comparison bx Rbtl-Staff-Jt-PC_Electric Rev Req Model (2009 GRC) Rebuttal REmoval of New  WH Solar AdjustMI 2 2" xfId="1993"/>
    <cellStyle name="_Costs not in AURORA 2006GRC 6.15.06_Power Costs - Comparison bx Rbtl-Staff-Jt-PC_Electric Rev Req Model (2009 GRC) Rebuttal REmoval of New  WH Solar AdjustMI 3" xfId="1994"/>
    <cellStyle name="_Costs not in AURORA 2006GRC 6.15.06_Power Costs - Comparison bx Rbtl-Staff-Jt-PC_Electric Rev Req Model (2009 GRC) Revised 01-18-2010" xfId="1995"/>
    <cellStyle name="_Costs not in AURORA 2006GRC 6.15.06_Power Costs - Comparison bx Rbtl-Staff-Jt-PC_Electric Rev Req Model (2009 GRC) Revised 01-18-2010 2" xfId="1996"/>
    <cellStyle name="_Costs not in AURORA 2006GRC 6.15.06_Power Costs - Comparison bx Rbtl-Staff-Jt-PC_Electric Rev Req Model (2009 GRC) Revised 01-18-2010 2 2" xfId="1997"/>
    <cellStyle name="_Costs not in AURORA 2006GRC 6.15.06_Power Costs - Comparison bx Rbtl-Staff-Jt-PC_Electric Rev Req Model (2009 GRC) Revised 01-18-2010 3" xfId="1998"/>
    <cellStyle name="_Costs not in AURORA 2006GRC 6.15.06_Power Costs - Comparison bx Rbtl-Staff-Jt-PC_Final Order Electric EXHIBIT A-1" xfId="1999"/>
    <cellStyle name="_Costs not in AURORA 2006GRC 6.15.06_Power Costs - Comparison bx Rbtl-Staff-Jt-PC_Final Order Electric EXHIBIT A-1 2" xfId="2000"/>
    <cellStyle name="_Costs not in AURORA 2006GRC 6.15.06_Power Costs - Comparison bx Rbtl-Staff-Jt-PC_Final Order Electric EXHIBIT A-1 2 2" xfId="2001"/>
    <cellStyle name="_Costs not in AURORA 2006GRC 6.15.06_Power Costs - Comparison bx Rbtl-Staff-Jt-PC_Final Order Electric EXHIBIT A-1 3" xfId="2002"/>
    <cellStyle name="_Costs not in AURORA 2006GRC 6.15.06_Production Adj 4.37" xfId="2003"/>
    <cellStyle name="_Costs not in AURORA 2006GRC 6.15.06_Production Adj 4.37 2" xfId="2004"/>
    <cellStyle name="_Costs not in AURORA 2006GRC 6.15.06_Production Adj 4.37 2 2" xfId="2005"/>
    <cellStyle name="_Costs not in AURORA 2006GRC 6.15.06_Production Adj 4.37 3" xfId="2006"/>
    <cellStyle name="_Costs not in AURORA 2006GRC 6.15.06_Purchased Power Adj 4.03" xfId="2007"/>
    <cellStyle name="_Costs not in AURORA 2006GRC 6.15.06_Purchased Power Adj 4.03 2" xfId="2008"/>
    <cellStyle name="_Costs not in AURORA 2006GRC 6.15.06_Purchased Power Adj 4.03 2 2" xfId="2009"/>
    <cellStyle name="_Costs not in AURORA 2006GRC 6.15.06_Purchased Power Adj 4.03 3" xfId="2010"/>
    <cellStyle name="_Costs not in AURORA 2006GRC 6.15.06_Rebuttal Power Costs" xfId="2011"/>
    <cellStyle name="_Costs not in AURORA 2006GRC 6.15.06_Rebuttal Power Costs 2" xfId="2012"/>
    <cellStyle name="_Costs not in AURORA 2006GRC 6.15.06_Rebuttal Power Costs 2 2" xfId="2013"/>
    <cellStyle name="_Costs not in AURORA 2006GRC 6.15.06_Rebuttal Power Costs 3" xfId="2014"/>
    <cellStyle name="_Costs not in AURORA 2006GRC 6.15.06_Rebuttal Power Costs_Adj Bench DR 3 for Initial Briefs (Electric)" xfId="2015"/>
    <cellStyle name="_Costs not in AURORA 2006GRC 6.15.06_Rebuttal Power Costs_Adj Bench DR 3 for Initial Briefs (Electric) 2" xfId="2016"/>
    <cellStyle name="_Costs not in AURORA 2006GRC 6.15.06_Rebuttal Power Costs_Adj Bench DR 3 for Initial Briefs (Electric) 2 2" xfId="2017"/>
    <cellStyle name="_Costs not in AURORA 2006GRC 6.15.06_Rebuttal Power Costs_Adj Bench DR 3 for Initial Briefs (Electric) 3" xfId="2018"/>
    <cellStyle name="_Costs not in AURORA 2006GRC 6.15.06_Rebuttal Power Costs_Electric Rev Req Model (2009 GRC) Rebuttal" xfId="2019"/>
    <cellStyle name="_Costs not in AURORA 2006GRC 6.15.06_Rebuttal Power Costs_Electric Rev Req Model (2009 GRC) Rebuttal 2" xfId="2020"/>
    <cellStyle name="_Costs not in AURORA 2006GRC 6.15.06_Rebuttal Power Costs_Electric Rev Req Model (2009 GRC) Rebuttal 2 2" xfId="2021"/>
    <cellStyle name="_Costs not in AURORA 2006GRC 6.15.06_Rebuttal Power Costs_Electric Rev Req Model (2009 GRC) Rebuttal 3" xfId="2022"/>
    <cellStyle name="_Costs not in AURORA 2006GRC 6.15.06_Rebuttal Power Costs_Electric Rev Req Model (2009 GRC) Rebuttal REmoval of New  WH Solar AdjustMI" xfId="2023"/>
    <cellStyle name="_Costs not in AURORA 2006GRC 6.15.06_Rebuttal Power Costs_Electric Rev Req Model (2009 GRC) Rebuttal REmoval of New  WH Solar AdjustMI 2" xfId="2024"/>
    <cellStyle name="_Costs not in AURORA 2006GRC 6.15.06_Rebuttal Power Costs_Electric Rev Req Model (2009 GRC) Rebuttal REmoval of New  WH Solar AdjustMI 2 2" xfId="2025"/>
    <cellStyle name="_Costs not in AURORA 2006GRC 6.15.06_Rebuttal Power Costs_Electric Rev Req Model (2009 GRC) Rebuttal REmoval of New  WH Solar AdjustMI 3" xfId="2026"/>
    <cellStyle name="_Costs not in AURORA 2006GRC 6.15.06_Rebuttal Power Costs_Electric Rev Req Model (2009 GRC) Revised 01-18-2010" xfId="2027"/>
    <cellStyle name="_Costs not in AURORA 2006GRC 6.15.06_Rebuttal Power Costs_Electric Rev Req Model (2009 GRC) Revised 01-18-2010 2" xfId="2028"/>
    <cellStyle name="_Costs not in AURORA 2006GRC 6.15.06_Rebuttal Power Costs_Electric Rev Req Model (2009 GRC) Revised 01-18-2010 2 2" xfId="2029"/>
    <cellStyle name="_Costs not in AURORA 2006GRC 6.15.06_Rebuttal Power Costs_Electric Rev Req Model (2009 GRC) Revised 01-18-2010 3" xfId="2030"/>
    <cellStyle name="_Costs not in AURORA 2006GRC 6.15.06_Rebuttal Power Costs_Final Order Electric EXHIBIT A-1" xfId="2031"/>
    <cellStyle name="_Costs not in AURORA 2006GRC 6.15.06_Rebuttal Power Costs_Final Order Electric EXHIBIT A-1 2" xfId="2032"/>
    <cellStyle name="_Costs not in AURORA 2006GRC 6.15.06_Rebuttal Power Costs_Final Order Electric EXHIBIT A-1 2 2" xfId="2033"/>
    <cellStyle name="_Costs not in AURORA 2006GRC 6.15.06_Rebuttal Power Costs_Final Order Electric EXHIBIT A-1 3" xfId="2034"/>
    <cellStyle name="_Costs not in AURORA 2006GRC 6.15.06_ROR &amp; CONV FACTOR" xfId="2035"/>
    <cellStyle name="_Costs not in AURORA 2006GRC 6.15.06_ROR &amp; CONV FACTOR 2" xfId="2036"/>
    <cellStyle name="_Costs not in AURORA 2006GRC 6.15.06_ROR &amp; CONV FACTOR 2 2" xfId="2037"/>
    <cellStyle name="_Costs not in AURORA 2006GRC 6.15.06_ROR &amp; CONV FACTOR 3" xfId="2038"/>
    <cellStyle name="_Costs not in AURORA 2006GRC 6.15.06_ROR 5.02" xfId="2039"/>
    <cellStyle name="_Costs not in AURORA 2006GRC 6.15.06_ROR 5.02 2" xfId="2040"/>
    <cellStyle name="_Costs not in AURORA 2006GRC 6.15.06_ROR 5.02 2 2" xfId="2041"/>
    <cellStyle name="_Costs not in AURORA 2006GRC 6.15.06_ROR 5.02 3" xfId="2042"/>
    <cellStyle name="_Costs not in AURORA 2006GRC 6.15.06_Wind Integration 10GRC" xfId="2043"/>
    <cellStyle name="_Costs not in AURORA 2006GRC 6.15.06_Wind Integration 10GRC 2" xfId="2044"/>
    <cellStyle name="_Costs not in AURORA 2006GRC w gas price updated" xfId="2045"/>
    <cellStyle name="_Costs not in AURORA 2006GRC w gas price updated 2" xfId="2046"/>
    <cellStyle name="_Costs not in AURORA 2006GRC w gas price updated 2 2" xfId="2047"/>
    <cellStyle name="_Costs not in AURORA 2006GRC w gas price updated 3" xfId="2048"/>
    <cellStyle name="_Costs not in AURORA 2006GRC w gas price updated_Adj Bench DR 3 for Initial Briefs (Electric)" xfId="2049"/>
    <cellStyle name="_Costs not in AURORA 2006GRC w gas price updated_Adj Bench DR 3 for Initial Briefs (Electric) 2" xfId="2050"/>
    <cellStyle name="_Costs not in AURORA 2006GRC w gas price updated_Adj Bench DR 3 for Initial Briefs (Electric) 2 2" xfId="2051"/>
    <cellStyle name="_Costs not in AURORA 2006GRC w gas price updated_Adj Bench DR 3 for Initial Briefs (Electric) 3" xfId="2052"/>
    <cellStyle name="_Costs not in AURORA 2006GRC w gas price updated_Book1" xfId="2053"/>
    <cellStyle name="_Costs not in AURORA 2006GRC w gas price updated_Book2" xfId="2054"/>
    <cellStyle name="_Costs not in AURORA 2006GRC w gas price updated_Book2 2" xfId="2055"/>
    <cellStyle name="_Costs not in AURORA 2006GRC w gas price updated_Book2 2 2" xfId="2056"/>
    <cellStyle name="_Costs not in AURORA 2006GRC w gas price updated_Book2 3" xfId="2057"/>
    <cellStyle name="_Costs not in AURORA 2006GRC w gas price updated_Book2_Adj Bench DR 3 for Initial Briefs (Electric)" xfId="2058"/>
    <cellStyle name="_Costs not in AURORA 2006GRC w gas price updated_Book2_Adj Bench DR 3 for Initial Briefs (Electric) 2" xfId="2059"/>
    <cellStyle name="_Costs not in AURORA 2006GRC w gas price updated_Book2_Adj Bench DR 3 for Initial Briefs (Electric) 2 2" xfId="2060"/>
    <cellStyle name="_Costs not in AURORA 2006GRC w gas price updated_Book2_Adj Bench DR 3 for Initial Briefs (Electric) 3" xfId="2061"/>
    <cellStyle name="_Costs not in AURORA 2006GRC w gas price updated_Book2_Electric Rev Req Model (2009 GRC) Rebuttal" xfId="2062"/>
    <cellStyle name="_Costs not in AURORA 2006GRC w gas price updated_Book2_Electric Rev Req Model (2009 GRC) Rebuttal 2" xfId="2063"/>
    <cellStyle name="_Costs not in AURORA 2006GRC w gas price updated_Book2_Electric Rev Req Model (2009 GRC) Rebuttal 2 2" xfId="2064"/>
    <cellStyle name="_Costs not in AURORA 2006GRC w gas price updated_Book2_Electric Rev Req Model (2009 GRC) Rebuttal 3" xfId="2065"/>
    <cellStyle name="_Costs not in AURORA 2006GRC w gas price updated_Book2_Electric Rev Req Model (2009 GRC) Rebuttal REmoval of New  WH Solar AdjustMI" xfId="2066"/>
    <cellStyle name="_Costs not in AURORA 2006GRC w gas price updated_Book2_Electric Rev Req Model (2009 GRC) Rebuttal REmoval of New  WH Solar AdjustMI 2" xfId="2067"/>
    <cellStyle name="_Costs not in AURORA 2006GRC w gas price updated_Book2_Electric Rev Req Model (2009 GRC) Rebuttal REmoval of New  WH Solar AdjustMI 2 2" xfId="2068"/>
    <cellStyle name="_Costs not in AURORA 2006GRC w gas price updated_Book2_Electric Rev Req Model (2009 GRC) Rebuttal REmoval of New  WH Solar AdjustMI 3" xfId="2069"/>
    <cellStyle name="_Costs not in AURORA 2006GRC w gas price updated_Book2_Electric Rev Req Model (2009 GRC) Revised 01-18-2010" xfId="2070"/>
    <cellStyle name="_Costs not in AURORA 2006GRC w gas price updated_Book2_Electric Rev Req Model (2009 GRC) Revised 01-18-2010 2" xfId="2071"/>
    <cellStyle name="_Costs not in AURORA 2006GRC w gas price updated_Book2_Electric Rev Req Model (2009 GRC) Revised 01-18-2010 2 2" xfId="2072"/>
    <cellStyle name="_Costs not in AURORA 2006GRC w gas price updated_Book2_Electric Rev Req Model (2009 GRC) Revised 01-18-2010 3" xfId="2073"/>
    <cellStyle name="_Costs not in AURORA 2006GRC w gas price updated_Book2_Final Order Electric EXHIBIT A-1" xfId="2074"/>
    <cellStyle name="_Costs not in AURORA 2006GRC w gas price updated_Book2_Final Order Electric EXHIBIT A-1 2" xfId="2075"/>
    <cellStyle name="_Costs not in AURORA 2006GRC w gas price updated_Book2_Final Order Electric EXHIBIT A-1 2 2" xfId="2076"/>
    <cellStyle name="_Costs not in AURORA 2006GRC w gas price updated_Book2_Final Order Electric EXHIBIT A-1 3" xfId="2077"/>
    <cellStyle name="_Costs not in AURORA 2006GRC w gas price updated_Chelan PUD Power Costs (8-10)" xfId="2078"/>
    <cellStyle name="_Costs not in AURORA 2006GRC w gas price updated_Confidential Material" xfId="2079"/>
    <cellStyle name="_Costs not in AURORA 2006GRC w gas price updated_DEM-WP(C) Colstrip 12 Coal Cost Forecast 2010GRC" xfId="2080"/>
    <cellStyle name="_Costs not in AURORA 2006GRC w gas price updated_DEM-WP(C) Production O&amp;M 2010GRC As-Filed" xfId="2081"/>
    <cellStyle name="_Costs not in AURORA 2006GRC w gas price updated_DEM-WP(C) Production O&amp;M 2010GRC As-Filed 2" xfId="2082"/>
    <cellStyle name="_Costs not in AURORA 2006GRC w gas price updated_Electric Rev Req Model (2009 GRC) " xfId="2083"/>
    <cellStyle name="_Costs not in AURORA 2006GRC w gas price updated_Electric Rev Req Model (2009 GRC)  2" xfId="2084"/>
    <cellStyle name="_Costs not in AURORA 2006GRC w gas price updated_Electric Rev Req Model (2009 GRC)  2 2" xfId="2085"/>
    <cellStyle name="_Costs not in AURORA 2006GRC w gas price updated_Electric Rev Req Model (2009 GRC)  3" xfId="2086"/>
    <cellStyle name="_Costs not in AURORA 2006GRC w gas price updated_Electric Rev Req Model (2009 GRC) Rebuttal" xfId="2087"/>
    <cellStyle name="_Costs not in AURORA 2006GRC w gas price updated_Electric Rev Req Model (2009 GRC) Rebuttal 2" xfId="2088"/>
    <cellStyle name="_Costs not in AURORA 2006GRC w gas price updated_Electric Rev Req Model (2009 GRC) Rebuttal 2 2" xfId="2089"/>
    <cellStyle name="_Costs not in AURORA 2006GRC w gas price updated_Electric Rev Req Model (2009 GRC) Rebuttal 3" xfId="2090"/>
    <cellStyle name="_Costs not in AURORA 2006GRC w gas price updated_Electric Rev Req Model (2009 GRC) Rebuttal REmoval of New  WH Solar AdjustMI" xfId="2091"/>
    <cellStyle name="_Costs not in AURORA 2006GRC w gas price updated_Electric Rev Req Model (2009 GRC) Rebuttal REmoval of New  WH Solar AdjustMI 2" xfId="2092"/>
    <cellStyle name="_Costs not in AURORA 2006GRC w gas price updated_Electric Rev Req Model (2009 GRC) Rebuttal REmoval of New  WH Solar AdjustMI 2 2" xfId="2093"/>
    <cellStyle name="_Costs not in AURORA 2006GRC w gas price updated_Electric Rev Req Model (2009 GRC) Rebuttal REmoval of New  WH Solar AdjustMI 3" xfId="2094"/>
    <cellStyle name="_Costs not in AURORA 2006GRC w gas price updated_Electric Rev Req Model (2009 GRC) Revised 01-18-2010" xfId="2095"/>
    <cellStyle name="_Costs not in AURORA 2006GRC w gas price updated_Electric Rev Req Model (2009 GRC) Revised 01-18-2010 2" xfId="2096"/>
    <cellStyle name="_Costs not in AURORA 2006GRC w gas price updated_Electric Rev Req Model (2009 GRC) Revised 01-18-2010 2 2" xfId="2097"/>
    <cellStyle name="_Costs not in AURORA 2006GRC w gas price updated_Electric Rev Req Model (2009 GRC) Revised 01-18-2010 3" xfId="2098"/>
    <cellStyle name="_Costs not in AURORA 2006GRC w gas price updated_Electric Rev Req Model (2010 GRC)" xfId="2099"/>
    <cellStyle name="_Costs not in AURORA 2006GRC w gas price updated_Electric Rev Req Model (2010 GRC) SF" xfId="2100"/>
    <cellStyle name="_Costs not in AURORA 2006GRC w gas price updated_Final Order Electric EXHIBIT A-1" xfId="2101"/>
    <cellStyle name="_Costs not in AURORA 2006GRC w gas price updated_Final Order Electric EXHIBIT A-1 2" xfId="2102"/>
    <cellStyle name="_Costs not in AURORA 2006GRC w gas price updated_Final Order Electric EXHIBIT A-1 2 2" xfId="2103"/>
    <cellStyle name="_Costs not in AURORA 2006GRC w gas price updated_Final Order Electric EXHIBIT A-1 3" xfId="2104"/>
    <cellStyle name="_Costs not in AURORA 2006GRC w gas price updated_NIM Summary" xfId="2105"/>
    <cellStyle name="_Costs not in AURORA 2006GRC w gas price updated_NIM Summary 2" xfId="2106"/>
    <cellStyle name="_Costs not in AURORA 2006GRC w gas price updated_Rebuttal Power Costs" xfId="2107"/>
    <cellStyle name="_Costs not in AURORA 2006GRC w gas price updated_Rebuttal Power Costs 2" xfId="2108"/>
    <cellStyle name="_Costs not in AURORA 2006GRC w gas price updated_Rebuttal Power Costs 2 2" xfId="2109"/>
    <cellStyle name="_Costs not in AURORA 2006GRC w gas price updated_Rebuttal Power Costs 3" xfId="2110"/>
    <cellStyle name="_Costs not in AURORA 2006GRC w gas price updated_Rebuttal Power Costs_Adj Bench DR 3 for Initial Briefs (Electric)" xfId="2111"/>
    <cellStyle name="_Costs not in AURORA 2006GRC w gas price updated_Rebuttal Power Costs_Adj Bench DR 3 for Initial Briefs (Electric) 2" xfId="2112"/>
    <cellStyle name="_Costs not in AURORA 2006GRC w gas price updated_Rebuttal Power Costs_Adj Bench DR 3 for Initial Briefs (Electric) 2 2" xfId="2113"/>
    <cellStyle name="_Costs not in AURORA 2006GRC w gas price updated_Rebuttal Power Costs_Adj Bench DR 3 for Initial Briefs (Electric) 3" xfId="2114"/>
    <cellStyle name="_Costs not in AURORA 2006GRC w gas price updated_Rebuttal Power Costs_Electric Rev Req Model (2009 GRC) Rebuttal" xfId="2115"/>
    <cellStyle name="_Costs not in AURORA 2006GRC w gas price updated_Rebuttal Power Costs_Electric Rev Req Model (2009 GRC) Rebuttal 2" xfId="2116"/>
    <cellStyle name="_Costs not in AURORA 2006GRC w gas price updated_Rebuttal Power Costs_Electric Rev Req Model (2009 GRC) Rebuttal 2 2" xfId="2117"/>
    <cellStyle name="_Costs not in AURORA 2006GRC w gas price updated_Rebuttal Power Costs_Electric Rev Req Model (2009 GRC) Rebuttal 3" xfId="2118"/>
    <cellStyle name="_Costs not in AURORA 2006GRC w gas price updated_Rebuttal Power Costs_Electric Rev Req Model (2009 GRC) Rebuttal REmoval of New  WH Solar AdjustMI" xfId="2119"/>
    <cellStyle name="_Costs not in AURORA 2006GRC w gas price updated_Rebuttal Power Costs_Electric Rev Req Model (2009 GRC) Rebuttal REmoval of New  WH Solar AdjustMI 2" xfId="2120"/>
    <cellStyle name="_Costs not in AURORA 2006GRC w gas price updated_Rebuttal Power Costs_Electric Rev Req Model (2009 GRC) Rebuttal REmoval of New  WH Solar AdjustMI 2 2" xfId="2121"/>
    <cellStyle name="_Costs not in AURORA 2006GRC w gas price updated_Rebuttal Power Costs_Electric Rev Req Model (2009 GRC) Rebuttal REmoval of New  WH Solar AdjustMI 3" xfId="2122"/>
    <cellStyle name="_Costs not in AURORA 2006GRC w gas price updated_Rebuttal Power Costs_Electric Rev Req Model (2009 GRC) Revised 01-18-2010" xfId="2123"/>
    <cellStyle name="_Costs not in AURORA 2006GRC w gas price updated_Rebuttal Power Costs_Electric Rev Req Model (2009 GRC) Revised 01-18-2010 2" xfId="2124"/>
    <cellStyle name="_Costs not in AURORA 2006GRC w gas price updated_Rebuttal Power Costs_Electric Rev Req Model (2009 GRC) Revised 01-18-2010 2 2" xfId="2125"/>
    <cellStyle name="_Costs not in AURORA 2006GRC w gas price updated_Rebuttal Power Costs_Electric Rev Req Model (2009 GRC) Revised 01-18-2010 3" xfId="2126"/>
    <cellStyle name="_Costs not in AURORA 2006GRC w gas price updated_Rebuttal Power Costs_Final Order Electric EXHIBIT A-1" xfId="2127"/>
    <cellStyle name="_Costs not in AURORA 2006GRC w gas price updated_Rebuttal Power Costs_Final Order Electric EXHIBIT A-1 2" xfId="2128"/>
    <cellStyle name="_Costs not in AURORA 2006GRC w gas price updated_Rebuttal Power Costs_Final Order Electric EXHIBIT A-1 2 2" xfId="2129"/>
    <cellStyle name="_Costs not in AURORA 2006GRC w gas price updated_Rebuttal Power Costs_Final Order Electric EXHIBIT A-1 3" xfId="2130"/>
    <cellStyle name="_Costs not in AURORA 2006GRC w gas price updated_TENASKA REGULATORY ASSET" xfId="2131"/>
    <cellStyle name="_Costs not in AURORA 2006GRC w gas price updated_TENASKA REGULATORY ASSET 2" xfId="2132"/>
    <cellStyle name="_Costs not in AURORA 2006GRC w gas price updated_TENASKA REGULATORY ASSET 2 2" xfId="2133"/>
    <cellStyle name="_Costs not in AURORA 2006GRC w gas price updated_TENASKA REGULATORY ASSET 3" xfId="2134"/>
    <cellStyle name="_Costs not in AURORA 2007 Rate Case" xfId="2135"/>
    <cellStyle name="_Costs not in AURORA 2007 Rate Case 2" xfId="2136"/>
    <cellStyle name="_Costs not in AURORA 2007 Rate Case 2 2" xfId="2137"/>
    <cellStyle name="_Costs not in AURORA 2007 Rate Case 2 2 2" xfId="2138"/>
    <cellStyle name="_Costs not in AURORA 2007 Rate Case 2 3" xfId="2139"/>
    <cellStyle name="_Costs not in AURORA 2007 Rate Case 3" xfId="2140"/>
    <cellStyle name="_Costs not in AURORA 2007 Rate Case 3 2" xfId="2141"/>
    <cellStyle name="_Costs not in AURORA 2007 Rate Case 4" xfId="2142"/>
    <cellStyle name="_Costs not in AURORA 2007 Rate Case 4 2" xfId="2143"/>
    <cellStyle name="_Costs not in AURORA 2007 Rate Case 5" xfId="2144"/>
    <cellStyle name="_Costs not in AURORA 2007 Rate Case_(C) WHE Proforma with ITC cash grant 10 Yr Amort_for deferral_102809" xfId="2145"/>
    <cellStyle name="_Costs not in AURORA 2007 Rate Case_(C) WHE Proforma with ITC cash grant 10 Yr Amort_for deferral_102809 2" xfId="2146"/>
    <cellStyle name="_Costs not in AURORA 2007 Rate Case_(C) WHE Proforma with ITC cash grant 10 Yr Amort_for deferral_102809 2 2" xfId="2147"/>
    <cellStyle name="_Costs not in AURORA 2007 Rate Case_(C) WHE Proforma with ITC cash grant 10 Yr Amort_for deferral_102809 3" xfId="2148"/>
    <cellStyle name="_Costs not in AURORA 2007 Rate Case_(C) WHE Proforma with ITC cash grant 10 Yr Amort_for deferral_102809_16.07E Wild Horse Wind Expansionwrkingfile" xfId="2149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2151"/>
    <cellStyle name="_Costs not in AURORA 2007 Rate Case_(C) WHE Proforma with ITC cash grant 10 Yr Amort_for deferral_102809_16.07E Wild Horse Wind Expansionwrkingfile 3" xfId="2152"/>
    <cellStyle name="_Costs not in AURORA 2007 Rate Case_(C) WHE Proforma with ITC cash grant 10 Yr Amort_for deferral_102809_16.07E Wild Horse Wind Expansionwrkingfile SF" xfId="2153"/>
    <cellStyle name="_Costs not in AURORA 2007 Rate Case_(C) WHE Proforma with ITC cash grant 10 Yr Amort_for deferral_102809_16.07E Wild Horse Wind Expansionwrkingfile SF 2" xfId="2154"/>
    <cellStyle name="_Costs not in AURORA 2007 Rate Case_(C) WHE Proforma with ITC cash grant 10 Yr Amort_for deferral_102809_16.07E Wild Horse Wind Expansionwrkingfile SF 2 2" xfId="2155"/>
    <cellStyle name="_Costs not in AURORA 2007 Rate Case_(C) WHE Proforma with ITC cash grant 10 Yr Amort_for deferral_102809_16.07E Wild Horse Wind Expansionwrkingfile SF 3" xfId="2156"/>
    <cellStyle name="_Costs not in AURORA 2007 Rate Case_(C) WHE Proforma with ITC cash grant 10 Yr Amort_for deferral_102809_16.37E Wild Horse Expansion DeferralRevwrkingfile SF" xfId="2157"/>
    <cellStyle name="_Costs not in AURORA 2007 Rate Case_(C) WHE Proforma with ITC cash grant 10 Yr Amort_for deferral_102809_16.37E Wild Horse Expansion DeferralRevwrkingfile SF 2" xfId="2158"/>
    <cellStyle name="_Costs not in AURORA 2007 Rate Case_(C) WHE Proforma with ITC cash grant 10 Yr Amort_for deferral_102809_16.37E Wild Horse Expansion DeferralRevwrkingfile SF 2 2" xfId="2159"/>
    <cellStyle name="_Costs not in AURORA 2007 Rate Case_(C) WHE Proforma with ITC cash grant 10 Yr Amort_for deferral_102809_16.37E Wild Horse Expansion DeferralRevwrkingfile SF 3" xfId="2160"/>
    <cellStyle name="_Costs not in AURORA 2007 Rate Case_(C) WHE Proforma with ITC cash grant 10 Yr Amort_for rebuttal_120709" xfId="2161"/>
    <cellStyle name="_Costs not in AURORA 2007 Rate Case_(C) WHE Proforma with ITC cash grant 10 Yr Amort_for rebuttal_120709 2" xfId="2162"/>
    <cellStyle name="_Costs not in AURORA 2007 Rate Case_(C) WHE Proforma with ITC cash grant 10 Yr Amort_for rebuttal_120709 2 2" xfId="2163"/>
    <cellStyle name="_Costs not in AURORA 2007 Rate Case_(C) WHE Proforma with ITC cash grant 10 Yr Amort_for rebuttal_120709 3" xfId="2164"/>
    <cellStyle name="_Costs not in AURORA 2007 Rate Case_04.07E Wild Horse Wind Expansion" xfId="2165"/>
    <cellStyle name="_Costs not in AURORA 2007 Rate Case_04.07E Wild Horse Wind Expansion 2" xfId="2166"/>
    <cellStyle name="_Costs not in AURORA 2007 Rate Case_04.07E Wild Horse Wind Expansion 2 2" xfId="2167"/>
    <cellStyle name="_Costs not in AURORA 2007 Rate Case_04.07E Wild Horse Wind Expansion 3" xfId="2168"/>
    <cellStyle name="_Costs not in AURORA 2007 Rate Case_04.07E Wild Horse Wind Expansion_16.07E Wild Horse Wind Expansionwrkingfile" xfId="2169"/>
    <cellStyle name="_Costs not in AURORA 2007 Rate Case_04.07E Wild Horse Wind Expansion_16.07E Wild Horse Wind Expansionwrkingfile 2" xfId="2170"/>
    <cellStyle name="_Costs not in AURORA 2007 Rate Case_04.07E Wild Horse Wind Expansion_16.07E Wild Horse Wind Expansionwrkingfile 2 2" xfId="2171"/>
    <cellStyle name="_Costs not in AURORA 2007 Rate Case_04.07E Wild Horse Wind Expansion_16.07E Wild Horse Wind Expansionwrkingfile 3" xfId="2172"/>
    <cellStyle name="_Costs not in AURORA 2007 Rate Case_04.07E Wild Horse Wind Expansion_16.07E Wild Horse Wind Expansionwrkingfile SF" xfId="2173"/>
    <cellStyle name="_Costs not in AURORA 2007 Rate Case_04.07E Wild Horse Wind Expansion_16.07E Wild Horse Wind Expansionwrkingfile SF 2" xfId="2174"/>
    <cellStyle name="_Costs not in AURORA 2007 Rate Case_04.07E Wild Horse Wind Expansion_16.07E Wild Horse Wind Expansionwrkingfile SF 2 2" xfId="2175"/>
    <cellStyle name="_Costs not in AURORA 2007 Rate Case_04.07E Wild Horse Wind Expansion_16.07E Wild Horse Wind Expansionwrkingfile SF 3" xfId="2176"/>
    <cellStyle name="_Costs not in AURORA 2007 Rate Case_04.07E Wild Horse Wind Expansion_16.37E Wild Horse Expansion DeferralRevwrkingfile SF" xfId="2177"/>
    <cellStyle name="_Costs not in AURORA 2007 Rate Case_04.07E Wild Horse Wind Expansion_16.37E Wild Horse Expansion DeferralRevwrkingfile SF 2" xfId="2178"/>
    <cellStyle name="_Costs not in AURORA 2007 Rate Case_04.07E Wild Horse Wind Expansion_16.37E Wild Horse Expansion DeferralRevwrkingfile SF 2 2" xfId="2179"/>
    <cellStyle name="_Costs not in AURORA 2007 Rate Case_04.07E Wild Horse Wind Expansion_16.37E Wild Horse Expansion DeferralRevwrkingfile SF 3" xfId="2180"/>
    <cellStyle name="_Costs not in AURORA 2007 Rate Case_16.07E Wild Horse Wind Expansionwrkingfile" xfId="2181"/>
    <cellStyle name="_Costs not in AURORA 2007 Rate Case_16.07E Wild Horse Wind Expansionwrkingfile 2" xfId="2182"/>
    <cellStyle name="_Costs not in AURORA 2007 Rate Case_16.07E Wild Horse Wind Expansionwrkingfile 2 2" xfId="2183"/>
    <cellStyle name="_Costs not in AURORA 2007 Rate Case_16.07E Wild Horse Wind Expansionwrkingfile 3" xfId="2184"/>
    <cellStyle name="_Costs not in AURORA 2007 Rate Case_16.07E Wild Horse Wind Expansionwrkingfile SF" xfId="2185"/>
    <cellStyle name="_Costs not in AURORA 2007 Rate Case_16.07E Wild Horse Wind Expansionwrkingfile SF 2" xfId="2186"/>
    <cellStyle name="_Costs not in AURORA 2007 Rate Case_16.07E Wild Horse Wind Expansionwrkingfile SF 2 2" xfId="2187"/>
    <cellStyle name="_Costs not in AURORA 2007 Rate Case_16.07E Wild Horse Wind Expansionwrkingfile SF 3" xfId="2188"/>
    <cellStyle name="_Costs not in AURORA 2007 Rate Case_16.37E Wild Horse Expansion DeferralRevwrkingfile SF" xfId="2189"/>
    <cellStyle name="_Costs not in AURORA 2007 Rate Case_16.37E Wild Horse Expansion DeferralRevwrkingfile SF 2" xfId="2190"/>
    <cellStyle name="_Costs not in AURORA 2007 Rate Case_16.37E Wild Horse Expansion DeferralRevwrkingfile SF 2 2" xfId="2191"/>
    <cellStyle name="_Costs not in AURORA 2007 Rate Case_16.37E Wild Horse Expansion DeferralRevwrkingfile SF 3" xfId="2192"/>
    <cellStyle name="_Costs not in AURORA 2007 Rate Case_2009 Compliance Filing PCA Exhibits for GRC" xfId="2193"/>
    <cellStyle name="_Costs not in AURORA 2007 Rate Case_2009 GRC Compl Filing - Exhibit D" xfId="2194"/>
    <cellStyle name="_Costs not in AURORA 2007 Rate Case_2009 GRC Compl Filing - Exhibit D 2" xfId="2195"/>
    <cellStyle name="_Costs not in AURORA 2007 Rate Case_3.01 Income Statement" xfId="2196"/>
    <cellStyle name="_Costs not in AURORA 2007 Rate Case_4 31 Regulatory Assets and Liabilities  7 06- Exhibit D" xfId="2197"/>
    <cellStyle name="_Costs not in AURORA 2007 Rate Case_4 31 Regulatory Assets and Liabilities  7 06- Exhibit D 2" xfId="2198"/>
    <cellStyle name="_Costs not in AURORA 2007 Rate Case_4 31 Regulatory Assets and Liabilities  7 06- Exhibit D 2 2" xfId="2199"/>
    <cellStyle name="_Costs not in AURORA 2007 Rate Case_4 31 Regulatory Assets and Liabilities  7 06- Exhibit D 3" xfId="2200"/>
    <cellStyle name="_Costs not in AURORA 2007 Rate Case_4 31 Regulatory Assets and Liabilities  7 06- Exhibit D_NIM Summary" xfId="2201"/>
    <cellStyle name="_Costs not in AURORA 2007 Rate Case_4 31 Regulatory Assets and Liabilities  7 06- Exhibit D_NIM Summary 2" xfId="2202"/>
    <cellStyle name="_Costs not in AURORA 2007 Rate Case_4 32 Regulatory Assets and Liabilities  7 06- Exhibit D" xfId="2203"/>
    <cellStyle name="_Costs not in AURORA 2007 Rate Case_4 32 Regulatory Assets and Liabilities  7 06- Exhibit D 2" xfId="2204"/>
    <cellStyle name="_Costs not in AURORA 2007 Rate Case_4 32 Regulatory Assets and Liabilities  7 06- Exhibit D 2 2" xfId="2205"/>
    <cellStyle name="_Costs not in AURORA 2007 Rate Case_4 32 Regulatory Assets and Liabilities  7 06- Exhibit D 3" xfId="2206"/>
    <cellStyle name="_Costs not in AURORA 2007 Rate Case_4 32 Regulatory Assets and Liabilities  7 06- Exhibit D_NIM Summary" xfId="2207"/>
    <cellStyle name="_Costs not in AURORA 2007 Rate Case_4 32 Regulatory Assets and Liabilities  7 06- Exhibit D_NIM Summary 2" xfId="2208"/>
    <cellStyle name="_Costs not in AURORA 2007 Rate Case_AURORA Total New" xfId="2209"/>
    <cellStyle name="_Costs not in AURORA 2007 Rate Case_AURORA Total New 2" xfId="2210"/>
    <cellStyle name="_Costs not in AURORA 2007 Rate Case_Book2" xfId="2211"/>
    <cellStyle name="_Costs not in AURORA 2007 Rate Case_Book2 2" xfId="2212"/>
    <cellStyle name="_Costs not in AURORA 2007 Rate Case_Book2 2 2" xfId="2213"/>
    <cellStyle name="_Costs not in AURORA 2007 Rate Case_Book2 3" xfId="2214"/>
    <cellStyle name="_Costs not in AURORA 2007 Rate Case_Book2_Adj Bench DR 3 for Initial Briefs (Electric)" xfId="2215"/>
    <cellStyle name="_Costs not in AURORA 2007 Rate Case_Book2_Adj Bench DR 3 for Initial Briefs (Electric) 2" xfId="2216"/>
    <cellStyle name="_Costs not in AURORA 2007 Rate Case_Book2_Adj Bench DR 3 for Initial Briefs (Electric) 2 2" xfId="2217"/>
    <cellStyle name="_Costs not in AURORA 2007 Rate Case_Book2_Adj Bench DR 3 for Initial Briefs (Electric) 3" xfId="2218"/>
    <cellStyle name="_Costs not in AURORA 2007 Rate Case_Book2_Electric Rev Req Model (2009 GRC) Rebuttal" xfId="2219"/>
    <cellStyle name="_Costs not in AURORA 2007 Rate Case_Book2_Electric Rev Req Model (2009 GRC) Rebuttal 2" xfId="2220"/>
    <cellStyle name="_Costs not in AURORA 2007 Rate Case_Book2_Electric Rev Req Model (2009 GRC) Rebuttal 2 2" xfId="2221"/>
    <cellStyle name="_Costs not in AURORA 2007 Rate Case_Book2_Electric Rev Req Model (2009 GRC) Rebuttal 3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buttal REmoval of New  WH Solar AdjustMI 2 2" xfId="2225"/>
    <cellStyle name="_Costs not in AURORA 2007 Rate Case_Book2_Electric Rev Req Model (2009 GRC) Rebuttal REmoval of New  WH Solar AdjustMI 3" xfId="2226"/>
    <cellStyle name="_Costs not in AURORA 2007 Rate Case_Book2_Electric Rev Req Model (2009 GRC) Revised 01-18-2010" xfId="2227"/>
    <cellStyle name="_Costs not in AURORA 2007 Rate Case_Book2_Electric Rev Req Model (2009 GRC) Revised 01-18-2010 2" xfId="2228"/>
    <cellStyle name="_Costs not in AURORA 2007 Rate Case_Book2_Electric Rev Req Model (2009 GRC) Revised 01-18-2010 2 2" xfId="2229"/>
    <cellStyle name="_Costs not in AURORA 2007 Rate Case_Book2_Electric Rev Req Model (2009 GRC) Revised 01-18-2010 3" xfId="2230"/>
    <cellStyle name="_Costs not in AURORA 2007 Rate Case_Book2_Final Order Electric EXHIBIT A-1" xfId="2231"/>
    <cellStyle name="_Costs not in AURORA 2007 Rate Case_Book2_Final Order Electric EXHIBIT A-1 2" xfId="2232"/>
    <cellStyle name="_Costs not in AURORA 2007 Rate Case_Book2_Final Order Electric EXHIBIT A-1 2 2" xfId="2233"/>
    <cellStyle name="_Costs not in AURORA 2007 Rate Case_Book2_Final Order Electric EXHIBIT A-1 3" xfId="2234"/>
    <cellStyle name="_Costs not in AURORA 2007 Rate Case_Book4" xfId="2235"/>
    <cellStyle name="_Costs not in AURORA 2007 Rate Case_Book4 2" xfId="2236"/>
    <cellStyle name="_Costs not in AURORA 2007 Rate Case_Book4 2 2" xfId="2237"/>
    <cellStyle name="_Costs not in AURORA 2007 Rate Case_Book4 3" xfId="2238"/>
    <cellStyle name="_Costs not in AURORA 2007 Rate Case_Book9" xfId="2239"/>
    <cellStyle name="_Costs not in AURORA 2007 Rate Case_Book9 2" xfId="2240"/>
    <cellStyle name="_Costs not in AURORA 2007 Rate Case_Book9 2 2" xfId="2241"/>
    <cellStyle name="_Costs not in AURORA 2007 Rate Case_Book9 3" xfId="2242"/>
    <cellStyle name="_Costs not in AURORA 2007 Rate Case_Chelan PUD Power Costs (8-10)" xfId="2243"/>
    <cellStyle name="_Costs not in AURORA 2007 Rate Case_Electric COS Inputs" xfId="2244"/>
    <cellStyle name="_Costs not in AURORA 2007 Rate Case_Electric COS Inputs 2" xfId="2245"/>
    <cellStyle name="_Costs not in AURORA 2007 Rate Case_Electric COS Inputs 2 2" xfId="2246"/>
    <cellStyle name="_Costs not in AURORA 2007 Rate Case_Electric COS Inputs 2 2 2" xfId="2247"/>
    <cellStyle name="_Costs not in AURORA 2007 Rate Case_Electric COS Inputs 2 3" xfId="2248"/>
    <cellStyle name="_Costs not in AURORA 2007 Rate Case_Electric COS Inputs 2 3 2" xfId="2249"/>
    <cellStyle name="_Costs not in AURORA 2007 Rate Case_Electric COS Inputs 2 4" xfId="2250"/>
    <cellStyle name="_Costs not in AURORA 2007 Rate Case_Electric COS Inputs 2 4 2" xfId="2251"/>
    <cellStyle name="_Costs not in AURORA 2007 Rate Case_Electric COS Inputs 3" xfId="2252"/>
    <cellStyle name="_Costs not in AURORA 2007 Rate Case_Electric COS Inputs 3 2" xfId="2253"/>
    <cellStyle name="_Costs not in AURORA 2007 Rate Case_Electric COS Inputs 4" xfId="2254"/>
    <cellStyle name="_Costs not in AURORA 2007 Rate Case_Electric COS Inputs 4 2" xfId="2255"/>
    <cellStyle name="_Costs not in AURORA 2007 Rate Case_Electric COS Inputs 5" xfId="2256"/>
    <cellStyle name="_Costs not in AURORA 2007 Rate Case_Electric COS Inputs 6" xfId="2257"/>
    <cellStyle name="_Costs not in AURORA 2007 Rate Case_NIM Summary" xfId="2258"/>
    <cellStyle name="_Costs not in AURORA 2007 Rate Case_NIM Summary 09GRC" xfId="2259"/>
    <cellStyle name="_Costs not in AURORA 2007 Rate Case_NIM Summary 09GRC 2" xfId="2260"/>
    <cellStyle name="_Costs not in AURORA 2007 Rate Case_NIM Summary 2" xfId="2261"/>
    <cellStyle name="_Costs not in AURORA 2007 Rate Case_NIM Summary 3" xfId="2262"/>
    <cellStyle name="_Costs not in AURORA 2007 Rate Case_NIM Summary 4" xfId="2263"/>
    <cellStyle name="_Costs not in AURORA 2007 Rate Case_NIM Summary 5" xfId="2264"/>
    <cellStyle name="_Costs not in AURORA 2007 Rate Case_NIM Summary 6" xfId="2265"/>
    <cellStyle name="_Costs not in AURORA 2007 Rate Case_NIM Summary 7" xfId="2266"/>
    <cellStyle name="_Costs not in AURORA 2007 Rate Case_NIM Summary 8" xfId="2267"/>
    <cellStyle name="_Costs not in AURORA 2007 Rate Case_NIM Summary 9" xfId="2268"/>
    <cellStyle name="_Costs not in AURORA 2007 Rate Case_PCA 10 -  Exhibit D from A Kellogg Jan 2011" xfId="2269"/>
    <cellStyle name="_Costs not in AURORA 2007 Rate Case_PCA 10 -  Exhibit D from A Kellogg July 2011" xfId="2270"/>
    <cellStyle name="_Costs not in AURORA 2007 Rate Case_PCA 10 -  Exhibit D from S Free Rcv'd 12-11" xfId="2271"/>
    <cellStyle name="_Costs not in AURORA 2007 Rate Case_PCA 9 -  Exhibit D April 2010" xfId="2272"/>
    <cellStyle name="_Costs not in AURORA 2007 Rate Case_PCA 9 -  Exhibit D April 2010 (3)" xfId="2273"/>
    <cellStyle name="_Costs not in AURORA 2007 Rate Case_PCA 9 -  Exhibit D April 2010 (3) 2" xfId="2274"/>
    <cellStyle name="_Costs not in AURORA 2007 Rate Case_PCA 9 -  Exhibit D Nov 2010" xfId="2275"/>
    <cellStyle name="_Costs not in AURORA 2007 Rate Case_PCA 9 - Exhibit D at August 2010" xfId="2276"/>
    <cellStyle name="_Costs not in AURORA 2007 Rate Case_PCA 9 - Exhibit D June 2010 GRC" xfId="2277"/>
    <cellStyle name="_Costs not in AURORA 2007 Rate Case_Power Costs - Comparison bx Rbtl-Staff-Jt-PC" xfId="2278"/>
    <cellStyle name="_Costs not in AURORA 2007 Rate Case_Power Costs - Comparison bx Rbtl-Staff-Jt-PC 2" xfId="2279"/>
    <cellStyle name="_Costs not in AURORA 2007 Rate Case_Power Costs - Comparison bx Rbtl-Staff-Jt-PC 2 2" xfId="2280"/>
    <cellStyle name="_Costs not in AURORA 2007 Rate Case_Power Costs - Comparison bx Rbtl-Staff-Jt-PC 3" xfId="2281"/>
    <cellStyle name="_Costs not in AURORA 2007 Rate Case_Power Costs - Comparison bx Rbtl-Staff-Jt-PC_Adj Bench DR 3 for Initial Briefs (Electric)" xfId="2282"/>
    <cellStyle name="_Costs not in AURORA 2007 Rate Case_Power Costs - Comparison bx Rbtl-Staff-Jt-PC_Adj Bench DR 3 for Initial Briefs (Electric) 2" xfId="2283"/>
    <cellStyle name="_Costs not in AURORA 2007 Rate Case_Power Costs - Comparison bx Rbtl-Staff-Jt-PC_Adj Bench DR 3 for Initial Briefs (Electric) 2 2" xfId="2284"/>
    <cellStyle name="_Costs not in AURORA 2007 Rate Case_Power Costs - Comparison bx Rbtl-Staff-Jt-PC_Adj Bench DR 3 for Initial Briefs (Electric) 3" xfId="2285"/>
    <cellStyle name="_Costs not in AURORA 2007 Rate Case_Power Costs - Comparison bx Rbtl-Staff-Jt-PC_Electric Rev Req Model (2009 GRC) Rebuttal" xfId="2286"/>
    <cellStyle name="_Costs not in AURORA 2007 Rate Case_Power Costs - Comparison bx Rbtl-Staff-Jt-PC_Electric Rev Req Model (2009 GRC) Rebuttal 2" xfId="2287"/>
    <cellStyle name="_Costs not in AURORA 2007 Rate Case_Power Costs - Comparison bx Rbtl-Staff-Jt-PC_Electric Rev Req Model (2009 GRC) Rebuttal 2 2" xfId="2288"/>
    <cellStyle name="_Costs not in AURORA 2007 Rate Case_Power Costs - Comparison bx Rbtl-Staff-Jt-PC_Electric Rev Req Model (2009 GRC) Rebuttal 3" xfId="2289"/>
    <cellStyle name="_Costs not in AURORA 2007 Rate Case_Power Costs - Comparison bx Rbtl-Staff-Jt-PC_Electric Rev Req Model (2009 GRC) Rebuttal REmoval of New  WH Solar AdjustMI" xfId="2290"/>
    <cellStyle name="_Costs not in AURORA 2007 Rate Case_Power Costs - Comparison bx Rbtl-Staff-Jt-PC_Electric Rev Req Model (2009 GRC) Rebuttal REmoval of New  WH Solar AdjustMI 2" xfId="2291"/>
    <cellStyle name="_Costs not in AURORA 2007 Rate Case_Power Costs - Comparison bx Rbtl-Staff-Jt-PC_Electric Rev Req Model (2009 GRC) Rebuttal REmoval of New  WH Solar AdjustMI 2 2" xfId="2292"/>
    <cellStyle name="_Costs not in AURORA 2007 Rate Case_Power Costs - Comparison bx Rbtl-Staff-Jt-PC_Electric Rev Req Model (2009 GRC) Rebuttal REmoval of New  WH Solar AdjustMI 3" xfId="2293"/>
    <cellStyle name="_Costs not in AURORA 2007 Rate Case_Power Costs - Comparison bx Rbtl-Staff-Jt-PC_Electric Rev Req Model (2009 GRC) Revised 01-18-2010" xfId="2294"/>
    <cellStyle name="_Costs not in AURORA 2007 Rate Case_Power Costs - Comparison bx Rbtl-Staff-Jt-PC_Electric Rev Req Model (2009 GRC) Revised 01-18-2010 2" xfId="2295"/>
    <cellStyle name="_Costs not in AURORA 2007 Rate Case_Power Costs - Comparison bx Rbtl-Staff-Jt-PC_Electric Rev Req Model (2009 GRC) Revised 01-18-2010 2 2" xfId="2296"/>
    <cellStyle name="_Costs not in AURORA 2007 Rate Case_Power Costs - Comparison bx Rbtl-Staff-Jt-PC_Electric Rev Req Model (2009 GRC) Revised 01-18-2010 3" xfId="2297"/>
    <cellStyle name="_Costs not in AURORA 2007 Rate Case_Power Costs - Comparison bx Rbtl-Staff-Jt-PC_Final Order Electric EXHIBIT A-1" xfId="2298"/>
    <cellStyle name="_Costs not in AURORA 2007 Rate Case_Power Costs - Comparison bx Rbtl-Staff-Jt-PC_Final Order Electric EXHIBIT A-1 2" xfId="2299"/>
    <cellStyle name="_Costs not in AURORA 2007 Rate Case_Power Costs - Comparison bx Rbtl-Staff-Jt-PC_Final Order Electric EXHIBIT A-1 2 2" xfId="2300"/>
    <cellStyle name="_Costs not in AURORA 2007 Rate Case_Power Costs - Comparison bx Rbtl-Staff-Jt-PC_Final Order Electric EXHIBIT A-1 3" xfId="2301"/>
    <cellStyle name="_Costs not in AURORA 2007 Rate Case_Production Adj 4.37" xfId="2302"/>
    <cellStyle name="_Costs not in AURORA 2007 Rate Case_Production Adj 4.37 2" xfId="2303"/>
    <cellStyle name="_Costs not in AURORA 2007 Rate Case_Production Adj 4.37 2 2" xfId="2304"/>
    <cellStyle name="_Costs not in AURORA 2007 Rate Case_Production Adj 4.37 3" xfId="2305"/>
    <cellStyle name="_Costs not in AURORA 2007 Rate Case_Purchased Power Adj 4.03" xfId="2306"/>
    <cellStyle name="_Costs not in AURORA 2007 Rate Case_Purchased Power Adj 4.03 2" xfId="2307"/>
    <cellStyle name="_Costs not in AURORA 2007 Rate Case_Purchased Power Adj 4.03 2 2" xfId="2308"/>
    <cellStyle name="_Costs not in AURORA 2007 Rate Case_Purchased Power Adj 4.03 3" xfId="2309"/>
    <cellStyle name="_Costs not in AURORA 2007 Rate Case_Rebuttal Power Costs" xfId="2310"/>
    <cellStyle name="_Costs not in AURORA 2007 Rate Case_Rebuttal Power Costs 2" xfId="2311"/>
    <cellStyle name="_Costs not in AURORA 2007 Rate Case_Rebuttal Power Costs 2 2" xfId="2312"/>
    <cellStyle name="_Costs not in AURORA 2007 Rate Case_Rebuttal Power Costs 3" xfId="2313"/>
    <cellStyle name="_Costs not in AURORA 2007 Rate Case_Rebuttal Power Costs_Adj Bench DR 3 for Initial Briefs (Electric)" xfId="2314"/>
    <cellStyle name="_Costs not in AURORA 2007 Rate Case_Rebuttal Power Costs_Adj Bench DR 3 for Initial Briefs (Electric) 2" xfId="2315"/>
    <cellStyle name="_Costs not in AURORA 2007 Rate Case_Rebuttal Power Costs_Adj Bench DR 3 for Initial Briefs (Electric) 2 2" xfId="2316"/>
    <cellStyle name="_Costs not in AURORA 2007 Rate Case_Rebuttal Power Costs_Adj Bench DR 3 for Initial Briefs (Electric) 3" xfId="2317"/>
    <cellStyle name="_Costs not in AURORA 2007 Rate Case_Rebuttal Power Costs_Electric Rev Req Model (2009 GRC) Rebuttal" xfId="2318"/>
    <cellStyle name="_Costs not in AURORA 2007 Rate Case_Rebuttal Power Costs_Electric Rev Req Model (2009 GRC) Rebuttal 2" xfId="2319"/>
    <cellStyle name="_Costs not in AURORA 2007 Rate Case_Rebuttal Power Costs_Electric Rev Req Model (2009 GRC) Rebuttal 2 2" xfId="2320"/>
    <cellStyle name="_Costs not in AURORA 2007 Rate Case_Rebuttal Power Costs_Electric Rev Req Model (2009 GRC) Rebuttal 3" xfId="2321"/>
    <cellStyle name="_Costs not in AURORA 2007 Rate Case_Rebuttal Power Costs_Electric Rev Req Model (2009 GRC) Rebuttal REmoval of New  WH Solar AdjustMI" xfId="2322"/>
    <cellStyle name="_Costs not in AURORA 2007 Rate Case_Rebuttal Power Costs_Electric Rev Req Model (2009 GRC) Rebuttal REmoval of New  WH Solar AdjustMI 2" xfId="2323"/>
    <cellStyle name="_Costs not in AURORA 2007 Rate Case_Rebuttal Power Costs_Electric Rev Req Model (2009 GRC) Rebuttal REmoval of New  WH Solar AdjustMI 2 2" xfId="2324"/>
    <cellStyle name="_Costs not in AURORA 2007 Rate Case_Rebuttal Power Costs_Electric Rev Req Model (2009 GRC) Rebuttal REmoval of New  WH Solar AdjustMI 3" xfId="2325"/>
    <cellStyle name="_Costs not in AURORA 2007 Rate Case_Rebuttal Power Costs_Electric Rev Req Model (2009 GRC) Revised 01-18-2010" xfId="2326"/>
    <cellStyle name="_Costs not in AURORA 2007 Rate Case_Rebuttal Power Costs_Electric Rev Req Model (2009 GRC) Revised 01-18-2010 2" xfId="2327"/>
    <cellStyle name="_Costs not in AURORA 2007 Rate Case_Rebuttal Power Costs_Electric Rev Req Model (2009 GRC) Revised 01-18-2010 2 2" xfId="2328"/>
    <cellStyle name="_Costs not in AURORA 2007 Rate Case_Rebuttal Power Costs_Electric Rev Req Model (2009 GRC) Revised 01-18-2010 3" xfId="2329"/>
    <cellStyle name="_Costs not in AURORA 2007 Rate Case_Rebuttal Power Costs_Final Order Electric EXHIBIT A-1" xfId="2330"/>
    <cellStyle name="_Costs not in AURORA 2007 Rate Case_Rebuttal Power Costs_Final Order Electric EXHIBIT A-1 2" xfId="2331"/>
    <cellStyle name="_Costs not in AURORA 2007 Rate Case_Rebuttal Power Costs_Final Order Electric EXHIBIT A-1 2 2" xfId="2332"/>
    <cellStyle name="_Costs not in AURORA 2007 Rate Case_Rebuttal Power Costs_Final Order Electric EXHIBIT A-1 3" xfId="2333"/>
    <cellStyle name="_Costs not in AURORA 2007 Rate Case_ROR 5.02" xfId="2334"/>
    <cellStyle name="_Costs not in AURORA 2007 Rate Case_ROR 5.02 2" xfId="2335"/>
    <cellStyle name="_Costs not in AURORA 2007 Rate Case_ROR 5.02 2 2" xfId="2336"/>
    <cellStyle name="_Costs not in AURORA 2007 Rate Case_ROR 5.02 3" xfId="2337"/>
    <cellStyle name="_Costs not in AURORA 2007 Rate Case_Transmission Workbook for May BOD" xfId="2338"/>
    <cellStyle name="_Costs not in AURORA 2007 Rate Case_Transmission Workbook for May BOD 2" xfId="2339"/>
    <cellStyle name="_Costs not in AURORA 2007 Rate Case_Wind Integration 10GRC" xfId="2340"/>
    <cellStyle name="_Costs not in AURORA 2007 Rate Case_Wind Integration 10GRC 2" xfId="2341"/>
    <cellStyle name="_Costs not in KWI3000 '06Budget" xfId="2342"/>
    <cellStyle name="_Costs not in KWI3000 '06Budget 2" xfId="2343"/>
    <cellStyle name="_Costs not in KWI3000 '06Budget 2 2" xfId="2344"/>
    <cellStyle name="_Costs not in KWI3000 '06Budget 2 2 2" xfId="2345"/>
    <cellStyle name="_Costs not in KWI3000 '06Budget 2 3" xfId="2346"/>
    <cellStyle name="_Costs not in KWI3000 '06Budget 3" xfId="2347"/>
    <cellStyle name="_Costs not in KWI3000 '06Budget 3 2" xfId="2348"/>
    <cellStyle name="_Costs not in KWI3000 '06Budget 3 2 2" xfId="2349"/>
    <cellStyle name="_Costs not in KWI3000 '06Budget 3 3" xfId="2350"/>
    <cellStyle name="_Costs not in KWI3000 '06Budget 3 3 2" xfId="2351"/>
    <cellStyle name="_Costs not in KWI3000 '06Budget 3 4" xfId="2352"/>
    <cellStyle name="_Costs not in KWI3000 '06Budget 3 4 2" xfId="2353"/>
    <cellStyle name="_Costs not in KWI3000 '06Budget 4" xfId="2354"/>
    <cellStyle name="_Costs not in KWI3000 '06Budget 4 2" xfId="2355"/>
    <cellStyle name="_Costs not in KWI3000 '06Budget 5" xfId="2356"/>
    <cellStyle name="_Costs not in KWI3000 '06Budget 6" xfId="2357"/>
    <cellStyle name="_Costs not in KWI3000 '06Budget 7" xfId="2358"/>
    <cellStyle name="_Costs not in KWI3000 '06Budget_(C) WHE Proforma with ITC cash grant 10 Yr Amort_for deferral_102809" xfId="2359"/>
    <cellStyle name="_Costs not in KWI3000 '06Budget_(C) WHE Proforma with ITC cash grant 10 Yr Amort_for deferral_102809 2" xfId="2360"/>
    <cellStyle name="_Costs not in KWI3000 '06Budget_(C) WHE Proforma with ITC cash grant 10 Yr Amort_for deferral_102809 2 2" xfId="2361"/>
    <cellStyle name="_Costs not in KWI3000 '06Budget_(C) WHE Proforma with ITC cash grant 10 Yr Amort_for deferral_102809 3" xfId="2362"/>
    <cellStyle name="_Costs not in KWI3000 '06Budget_(C) WHE Proforma with ITC cash grant 10 Yr Amort_for deferral_102809_16.07E Wild Horse Wind Expansionwrkingfile" xfId="2363"/>
    <cellStyle name="_Costs not in KWI3000 '06Budget_(C) WHE Proforma with ITC cash grant 10 Yr Amort_for deferral_102809_16.07E Wild Horse Wind Expansionwrkingfile 2" xfId="2364"/>
    <cellStyle name="_Costs not in KWI3000 '06Budget_(C) WHE Proforma with ITC cash grant 10 Yr Amort_for deferral_102809_16.07E Wild Horse Wind Expansionwrkingfile 2 2" xfId="2365"/>
    <cellStyle name="_Costs not in KWI3000 '06Budget_(C) WHE Proforma with ITC cash grant 10 Yr Amort_for deferral_102809_16.07E Wild Horse Wind Expansionwrkingfile 3" xfId="2366"/>
    <cellStyle name="_Costs not in KWI3000 '06Budget_(C) WHE Proforma with ITC cash grant 10 Yr Amort_for deferral_102809_16.07E Wild Horse Wind Expansionwrkingfile SF" xfId="2367"/>
    <cellStyle name="_Costs not in KWI3000 '06Budget_(C) WHE Proforma with ITC cash grant 10 Yr Amort_for deferral_102809_16.07E Wild Horse Wind Expansionwrkingfile SF 2" xfId="2368"/>
    <cellStyle name="_Costs not in KWI3000 '06Budget_(C) WHE Proforma with ITC cash grant 10 Yr Amort_for deferral_102809_16.07E Wild Horse Wind Expansionwrkingfile SF 2 2" xfId="2369"/>
    <cellStyle name="_Costs not in KWI3000 '06Budget_(C) WHE Proforma with ITC cash grant 10 Yr Amort_for deferral_102809_16.07E Wild Horse Wind Expansionwrkingfile SF 3" xfId="2370"/>
    <cellStyle name="_Costs not in KWI3000 '06Budget_(C) WHE Proforma with ITC cash grant 10 Yr Amort_for deferral_102809_16.37E Wild Horse Expansion DeferralRevwrkingfile SF" xfId="2371"/>
    <cellStyle name="_Costs not in KWI3000 '06Budget_(C) WHE Proforma with ITC cash grant 10 Yr Amort_for deferral_102809_16.37E Wild Horse Expansion DeferralRevwrkingfile SF 2" xfId="2372"/>
    <cellStyle name="_Costs not in KWI3000 '06Budget_(C) WHE Proforma with ITC cash grant 10 Yr Amort_for deferral_102809_16.37E Wild Horse Expansion DeferralRevwrkingfile SF 2 2" xfId="2373"/>
    <cellStyle name="_Costs not in KWI3000 '06Budget_(C) WHE Proforma with ITC cash grant 10 Yr Amort_for deferral_102809_16.37E Wild Horse Expansion DeferralRevwrkingfile SF 3" xfId="2374"/>
    <cellStyle name="_Costs not in KWI3000 '06Budget_(C) WHE Proforma with ITC cash grant 10 Yr Amort_for rebuttal_120709" xfId="2375"/>
    <cellStyle name="_Costs not in KWI3000 '06Budget_(C) WHE Proforma with ITC cash grant 10 Yr Amort_for rebuttal_120709 2" xfId="2376"/>
    <cellStyle name="_Costs not in KWI3000 '06Budget_(C) WHE Proforma with ITC cash grant 10 Yr Amort_for rebuttal_120709 2 2" xfId="2377"/>
    <cellStyle name="_Costs not in KWI3000 '06Budget_(C) WHE Proforma with ITC cash grant 10 Yr Amort_for rebuttal_120709 3" xfId="2378"/>
    <cellStyle name="_Costs not in KWI3000 '06Budget_04.07E Wild Horse Wind Expansion" xfId="2379"/>
    <cellStyle name="_Costs not in KWI3000 '06Budget_04.07E Wild Horse Wind Expansion 2" xfId="2380"/>
    <cellStyle name="_Costs not in KWI3000 '06Budget_04.07E Wild Horse Wind Expansion 2 2" xfId="2381"/>
    <cellStyle name="_Costs not in KWI3000 '06Budget_04.07E Wild Horse Wind Expansion 3" xfId="2382"/>
    <cellStyle name="_Costs not in KWI3000 '06Budget_04.07E Wild Horse Wind Expansion_16.07E Wild Horse Wind Expansionwrkingfile" xfId="2383"/>
    <cellStyle name="_Costs not in KWI3000 '06Budget_04.07E Wild Horse Wind Expansion_16.07E Wild Horse Wind Expansionwrkingfile 2" xfId="2384"/>
    <cellStyle name="_Costs not in KWI3000 '06Budget_04.07E Wild Horse Wind Expansion_16.07E Wild Horse Wind Expansionwrkingfile 2 2" xfId="2385"/>
    <cellStyle name="_Costs not in KWI3000 '06Budget_04.07E Wild Horse Wind Expansion_16.07E Wild Horse Wind Expansionwrkingfile 3" xfId="2386"/>
    <cellStyle name="_Costs not in KWI3000 '06Budget_04.07E Wild Horse Wind Expansion_16.07E Wild Horse Wind Expansionwrkingfile SF" xfId="2387"/>
    <cellStyle name="_Costs not in KWI3000 '06Budget_04.07E Wild Horse Wind Expansion_16.07E Wild Horse Wind Expansionwrkingfile SF 2" xfId="2388"/>
    <cellStyle name="_Costs not in KWI3000 '06Budget_04.07E Wild Horse Wind Expansion_16.07E Wild Horse Wind Expansionwrkingfile SF 2 2" xfId="2389"/>
    <cellStyle name="_Costs not in KWI3000 '06Budget_04.07E Wild Horse Wind Expansion_16.07E Wild Horse Wind Expansionwrkingfile SF 3" xfId="2390"/>
    <cellStyle name="_Costs not in KWI3000 '06Budget_04.07E Wild Horse Wind Expansion_16.37E Wild Horse Expansion DeferralRevwrkingfile SF" xfId="2391"/>
    <cellStyle name="_Costs not in KWI3000 '06Budget_04.07E Wild Horse Wind Expansion_16.37E Wild Horse Expansion DeferralRevwrkingfile SF 2" xfId="2392"/>
    <cellStyle name="_Costs not in KWI3000 '06Budget_04.07E Wild Horse Wind Expansion_16.37E Wild Horse Expansion DeferralRevwrkingfile SF 2 2" xfId="2393"/>
    <cellStyle name="_Costs not in KWI3000 '06Budget_04.07E Wild Horse Wind Expansion_16.37E Wild Horse Expansion DeferralRevwrkingfile SF 3" xfId="2394"/>
    <cellStyle name="_Costs not in KWI3000 '06Budget_16.07E Wild Horse Wind Expansionwrkingfile" xfId="2395"/>
    <cellStyle name="_Costs not in KWI3000 '06Budget_16.07E Wild Horse Wind Expansionwrkingfile 2" xfId="2396"/>
    <cellStyle name="_Costs not in KWI3000 '06Budget_16.07E Wild Horse Wind Expansionwrkingfile 2 2" xfId="2397"/>
    <cellStyle name="_Costs not in KWI3000 '06Budget_16.07E Wild Horse Wind Expansionwrkingfile 3" xfId="2398"/>
    <cellStyle name="_Costs not in KWI3000 '06Budget_16.07E Wild Horse Wind Expansionwrkingfile SF" xfId="2399"/>
    <cellStyle name="_Costs not in KWI3000 '06Budget_16.07E Wild Horse Wind Expansionwrkingfile SF 2" xfId="2400"/>
    <cellStyle name="_Costs not in KWI3000 '06Budget_16.07E Wild Horse Wind Expansionwrkingfile SF 2 2" xfId="2401"/>
    <cellStyle name="_Costs not in KWI3000 '06Budget_16.07E Wild Horse Wind Expansionwrkingfile SF 3" xfId="2402"/>
    <cellStyle name="_Costs not in KWI3000 '06Budget_16.37E Wild Horse Expansion DeferralRevwrkingfile SF" xfId="2403"/>
    <cellStyle name="_Costs not in KWI3000 '06Budget_16.37E Wild Horse Expansion DeferralRevwrkingfile SF 2" xfId="2404"/>
    <cellStyle name="_Costs not in KWI3000 '06Budget_16.37E Wild Horse Expansion DeferralRevwrkingfile SF 2 2" xfId="2405"/>
    <cellStyle name="_Costs not in KWI3000 '06Budget_16.37E Wild Horse Expansion DeferralRevwrkingfile SF 3" xfId="2406"/>
    <cellStyle name="_Costs not in KWI3000 '06Budget_2009 Compliance Filing PCA Exhibits for GRC" xfId="2407"/>
    <cellStyle name="_Costs not in KWI3000 '06Budget_2009 GRC Compl Filing - Exhibit D" xfId="2408"/>
    <cellStyle name="_Costs not in KWI3000 '06Budget_2009 GRC Compl Filing - Exhibit D 2" xfId="2409"/>
    <cellStyle name="_Costs not in KWI3000 '06Budget_3.01 Income Statement" xfId="2410"/>
    <cellStyle name="_Costs not in KWI3000 '06Budget_4 31 Regulatory Assets and Liabilities  7 06- Exhibit D" xfId="2411"/>
    <cellStyle name="_Costs not in KWI3000 '06Budget_4 31 Regulatory Assets and Liabilities  7 06- Exhibit D 2" xfId="2412"/>
    <cellStyle name="_Costs not in KWI3000 '06Budget_4 31 Regulatory Assets and Liabilities  7 06- Exhibit D 2 2" xfId="2413"/>
    <cellStyle name="_Costs not in KWI3000 '06Budget_4 31 Regulatory Assets and Liabilities  7 06- Exhibit D 3" xfId="2414"/>
    <cellStyle name="_Costs not in KWI3000 '06Budget_4 31 Regulatory Assets and Liabilities  7 06- Exhibit D_NIM Summary" xfId="2415"/>
    <cellStyle name="_Costs not in KWI3000 '06Budget_4 31 Regulatory Assets and Liabilities  7 06- Exhibit D_NIM Summary 2" xfId="2416"/>
    <cellStyle name="_Costs not in KWI3000 '06Budget_4 32 Regulatory Assets and Liabilities  7 06- Exhibit D" xfId="2417"/>
    <cellStyle name="_Costs not in KWI3000 '06Budget_4 32 Regulatory Assets and Liabilities  7 06- Exhibit D 2" xfId="2418"/>
    <cellStyle name="_Costs not in KWI3000 '06Budget_4 32 Regulatory Assets and Liabilities  7 06- Exhibit D 2 2" xfId="2419"/>
    <cellStyle name="_Costs not in KWI3000 '06Budget_4 32 Regulatory Assets and Liabilities  7 06- Exhibit D 3" xfId="2420"/>
    <cellStyle name="_Costs not in KWI3000 '06Budget_4 32 Regulatory Assets and Liabilities  7 06- Exhibit D_NIM Summary" xfId="2421"/>
    <cellStyle name="_Costs not in KWI3000 '06Budget_4 32 Regulatory Assets and Liabilities  7 06- Exhibit D_NIM Summary 2" xfId="2422"/>
    <cellStyle name="_Costs not in KWI3000 '06Budget_ACCOUNTS" xfId="2423"/>
    <cellStyle name="_Costs not in KWI3000 '06Budget_AURORA Total New" xfId="2424"/>
    <cellStyle name="_Costs not in KWI3000 '06Budget_AURORA Total New 2" xfId="2425"/>
    <cellStyle name="_Costs not in KWI3000 '06Budget_Book2" xfId="2426"/>
    <cellStyle name="_Costs not in KWI3000 '06Budget_Book2 2" xfId="2427"/>
    <cellStyle name="_Costs not in KWI3000 '06Budget_Book2 2 2" xfId="2428"/>
    <cellStyle name="_Costs not in KWI3000 '06Budget_Book2 3" xfId="2429"/>
    <cellStyle name="_Costs not in KWI3000 '06Budget_Book2_Adj Bench DR 3 for Initial Briefs (Electric)" xfId="2430"/>
    <cellStyle name="_Costs not in KWI3000 '06Budget_Book2_Adj Bench DR 3 for Initial Briefs (Electric) 2" xfId="2431"/>
    <cellStyle name="_Costs not in KWI3000 '06Budget_Book2_Adj Bench DR 3 for Initial Briefs (Electric) 2 2" xfId="2432"/>
    <cellStyle name="_Costs not in KWI3000 '06Budget_Book2_Adj Bench DR 3 for Initial Briefs (Electric) 3" xfId="2433"/>
    <cellStyle name="_Costs not in KWI3000 '06Budget_Book2_Electric Rev Req Model (2009 GRC) Rebuttal" xfId="2434"/>
    <cellStyle name="_Costs not in KWI3000 '06Budget_Book2_Electric Rev Req Model (2009 GRC) Rebuttal 2" xfId="2435"/>
    <cellStyle name="_Costs not in KWI3000 '06Budget_Book2_Electric Rev Req Model (2009 GRC) Rebuttal 2 2" xfId="2436"/>
    <cellStyle name="_Costs not in KWI3000 '06Budget_Book2_Electric Rev Req Model (2009 GRC) Rebuttal 3" xfId="2437"/>
    <cellStyle name="_Costs not in KWI3000 '06Budget_Book2_Electric Rev Req Model (2009 GRC) Rebuttal REmoval of New  WH Solar AdjustMI" xfId="2438"/>
    <cellStyle name="_Costs not in KWI3000 '06Budget_Book2_Electric Rev Req Model (2009 GRC) Rebuttal REmoval of New  WH Solar AdjustMI 2" xfId="2439"/>
    <cellStyle name="_Costs not in KWI3000 '06Budget_Book2_Electric Rev Req Model (2009 GRC) Rebuttal REmoval of New  WH Solar AdjustMI 2 2" xfId="2440"/>
    <cellStyle name="_Costs not in KWI3000 '06Budget_Book2_Electric Rev Req Model (2009 GRC) Rebuttal REmoval of New  WH Solar AdjustMI 3" xfId="2441"/>
    <cellStyle name="_Costs not in KWI3000 '06Budget_Book2_Electric Rev Req Model (2009 GRC) Revised 01-18-2010" xfId="2442"/>
    <cellStyle name="_Costs not in KWI3000 '06Budget_Book2_Electric Rev Req Model (2009 GRC) Revised 01-18-2010 2" xfId="2443"/>
    <cellStyle name="_Costs not in KWI3000 '06Budget_Book2_Electric Rev Req Model (2009 GRC) Revised 01-18-2010 2 2" xfId="2444"/>
    <cellStyle name="_Costs not in KWI3000 '06Budget_Book2_Electric Rev Req Model (2009 GRC) Revised 01-18-2010 3" xfId="2445"/>
    <cellStyle name="_Costs not in KWI3000 '06Budget_Book2_Final Order Electric EXHIBIT A-1" xfId="2446"/>
    <cellStyle name="_Costs not in KWI3000 '06Budget_Book2_Final Order Electric EXHIBIT A-1 2" xfId="2447"/>
    <cellStyle name="_Costs not in KWI3000 '06Budget_Book2_Final Order Electric EXHIBIT A-1 2 2" xfId="2448"/>
    <cellStyle name="_Costs not in KWI3000 '06Budget_Book2_Final Order Electric EXHIBIT A-1 3" xfId="2449"/>
    <cellStyle name="_Costs not in KWI3000 '06Budget_Book4" xfId="2450"/>
    <cellStyle name="_Costs not in KWI3000 '06Budget_Book4 2" xfId="2451"/>
    <cellStyle name="_Costs not in KWI3000 '06Budget_Book4 2 2" xfId="2452"/>
    <cellStyle name="_Costs not in KWI3000 '06Budget_Book4 3" xfId="2453"/>
    <cellStyle name="_Costs not in KWI3000 '06Budget_Book9" xfId="2454"/>
    <cellStyle name="_Costs not in KWI3000 '06Budget_Book9 2" xfId="2455"/>
    <cellStyle name="_Costs not in KWI3000 '06Budget_Book9 2 2" xfId="2456"/>
    <cellStyle name="_Costs not in KWI3000 '06Budget_Book9 3" xfId="2457"/>
    <cellStyle name="_Costs not in KWI3000 '06Budget_Check the Interest Calculation" xfId="2458"/>
    <cellStyle name="_Costs not in KWI3000 '06Budget_Check the Interest Calculation_Scenario 1 REC vs PTC Offset" xfId="2459"/>
    <cellStyle name="_Costs not in KWI3000 '06Budget_Check the Interest Calculation_Scenario 3" xfId="2460"/>
    <cellStyle name="_Costs not in KWI3000 '06Budget_Chelan PUD Power Costs (8-10)" xfId="2461"/>
    <cellStyle name="_Costs not in KWI3000 '06Budget_Exhibit D fr R Gho 12-31-08" xfId="2462"/>
    <cellStyle name="_Costs not in KWI3000 '06Budget_Exhibit D fr R Gho 12-31-08 2" xfId="2463"/>
    <cellStyle name="_Costs not in KWI3000 '06Budget_Exhibit D fr R Gho 12-31-08 v2" xfId="2464"/>
    <cellStyle name="_Costs not in KWI3000 '06Budget_Exhibit D fr R Gho 12-31-08 v2 2" xfId="2465"/>
    <cellStyle name="_Costs not in KWI3000 '06Budget_Exhibit D fr R Gho 12-31-08 v2_NIM Summary" xfId="2466"/>
    <cellStyle name="_Costs not in KWI3000 '06Budget_Exhibit D fr R Gho 12-31-08 v2_NIM Summary 2" xfId="2467"/>
    <cellStyle name="_Costs not in KWI3000 '06Budget_Exhibit D fr R Gho 12-31-08_NIM Summary" xfId="2468"/>
    <cellStyle name="_Costs not in KWI3000 '06Budget_Exhibit D fr R Gho 12-31-08_NIM Summary 2" xfId="2469"/>
    <cellStyle name="_Costs not in KWI3000 '06Budget_Gas Rev Req Model (2010 GRC)" xfId="2470"/>
    <cellStyle name="_Costs not in KWI3000 '06Budget_Hopkins Ridge Prepaid Tran - Interest Earned RY 12ME Feb  '11" xfId="2471"/>
    <cellStyle name="_Costs not in KWI3000 '06Budget_Hopkins Ridge Prepaid Tran - Interest Earned RY 12ME Feb  '11 2" xfId="2472"/>
    <cellStyle name="_Costs not in KWI3000 '06Budget_Hopkins Ridge Prepaid Tran - Interest Earned RY 12ME Feb  '11_NIM Summary" xfId="2473"/>
    <cellStyle name="_Costs not in KWI3000 '06Budget_Hopkins Ridge Prepaid Tran - Interest Earned RY 12ME Feb  '11_NIM Summary 2" xfId="2474"/>
    <cellStyle name="_Costs not in KWI3000 '06Budget_Hopkins Ridge Prepaid Tran - Interest Earned RY 12ME Feb  '11_Transmission Workbook for May BOD" xfId="2475"/>
    <cellStyle name="_Costs not in KWI3000 '06Budget_Hopkins Ridge Prepaid Tran - Interest Earned RY 12ME Feb  '11_Transmission Workbook for May BOD 2" xfId="2476"/>
    <cellStyle name="_Costs not in KWI3000 '06Budget_INPUTS" xfId="2477"/>
    <cellStyle name="_Costs not in KWI3000 '06Budget_INPUTS 2" xfId="2478"/>
    <cellStyle name="_Costs not in KWI3000 '06Budget_INPUTS 2 2" xfId="2479"/>
    <cellStyle name="_Costs not in KWI3000 '06Budget_INPUTS 3" xfId="2480"/>
    <cellStyle name="_Costs not in KWI3000 '06Budget_NIM Summary" xfId="2481"/>
    <cellStyle name="_Costs not in KWI3000 '06Budget_NIM Summary 09GRC" xfId="2482"/>
    <cellStyle name="_Costs not in KWI3000 '06Budget_NIM Summary 09GRC 2" xfId="2483"/>
    <cellStyle name="_Costs not in KWI3000 '06Budget_NIM Summary 2" xfId="2484"/>
    <cellStyle name="_Costs not in KWI3000 '06Budget_NIM Summary 3" xfId="2485"/>
    <cellStyle name="_Costs not in KWI3000 '06Budget_NIM Summary 4" xfId="2486"/>
    <cellStyle name="_Costs not in KWI3000 '06Budget_NIM Summary 5" xfId="2487"/>
    <cellStyle name="_Costs not in KWI3000 '06Budget_NIM Summary 6" xfId="2488"/>
    <cellStyle name="_Costs not in KWI3000 '06Budget_NIM Summary 7" xfId="2489"/>
    <cellStyle name="_Costs not in KWI3000 '06Budget_NIM Summary 8" xfId="2490"/>
    <cellStyle name="_Costs not in KWI3000 '06Budget_NIM Summary 9" xfId="2491"/>
    <cellStyle name="_Costs not in KWI3000 '06Budget_PCA 10 -  Exhibit D from A Kellogg Jan 2011" xfId="2492"/>
    <cellStyle name="_Costs not in KWI3000 '06Budget_PCA 10 -  Exhibit D from A Kellogg July 2011" xfId="2493"/>
    <cellStyle name="_Costs not in KWI3000 '06Budget_PCA 10 -  Exhibit D from S Free Rcv'd 12-11" xfId="2494"/>
    <cellStyle name="_Costs not in KWI3000 '06Budget_PCA 7 - Exhibit D update 11_30_08 (2)" xfId="2495"/>
    <cellStyle name="_Costs not in KWI3000 '06Budget_PCA 7 - Exhibit D update 11_30_08 (2) 2" xfId="2496"/>
    <cellStyle name="_Costs not in KWI3000 '06Budget_PCA 7 - Exhibit D update 11_30_08 (2) 2 2" xfId="2497"/>
    <cellStyle name="_Costs not in KWI3000 '06Budget_PCA 7 - Exhibit D update 11_30_08 (2) 3" xfId="2498"/>
    <cellStyle name="_Costs not in KWI3000 '06Budget_PCA 7 - Exhibit D update 11_30_08 (2)_NIM Summary" xfId="2499"/>
    <cellStyle name="_Costs not in KWI3000 '06Budget_PCA 7 - Exhibit D update 11_30_08 (2)_NIM Summary 2" xfId="2500"/>
    <cellStyle name="_Costs not in KWI3000 '06Budget_PCA 8 - Exhibit D update 12_31_09" xfId="2501"/>
    <cellStyle name="_Costs not in KWI3000 '06Budget_PCA 9 -  Exhibit D April 2010" xfId="2502"/>
    <cellStyle name="_Costs not in KWI3000 '06Budget_PCA 9 -  Exhibit D April 2010 (3)" xfId="2503"/>
    <cellStyle name="_Costs not in KWI3000 '06Budget_PCA 9 -  Exhibit D April 2010 (3) 2" xfId="2504"/>
    <cellStyle name="_Costs not in KWI3000 '06Budget_PCA 9 -  Exhibit D Feb 2010" xfId="2505"/>
    <cellStyle name="_Costs not in KWI3000 '06Budget_PCA 9 -  Exhibit D Feb 2010 v2" xfId="2506"/>
    <cellStyle name="_Costs not in KWI3000 '06Budget_PCA 9 -  Exhibit D Feb 2010 WF" xfId="2507"/>
    <cellStyle name="_Costs not in KWI3000 '06Budget_PCA 9 -  Exhibit D Jan 2010" xfId="2508"/>
    <cellStyle name="_Costs not in KWI3000 '06Budget_PCA 9 -  Exhibit D March 2010 (2)" xfId="2509"/>
    <cellStyle name="_Costs not in KWI3000 '06Budget_PCA 9 -  Exhibit D Nov 2010" xfId="2510"/>
    <cellStyle name="_Costs not in KWI3000 '06Budget_PCA 9 - Exhibit D at August 2010" xfId="2511"/>
    <cellStyle name="_Costs not in KWI3000 '06Budget_PCA 9 - Exhibit D June 2010 GRC" xfId="2512"/>
    <cellStyle name="_Costs not in KWI3000 '06Budget_Power Costs - Comparison bx Rbtl-Staff-Jt-PC" xfId="2513"/>
    <cellStyle name="_Costs not in KWI3000 '06Budget_Power Costs - Comparison bx Rbtl-Staff-Jt-PC 2" xfId="2514"/>
    <cellStyle name="_Costs not in KWI3000 '06Budget_Power Costs - Comparison bx Rbtl-Staff-Jt-PC 2 2" xfId="2515"/>
    <cellStyle name="_Costs not in KWI3000 '06Budget_Power Costs - Comparison bx Rbtl-Staff-Jt-PC 3" xfId="2516"/>
    <cellStyle name="_Costs not in KWI3000 '06Budget_Power Costs - Comparison bx Rbtl-Staff-Jt-PC_Adj Bench DR 3 for Initial Briefs (Electric)" xfId="2517"/>
    <cellStyle name="_Costs not in KWI3000 '06Budget_Power Costs - Comparison bx Rbtl-Staff-Jt-PC_Adj Bench DR 3 for Initial Briefs (Electric) 2" xfId="2518"/>
    <cellStyle name="_Costs not in KWI3000 '06Budget_Power Costs - Comparison bx Rbtl-Staff-Jt-PC_Adj Bench DR 3 for Initial Briefs (Electric) 2 2" xfId="2519"/>
    <cellStyle name="_Costs not in KWI3000 '06Budget_Power Costs - Comparison bx Rbtl-Staff-Jt-PC_Adj Bench DR 3 for Initial Briefs (Electric) 3" xfId="2520"/>
    <cellStyle name="_Costs not in KWI3000 '06Budget_Power Costs - Comparison bx Rbtl-Staff-Jt-PC_Electric Rev Req Model (2009 GRC) Rebuttal" xfId="2521"/>
    <cellStyle name="_Costs not in KWI3000 '06Budget_Power Costs - Comparison bx Rbtl-Staff-Jt-PC_Electric Rev Req Model (2009 GRC) Rebuttal 2" xfId="2522"/>
    <cellStyle name="_Costs not in KWI3000 '06Budget_Power Costs - Comparison bx Rbtl-Staff-Jt-PC_Electric Rev Req Model (2009 GRC) Rebuttal 2 2" xfId="2523"/>
    <cellStyle name="_Costs not in KWI3000 '06Budget_Power Costs - Comparison bx Rbtl-Staff-Jt-PC_Electric Rev Req Model (2009 GRC) Rebuttal 3" xfId="2524"/>
    <cellStyle name="_Costs not in KWI3000 '06Budget_Power Costs - Comparison bx Rbtl-Staff-Jt-PC_Electric Rev Req Model (2009 GRC) Rebuttal REmoval of New  WH Solar AdjustMI" xfId="2525"/>
    <cellStyle name="_Costs not in KWI3000 '06Budget_Power Costs - Comparison bx Rbtl-Staff-Jt-PC_Electric Rev Req Model (2009 GRC) Rebuttal REmoval of New  WH Solar AdjustMI 2" xfId="2526"/>
    <cellStyle name="_Costs not in KWI3000 '06Budget_Power Costs - Comparison bx Rbtl-Staff-Jt-PC_Electric Rev Req Model (2009 GRC) Rebuttal REmoval of New  WH Solar AdjustMI 2 2" xfId="2527"/>
    <cellStyle name="_Costs not in KWI3000 '06Budget_Power Costs - Comparison bx Rbtl-Staff-Jt-PC_Electric Rev Req Model (2009 GRC) Rebuttal REmoval of New  WH Solar AdjustMI 3" xfId="2528"/>
    <cellStyle name="_Costs not in KWI3000 '06Budget_Power Costs - Comparison bx Rbtl-Staff-Jt-PC_Electric Rev Req Model (2009 GRC) Revised 01-18-2010" xfId="2529"/>
    <cellStyle name="_Costs not in KWI3000 '06Budget_Power Costs - Comparison bx Rbtl-Staff-Jt-PC_Electric Rev Req Model (2009 GRC) Revised 01-18-2010 2" xfId="2530"/>
    <cellStyle name="_Costs not in KWI3000 '06Budget_Power Costs - Comparison bx Rbtl-Staff-Jt-PC_Electric Rev Req Model (2009 GRC) Revised 01-18-2010 2 2" xfId="2531"/>
    <cellStyle name="_Costs not in KWI3000 '06Budget_Power Costs - Comparison bx Rbtl-Staff-Jt-PC_Electric Rev Req Model (2009 GRC) Revised 01-18-2010 3" xfId="2532"/>
    <cellStyle name="_Costs not in KWI3000 '06Budget_Power Costs - Comparison bx Rbtl-Staff-Jt-PC_Final Order Electric EXHIBIT A-1" xfId="2533"/>
    <cellStyle name="_Costs not in KWI3000 '06Budget_Power Costs - Comparison bx Rbtl-Staff-Jt-PC_Final Order Electric EXHIBIT A-1 2" xfId="2534"/>
    <cellStyle name="_Costs not in KWI3000 '06Budget_Power Costs - Comparison bx Rbtl-Staff-Jt-PC_Final Order Electric EXHIBIT A-1 2 2" xfId="2535"/>
    <cellStyle name="_Costs not in KWI3000 '06Budget_Power Costs - Comparison bx Rbtl-Staff-Jt-PC_Final Order Electric EXHIBIT A-1 3" xfId="2536"/>
    <cellStyle name="_Costs not in KWI3000 '06Budget_Production Adj 4.37" xfId="2537"/>
    <cellStyle name="_Costs not in KWI3000 '06Budget_Production Adj 4.37 2" xfId="2538"/>
    <cellStyle name="_Costs not in KWI3000 '06Budget_Production Adj 4.37 2 2" xfId="2539"/>
    <cellStyle name="_Costs not in KWI3000 '06Budget_Production Adj 4.37 3" xfId="2540"/>
    <cellStyle name="_Costs not in KWI3000 '06Budget_Purchased Power Adj 4.03" xfId="2541"/>
    <cellStyle name="_Costs not in KWI3000 '06Budget_Purchased Power Adj 4.03 2" xfId="2542"/>
    <cellStyle name="_Costs not in KWI3000 '06Budget_Purchased Power Adj 4.03 2 2" xfId="2543"/>
    <cellStyle name="_Costs not in KWI3000 '06Budget_Purchased Power Adj 4.03 3" xfId="2544"/>
    <cellStyle name="_Costs not in KWI3000 '06Budget_Rebuttal Power Costs" xfId="2545"/>
    <cellStyle name="_Costs not in KWI3000 '06Budget_Rebuttal Power Costs 2" xfId="2546"/>
    <cellStyle name="_Costs not in KWI3000 '06Budget_Rebuttal Power Costs 2 2" xfId="2547"/>
    <cellStyle name="_Costs not in KWI3000 '06Budget_Rebuttal Power Costs 3" xfId="2548"/>
    <cellStyle name="_Costs not in KWI3000 '06Budget_Rebuttal Power Costs_Adj Bench DR 3 for Initial Briefs (Electric)" xfId="2549"/>
    <cellStyle name="_Costs not in KWI3000 '06Budget_Rebuttal Power Costs_Adj Bench DR 3 for Initial Briefs (Electric) 2" xfId="2550"/>
    <cellStyle name="_Costs not in KWI3000 '06Budget_Rebuttal Power Costs_Adj Bench DR 3 for Initial Briefs (Electric) 2 2" xfId="2551"/>
    <cellStyle name="_Costs not in KWI3000 '06Budget_Rebuttal Power Costs_Adj Bench DR 3 for Initial Briefs (Electric) 3" xfId="2552"/>
    <cellStyle name="_Costs not in KWI3000 '06Budget_Rebuttal Power Costs_Electric Rev Req Model (2009 GRC) Rebuttal" xfId="2553"/>
    <cellStyle name="_Costs not in KWI3000 '06Budget_Rebuttal Power Costs_Electric Rev Req Model (2009 GRC) Rebuttal 2" xfId="2554"/>
    <cellStyle name="_Costs not in KWI3000 '06Budget_Rebuttal Power Costs_Electric Rev Req Model (2009 GRC) Rebuttal 2 2" xfId="2555"/>
    <cellStyle name="_Costs not in KWI3000 '06Budget_Rebuttal Power Costs_Electric Rev Req Model (2009 GRC) Rebuttal 3" xfId="2556"/>
    <cellStyle name="_Costs not in KWI3000 '06Budget_Rebuttal Power Costs_Electric Rev Req Model (2009 GRC) Rebuttal REmoval of New  WH Solar AdjustMI" xfId="2557"/>
    <cellStyle name="_Costs not in KWI3000 '06Budget_Rebuttal Power Costs_Electric Rev Req Model (2009 GRC) Rebuttal REmoval of New  WH Solar AdjustMI 2" xfId="2558"/>
    <cellStyle name="_Costs not in KWI3000 '06Budget_Rebuttal Power Costs_Electric Rev Req Model (2009 GRC) Rebuttal REmoval of New  WH Solar AdjustMI 2 2" xfId="2559"/>
    <cellStyle name="_Costs not in KWI3000 '06Budget_Rebuttal Power Costs_Electric Rev Req Model (2009 GRC) Rebuttal REmoval of New  WH Solar AdjustMI 3" xfId="2560"/>
    <cellStyle name="_Costs not in KWI3000 '06Budget_Rebuttal Power Costs_Electric Rev Req Model (2009 GRC) Revised 01-18-2010" xfId="2561"/>
    <cellStyle name="_Costs not in KWI3000 '06Budget_Rebuttal Power Costs_Electric Rev Req Model (2009 GRC) Revised 01-18-2010 2" xfId="2562"/>
    <cellStyle name="_Costs not in KWI3000 '06Budget_Rebuttal Power Costs_Electric Rev Req Model (2009 GRC) Revised 01-18-2010 2 2" xfId="2563"/>
    <cellStyle name="_Costs not in KWI3000 '06Budget_Rebuttal Power Costs_Electric Rev Req Model (2009 GRC) Revised 01-18-2010 3" xfId="2564"/>
    <cellStyle name="_Costs not in KWI3000 '06Budget_Rebuttal Power Costs_Final Order Electric EXHIBIT A-1" xfId="2565"/>
    <cellStyle name="_Costs not in KWI3000 '06Budget_Rebuttal Power Costs_Final Order Electric EXHIBIT A-1 2" xfId="2566"/>
    <cellStyle name="_Costs not in KWI3000 '06Budget_Rebuttal Power Costs_Final Order Electric EXHIBIT A-1 2 2" xfId="2567"/>
    <cellStyle name="_Costs not in KWI3000 '06Budget_Rebuttal Power Costs_Final Order Electric EXHIBIT A-1 3" xfId="2568"/>
    <cellStyle name="_Costs not in KWI3000 '06Budget_ROR &amp; CONV FACTOR" xfId="2569"/>
    <cellStyle name="_Costs not in KWI3000 '06Budget_ROR &amp; CONV FACTOR 2" xfId="2570"/>
    <cellStyle name="_Costs not in KWI3000 '06Budget_ROR &amp; CONV FACTOR 2 2" xfId="2571"/>
    <cellStyle name="_Costs not in KWI3000 '06Budget_ROR &amp; CONV FACTOR 3" xfId="2572"/>
    <cellStyle name="_Costs not in KWI3000 '06Budget_ROR 5.02" xfId="2573"/>
    <cellStyle name="_Costs not in KWI3000 '06Budget_ROR 5.02 2" xfId="2574"/>
    <cellStyle name="_Costs not in KWI3000 '06Budget_ROR 5.02 2 2" xfId="2575"/>
    <cellStyle name="_Costs not in KWI3000 '06Budget_ROR 5.02 3" xfId="2576"/>
    <cellStyle name="_Costs not in KWI3000 '06Budget_Transmission Workbook for May BOD" xfId="2577"/>
    <cellStyle name="_Costs not in KWI3000 '06Budget_Transmission Workbook for May BOD 2" xfId="2578"/>
    <cellStyle name="_Costs not in KWI3000 '06Budget_Wind Integration 10GRC" xfId="2579"/>
    <cellStyle name="_Costs not in KWI3000 '06Budget_Wind Integration 10GRC 2" xfId="2580"/>
    <cellStyle name="_DEM-08C Power Cost Comparison" xfId="2581"/>
    <cellStyle name="_DEM-WP (C) Costs not in AURORA 2006GRC Order 11.30.06 Gas" xfId="2582"/>
    <cellStyle name="_DEM-WP (C) Costs not in AURORA 2006GRC Order 11.30.06 Gas 2" xfId="2583"/>
    <cellStyle name="_DEM-WP (C) Costs not in AURORA 2006GRC Order 11.30.06 Gas_Chelan PUD Power Costs (8-10)" xfId="2584"/>
    <cellStyle name="_DEM-WP (C) Costs not in AURORA 2006GRC Order 11.30.06 Gas_NIM Summary" xfId="2585"/>
    <cellStyle name="_DEM-WP (C) Costs not in AURORA 2006GRC Order 11.30.06 Gas_NIM Summary 2" xfId="2586"/>
    <cellStyle name="_DEM-WP (C) Power Cost 2006GRC Order" xfId="2587"/>
    <cellStyle name="_DEM-WP (C) Power Cost 2006GRC Order 2" xfId="2588"/>
    <cellStyle name="_DEM-WP (C) Power Cost 2006GRC Order 2 2" xfId="2589"/>
    <cellStyle name="_DEM-WP (C) Power Cost 2006GRC Order 2 2 2" xfId="2590"/>
    <cellStyle name="_DEM-WP (C) Power Cost 2006GRC Order 2 3" xfId="2591"/>
    <cellStyle name="_DEM-WP (C) Power Cost 2006GRC Order 3" xfId="2592"/>
    <cellStyle name="_DEM-WP (C) Power Cost 2006GRC Order 3 2" xfId="2593"/>
    <cellStyle name="_DEM-WP (C) Power Cost 2006GRC Order 4" xfId="2594"/>
    <cellStyle name="_DEM-WP (C) Power Cost 2006GRC Order 4 2" xfId="2595"/>
    <cellStyle name="_DEM-WP (C) Power Cost 2006GRC Order 5" xfId="2596"/>
    <cellStyle name="_DEM-WP (C) Power Cost 2006GRC Order_04 07E Wild Horse Wind Expansion (C) (2)" xfId="2597"/>
    <cellStyle name="_DEM-WP (C) Power Cost 2006GRC Order_04 07E Wild Horse Wind Expansion (C) (2) 2" xfId="2598"/>
    <cellStyle name="_DEM-WP (C) Power Cost 2006GRC Order_04 07E Wild Horse Wind Expansion (C) (2) 2 2" xfId="2599"/>
    <cellStyle name="_DEM-WP (C) Power Cost 2006GRC Order_04 07E Wild Horse Wind Expansion (C) (2) 3" xfId="2600"/>
    <cellStyle name="_DEM-WP (C) Power Cost 2006GRC Order_04 07E Wild Horse Wind Expansion (C) (2)_Adj Bench DR 3 for Initial Briefs (Electric)" xfId="2601"/>
    <cellStyle name="_DEM-WP (C) Power Cost 2006GRC Order_04 07E Wild Horse Wind Expansion (C) (2)_Adj Bench DR 3 for Initial Briefs (Electric) 2" xfId="2602"/>
    <cellStyle name="_DEM-WP (C) Power Cost 2006GRC Order_04 07E Wild Horse Wind Expansion (C) (2)_Adj Bench DR 3 for Initial Briefs (Electric) 2 2" xfId="2603"/>
    <cellStyle name="_DEM-WP (C) Power Cost 2006GRC Order_04 07E Wild Horse Wind Expansion (C) (2)_Adj Bench DR 3 for Initial Briefs (Electric) 3" xfId="2604"/>
    <cellStyle name="_DEM-WP (C) Power Cost 2006GRC Order_04 07E Wild Horse Wind Expansion (C) (2)_Book1" xfId="2605"/>
    <cellStyle name="_DEM-WP (C) Power Cost 2006GRC Order_04 07E Wild Horse Wind Expansion (C) (2)_Electric Rev Req Model (2009 GRC) " xfId="2606"/>
    <cellStyle name="_DEM-WP (C) Power Cost 2006GRC Order_04 07E Wild Horse Wind Expansion (C) (2)_Electric Rev Req Model (2009 GRC)  2" xfId="2607"/>
    <cellStyle name="_DEM-WP (C) Power Cost 2006GRC Order_04 07E Wild Horse Wind Expansion (C) (2)_Electric Rev Req Model (2009 GRC)  2 2" xfId="2608"/>
    <cellStyle name="_DEM-WP (C) Power Cost 2006GRC Order_04 07E Wild Horse Wind Expansion (C) (2)_Electric Rev Req Model (2009 GRC)  3" xfId="2609"/>
    <cellStyle name="_DEM-WP (C) Power Cost 2006GRC Order_04 07E Wild Horse Wind Expansion (C) (2)_Electric Rev Req Model (2009 GRC) Rebuttal" xfId="2610"/>
    <cellStyle name="_DEM-WP (C) Power Cost 2006GRC Order_04 07E Wild Horse Wind Expansion (C) (2)_Electric Rev Req Model (2009 GRC) Rebuttal 2" xfId="2611"/>
    <cellStyle name="_DEM-WP (C) Power Cost 2006GRC Order_04 07E Wild Horse Wind Expansion (C) (2)_Electric Rev Req Model (2009 GRC) Rebuttal 2 2" xfId="2612"/>
    <cellStyle name="_DEM-WP (C) Power Cost 2006GRC Order_04 07E Wild Horse Wind Expansion (C) (2)_Electric Rev Req Model (2009 GRC) Rebuttal 3" xfId="2613"/>
    <cellStyle name="_DEM-WP (C) Power Cost 2006GRC Order_04 07E Wild Horse Wind Expansion (C) (2)_Electric Rev Req Model (2009 GRC) Rebuttal REmoval of New  WH Solar AdjustMI" xfId="2614"/>
    <cellStyle name="_DEM-WP (C) Power Cost 2006GRC Order_04 07E Wild Horse Wind Expansion (C) (2)_Electric Rev Req Model (2009 GRC) Rebuttal REmoval of New  WH Solar AdjustMI 2" xfId="2615"/>
    <cellStyle name="_DEM-WP (C) Power Cost 2006GRC Order_04 07E Wild Horse Wind Expansion (C) (2)_Electric Rev Req Model (2009 GRC) Rebuttal REmoval of New  WH Solar AdjustMI 2 2" xfId="2616"/>
    <cellStyle name="_DEM-WP (C) Power Cost 2006GRC Order_04 07E Wild Horse Wind Expansion (C) (2)_Electric Rev Req Model (2009 GRC) Rebuttal REmoval of New  WH Solar AdjustMI 3" xfId="2617"/>
    <cellStyle name="_DEM-WP (C) Power Cost 2006GRC Order_04 07E Wild Horse Wind Expansion (C) (2)_Electric Rev Req Model (2009 GRC) Revised 01-18-2010" xfId="2618"/>
    <cellStyle name="_DEM-WP (C) Power Cost 2006GRC Order_04 07E Wild Horse Wind Expansion (C) (2)_Electric Rev Req Model (2009 GRC) Revised 01-18-2010 2" xfId="2619"/>
    <cellStyle name="_DEM-WP (C) Power Cost 2006GRC Order_04 07E Wild Horse Wind Expansion (C) (2)_Electric Rev Req Model (2009 GRC) Revised 01-18-2010 2 2" xfId="2620"/>
    <cellStyle name="_DEM-WP (C) Power Cost 2006GRC Order_04 07E Wild Horse Wind Expansion (C) (2)_Electric Rev Req Model (2009 GRC) Revised 01-18-2010 3" xfId="2621"/>
    <cellStyle name="_DEM-WP (C) Power Cost 2006GRC Order_04 07E Wild Horse Wind Expansion (C) (2)_Electric Rev Req Model (2010 GRC)" xfId="2622"/>
    <cellStyle name="_DEM-WP (C) Power Cost 2006GRC Order_04 07E Wild Horse Wind Expansion (C) (2)_Electric Rev Req Model (2010 GRC) SF" xfId="2623"/>
    <cellStyle name="_DEM-WP (C) Power Cost 2006GRC Order_04 07E Wild Horse Wind Expansion (C) (2)_Final Order Electric EXHIBIT A-1" xfId="2624"/>
    <cellStyle name="_DEM-WP (C) Power Cost 2006GRC Order_04 07E Wild Horse Wind Expansion (C) (2)_Final Order Electric EXHIBIT A-1 2" xfId="2625"/>
    <cellStyle name="_DEM-WP (C) Power Cost 2006GRC Order_04 07E Wild Horse Wind Expansion (C) (2)_Final Order Electric EXHIBIT A-1 2 2" xfId="2626"/>
    <cellStyle name="_DEM-WP (C) Power Cost 2006GRC Order_04 07E Wild Horse Wind Expansion (C) (2)_Final Order Electric EXHIBIT A-1 3" xfId="2627"/>
    <cellStyle name="_DEM-WP (C) Power Cost 2006GRC Order_04 07E Wild Horse Wind Expansion (C) (2)_TENASKA REGULATORY ASSET" xfId="2628"/>
    <cellStyle name="_DEM-WP (C) Power Cost 2006GRC Order_04 07E Wild Horse Wind Expansion (C) (2)_TENASKA REGULATORY ASSET 2" xfId="2629"/>
    <cellStyle name="_DEM-WP (C) Power Cost 2006GRC Order_04 07E Wild Horse Wind Expansion (C) (2)_TENASKA REGULATORY ASSET 2 2" xfId="2630"/>
    <cellStyle name="_DEM-WP (C) Power Cost 2006GRC Order_04 07E Wild Horse Wind Expansion (C) (2)_TENASKA REGULATORY ASSET 3" xfId="2631"/>
    <cellStyle name="_DEM-WP (C) Power Cost 2006GRC Order_16.37E Wild Horse Expansion DeferralRevwrkingfile SF" xfId="2632"/>
    <cellStyle name="_DEM-WP (C) Power Cost 2006GRC Order_16.37E Wild Horse Expansion DeferralRevwrkingfile SF 2" xfId="2633"/>
    <cellStyle name="_DEM-WP (C) Power Cost 2006GRC Order_16.37E Wild Horse Expansion DeferralRevwrkingfile SF 2 2" xfId="2634"/>
    <cellStyle name="_DEM-WP (C) Power Cost 2006GRC Order_16.37E Wild Horse Expansion DeferralRevwrkingfile SF 3" xfId="2635"/>
    <cellStyle name="_DEM-WP (C) Power Cost 2006GRC Order_2009 Compliance Filing PCA Exhibits for GRC" xfId="2636"/>
    <cellStyle name="_DEM-WP (C) Power Cost 2006GRC Order_2009 GRC Compl Filing - Exhibit D" xfId="2637"/>
    <cellStyle name="_DEM-WP (C) Power Cost 2006GRC Order_2009 GRC Compl Filing - Exhibit D 2" xfId="2638"/>
    <cellStyle name="_DEM-WP (C) Power Cost 2006GRC Order_3.01 Income Statement" xfId="2639"/>
    <cellStyle name="_DEM-WP (C) Power Cost 2006GRC Order_4 31 Regulatory Assets and Liabilities  7 06- Exhibit D" xfId="2640"/>
    <cellStyle name="_DEM-WP (C) Power Cost 2006GRC Order_4 31 Regulatory Assets and Liabilities  7 06- Exhibit D 2" xfId="2641"/>
    <cellStyle name="_DEM-WP (C) Power Cost 2006GRC Order_4 31 Regulatory Assets and Liabilities  7 06- Exhibit D 2 2" xfId="2642"/>
    <cellStyle name="_DEM-WP (C) Power Cost 2006GRC Order_4 31 Regulatory Assets and Liabilities  7 06- Exhibit D 3" xfId="2643"/>
    <cellStyle name="_DEM-WP (C) Power Cost 2006GRC Order_4 31 Regulatory Assets and Liabilities  7 06- Exhibit D_NIM Summary" xfId="2644"/>
    <cellStyle name="_DEM-WP (C) Power Cost 2006GRC Order_4 31 Regulatory Assets and Liabilities  7 06- Exhibit D_NIM Summary 2" xfId="2645"/>
    <cellStyle name="_DEM-WP (C) Power Cost 2006GRC Order_4 32 Regulatory Assets and Liabilities  7 06- Exhibit D" xfId="2646"/>
    <cellStyle name="_DEM-WP (C) Power Cost 2006GRC Order_4 32 Regulatory Assets and Liabilities  7 06- Exhibit D 2" xfId="2647"/>
    <cellStyle name="_DEM-WP (C) Power Cost 2006GRC Order_4 32 Regulatory Assets and Liabilities  7 06- Exhibit D 2 2" xfId="2648"/>
    <cellStyle name="_DEM-WP (C) Power Cost 2006GRC Order_4 32 Regulatory Assets and Liabilities  7 06- Exhibit D 3" xfId="2649"/>
    <cellStyle name="_DEM-WP (C) Power Cost 2006GRC Order_4 32 Regulatory Assets and Liabilities  7 06- Exhibit D_NIM Summary" xfId="2650"/>
    <cellStyle name="_DEM-WP (C) Power Cost 2006GRC Order_4 32 Regulatory Assets and Liabilities  7 06- Exhibit D_NIM Summary 2" xfId="2651"/>
    <cellStyle name="_DEM-WP (C) Power Cost 2006GRC Order_AURORA Total New" xfId="2652"/>
    <cellStyle name="_DEM-WP (C) Power Cost 2006GRC Order_AURORA Total New 2" xfId="2653"/>
    <cellStyle name="_DEM-WP (C) Power Cost 2006GRC Order_Book2" xfId="2654"/>
    <cellStyle name="_DEM-WP (C) Power Cost 2006GRC Order_Book2 2" xfId="2655"/>
    <cellStyle name="_DEM-WP (C) Power Cost 2006GRC Order_Book2 2 2" xfId="2656"/>
    <cellStyle name="_DEM-WP (C) Power Cost 2006GRC Order_Book2 3" xfId="2657"/>
    <cellStyle name="_DEM-WP (C) Power Cost 2006GRC Order_Book2_Adj Bench DR 3 for Initial Briefs (Electric)" xfId="2658"/>
    <cellStyle name="_DEM-WP (C) Power Cost 2006GRC Order_Book2_Adj Bench DR 3 for Initial Briefs (Electric) 2" xfId="2659"/>
    <cellStyle name="_DEM-WP (C) Power Cost 2006GRC Order_Book2_Adj Bench DR 3 for Initial Briefs (Electric) 2 2" xfId="2660"/>
    <cellStyle name="_DEM-WP (C) Power Cost 2006GRC Order_Book2_Adj Bench DR 3 for Initial Briefs (Electric) 3" xfId="2661"/>
    <cellStyle name="_DEM-WP (C) Power Cost 2006GRC Order_Book2_Electric Rev Req Model (2009 GRC) Rebuttal" xfId="2662"/>
    <cellStyle name="_DEM-WP (C) Power Cost 2006GRC Order_Book2_Electric Rev Req Model (2009 GRC) Rebuttal 2" xfId="2663"/>
    <cellStyle name="_DEM-WP (C) Power Cost 2006GRC Order_Book2_Electric Rev Req Model (2009 GRC) Rebuttal 2 2" xfId="2664"/>
    <cellStyle name="_DEM-WP (C) Power Cost 2006GRC Order_Book2_Electric Rev Req Model (2009 GRC) Rebuttal 3" xfId="2665"/>
    <cellStyle name="_DEM-WP (C) Power Cost 2006GRC Order_Book2_Electric Rev Req Model (2009 GRC) Rebuttal REmoval of New  WH Solar AdjustMI" xfId="2666"/>
    <cellStyle name="_DEM-WP (C) Power Cost 2006GRC Order_Book2_Electric Rev Req Model (2009 GRC) Rebuttal REmoval of New  WH Solar AdjustMI 2" xfId="2667"/>
    <cellStyle name="_DEM-WP (C) Power Cost 2006GRC Order_Book2_Electric Rev Req Model (2009 GRC) Rebuttal REmoval of New  WH Solar AdjustMI 2 2" xfId="2668"/>
    <cellStyle name="_DEM-WP (C) Power Cost 2006GRC Order_Book2_Electric Rev Req Model (2009 GRC) Rebuttal REmoval of New  WH Solar AdjustMI 3" xfId="2669"/>
    <cellStyle name="_DEM-WP (C) Power Cost 2006GRC Order_Book2_Electric Rev Req Model (2009 GRC) Revised 01-18-2010" xfId="2670"/>
    <cellStyle name="_DEM-WP (C) Power Cost 2006GRC Order_Book2_Electric Rev Req Model (2009 GRC) Revised 01-18-2010 2" xfId="2671"/>
    <cellStyle name="_DEM-WP (C) Power Cost 2006GRC Order_Book2_Electric Rev Req Model (2009 GRC) Revised 01-18-2010 2 2" xfId="2672"/>
    <cellStyle name="_DEM-WP (C) Power Cost 2006GRC Order_Book2_Electric Rev Req Model (2009 GRC) Revised 01-18-2010 3" xfId="2673"/>
    <cellStyle name="_DEM-WP (C) Power Cost 2006GRC Order_Book2_Final Order Electric EXHIBIT A-1" xfId="2674"/>
    <cellStyle name="_DEM-WP (C) Power Cost 2006GRC Order_Book2_Final Order Electric EXHIBIT A-1 2" xfId="2675"/>
    <cellStyle name="_DEM-WP (C) Power Cost 2006GRC Order_Book2_Final Order Electric EXHIBIT A-1 2 2" xfId="2676"/>
    <cellStyle name="_DEM-WP (C) Power Cost 2006GRC Order_Book2_Final Order Electric EXHIBIT A-1 3" xfId="2677"/>
    <cellStyle name="_DEM-WP (C) Power Cost 2006GRC Order_Book4" xfId="2678"/>
    <cellStyle name="_DEM-WP (C) Power Cost 2006GRC Order_Book4 2" xfId="2679"/>
    <cellStyle name="_DEM-WP (C) Power Cost 2006GRC Order_Book4 2 2" xfId="2680"/>
    <cellStyle name="_DEM-WP (C) Power Cost 2006GRC Order_Book4 3" xfId="2681"/>
    <cellStyle name="_DEM-WP (C) Power Cost 2006GRC Order_Book9" xfId="2682"/>
    <cellStyle name="_DEM-WP (C) Power Cost 2006GRC Order_Book9 2" xfId="2683"/>
    <cellStyle name="_DEM-WP (C) Power Cost 2006GRC Order_Book9 2 2" xfId="2684"/>
    <cellStyle name="_DEM-WP (C) Power Cost 2006GRC Order_Book9 3" xfId="2685"/>
    <cellStyle name="_DEM-WP (C) Power Cost 2006GRC Order_Chelan PUD Power Costs (8-10)" xfId="2686"/>
    <cellStyle name="_DEM-WP (C) Power Cost 2006GRC Order_Electric COS Inputs" xfId="2687"/>
    <cellStyle name="_DEM-WP (C) Power Cost 2006GRC Order_Electric COS Inputs 2" xfId="2688"/>
    <cellStyle name="_DEM-WP (C) Power Cost 2006GRC Order_Electric COS Inputs 2 2" xfId="2689"/>
    <cellStyle name="_DEM-WP (C) Power Cost 2006GRC Order_Electric COS Inputs 2 2 2" xfId="2690"/>
    <cellStyle name="_DEM-WP (C) Power Cost 2006GRC Order_Electric COS Inputs 2 3" xfId="2691"/>
    <cellStyle name="_DEM-WP (C) Power Cost 2006GRC Order_Electric COS Inputs 2 3 2" xfId="2692"/>
    <cellStyle name="_DEM-WP (C) Power Cost 2006GRC Order_Electric COS Inputs 2 4" xfId="2693"/>
    <cellStyle name="_DEM-WP (C) Power Cost 2006GRC Order_Electric COS Inputs 2 4 2" xfId="2694"/>
    <cellStyle name="_DEM-WP (C) Power Cost 2006GRC Order_Electric COS Inputs 3" xfId="2695"/>
    <cellStyle name="_DEM-WP (C) Power Cost 2006GRC Order_Electric COS Inputs 3 2" xfId="2696"/>
    <cellStyle name="_DEM-WP (C) Power Cost 2006GRC Order_Electric COS Inputs 4" xfId="2697"/>
    <cellStyle name="_DEM-WP (C) Power Cost 2006GRC Order_Electric COS Inputs 4 2" xfId="2698"/>
    <cellStyle name="_DEM-WP (C) Power Cost 2006GRC Order_Electric COS Inputs 5" xfId="2699"/>
    <cellStyle name="_DEM-WP (C) Power Cost 2006GRC Order_Electric COS Inputs 6" xfId="2700"/>
    <cellStyle name="_DEM-WP (C) Power Cost 2006GRC Order_NIM Summary" xfId="2701"/>
    <cellStyle name="_DEM-WP (C) Power Cost 2006GRC Order_NIM Summary 09GRC" xfId="2702"/>
    <cellStyle name="_DEM-WP (C) Power Cost 2006GRC Order_NIM Summary 09GRC 2" xfId="2703"/>
    <cellStyle name="_DEM-WP (C) Power Cost 2006GRC Order_NIM Summary 2" xfId="2704"/>
    <cellStyle name="_DEM-WP (C) Power Cost 2006GRC Order_NIM Summary 3" xfId="2705"/>
    <cellStyle name="_DEM-WP (C) Power Cost 2006GRC Order_NIM Summary 4" xfId="2706"/>
    <cellStyle name="_DEM-WP (C) Power Cost 2006GRC Order_NIM Summary 5" xfId="2707"/>
    <cellStyle name="_DEM-WP (C) Power Cost 2006GRC Order_NIM Summary 6" xfId="2708"/>
    <cellStyle name="_DEM-WP (C) Power Cost 2006GRC Order_NIM Summary 7" xfId="2709"/>
    <cellStyle name="_DEM-WP (C) Power Cost 2006GRC Order_NIM Summary 8" xfId="2710"/>
    <cellStyle name="_DEM-WP (C) Power Cost 2006GRC Order_NIM Summary 9" xfId="2711"/>
    <cellStyle name="_DEM-WP (C) Power Cost 2006GRC Order_PCA 10 -  Exhibit D from A Kellogg Jan 2011" xfId="2712"/>
    <cellStyle name="_DEM-WP (C) Power Cost 2006GRC Order_PCA 10 -  Exhibit D from A Kellogg July 2011" xfId="2713"/>
    <cellStyle name="_DEM-WP (C) Power Cost 2006GRC Order_PCA 10 -  Exhibit D from S Free Rcv'd 12-11" xfId="2714"/>
    <cellStyle name="_DEM-WP (C) Power Cost 2006GRC Order_PCA 9 -  Exhibit D April 2010" xfId="2715"/>
    <cellStyle name="_DEM-WP (C) Power Cost 2006GRC Order_PCA 9 -  Exhibit D April 2010 (3)" xfId="2716"/>
    <cellStyle name="_DEM-WP (C) Power Cost 2006GRC Order_PCA 9 -  Exhibit D April 2010 (3) 2" xfId="2717"/>
    <cellStyle name="_DEM-WP (C) Power Cost 2006GRC Order_PCA 9 -  Exhibit D Nov 2010" xfId="2718"/>
    <cellStyle name="_DEM-WP (C) Power Cost 2006GRC Order_PCA 9 - Exhibit D at August 2010" xfId="2719"/>
    <cellStyle name="_DEM-WP (C) Power Cost 2006GRC Order_PCA 9 - Exhibit D June 2010 GRC" xfId="2720"/>
    <cellStyle name="_DEM-WP (C) Power Cost 2006GRC Order_Power Costs - Comparison bx Rbtl-Staff-Jt-PC" xfId="2721"/>
    <cellStyle name="_DEM-WP (C) Power Cost 2006GRC Order_Power Costs - Comparison bx Rbtl-Staff-Jt-PC 2" xfId="2722"/>
    <cellStyle name="_DEM-WP (C) Power Cost 2006GRC Order_Power Costs - Comparison bx Rbtl-Staff-Jt-PC 2 2" xfId="2723"/>
    <cellStyle name="_DEM-WP (C) Power Cost 2006GRC Order_Power Costs - Comparison bx Rbtl-Staff-Jt-PC 3" xfId="2724"/>
    <cellStyle name="_DEM-WP (C) Power Cost 2006GRC Order_Power Costs - Comparison bx Rbtl-Staff-Jt-PC_Adj Bench DR 3 for Initial Briefs (Electric)" xfId="2725"/>
    <cellStyle name="_DEM-WP (C) Power Cost 2006GRC Order_Power Costs - Comparison bx Rbtl-Staff-Jt-PC_Adj Bench DR 3 for Initial Briefs (Electric) 2" xfId="2726"/>
    <cellStyle name="_DEM-WP (C) Power Cost 2006GRC Order_Power Costs - Comparison bx Rbtl-Staff-Jt-PC_Adj Bench DR 3 for Initial Briefs (Electric) 2 2" xfId="2727"/>
    <cellStyle name="_DEM-WP (C) Power Cost 2006GRC Order_Power Costs - Comparison bx Rbtl-Staff-Jt-PC_Adj Bench DR 3 for Initial Briefs (Electric) 3" xfId="2728"/>
    <cellStyle name="_DEM-WP (C) Power Cost 2006GRC Order_Power Costs - Comparison bx Rbtl-Staff-Jt-PC_Electric Rev Req Model (2009 GRC) Rebuttal" xfId="2729"/>
    <cellStyle name="_DEM-WP (C) Power Cost 2006GRC Order_Power Costs - Comparison bx Rbtl-Staff-Jt-PC_Electric Rev Req Model (2009 GRC) Rebuttal 2" xfId="2730"/>
    <cellStyle name="_DEM-WP (C) Power Cost 2006GRC Order_Power Costs - Comparison bx Rbtl-Staff-Jt-PC_Electric Rev Req Model (2009 GRC) Rebuttal 2 2" xfId="2731"/>
    <cellStyle name="_DEM-WP (C) Power Cost 2006GRC Order_Power Costs - Comparison bx Rbtl-Staff-Jt-PC_Electric Rev Req Model (2009 GRC) Rebuttal 3" xfId="2732"/>
    <cellStyle name="_DEM-WP (C) Power Cost 2006GRC Order_Power Costs - Comparison bx Rbtl-Staff-Jt-PC_Electric Rev Req Model (2009 GRC) Rebuttal REmoval of New  WH Solar AdjustMI" xfId="2733"/>
    <cellStyle name="_DEM-WP (C) Power Cost 2006GRC Order_Power Costs - Comparison bx Rbtl-Staff-Jt-PC_Electric Rev Req Model (2009 GRC) Rebuttal REmoval of New  WH Solar AdjustMI 2" xfId="2734"/>
    <cellStyle name="_DEM-WP (C) Power Cost 2006GRC Order_Power Costs - Comparison bx Rbtl-Staff-Jt-PC_Electric Rev Req Model (2009 GRC) Rebuttal REmoval of New  WH Solar AdjustMI 2 2" xfId="2735"/>
    <cellStyle name="_DEM-WP (C) Power Cost 2006GRC Order_Power Costs - Comparison bx Rbtl-Staff-Jt-PC_Electric Rev Req Model (2009 GRC) Rebuttal REmoval of New  WH Solar AdjustMI 3" xfId="2736"/>
    <cellStyle name="_DEM-WP (C) Power Cost 2006GRC Order_Power Costs - Comparison bx Rbtl-Staff-Jt-PC_Electric Rev Req Model (2009 GRC) Revised 01-18-2010" xfId="2737"/>
    <cellStyle name="_DEM-WP (C) Power Cost 2006GRC Order_Power Costs - Comparison bx Rbtl-Staff-Jt-PC_Electric Rev Req Model (2009 GRC) Revised 01-18-2010 2" xfId="2738"/>
    <cellStyle name="_DEM-WP (C) Power Cost 2006GRC Order_Power Costs - Comparison bx Rbtl-Staff-Jt-PC_Electric Rev Req Model (2009 GRC) Revised 01-18-2010 2 2" xfId="2739"/>
    <cellStyle name="_DEM-WP (C) Power Cost 2006GRC Order_Power Costs - Comparison bx Rbtl-Staff-Jt-PC_Electric Rev Req Model (2009 GRC) Revised 01-18-2010 3" xfId="2740"/>
    <cellStyle name="_DEM-WP (C) Power Cost 2006GRC Order_Power Costs - Comparison bx Rbtl-Staff-Jt-PC_Final Order Electric EXHIBIT A-1" xfId="2741"/>
    <cellStyle name="_DEM-WP (C) Power Cost 2006GRC Order_Power Costs - Comparison bx Rbtl-Staff-Jt-PC_Final Order Electric EXHIBIT A-1 2" xfId="2742"/>
    <cellStyle name="_DEM-WP (C) Power Cost 2006GRC Order_Power Costs - Comparison bx Rbtl-Staff-Jt-PC_Final Order Electric EXHIBIT A-1 2 2" xfId="2743"/>
    <cellStyle name="_DEM-WP (C) Power Cost 2006GRC Order_Power Costs - Comparison bx Rbtl-Staff-Jt-PC_Final Order Electric EXHIBIT A-1 3" xfId="2744"/>
    <cellStyle name="_DEM-WP (C) Power Cost 2006GRC Order_Production Adj 4.37" xfId="2745"/>
    <cellStyle name="_DEM-WP (C) Power Cost 2006GRC Order_Production Adj 4.37 2" xfId="2746"/>
    <cellStyle name="_DEM-WP (C) Power Cost 2006GRC Order_Production Adj 4.37 2 2" xfId="2747"/>
    <cellStyle name="_DEM-WP (C) Power Cost 2006GRC Order_Production Adj 4.37 3" xfId="2748"/>
    <cellStyle name="_DEM-WP (C) Power Cost 2006GRC Order_Purchased Power Adj 4.03" xfId="2749"/>
    <cellStyle name="_DEM-WP (C) Power Cost 2006GRC Order_Purchased Power Adj 4.03 2" xfId="2750"/>
    <cellStyle name="_DEM-WP (C) Power Cost 2006GRC Order_Purchased Power Adj 4.03 2 2" xfId="2751"/>
    <cellStyle name="_DEM-WP (C) Power Cost 2006GRC Order_Purchased Power Adj 4.03 3" xfId="2752"/>
    <cellStyle name="_DEM-WP (C) Power Cost 2006GRC Order_Rebuttal Power Costs" xfId="2753"/>
    <cellStyle name="_DEM-WP (C) Power Cost 2006GRC Order_Rebuttal Power Costs 2" xfId="2754"/>
    <cellStyle name="_DEM-WP (C) Power Cost 2006GRC Order_Rebuttal Power Costs 2 2" xfId="2755"/>
    <cellStyle name="_DEM-WP (C) Power Cost 2006GRC Order_Rebuttal Power Costs 3" xfId="2756"/>
    <cellStyle name="_DEM-WP (C) Power Cost 2006GRC Order_Rebuttal Power Costs_Adj Bench DR 3 for Initial Briefs (Electric)" xfId="2757"/>
    <cellStyle name="_DEM-WP (C) Power Cost 2006GRC Order_Rebuttal Power Costs_Adj Bench DR 3 for Initial Briefs (Electric) 2" xfId="2758"/>
    <cellStyle name="_DEM-WP (C) Power Cost 2006GRC Order_Rebuttal Power Costs_Adj Bench DR 3 for Initial Briefs (Electric) 2 2" xfId="2759"/>
    <cellStyle name="_DEM-WP (C) Power Cost 2006GRC Order_Rebuttal Power Costs_Adj Bench DR 3 for Initial Briefs (Electric) 3" xfId="2760"/>
    <cellStyle name="_DEM-WP (C) Power Cost 2006GRC Order_Rebuttal Power Costs_Electric Rev Req Model (2009 GRC) Rebuttal" xfId="2761"/>
    <cellStyle name="_DEM-WP (C) Power Cost 2006GRC Order_Rebuttal Power Costs_Electric Rev Req Model (2009 GRC) Rebuttal 2" xfId="2762"/>
    <cellStyle name="_DEM-WP (C) Power Cost 2006GRC Order_Rebuttal Power Costs_Electric Rev Req Model (2009 GRC) Rebuttal 2 2" xfId="2763"/>
    <cellStyle name="_DEM-WP (C) Power Cost 2006GRC Order_Rebuttal Power Costs_Electric Rev Req Model (2009 GRC) Rebuttal 3" xfId="2764"/>
    <cellStyle name="_DEM-WP (C) Power Cost 2006GRC Order_Rebuttal Power Costs_Electric Rev Req Model (2009 GRC) Rebuttal REmoval of New  WH Solar AdjustMI" xfId="2765"/>
    <cellStyle name="_DEM-WP (C) Power Cost 2006GRC Order_Rebuttal Power Costs_Electric Rev Req Model (2009 GRC) Rebuttal REmoval of New  WH Solar AdjustMI 2" xfId="2766"/>
    <cellStyle name="_DEM-WP (C) Power Cost 2006GRC Order_Rebuttal Power Costs_Electric Rev Req Model (2009 GRC) Rebuttal REmoval of New  WH Solar AdjustMI 2 2" xfId="2767"/>
    <cellStyle name="_DEM-WP (C) Power Cost 2006GRC Order_Rebuttal Power Costs_Electric Rev Req Model (2009 GRC) Rebuttal REmoval of New  WH Solar AdjustMI 3" xfId="2768"/>
    <cellStyle name="_DEM-WP (C) Power Cost 2006GRC Order_Rebuttal Power Costs_Electric Rev Req Model (2009 GRC) Revised 01-18-2010" xfId="2769"/>
    <cellStyle name="_DEM-WP (C) Power Cost 2006GRC Order_Rebuttal Power Costs_Electric Rev Req Model (2009 GRC) Revised 01-18-2010 2" xfId="2770"/>
    <cellStyle name="_DEM-WP (C) Power Cost 2006GRC Order_Rebuttal Power Costs_Electric Rev Req Model (2009 GRC) Revised 01-18-2010 2 2" xfId="2771"/>
    <cellStyle name="_DEM-WP (C) Power Cost 2006GRC Order_Rebuttal Power Costs_Electric Rev Req Model (2009 GRC) Revised 01-18-2010 3" xfId="2772"/>
    <cellStyle name="_DEM-WP (C) Power Cost 2006GRC Order_Rebuttal Power Costs_Final Order Electric EXHIBIT A-1" xfId="2773"/>
    <cellStyle name="_DEM-WP (C) Power Cost 2006GRC Order_Rebuttal Power Costs_Final Order Electric EXHIBIT A-1 2" xfId="2774"/>
    <cellStyle name="_DEM-WP (C) Power Cost 2006GRC Order_Rebuttal Power Costs_Final Order Electric EXHIBIT A-1 2 2" xfId="2775"/>
    <cellStyle name="_DEM-WP (C) Power Cost 2006GRC Order_Rebuttal Power Costs_Final Order Electric EXHIBIT A-1 3" xfId="2776"/>
    <cellStyle name="_DEM-WP (C) Power Cost 2006GRC Order_ROR 5.02" xfId="2777"/>
    <cellStyle name="_DEM-WP (C) Power Cost 2006GRC Order_ROR 5.02 2" xfId="2778"/>
    <cellStyle name="_DEM-WP (C) Power Cost 2006GRC Order_ROR 5.02 2 2" xfId="2779"/>
    <cellStyle name="_DEM-WP (C) Power Cost 2006GRC Order_ROR 5.02 3" xfId="2780"/>
    <cellStyle name="_DEM-WP (C) Power Cost 2006GRC Order_Scenario 1 REC vs PTC Offset" xfId="2781"/>
    <cellStyle name="_DEM-WP (C) Power Cost 2006GRC Order_Scenario 3" xfId="2782"/>
    <cellStyle name="_DEM-WP (C) Power Cost 2006GRC Order_Wind Integration 10GRC" xfId="2783"/>
    <cellStyle name="_DEM-WP (C) Power Cost 2006GRC Order_Wind Integration 10GRC 2" xfId="2784"/>
    <cellStyle name="_DEM-WP Revised (HC) Wild Horse 2006GRC" xfId="2785"/>
    <cellStyle name="_DEM-WP Revised (HC) Wild Horse 2006GRC 2" xfId="2786"/>
    <cellStyle name="_DEM-WP Revised (HC) Wild Horse 2006GRC 2 2" xfId="2787"/>
    <cellStyle name="_DEM-WP Revised (HC) Wild Horse 2006GRC 3" xfId="2788"/>
    <cellStyle name="_DEM-WP Revised (HC) Wild Horse 2006GRC_16.37E Wild Horse Expansion DeferralRevwrkingfile SF" xfId="2789"/>
    <cellStyle name="_DEM-WP Revised (HC) Wild Horse 2006GRC_16.37E Wild Horse Expansion DeferralRevwrkingfile SF 2" xfId="2790"/>
    <cellStyle name="_DEM-WP Revised (HC) Wild Horse 2006GRC_16.37E Wild Horse Expansion DeferralRevwrkingfile SF 2 2" xfId="2791"/>
    <cellStyle name="_DEM-WP Revised (HC) Wild Horse 2006GRC_16.37E Wild Horse Expansion DeferralRevwrkingfile SF 3" xfId="2792"/>
    <cellStyle name="_DEM-WP Revised (HC) Wild Horse 2006GRC_2009 GRC Compl Filing - Exhibit D" xfId="2793"/>
    <cellStyle name="_DEM-WP Revised (HC) Wild Horse 2006GRC_2009 GRC Compl Filing - Exhibit D 2" xfId="2794"/>
    <cellStyle name="_DEM-WP Revised (HC) Wild Horse 2006GRC_Adj Bench DR 3 for Initial Briefs (Electric)" xfId="2795"/>
    <cellStyle name="_DEM-WP Revised (HC) Wild Horse 2006GRC_Adj Bench DR 3 for Initial Briefs (Electric) 2" xfId="2796"/>
    <cellStyle name="_DEM-WP Revised (HC) Wild Horse 2006GRC_Adj Bench DR 3 for Initial Briefs (Electric) 2 2" xfId="2797"/>
    <cellStyle name="_DEM-WP Revised (HC) Wild Horse 2006GRC_Adj Bench DR 3 for Initial Briefs (Electric) 3" xfId="2798"/>
    <cellStyle name="_DEM-WP Revised (HC) Wild Horse 2006GRC_Book1" xfId="2799"/>
    <cellStyle name="_DEM-WP Revised (HC) Wild Horse 2006GRC_Book2" xfId="2800"/>
    <cellStyle name="_DEM-WP Revised (HC) Wild Horse 2006GRC_Book2 2" xfId="2801"/>
    <cellStyle name="_DEM-WP Revised (HC) Wild Horse 2006GRC_Book2 2 2" xfId="2802"/>
    <cellStyle name="_DEM-WP Revised (HC) Wild Horse 2006GRC_Book2 3" xfId="2803"/>
    <cellStyle name="_DEM-WP Revised (HC) Wild Horse 2006GRC_Book4" xfId="2804"/>
    <cellStyle name="_DEM-WP Revised (HC) Wild Horse 2006GRC_Book4 2" xfId="2805"/>
    <cellStyle name="_DEM-WP Revised (HC) Wild Horse 2006GRC_Book4 2 2" xfId="2806"/>
    <cellStyle name="_DEM-WP Revised (HC) Wild Horse 2006GRC_Book4 3" xfId="2807"/>
    <cellStyle name="_DEM-WP Revised (HC) Wild Horse 2006GRC_Electric Rev Req Model (2009 GRC) " xfId="2808"/>
    <cellStyle name="_DEM-WP Revised (HC) Wild Horse 2006GRC_Electric Rev Req Model (2009 GRC)  2" xfId="2809"/>
    <cellStyle name="_DEM-WP Revised (HC) Wild Horse 2006GRC_Electric Rev Req Model (2009 GRC)  2 2" xfId="2810"/>
    <cellStyle name="_DEM-WP Revised (HC) Wild Horse 2006GRC_Electric Rev Req Model (2009 GRC)  3" xfId="2811"/>
    <cellStyle name="_DEM-WP Revised (HC) Wild Horse 2006GRC_Electric Rev Req Model (2009 GRC) Rebuttal" xfId="2812"/>
    <cellStyle name="_DEM-WP Revised (HC) Wild Horse 2006GRC_Electric Rev Req Model (2009 GRC) Rebuttal 2" xfId="2813"/>
    <cellStyle name="_DEM-WP Revised (HC) Wild Horse 2006GRC_Electric Rev Req Model (2009 GRC) Rebuttal 2 2" xfId="2814"/>
    <cellStyle name="_DEM-WP Revised (HC) Wild Horse 2006GRC_Electric Rev Req Model (2009 GRC) Rebuttal 3" xfId="2815"/>
    <cellStyle name="_DEM-WP Revised (HC) Wild Horse 2006GRC_Electric Rev Req Model (2009 GRC) Rebuttal REmoval of New  WH Solar AdjustMI" xfId="2816"/>
    <cellStyle name="_DEM-WP Revised (HC) Wild Horse 2006GRC_Electric Rev Req Model (2009 GRC) Rebuttal REmoval of New  WH Solar AdjustMI 2" xfId="2817"/>
    <cellStyle name="_DEM-WP Revised (HC) Wild Horse 2006GRC_Electric Rev Req Model (2009 GRC) Rebuttal REmoval of New  WH Solar AdjustMI 2 2" xfId="2818"/>
    <cellStyle name="_DEM-WP Revised (HC) Wild Horse 2006GRC_Electric Rev Req Model (2009 GRC) Rebuttal REmoval of New  WH Solar AdjustMI 3" xfId="2819"/>
    <cellStyle name="_DEM-WP Revised (HC) Wild Horse 2006GRC_Electric Rev Req Model (2009 GRC) Revised 01-18-2010" xfId="2820"/>
    <cellStyle name="_DEM-WP Revised (HC) Wild Horse 2006GRC_Electric Rev Req Model (2009 GRC) Revised 01-18-2010 2" xfId="2821"/>
    <cellStyle name="_DEM-WP Revised (HC) Wild Horse 2006GRC_Electric Rev Req Model (2009 GRC) Revised 01-18-2010 2 2" xfId="2822"/>
    <cellStyle name="_DEM-WP Revised (HC) Wild Horse 2006GRC_Electric Rev Req Model (2009 GRC) Revised 01-18-2010 3" xfId="2823"/>
    <cellStyle name="_DEM-WP Revised (HC) Wild Horse 2006GRC_Electric Rev Req Model (2010 GRC)" xfId="2824"/>
    <cellStyle name="_DEM-WP Revised (HC) Wild Horse 2006GRC_Electric Rev Req Model (2010 GRC) SF" xfId="2825"/>
    <cellStyle name="_DEM-WP Revised (HC) Wild Horse 2006GRC_Final Order Electric" xfId="2826"/>
    <cellStyle name="_DEM-WP Revised (HC) Wild Horse 2006GRC_Final Order Electric EXHIBIT A-1" xfId="2827"/>
    <cellStyle name="_DEM-WP Revised (HC) Wild Horse 2006GRC_Final Order Electric EXHIBIT A-1 2" xfId="2828"/>
    <cellStyle name="_DEM-WP Revised (HC) Wild Horse 2006GRC_Final Order Electric EXHIBIT A-1 2 2" xfId="2829"/>
    <cellStyle name="_DEM-WP Revised (HC) Wild Horse 2006GRC_Final Order Electric EXHIBIT A-1 3" xfId="2830"/>
    <cellStyle name="_DEM-WP Revised (HC) Wild Horse 2006GRC_NIM Summary" xfId="2831"/>
    <cellStyle name="_DEM-WP Revised (HC) Wild Horse 2006GRC_NIM Summary 2" xfId="2832"/>
    <cellStyle name="_DEM-WP Revised (HC) Wild Horse 2006GRC_Power Costs - Comparison bx Rbtl-Staff-Jt-PC" xfId="2833"/>
    <cellStyle name="_DEM-WP Revised (HC) Wild Horse 2006GRC_Power Costs - Comparison bx Rbtl-Staff-Jt-PC 2" xfId="2834"/>
    <cellStyle name="_DEM-WP Revised (HC) Wild Horse 2006GRC_Power Costs - Comparison bx Rbtl-Staff-Jt-PC 2 2" xfId="2835"/>
    <cellStyle name="_DEM-WP Revised (HC) Wild Horse 2006GRC_Power Costs - Comparison bx Rbtl-Staff-Jt-PC 3" xfId="2836"/>
    <cellStyle name="_DEM-WP Revised (HC) Wild Horse 2006GRC_Rebuttal Power Costs" xfId="2837"/>
    <cellStyle name="_DEM-WP Revised (HC) Wild Horse 2006GRC_Rebuttal Power Costs 2" xfId="2838"/>
    <cellStyle name="_DEM-WP Revised (HC) Wild Horse 2006GRC_Rebuttal Power Costs 2 2" xfId="2839"/>
    <cellStyle name="_DEM-WP Revised (HC) Wild Horse 2006GRC_Rebuttal Power Costs 3" xfId="2840"/>
    <cellStyle name="_DEM-WP Revised (HC) Wild Horse 2006GRC_TENASKA REGULATORY ASSET" xfId="2841"/>
    <cellStyle name="_DEM-WP Revised (HC) Wild Horse 2006GRC_TENASKA REGULATORY ASSET 2" xfId="2842"/>
    <cellStyle name="_DEM-WP Revised (HC) Wild Horse 2006GRC_TENASKA REGULATORY ASSET 2 2" xfId="2843"/>
    <cellStyle name="_DEM-WP Revised (HC) Wild Horse 2006GRC_TENASKA REGULATORY ASSET 3" xfId="2844"/>
    <cellStyle name="_x0013__DEM-WP(C) Colstrip 12 Coal Cost Forecast 2010GRC" xfId="2845"/>
    <cellStyle name="_DEM-WP(C) Colstrip FOR" xfId="2846"/>
    <cellStyle name="_DEM-WP(C) Colstrip FOR 2" xfId="2847"/>
    <cellStyle name="_DEM-WP(C) Colstrip FOR 2 2" xfId="2848"/>
    <cellStyle name="_DEM-WP(C) Colstrip FOR 3" xfId="2849"/>
    <cellStyle name="_DEM-WP(C) Colstrip FOR Apr08 update" xfId="2850"/>
    <cellStyle name="_DEM-WP(C) Colstrip FOR_(C) WHE Proforma with ITC cash grant 10 Yr Amort_for rebuttal_120709" xfId="2851"/>
    <cellStyle name="_DEM-WP(C) Colstrip FOR_(C) WHE Proforma with ITC cash grant 10 Yr Amort_for rebuttal_120709 2" xfId="2852"/>
    <cellStyle name="_DEM-WP(C) Colstrip FOR_(C) WHE Proforma with ITC cash grant 10 Yr Amort_for rebuttal_120709 2 2" xfId="2853"/>
    <cellStyle name="_DEM-WP(C) Colstrip FOR_(C) WHE Proforma with ITC cash grant 10 Yr Amort_for rebuttal_120709 3" xfId="2854"/>
    <cellStyle name="_DEM-WP(C) Colstrip FOR_16.07E Wild Horse Wind Expansionwrkingfile" xfId="2855"/>
    <cellStyle name="_DEM-WP(C) Colstrip FOR_16.07E Wild Horse Wind Expansionwrkingfile 2" xfId="2856"/>
    <cellStyle name="_DEM-WP(C) Colstrip FOR_16.07E Wild Horse Wind Expansionwrkingfile 2 2" xfId="2857"/>
    <cellStyle name="_DEM-WP(C) Colstrip FOR_16.07E Wild Horse Wind Expansionwrkingfile 3" xfId="2858"/>
    <cellStyle name="_DEM-WP(C) Colstrip FOR_16.07E Wild Horse Wind Expansionwrkingfile SF" xfId="2859"/>
    <cellStyle name="_DEM-WP(C) Colstrip FOR_16.07E Wild Horse Wind Expansionwrkingfile SF 2" xfId="2860"/>
    <cellStyle name="_DEM-WP(C) Colstrip FOR_16.07E Wild Horse Wind Expansionwrkingfile SF 2 2" xfId="2861"/>
    <cellStyle name="_DEM-WP(C) Colstrip FOR_16.07E Wild Horse Wind Expansionwrkingfile SF 3" xfId="2862"/>
    <cellStyle name="_DEM-WP(C) Colstrip FOR_16.37E Wild Horse Expansion DeferralRevwrkingfile SF" xfId="2863"/>
    <cellStyle name="_DEM-WP(C) Colstrip FOR_16.37E Wild Horse Expansion DeferralRevwrkingfile SF 2" xfId="2864"/>
    <cellStyle name="_DEM-WP(C) Colstrip FOR_16.37E Wild Horse Expansion DeferralRevwrkingfile SF 2 2" xfId="2865"/>
    <cellStyle name="_DEM-WP(C) Colstrip FOR_16.37E Wild Horse Expansion DeferralRevwrkingfile SF 3" xfId="2866"/>
    <cellStyle name="_DEM-WP(C) Colstrip FOR_Adj Bench DR 3 for Initial Briefs (Electric)" xfId="2867"/>
    <cellStyle name="_DEM-WP(C) Colstrip FOR_Adj Bench DR 3 for Initial Briefs (Electric) 2" xfId="2868"/>
    <cellStyle name="_DEM-WP(C) Colstrip FOR_Adj Bench DR 3 for Initial Briefs (Electric) 2 2" xfId="2869"/>
    <cellStyle name="_DEM-WP(C) Colstrip FOR_Adj Bench DR 3 for Initial Briefs (Electric) 3" xfId="2870"/>
    <cellStyle name="_DEM-WP(C) Colstrip FOR_Book2" xfId="2871"/>
    <cellStyle name="_DEM-WP(C) Colstrip FOR_Book2 2" xfId="2872"/>
    <cellStyle name="_DEM-WP(C) Colstrip FOR_Book2 2 2" xfId="2873"/>
    <cellStyle name="_DEM-WP(C) Colstrip FOR_Book2 3" xfId="2874"/>
    <cellStyle name="_DEM-WP(C) Colstrip FOR_Book2_Adj Bench DR 3 for Initial Briefs (Electric)" xfId="2875"/>
    <cellStyle name="_DEM-WP(C) Colstrip FOR_Book2_Adj Bench DR 3 for Initial Briefs (Electric) 2" xfId="2876"/>
    <cellStyle name="_DEM-WP(C) Colstrip FOR_Book2_Adj Bench DR 3 for Initial Briefs (Electric) 2 2" xfId="2877"/>
    <cellStyle name="_DEM-WP(C) Colstrip FOR_Book2_Adj Bench DR 3 for Initial Briefs (Electric) 3" xfId="2878"/>
    <cellStyle name="_DEM-WP(C) Colstrip FOR_Book2_Electric Rev Req Model (2009 GRC) Rebuttal" xfId="2879"/>
    <cellStyle name="_DEM-WP(C) Colstrip FOR_Book2_Electric Rev Req Model (2009 GRC) Rebuttal 2" xfId="2880"/>
    <cellStyle name="_DEM-WP(C) Colstrip FOR_Book2_Electric Rev Req Model (2009 GRC) Rebuttal 2 2" xfId="2881"/>
    <cellStyle name="_DEM-WP(C) Colstrip FOR_Book2_Electric Rev Req Model (2009 GRC) Rebuttal 3" xfId="2882"/>
    <cellStyle name="_DEM-WP(C) Colstrip FOR_Book2_Electric Rev Req Model (2009 GRC) Rebuttal REmoval of New  WH Solar AdjustMI" xfId="2883"/>
    <cellStyle name="_DEM-WP(C) Colstrip FOR_Book2_Electric Rev Req Model (2009 GRC) Rebuttal REmoval of New  WH Solar AdjustMI 2" xfId="2884"/>
    <cellStyle name="_DEM-WP(C) Colstrip FOR_Book2_Electric Rev Req Model (2009 GRC) Rebuttal REmoval of New  WH Solar AdjustMI 2 2" xfId="2885"/>
    <cellStyle name="_DEM-WP(C) Colstrip FOR_Book2_Electric Rev Req Model (2009 GRC) Rebuttal REmoval of New  WH Solar AdjustMI 3" xfId="2886"/>
    <cellStyle name="_DEM-WP(C) Colstrip FOR_Book2_Electric Rev Req Model (2009 GRC) Revised 01-18-2010" xfId="2887"/>
    <cellStyle name="_DEM-WP(C) Colstrip FOR_Book2_Electric Rev Req Model (2009 GRC) Revised 01-18-2010 2" xfId="2888"/>
    <cellStyle name="_DEM-WP(C) Colstrip FOR_Book2_Electric Rev Req Model (2009 GRC) Revised 01-18-2010 2 2" xfId="2889"/>
    <cellStyle name="_DEM-WP(C) Colstrip FOR_Book2_Electric Rev Req Model (2009 GRC) Revised 01-18-2010 3" xfId="2890"/>
    <cellStyle name="_DEM-WP(C) Colstrip FOR_Book2_Final Order Electric EXHIBIT A-1" xfId="2891"/>
    <cellStyle name="_DEM-WP(C) Colstrip FOR_Book2_Final Order Electric EXHIBIT A-1 2" xfId="2892"/>
    <cellStyle name="_DEM-WP(C) Colstrip FOR_Book2_Final Order Electric EXHIBIT A-1 2 2" xfId="2893"/>
    <cellStyle name="_DEM-WP(C) Colstrip FOR_Book2_Final Order Electric EXHIBIT A-1 3" xfId="2894"/>
    <cellStyle name="_DEM-WP(C) Colstrip FOR_Confidential Material" xfId="2895"/>
    <cellStyle name="_DEM-WP(C) Colstrip FOR_DEM-WP(C) Colstrip 12 Coal Cost Forecast 2010GRC" xfId="2896"/>
    <cellStyle name="_DEM-WP(C) Colstrip FOR_DEM-WP(C) Production O&amp;M 2010GRC As-Filed" xfId="2897"/>
    <cellStyle name="_DEM-WP(C) Colstrip FOR_DEM-WP(C) Production O&amp;M 2010GRC As-Filed 2" xfId="2898"/>
    <cellStyle name="_DEM-WP(C) Colstrip FOR_Electric Rev Req Model (2009 GRC) Rebuttal" xfId="2899"/>
    <cellStyle name="_DEM-WP(C) Colstrip FOR_Electric Rev Req Model (2009 GRC) Rebuttal 2" xfId="2900"/>
    <cellStyle name="_DEM-WP(C) Colstrip FOR_Electric Rev Req Model (2009 GRC) Rebuttal 2 2" xfId="2901"/>
    <cellStyle name="_DEM-WP(C) Colstrip FOR_Electric Rev Req Model (2009 GRC) Rebuttal 3" xfId="2902"/>
    <cellStyle name="_DEM-WP(C) Colstrip FOR_Electric Rev Req Model (2009 GRC) Rebuttal REmoval of New  WH Solar AdjustMI" xfId="2903"/>
    <cellStyle name="_DEM-WP(C) Colstrip FOR_Electric Rev Req Model (2009 GRC) Rebuttal REmoval of New  WH Solar AdjustMI 2" xfId="2904"/>
    <cellStyle name="_DEM-WP(C) Colstrip FOR_Electric Rev Req Model (2009 GRC) Rebuttal REmoval of New  WH Solar AdjustMI 2 2" xfId="2905"/>
    <cellStyle name="_DEM-WP(C) Colstrip FOR_Electric Rev Req Model (2009 GRC) Rebuttal REmoval of New  WH Solar AdjustMI 3" xfId="2906"/>
    <cellStyle name="_DEM-WP(C) Colstrip FOR_Electric Rev Req Model (2009 GRC) Revised 01-18-2010" xfId="2907"/>
    <cellStyle name="_DEM-WP(C) Colstrip FOR_Electric Rev Req Model (2009 GRC) Revised 01-18-2010 2" xfId="2908"/>
    <cellStyle name="_DEM-WP(C) Colstrip FOR_Electric Rev Req Model (2009 GRC) Revised 01-18-2010 2 2" xfId="2909"/>
    <cellStyle name="_DEM-WP(C) Colstrip FOR_Electric Rev Req Model (2009 GRC) Revised 01-18-2010 3" xfId="2910"/>
    <cellStyle name="_DEM-WP(C) Colstrip FOR_Final Order Electric EXHIBIT A-1" xfId="2911"/>
    <cellStyle name="_DEM-WP(C) Colstrip FOR_Final Order Electric EXHIBIT A-1 2" xfId="2912"/>
    <cellStyle name="_DEM-WP(C) Colstrip FOR_Final Order Electric EXHIBIT A-1 2 2" xfId="2913"/>
    <cellStyle name="_DEM-WP(C) Colstrip FOR_Final Order Electric EXHIBIT A-1 3" xfId="2914"/>
    <cellStyle name="_DEM-WP(C) Colstrip FOR_Rebuttal Power Costs" xfId="2915"/>
    <cellStyle name="_DEM-WP(C) Colstrip FOR_Rebuttal Power Costs 2" xfId="2916"/>
    <cellStyle name="_DEM-WP(C) Colstrip FOR_Rebuttal Power Costs 2 2" xfId="2917"/>
    <cellStyle name="_DEM-WP(C) Colstrip FOR_Rebuttal Power Costs 3" xfId="2918"/>
    <cellStyle name="_DEM-WP(C) Colstrip FOR_Rebuttal Power Costs_Adj Bench DR 3 for Initial Briefs (Electric)" xfId="2919"/>
    <cellStyle name="_DEM-WP(C) Colstrip FOR_Rebuttal Power Costs_Adj Bench DR 3 for Initial Briefs (Electric) 2" xfId="2920"/>
    <cellStyle name="_DEM-WP(C) Colstrip FOR_Rebuttal Power Costs_Adj Bench DR 3 for Initial Briefs (Electric) 2 2" xfId="2921"/>
    <cellStyle name="_DEM-WP(C) Colstrip FOR_Rebuttal Power Costs_Adj Bench DR 3 for Initial Briefs (Electric) 3" xfId="2922"/>
    <cellStyle name="_DEM-WP(C) Colstrip FOR_Rebuttal Power Costs_Electric Rev Req Model (2009 GRC) Rebuttal" xfId="2923"/>
    <cellStyle name="_DEM-WP(C) Colstrip FOR_Rebuttal Power Costs_Electric Rev Req Model (2009 GRC) Rebuttal 2" xfId="2924"/>
    <cellStyle name="_DEM-WP(C) Colstrip FOR_Rebuttal Power Costs_Electric Rev Req Model (2009 GRC) Rebuttal 2 2" xfId="2925"/>
    <cellStyle name="_DEM-WP(C) Colstrip FOR_Rebuttal Power Costs_Electric Rev Req Model (2009 GRC) Rebuttal 3" xfId="2926"/>
    <cellStyle name="_DEM-WP(C) Colstrip FOR_Rebuttal Power Costs_Electric Rev Req Model (2009 GRC) Rebuttal REmoval of New  WH Solar AdjustMI" xfId="2927"/>
    <cellStyle name="_DEM-WP(C) Colstrip FOR_Rebuttal Power Costs_Electric Rev Req Model (2009 GRC) Rebuttal REmoval of New  WH Solar AdjustMI 2" xfId="2928"/>
    <cellStyle name="_DEM-WP(C) Colstrip FOR_Rebuttal Power Costs_Electric Rev Req Model (2009 GRC) Rebuttal REmoval of New  WH Solar AdjustMI 2 2" xfId="2929"/>
    <cellStyle name="_DEM-WP(C) Colstrip FOR_Rebuttal Power Costs_Electric Rev Req Model (2009 GRC) Rebuttal REmoval of New  WH Solar AdjustMI 3" xfId="2930"/>
    <cellStyle name="_DEM-WP(C) Colstrip FOR_Rebuttal Power Costs_Electric Rev Req Model (2009 GRC) Revised 01-18-2010" xfId="2931"/>
    <cellStyle name="_DEM-WP(C) Colstrip FOR_Rebuttal Power Costs_Electric Rev Req Model (2009 GRC) Revised 01-18-2010 2" xfId="2932"/>
    <cellStyle name="_DEM-WP(C) Colstrip FOR_Rebuttal Power Costs_Electric Rev Req Model (2009 GRC) Revised 01-18-2010 2 2" xfId="2933"/>
    <cellStyle name="_DEM-WP(C) Colstrip FOR_Rebuttal Power Costs_Electric Rev Req Model (2009 GRC) Revised 01-18-2010 3" xfId="2934"/>
    <cellStyle name="_DEM-WP(C) Colstrip FOR_Rebuttal Power Costs_Final Order Electric EXHIBIT A-1" xfId="2935"/>
    <cellStyle name="_DEM-WP(C) Colstrip FOR_Rebuttal Power Costs_Final Order Electric EXHIBIT A-1 2" xfId="2936"/>
    <cellStyle name="_DEM-WP(C) Colstrip FOR_Rebuttal Power Costs_Final Order Electric EXHIBIT A-1 2 2" xfId="2937"/>
    <cellStyle name="_DEM-WP(C) Colstrip FOR_Rebuttal Power Costs_Final Order Electric EXHIBIT A-1 3" xfId="2938"/>
    <cellStyle name="_DEM-WP(C) Colstrip FOR_TENASKA REGULATORY ASSET" xfId="2939"/>
    <cellStyle name="_DEM-WP(C) Colstrip FOR_TENASKA REGULATORY ASSET 2" xfId="2940"/>
    <cellStyle name="_DEM-WP(C) Colstrip FOR_TENASKA REGULATORY ASSET 2 2" xfId="2941"/>
    <cellStyle name="_DEM-WP(C) Colstrip FOR_TENASKA REGULATORY ASSET 3" xfId="2942"/>
    <cellStyle name="_DEM-WP(C) Costs not in AURORA 2006GRC" xfId="2943"/>
    <cellStyle name="_DEM-WP(C) Costs not in AURORA 2006GRC 2" xfId="2944"/>
    <cellStyle name="_DEM-WP(C) Costs not in AURORA 2006GRC 2 2" xfId="2945"/>
    <cellStyle name="_DEM-WP(C) Costs not in AURORA 2006GRC 2 2 2" xfId="2946"/>
    <cellStyle name="_DEM-WP(C) Costs not in AURORA 2006GRC 2 3" xfId="2947"/>
    <cellStyle name="_DEM-WP(C) Costs not in AURORA 2006GRC 3" xfId="2948"/>
    <cellStyle name="_DEM-WP(C) Costs not in AURORA 2006GRC 3 2" xfId="2949"/>
    <cellStyle name="_DEM-WP(C) Costs not in AURORA 2006GRC 4" xfId="2950"/>
    <cellStyle name="_DEM-WP(C) Costs not in AURORA 2006GRC 4 2" xfId="2951"/>
    <cellStyle name="_DEM-WP(C) Costs not in AURORA 2006GRC 5" xfId="2952"/>
    <cellStyle name="_DEM-WP(C) Costs not in AURORA 2006GRC_(C) WHE Proforma with ITC cash grant 10 Yr Amort_for deferral_102809" xfId="2953"/>
    <cellStyle name="_DEM-WP(C) Costs not in AURORA 2006GRC_(C) WHE Proforma with ITC cash grant 10 Yr Amort_for deferral_102809 2" xfId="2954"/>
    <cellStyle name="_DEM-WP(C) Costs not in AURORA 2006GRC_(C) WHE Proforma with ITC cash grant 10 Yr Amort_for deferral_102809 2 2" xfId="2955"/>
    <cellStyle name="_DEM-WP(C) Costs not in AURORA 2006GRC_(C) WHE Proforma with ITC cash grant 10 Yr Amort_for deferral_102809 3" xfId="2956"/>
    <cellStyle name="_DEM-WP(C) Costs not in AURORA 2006GRC_(C) WHE Proforma with ITC cash grant 10 Yr Amort_for deferral_102809_16.07E Wild Horse Wind Expansionwrkingfile" xfId="2957"/>
    <cellStyle name="_DEM-WP(C) Costs not in AURORA 2006GRC_(C) WHE Proforma with ITC cash grant 10 Yr Amort_for deferral_102809_16.07E Wild Horse Wind Expansionwrkingfile 2" xfId="2958"/>
    <cellStyle name="_DEM-WP(C) Costs not in AURORA 2006GRC_(C) WHE Proforma with ITC cash grant 10 Yr Amort_for deferral_102809_16.07E Wild Horse Wind Expansionwrkingfile 2 2" xfId="2959"/>
    <cellStyle name="_DEM-WP(C) Costs not in AURORA 2006GRC_(C) WHE Proforma with ITC cash grant 10 Yr Amort_for deferral_102809_16.07E Wild Horse Wind Expansionwrkingfile 3" xfId="2960"/>
    <cellStyle name="_DEM-WP(C) Costs not in AURORA 2006GRC_(C) WHE Proforma with ITC cash grant 10 Yr Amort_for deferral_102809_16.07E Wild Horse Wind Expansionwrkingfile SF" xfId="2961"/>
    <cellStyle name="_DEM-WP(C) Costs not in AURORA 2006GRC_(C) WHE Proforma with ITC cash grant 10 Yr Amort_for deferral_102809_16.07E Wild Horse Wind Expansionwrkingfile SF 2" xfId="2962"/>
    <cellStyle name="_DEM-WP(C) Costs not in AURORA 2006GRC_(C) WHE Proforma with ITC cash grant 10 Yr Amort_for deferral_102809_16.07E Wild Horse Wind Expansionwrkingfile SF 2 2" xfId="2963"/>
    <cellStyle name="_DEM-WP(C) Costs not in AURORA 2006GRC_(C) WHE Proforma with ITC cash grant 10 Yr Amort_for deferral_102809_16.07E Wild Horse Wind Expansionwrkingfile SF 3" xfId="2964"/>
    <cellStyle name="_DEM-WP(C) Costs not in AURORA 2006GRC_(C) WHE Proforma with ITC cash grant 10 Yr Amort_for deferral_102809_16.37E Wild Horse Expansion DeferralRevwrkingfile SF" xfId="2965"/>
    <cellStyle name="_DEM-WP(C) Costs not in AURORA 2006GRC_(C) WHE Proforma with ITC cash grant 10 Yr Amort_for deferral_102809_16.37E Wild Horse Expansion DeferralRevwrkingfile SF 2" xfId="2966"/>
    <cellStyle name="_DEM-WP(C) Costs not in AURORA 2006GRC_(C) WHE Proforma with ITC cash grant 10 Yr Amort_for deferral_102809_16.37E Wild Horse Expansion DeferralRevwrkingfile SF 2 2" xfId="2967"/>
    <cellStyle name="_DEM-WP(C) Costs not in AURORA 2006GRC_(C) WHE Proforma with ITC cash grant 10 Yr Amort_for deferral_102809_16.37E Wild Horse Expansion DeferralRevwrkingfile SF 3" xfId="2968"/>
    <cellStyle name="_DEM-WP(C) Costs not in AURORA 2006GRC_(C) WHE Proforma with ITC cash grant 10 Yr Amort_for rebuttal_120709" xfId="2969"/>
    <cellStyle name="_DEM-WP(C) Costs not in AURORA 2006GRC_(C) WHE Proforma with ITC cash grant 10 Yr Amort_for rebuttal_120709 2" xfId="2970"/>
    <cellStyle name="_DEM-WP(C) Costs not in AURORA 2006GRC_(C) WHE Proforma with ITC cash grant 10 Yr Amort_for rebuttal_120709 2 2" xfId="2971"/>
    <cellStyle name="_DEM-WP(C) Costs not in AURORA 2006GRC_(C) WHE Proforma with ITC cash grant 10 Yr Amort_for rebuttal_120709 3" xfId="2972"/>
    <cellStyle name="_DEM-WP(C) Costs not in AURORA 2006GRC_04.07E Wild Horse Wind Expansion" xfId="2973"/>
    <cellStyle name="_DEM-WP(C) Costs not in AURORA 2006GRC_04.07E Wild Horse Wind Expansion 2" xfId="2974"/>
    <cellStyle name="_DEM-WP(C) Costs not in AURORA 2006GRC_04.07E Wild Horse Wind Expansion 2 2" xfId="2975"/>
    <cellStyle name="_DEM-WP(C) Costs not in AURORA 2006GRC_04.07E Wild Horse Wind Expansion 3" xfId="2976"/>
    <cellStyle name="_DEM-WP(C) Costs not in AURORA 2006GRC_04.07E Wild Horse Wind Expansion_16.07E Wild Horse Wind Expansionwrkingfile" xfId="2977"/>
    <cellStyle name="_DEM-WP(C) Costs not in AURORA 2006GRC_04.07E Wild Horse Wind Expansion_16.07E Wild Horse Wind Expansionwrkingfile 2" xfId="2978"/>
    <cellStyle name="_DEM-WP(C) Costs not in AURORA 2006GRC_04.07E Wild Horse Wind Expansion_16.07E Wild Horse Wind Expansionwrkingfile 2 2" xfId="2979"/>
    <cellStyle name="_DEM-WP(C) Costs not in AURORA 2006GRC_04.07E Wild Horse Wind Expansion_16.07E Wild Horse Wind Expansionwrkingfile 3" xfId="2980"/>
    <cellStyle name="_DEM-WP(C) Costs not in AURORA 2006GRC_04.07E Wild Horse Wind Expansion_16.07E Wild Horse Wind Expansionwrkingfile SF" xfId="2981"/>
    <cellStyle name="_DEM-WP(C) Costs not in AURORA 2006GRC_04.07E Wild Horse Wind Expansion_16.07E Wild Horse Wind Expansionwrkingfile SF 2" xfId="2982"/>
    <cellStyle name="_DEM-WP(C) Costs not in AURORA 2006GRC_04.07E Wild Horse Wind Expansion_16.07E Wild Horse Wind Expansionwrkingfile SF 2 2" xfId="2983"/>
    <cellStyle name="_DEM-WP(C) Costs not in AURORA 2006GRC_04.07E Wild Horse Wind Expansion_16.07E Wild Horse Wind Expansionwrkingfile SF 3" xfId="2984"/>
    <cellStyle name="_DEM-WP(C) Costs not in AURORA 2006GRC_04.07E Wild Horse Wind Expansion_16.37E Wild Horse Expansion DeferralRevwrkingfile SF" xfId="2985"/>
    <cellStyle name="_DEM-WP(C) Costs not in AURORA 2006GRC_04.07E Wild Horse Wind Expansion_16.37E Wild Horse Expansion DeferralRevwrkingfile SF 2" xfId="2986"/>
    <cellStyle name="_DEM-WP(C) Costs not in AURORA 2006GRC_04.07E Wild Horse Wind Expansion_16.37E Wild Horse Expansion DeferralRevwrkingfile SF 2 2" xfId="2987"/>
    <cellStyle name="_DEM-WP(C) Costs not in AURORA 2006GRC_04.07E Wild Horse Wind Expansion_16.37E Wild Horse Expansion DeferralRevwrkingfile SF 3" xfId="2988"/>
    <cellStyle name="_DEM-WP(C) Costs not in AURORA 2006GRC_16.07E Wild Horse Wind Expansionwrkingfile" xfId="2989"/>
    <cellStyle name="_DEM-WP(C) Costs not in AURORA 2006GRC_16.07E Wild Horse Wind Expansionwrkingfile 2" xfId="2990"/>
    <cellStyle name="_DEM-WP(C) Costs not in AURORA 2006GRC_16.07E Wild Horse Wind Expansionwrkingfile 2 2" xfId="2991"/>
    <cellStyle name="_DEM-WP(C) Costs not in AURORA 2006GRC_16.07E Wild Horse Wind Expansionwrkingfile 3" xfId="2992"/>
    <cellStyle name="_DEM-WP(C) Costs not in AURORA 2006GRC_16.07E Wild Horse Wind Expansionwrkingfile SF" xfId="2993"/>
    <cellStyle name="_DEM-WP(C) Costs not in AURORA 2006GRC_16.07E Wild Horse Wind Expansionwrkingfile SF 2" xfId="2994"/>
    <cellStyle name="_DEM-WP(C) Costs not in AURORA 2006GRC_16.07E Wild Horse Wind Expansionwrkingfile SF 2 2" xfId="2995"/>
    <cellStyle name="_DEM-WP(C) Costs not in AURORA 2006GRC_16.07E Wild Horse Wind Expansionwrkingfile SF 3" xfId="2996"/>
    <cellStyle name="_DEM-WP(C) Costs not in AURORA 2006GRC_16.37E Wild Horse Expansion DeferralRevwrkingfile SF" xfId="2997"/>
    <cellStyle name="_DEM-WP(C) Costs not in AURORA 2006GRC_16.37E Wild Horse Expansion DeferralRevwrkingfile SF 2" xfId="2998"/>
    <cellStyle name="_DEM-WP(C) Costs not in AURORA 2006GRC_16.37E Wild Horse Expansion DeferralRevwrkingfile SF 2 2" xfId="2999"/>
    <cellStyle name="_DEM-WP(C) Costs not in AURORA 2006GRC_16.37E Wild Horse Expansion DeferralRevwrkingfile SF 3" xfId="3000"/>
    <cellStyle name="_DEM-WP(C) Costs not in AURORA 2006GRC_2009 Compliance Filing PCA Exhibits for GRC" xfId="3001"/>
    <cellStyle name="_DEM-WP(C) Costs not in AURORA 2006GRC_2009 GRC Compl Filing - Exhibit D" xfId="3002"/>
    <cellStyle name="_DEM-WP(C) Costs not in AURORA 2006GRC_2009 GRC Compl Filing - Exhibit D 2" xfId="3003"/>
    <cellStyle name="_DEM-WP(C) Costs not in AURORA 2006GRC_3.01 Income Statement" xfId="3004"/>
    <cellStyle name="_DEM-WP(C) Costs not in AURORA 2006GRC_4 31 Regulatory Assets and Liabilities  7 06- Exhibit D" xfId="3005"/>
    <cellStyle name="_DEM-WP(C) Costs not in AURORA 2006GRC_4 31 Regulatory Assets and Liabilities  7 06- Exhibit D 2" xfId="3006"/>
    <cellStyle name="_DEM-WP(C) Costs not in AURORA 2006GRC_4 31 Regulatory Assets and Liabilities  7 06- Exhibit D 2 2" xfId="3007"/>
    <cellStyle name="_DEM-WP(C) Costs not in AURORA 2006GRC_4 31 Regulatory Assets and Liabilities  7 06- Exhibit D 3" xfId="3008"/>
    <cellStyle name="_DEM-WP(C) Costs not in AURORA 2006GRC_4 31 Regulatory Assets and Liabilities  7 06- Exhibit D_NIM Summary" xfId="3009"/>
    <cellStyle name="_DEM-WP(C) Costs not in AURORA 2006GRC_4 31 Regulatory Assets and Liabilities  7 06- Exhibit D_NIM Summary 2" xfId="3010"/>
    <cellStyle name="_DEM-WP(C) Costs not in AURORA 2006GRC_4 32 Regulatory Assets and Liabilities  7 06- Exhibit D" xfId="3011"/>
    <cellStyle name="_DEM-WP(C) Costs not in AURORA 2006GRC_4 32 Regulatory Assets and Liabilities  7 06- Exhibit D 2" xfId="3012"/>
    <cellStyle name="_DEM-WP(C) Costs not in AURORA 2006GRC_4 32 Regulatory Assets and Liabilities  7 06- Exhibit D 2 2" xfId="3013"/>
    <cellStyle name="_DEM-WP(C) Costs not in AURORA 2006GRC_4 32 Regulatory Assets and Liabilities  7 06- Exhibit D 3" xfId="3014"/>
    <cellStyle name="_DEM-WP(C) Costs not in AURORA 2006GRC_4 32 Regulatory Assets and Liabilities  7 06- Exhibit D_NIM Summary" xfId="3015"/>
    <cellStyle name="_DEM-WP(C) Costs not in AURORA 2006GRC_4 32 Regulatory Assets and Liabilities  7 06- Exhibit D_NIM Summary 2" xfId="3016"/>
    <cellStyle name="_DEM-WP(C) Costs not in AURORA 2006GRC_AURORA Total New" xfId="3017"/>
    <cellStyle name="_DEM-WP(C) Costs not in AURORA 2006GRC_AURORA Total New 2" xfId="3018"/>
    <cellStyle name="_DEM-WP(C) Costs not in AURORA 2006GRC_Book2" xfId="3019"/>
    <cellStyle name="_DEM-WP(C) Costs not in AURORA 2006GRC_Book2 2" xfId="3020"/>
    <cellStyle name="_DEM-WP(C) Costs not in AURORA 2006GRC_Book2 2 2" xfId="3021"/>
    <cellStyle name="_DEM-WP(C) Costs not in AURORA 2006GRC_Book2 3" xfId="3022"/>
    <cellStyle name="_DEM-WP(C) Costs not in AURORA 2006GRC_Book2_Adj Bench DR 3 for Initial Briefs (Electric)" xfId="3023"/>
    <cellStyle name="_DEM-WP(C) Costs not in AURORA 2006GRC_Book2_Adj Bench DR 3 for Initial Briefs (Electric) 2" xfId="3024"/>
    <cellStyle name="_DEM-WP(C) Costs not in AURORA 2006GRC_Book2_Adj Bench DR 3 for Initial Briefs (Electric) 2 2" xfId="3025"/>
    <cellStyle name="_DEM-WP(C) Costs not in AURORA 2006GRC_Book2_Adj Bench DR 3 for Initial Briefs (Electric) 3" xfId="3026"/>
    <cellStyle name="_DEM-WP(C) Costs not in AURORA 2006GRC_Book2_Electric Rev Req Model (2009 GRC) Rebuttal" xfId="3027"/>
    <cellStyle name="_DEM-WP(C) Costs not in AURORA 2006GRC_Book2_Electric Rev Req Model (2009 GRC) Rebuttal 2" xfId="3028"/>
    <cellStyle name="_DEM-WP(C) Costs not in AURORA 2006GRC_Book2_Electric Rev Req Model (2009 GRC) Rebuttal 2 2" xfId="3029"/>
    <cellStyle name="_DEM-WP(C) Costs not in AURORA 2006GRC_Book2_Electric Rev Req Model (2009 GRC) Rebuttal 3" xfId="3030"/>
    <cellStyle name="_DEM-WP(C) Costs not in AURORA 2006GRC_Book2_Electric Rev Req Model (2009 GRC) Rebuttal REmoval of New  WH Solar AdjustMI" xfId="3031"/>
    <cellStyle name="_DEM-WP(C) Costs not in AURORA 2006GRC_Book2_Electric Rev Req Model (2009 GRC) Rebuttal REmoval of New  WH Solar AdjustMI 2" xfId="3032"/>
    <cellStyle name="_DEM-WP(C) Costs not in AURORA 2006GRC_Book2_Electric Rev Req Model (2009 GRC) Rebuttal REmoval of New  WH Solar AdjustMI 2 2" xfId="3033"/>
    <cellStyle name="_DEM-WP(C) Costs not in AURORA 2006GRC_Book2_Electric Rev Req Model (2009 GRC) Rebuttal REmoval of New  WH Solar AdjustMI 3" xfId="3034"/>
    <cellStyle name="_DEM-WP(C) Costs not in AURORA 2006GRC_Book2_Electric Rev Req Model (2009 GRC) Revised 01-18-2010" xfId="3035"/>
    <cellStyle name="_DEM-WP(C) Costs not in AURORA 2006GRC_Book2_Electric Rev Req Model (2009 GRC) Revised 01-18-2010 2" xfId="3036"/>
    <cellStyle name="_DEM-WP(C) Costs not in AURORA 2006GRC_Book2_Electric Rev Req Model (2009 GRC) Revised 01-18-2010 2 2" xfId="3037"/>
    <cellStyle name="_DEM-WP(C) Costs not in AURORA 2006GRC_Book2_Electric Rev Req Model (2009 GRC) Revised 01-18-2010 3" xfId="3038"/>
    <cellStyle name="_DEM-WP(C) Costs not in AURORA 2006GRC_Book2_Final Order Electric EXHIBIT A-1" xfId="3039"/>
    <cellStyle name="_DEM-WP(C) Costs not in AURORA 2006GRC_Book2_Final Order Electric EXHIBIT A-1 2" xfId="3040"/>
    <cellStyle name="_DEM-WP(C) Costs not in AURORA 2006GRC_Book2_Final Order Electric EXHIBIT A-1 2 2" xfId="3041"/>
    <cellStyle name="_DEM-WP(C) Costs not in AURORA 2006GRC_Book2_Final Order Electric EXHIBIT A-1 3" xfId="3042"/>
    <cellStyle name="_DEM-WP(C) Costs not in AURORA 2006GRC_Book4" xfId="3043"/>
    <cellStyle name="_DEM-WP(C) Costs not in AURORA 2006GRC_Book4 2" xfId="3044"/>
    <cellStyle name="_DEM-WP(C) Costs not in AURORA 2006GRC_Book4 2 2" xfId="3045"/>
    <cellStyle name="_DEM-WP(C) Costs not in AURORA 2006GRC_Book4 3" xfId="3046"/>
    <cellStyle name="_DEM-WP(C) Costs not in AURORA 2006GRC_Book9" xfId="3047"/>
    <cellStyle name="_DEM-WP(C) Costs not in AURORA 2006GRC_Book9 2" xfId="3048"/>
    <cellStyle name="_DEM-WP(C) Costs not in AURORA 2006GRC_Book9 2 2" xfId="3049"/>
    <cellStyle name="_DEM-WP(C) Costs not in AURORA 2006GRC_Book9 3" xfId="3050"/>
    <cellStyle name="_DEM-WP(C) Costs not in AURORA 2006GRC_Chelan PUD Power Costs (8-10)" xfId="3051"/>
    <cellStyle name="_DEM-WP(C) Costs not in AURORA 2006GRC_Electric COS Inputs" xfId="3052"/>
    <cellStyle name="_DEM-WP(C) Costs not in AURORA 2006GRC_Electric COS Inputs 2" xfId="3053"/>
    <cellStyle name="_DEM-WP(C) Costs not in AURORA 2006GRC_Electric COS Inputs 2 2" xfId="3054"/>
    <cellStyle name="_DEM-WP(C) Costs not in AURORA 2006GRC_Electric COS Inputs 2 2 2" xfId="3055"/>
    <cellStyle name="_DEM-WP(C) Costs not in AURORA 2006GRC_Electric COS Inputs 2 3" xfId="3056"/>
    <cellStyle name="_DEM-WP(C) Costs not in AURORA 2006GRC_Electric COS Inputs 2 3 2" xfId="3057"/>
    <cellStyle name="_DEM-WP(C) Costs not in AURORA 2006GRC_Electric COS Inputs 2 4" xfId="3058"/>
    <cellStyle name="_DEM-WP(C) Costs not in AURORA 2006GRC_Electric COS Inputs 2 4 2" xfId="3059"/>
    <cellStyle name="_DEM-WP(C) Costs not in AURORA 2006GRC_Electric COS Inputs 3" xfId="3060"/>
    <cellStyle name="_DEM-WP(C) Costs not in AURORA 2006GRC_Electric COS Inputs 3 2" xfId="3061"/>
    <cellStyle name="_DEM-WP(C) Costs not in AURORA 2006GRC_Electric COS Inputs 4" xfId="3062"/>
    <cellStyle name="_DEM-WP(C) Costs not in AURORA 2006GRC_Electric COS Inputs 4 2" xfId="3063"/>
    <cellStyle name="_DEM-WP(C) Costs not in AURORA 2006GRC_Electric COS Inputs 5" xfId="3064"/>
    <cellStyle name="_DEM-WP(C) Costs not in AURORA 2006GRC_Electric COS Inputs 6" xfId="3065"/>
    <cellStyle name="_DEM-WP(C) Costs not in AURORA 2006GRC_NIM Summary" xfId="3066"/>
    <cellStyle name="_DEM-WP(C) Costs not in AURORA 2006GRC_NIM Summary 09GRC" xfId="3067"/>
    <cellStyle name="_DEM-WP(C) Costs not in AURORA 2006GRC_NIM Summary 09GRC 2" xfId="3068"/>
    <cellStyle name="_DEM-WP(C) Costs not in AURORA 2006GRC_NIM Summary 2" xfId="3069"/>
    <cellStyle name="_DEM-WP(C) Costs not in AURORA 2006GRC_NIM Summary 3" xfId="3070"/>
    <cellStyle name="_DEM-WP(C) Costs not in AURORA 2006GRC_NIM Summary 4" xfId="3071"/>
    <cellStyle name="_DEM-WP(C) Costs not in AURORA 2006GRC_NIM Summary 5" xfId="3072"/>
    <cellStyle name="_DEM-WP(C) Costs not in AURORA 2006GRC_NIM Summary 6" xfId="3073"/>
    <cellStyle name="_DEM-WP(C) Costs not in AURORA 2006GRC_NIM Summary 7" xfId="3074"/>
    <cellStyle name="_DEM-WP(C) Costs not in AURORA 2006GRC_NIM Summary 8" xfId="3075"/>
    <cellStyle name="_DEM-WP(C) Costs not in AURORA 2006GRC_NIM Summary 9" xfId="3076"/>
    <cellStyle name="_DEM-WP(C) Costs not in AURORA 2006GRC_PCA 10 -  Exhibit D from A Kellogg Jan 2011" xfId="3077"/>
    <cellStyle name="_DEM-WP(C) Costs not in AURORA 2006GRC_PCA 10 -  Exhibit D from A Kellogg July 2011" xfId="3078"/>
    <cellStyle name="_DEM-WP(C) Costs not in AURORA 2006GRC_PCA 10 -  Exhibit D from S Free Rcv'd 12-11" xfId="3079"/>
    <cellStyle name="_DEM-WP(C) Costs not in AURORA 2006GRC_PCA 9 -  Exhibit D April 2010" xfId="3080"/>
    <cellStyle name="_DEM-WP(C) Costs not in AURORA 2006GRC_PCA 9 -  Exhibit D April 2010 (3)" xfId="3081"/>
    <cellStyle name="_DEM-WP(C) Costs not in AURORA 2006GRC_PCA 9 -  Exhibit D April 2010 (3) 2" xfId="3082"/>
    <cellStyle name="_DEM-WP(C) Costs not in AURORA 2006GRC_PCA 9 -  Exhibit D Nov 2010" xfId="3083"/>
    <cellStyle name="_DEM-WP(C) Costs not in AURORA 2006GRC_PCA 9 - Exhibit D at August 2010" xfId="3084"/>
    <cellStyle name="_DEM-WP(C) Costs not in AURORA 2006GRC_PCA 9 - Exhibit D June 2010 GRC" xfId="3085"/>
    <cellStyle name="_DEM-WP(C) Costs not in AURORA 2006GRC_Power Costs - Comparison bx Rbtl-Staff-Jt-PC" xfId="3086"/>
    <cellStyle name="_DEM-WP(C) Costs not in AURORA 2006GRC_Power Costs - Comparison bx Rbtl-Staff-Jt-PC 2" xfId="3087"/>
    <cellStyle name="_DEM-WP(C) Costs not in AURORA 2006GRC_Power Costs - Comparison bx Rbtl-Staff-Jt-PC 2 2" xfId="3088"/>
    <cellStyle name="_DEM-WP(C) Costs not in AURORA 2006GRC_Power Costs - Comparison bx Rbtl-Staff-Jt-PC 3" xfId="3089"/>
    <cellStyle name="_DEM-WP(C) Costs not in AURORA 2006GRC_Power Costs - Comparison bx Rbtl-Staff-Jt-PC_Adj Bench DR 3 for Initial Briefs (Electric)" xfId="3090"/>
    <cellStyle name="_DEM-WP(C) Costs not in AURORA 2006GRC_Power Costs - Comparison bx Rbtl-Staff-Jt-PC_Adj Bench DR 3 for Initial Briefs (Electric) 2" xfId="3091"/>
    <cellStyle name="_DEM-WP(C) Costs not in AURORA 2006GRC_Power Costs - Comparison bx Rbtl-Staff-Jt-PC_Adj Bench DR 3 for Initial Briefs (Electric) 2 2" xfId="3092"/>
    <cellStyle name="_DEM-WP(C) Costs not in AURORA 2006GRC_Power Costs - Comparison bx Rbtl-Staff-Jt-PC_Adj Bench DR 3 for Initial Briefs (Electric) 3" xfId="3093"/>
    <cellStyle name="_DEM-WP(C) Costs not in AURORA 2006GRC_Power Costs - Comparison bx Rbtl-Staff-Jt-PC_Electric Rev Req Model (2009 GRC) Rebuttal" xfId="3094"/>
    <cellStyle name="_DEM-WP(C) Costs not in AURORA 2006GRC_Power Costs - Comparison bx Rbtl-Staff-Jt-PC_Electric Rev Req Model (2009 GRC) Rebuttal 2" xfId="3095"/>
    <cellStyle name="_DEM-WP(C) Costs not in AURORA 2006GRC_Power Costs - Comparison bx Rbtl-Staff-Jt-PC_Electric Rev Req Model (2009 GRC) Rebuttal 2 2" xfId="3096"/>
    <cellStyle name="_DEM-WP(C) Costs not in AURORA 2006GRC_Power Costs - Comparison bx Rbtl-Staff-Jt-PC_Electric Rev Req Model (2009 GRC) Rebuttal 3" xfId="3097"/>
    <cellStyle name="_DEM-WP(C) Costs not in AURORA 2006GRC_Power Costs - Comparison bx Rbtl-Staff-Jt-PC_Electric Rev Req Model (2009 GRC) Rebuttal REmoval of New  WH Solar AdjustMI" xfId="3098"/>
    <cellStyle name="_DEM-WP(C) Costs not in AURORA 2006GRC_Power Costs - Comparison bx Rbtl-Staff-Jt-PC_Electric Rev Req Model (2009 GRC) Rebuttal REmoval of New  WH Solar AdjustMI 2" xfId="3099"/>
    <cellStyle name="_DEM-WP(C) Costs not in AURORA 2006GRC_Power Costs - Comparison bx Rbtl-Staff-Jt-PC_Electric Rev Req Model (2009 GRC) Rebuttal REmoval of New  WH Solar AdjustMI 2 2" xfId="3100"/>
    <cellStyle name="_DEM-WP(C) Costs not in AURORA 2006GRC_Power Costs - Comparison bx Rbtl-Staff-Jt-PC_Electric Rev Req Model (2009 GRC) Rebuttal REmoval of New  WH Solar AdjustMI 3" xfId="3101"/>
    <cellStyle name="_DEM-WP(C) Costs not in AURORA 2006GRC_Power Costs - Comparison bx Rbtl-Staff-Jt-PC_Electric Rev Req Model (2009 GRC) Revised 01-18-2010" xfId="3102"/>
    <cellStyle name="_DEM-WP(C) Costs not in AURORA 2006GRC_Power Costs - Comparison bx Rbtl-Staff-Jt-PC_Electric Rev Req Model (2009 GRC) Revised 01-18-2010 2" xfId="3103"/>
    <cellStyle name="_DEM-WP(C) Costs not in AURORA 2006GRC_Power Costs - Comparison bx Rbtl-Staff-Jt-PC_Electric Rev Req Model (2009 GRC) Revised 01-18-2010 2 2" xfId="3104"/>
    <cellStyle name="_DEM-WP(C) Costs not in AURORA 2006GRC_Power Costs - Comparison bx Rbtl-Staff-Jt-PC_Electric Rev Req Model (2009 GRC) Revised 01-18-2010 3" xfId="3105"/>
    <cellStyle name="_DEM-WP(C) Costs not in AURORA 2006GRC_Power Costs - Comparison bx Rbtl-Staff-Jt-PC_Final Order Electric EXHIBIT A-1" xfId="3106"/>
    <cellStyle name="_DEM-WP(C) Costs not in AURORA 2006GRC_Power Costs - Comparison bx Rbtl-Staff-Jt-PC_Final Order Electric EXHIBIT A-1 2" xfId="3107"/>
    <cellStyle name="_DEM-WP(C) Costs not in AURORA 2006GRC_Power Costs - Comparison bx Rbtl-Staff-Jt-PC_Final Order Electric EXHIBIT A-1 2 2" xfId="3108"/>
    <cellStyle name="_DEM-WP(C) Costs not in AURORA 2006GRC_Power Costs - Comparison bx Rbtl-Staff-Jt-PC_Final Order Electric EXHIBIT A-1 3" xfId="3109"/>
    <cellStyle name="_DEM-WP(C) Costs not in AURORA 2006GRC_Production Adj 4.37" xfId="3110"/>
    <cellStyle name="_DEM-WP(C) Costs not in AURORA 2006GRC_Production Adj 4.37 2" xfId="3111"/>
    <cellStyle name="_DEM-WP(C) Costs not in AURORA 2006GRC_Production Adj 4.37 2 2" xfId="3112"/>
    <cellStyle name="_DEM-WP(C) Costs not in AURORA 2006GRC_Production Adj 4.37 3" xfId="3113"/>
    <cellStyle name="_DEM-WP(C) Costs not in AURORA 2006GRC_Purchased Power Adj 4.03" xfId="3114"/>
    <cellStyle name="_DEM-WP(C) Costs not in AURORA 2006GRC_Purchased Power Adj 4.03 2" xfId="3115"/>
    <cellStyle name="_DEM-WP(C) Costs not in AURORA 2006GRC_Purchased Power Adj 4.03 2 2" xfId="3116"/>
    <cellStyle name="_DEM-WP(C) Costs not in AURORA 2006GRC_Purchased Power Adj 4.03 3" xfId="3117"/>
    <cellStyle name="_DEM-WP(C) Costs not in AURORA 2006GRC_Rebuttal Power Costs" xfId="3118"/>
    <cellStyle name="_DEM-WP(C) Costs not in AURORA 2006GRC_Rebuttal Power Costs 2" xfId="3119"/>
    <cellStyle name="_DEM-WP(C) Costs not in AURORA 2006GRC_Rebuttal Power Costs 2 2" xfId="3120"/>
    <cellStyle name="_DEM-WP(C) Costs not in AURORA 2006GRC_Rebuttal Power Costs 3" xfId="3121"/>
    <cellStyle name="_DEM-WP(C) Costs not in AURORA 2006GRC_Rebuttal Power Costs_Adj Bench DR 3 for Initial Briefs (Electric)" xfId="3122"/>
    <cellStyle name="_DEM-WP(C) Costs not in AURORA 2006GRC_Rebuttal Power Costs_Adj Bench DR 3 for Initial Briefs (Electric) 2" xfId="3123"/>
    <cellStyle name="_DEM-WP(C) Costs not in AURORA 2006GRC_Rebuttal Power Costs_Adj Bench DR 3 for Initial Briefs (Electric) 2 2" xfId="3124"/>
    <cellStyle name="_DEM-WP(C) Costs not in AURORA 2006GRC_Rebuttal Power Costs_Adj Bench DR 3 for Initial Briefs (Electric) 3" xfId="3125"/>
    <cellStyle name="_DEM-WP(C) Costs not in AURORA 2006GRC_Rebuttal Power Costs_Electric Rev Req Model (2009 GRC) Rebuttal" xfId="3126"/>
    <cellStyle name="_DEM-WP(C) Costs not in AURORA 2006GRC_Rebuttal Power Costs_Electric Rev Req Model (2009 GRC) Rebuttal 2" xfId="3127"/>
    <cellStyle name="_DEM-WP(C) Costs not in AURORA 2006GRC_Rebuttal Power Costs_Electric Rev Req Model (2009 GRC) Rebuttal 2 2" xfId="3128"/>
    <cellStyle name="_DEM-WP(C) Costs not in AURORA 2006GRC_Rebuttal Power Costs_Electric Rev Req Model (2009 GRC) Rebuttal 3" xfId="3129"/>
    <cellStyle name="_DEM-WP(C) Costs not in AURORA 2006GRC_Rebuttal Power Costs_Electric Rev Req Model (2009 GRC) Rebuttal REmoval of New  WH Solar AdjustMI" xfId="3130"/>
    <cellStyle name="_DEM-WP(C) Costs not in AURORA 2006GRC_Rebuttal Power Costs_Electric Rev Req Model (2009 GRC) Rebuttal REmoval of New  WH Solar AdjustMI 2" xfId="3131"/>
    <cellStyle name="_DEM-WP(C) Costs not in AURORA 2006GRC_Rebuttal Power Costs_Electric Rev Req Model (2009 GRC) Rebuttal REmoval of New  WH Solar AdjustMI 2 2" xfId="3132"/>
    <cellStyle name="_DEM-WP(C) Costs not in AURORA 2006GRC_Rebuttal Power Costs_Electric Rev Req Model (2009 GRC) Rebuttal REmoval of New  WH Solar AdjustMI 3" xfId="3133"/>
    <cellStyle name="_DEM-WP(C) Costs not in AURORA 2006GRC_Rebuttal Power Costs_Electric Rev Req Model (2009 GRC) Revised 01-18-2010" xfId="3134"/>
    <cellStyle name="_DEM-WP(C) Costs not in AURORA 2006GRC_Rebuttal Power Costs_Electric Rev Req Model (2009 GRC) Revised 01-18-2010 2" xfId="3135"/>
    <cellStyle name="_DEM-WP(C) Costs not in AURORA 2006GRC_Rebuttal Power Costs_Electric Rev Req Model (2009 GRC) Revised 01-18-2010 2 2" xfId="3136"/>
    <cellStyle name="_DEM-WP(C) Costs not in AURORA 2006GRC_Rebuttal Power Costs_Electric Rev Req Model (2009 GRC) Revised 01-18-2010 3" xfId="3137"/>
    <cellStyle name="_DEM-WP(C) Costs not in AURORA 2006GRC_Rebuttal Power Costs_Final Order Electric EXHIBIT A-1" xfId="3138"/>
    <cellStyle name="_DEM-WP(C) Costs not in AURORA 2006GRC_Rebuttal Power Costs_Final Order Electric EXHIBIT A-1 2" xfId="3139"/>
    <cellStyle name="_DEM-WP(C) Costs not in AURORA 2006GRC_Rebuttal Power Costs_Final Order Electric EXHIBIT A-1 2 2" xfId="3140"/>
    <cellStyle name="_DEM-WP(C) Costs not in AURORA 2006GRC_Rebuttal Power Costs_Final Order Electric EXHIBIT A-1 3" xfId="3141"/>
    <cellStyle name="_DEM-WP(C) Costs not in AURORA 2006GRC_ROR 5.02" xfId="3142"/>
    <cellStyle name="_DEM-WP(C) Costs not in AURORA 2006GRC_ROR 5.02 2" xfId="3143"/>
    <cellStyle name="_DEM-WP(C) Costs not in AURORA 2006GRC_ROR 5.02 2 2" xfId="3144"/>
    <cellStyle name="_DEM-WP(C) Costs not in AURORA 2006GRC_ROR 5.02 3" xfId="3145"/>
    <cellStyle name="_DEM-WP(C) Costs not in AURORA 2006GRC_Transmission Workbook for May BOD" xfId="3146"/>
    <cellStyle name="_DEM-WP(C) Costs not in AURORA 2006GRC_Transmission Workbook for May BOD 2" xfId="3147"/>
    <cellStyle name="_DEM-WP(C) Costs not in AURORA 2006GRC_Wind Integration 10GRC" xfId="3148"/>
    <cellStyle name="_DEM-WP(C) Costs not in AURORA 2006GRC_Wind Integration 10GRC 2" xfId="3149"/>
    <cellStyle name="_DEM-WP(C) Costs not in AURORA 2007GRC" xfId="3150"/>
    <cellStyle name="_DEM-WP(C) Costs not in AURORA 2007GRC 2" xfId="3151"/>
    <cellStyle name="_DEM-WP(C) Costs not in AURORA 2007GRC 2 2" xfId="3152"/>
    <cellStyle name="_DEM-WP(C) Costs not in AURORA 2007GRC 3" xfId="3153"/>
    <cellStyle name="_DEM-WP(C) Costs not in AURORA 2007GRC Update" xfId="3154"/>
    <cellStyle name="_DEM-WP(C) Costs not in AURORA 2007GRC Update 2" xfId="3155"/>
    <cellStyle name="_DEM-WP(C) Costs not in AURORA 2007GRC Update_NIM Summary" xfId="3156"/>
    <cellStyle name="_DEM-WP(C) Costs not in AURORA 2007GRC Update_NIM Summary 2" xfId="3157"/>
    <cellStyle name="_DEM-WP(C) Costs not in AURORA 2007GRC_16.37E Wild Horse Expansion DeferralRevwrkingfile SF" xfId="3158"/>
    <cellStyle name="_DEM-WP(C) Costs not in AURORA 2007GRC_16.37E Wild Horse Expansion DeferralRevwrkingfile SF 2" xfId="3159"/>
    <cellStyle name="_DEM-WP(C) Costs not in AURORA 2007GRC_16.37E Wild Horse Expansion DeferralRevwrkingfile SF 2 2" xfId="3160"/>
    <cellStyle name="_DEM-WP(C) Costs not in AURORA 2007GRC_16.37E Wild Horse Expansion DeferralRevwrkingfile SF 3" xfId="3161"/>
    <cellStyle name="_DEM-WP(C) Costs not in AURORA 2007GRC_2009 GRC Compl Filing - Exhibit D" xfId="3162"/>
    <cellStyle name="_DEM-WP(C) Costs not in AURORA 2007GRC_2009 GRC Compl Filing - Exhibit D 2" xfId="3163"/>
    <cellStyle name="_DEM-WP(C) Costs not in AURORA 2007GRC_Adj Bench DR 3 for Initial Briefs (Electric)" xfId="3164"/>
    <cellStyle name="_DEM-WP(C) Costs not in AURORA 2007GRC_Adj Bench DR 3 for Initial Briefs (Electric) 2" xfId="3165"/>
    <cellStyle name="_DEM-WP(C) Costs not in AURORA 2007GRC_Adj Bench DR 3 for Initial Briefs (Electric) 2 2" xfId="3166"/>
    <cellStyle name="_DEM-WP(C) Costs not in AURORA 2007GRC_Adj Bench DR 3 for Initial Briefs (Electric) 3" xfId="3167"/>
    <cellStyle name="_DEM-WP(C) Costs not in AURORA 2007GRC_Book1" xfId="3168"/>
    <cellStyle name="_DEM-WP(C) Costs not in AURORA 2007GRC_Book2" xfId="3169"/>
    <cellStyle name="_DEM-WP(C) Costs not in AURORA 2007GRC_Book2 2" xfId="3170"/>
    <cellStyle name="_DEM-WP(C) Costs not in AURORA 2007GRC_Book2 2 2" xfId="3171"/>
    <cellStyle name="_DEM-WP(C) Costs not in AURORA 2007GRC_Book2 3" xfId="3172"/>
    <cellStyle name="_DEM-WP(C) Costs not in AURORA 2007GRC_Book4" xfId="3173"/>
    <cellStyle name="_DEM-WP(C) Costs not in AURORA 2007GRC_Book4 2" xfId="3174"/>
    <cellStyle name="_DEM-WP(C) Costs not in AURORA 2007GRC_Book4 2 2" xfId="3175"/>
    <cellStyle name="_DEM-WP(C) Costs not in AURORA 2007GRC_Book4 3" xfId="3176"/>
    <cellStyle name="_DEM-WP(C) Costs not in AURORA 2007GRC_Electric Rev Req Model (2009 GRC) " xfId="3177"/>
    <cellStyle name="_DEM-WP(C) Costs not in AURORA 2007GRC_Electric Rev Req Model (2009 GRC)  2" xfId="3178"/>
    <cellStyle name="_DEM-WP(C) Costs not in AURORA 2007GRC_Electric Rev Req Model (2009 GRC)  2 2" xfId="3179"/>
    <cellStyle name="_DEM-WP(C) Costs not in AURORA 2007GRC_Electric Rev Req Model (2009 GRC)  3" xfId="3180"/>
    <cellStyle name="_DEM-WP(C) Costs not in AURORA 2007GRC_Electric Rev Req Model (2009 GRC) Rebuttal" xfId="3181"/>
    <cellStyle name="_DEM-WP(C) Costs not in AURORA 2007GRC_Electric Rev Req Model (2009 GRC) Rebuttal 2" xfId="3182"/>
    <cellStyle name="_DEM-WP(C) Costs not in AURORA 2007GRC_Electric Rev Req Model (2009 GRC) Rebuttal 2 2" xfId="3183"/>
    <cellStyle name="_DEM-WP(C) Costs not in AURORA 2007GRC_Electric Rev Req Model (2009 GRC) Rebuttal 3" xfId="3184"/>
    <cellStyle name="_DEM-WP(C) Costs not in AURORA 2007GRC_Electric Rev Req Model (2009 GRC) Rebuttal REmoval of New  WH Solar AdjustMI" xfId="3185"/>
    <cellStyle name="_DEM-WP(C) Costs not in AURORA 2007GRC_Electric Rev Req Model (2009 GRC) Rebuttal REmoval of New  WH Solar AdjustMI 2" xfId="3186"/>
    <cellStyle name="_DEM-WP(C) Costs not in AURORA 2007GRC_Electric Rev Req Model (2009 GRC) Rebuttal REmoval of New  WH Solar AdjustMI 2 2" xfId="3187"/>
    <cellStyle name="_DEM-WP(C) Costs not in AURORA 2007GRC_Electric Rev Req Model (2009 GRC) Rebuttal REmoval of New  WH Solar AdjustMI 3" xfId="3188"/>
    <cellStyle name="_DEM-WP(C) Costs not in AURORA 2007GRC_Electric Rev Req Model (2009 GRC) Revised 01-18-2010" xfId="3189"/>
    <cellStyle name="_DEM-WP(C) Costs not in AURORA 2007GRC_Electric Rev Req Model (2009 GRC) Revised 01-18-2010 2" xfId="3190"/>
    <cellStyle name="_DEM-WP(C) Costs not in AURORA 2007GRC_Electric Rev Req Model (2009 GRC) Revised 01-18-2010 2 2" xfId="3191"/>
    <cellStyle name="_DEM-WP(C) Costs not in AURORA 2007GRC_Electric Rev Req Model (2009 GRC) Revised 01-18-2010 3" xfId="3192"/>
    <cellStyle name="_DEM-WP(C) Costs not in AURORA 2007GRC_Electric Rev Req Model (2010 GRC)" xfId="3193"/>
    <cellStyle name="_DEM-WP(C) Costs not in AURORA 2007GRC_Electric Rev Req Model (2010 GRC) SF" xfId="3194"/>
    <cellStyle name="_DEM-WP(C) Costs not in AURORA 2007GRC_Final Order Electric" xfId="3195"/>
    <cellStyle name="_DEM-WP(C) Costs not in AURORA 2007GRC_Final Order Electric EXHIBIT A-1" xfId="3196"/>
    <cellStyle name="_DEM-WP(C) Costs not in AURORA 2007GRC_Final Order Electric EXHIBIT A-1 2" xfId="3197"/>
    <cellStyle name="_DEM-WP(C) Costs not in AURORA 2007GRC_Final Order Electric EXHIBIT A-1 2 2" xfId="3198"/>
    <cellStyle name="_DEM-WP(C) Costs not in AURORA 2007GRC_Final Order Electric EXHIBIT A-1 3" xfId="3199"/>
    <cellStyle name="_DEM-WP(C) Costs not in AURORA 2007GRC_NIM Summary" xfId="3200"/>
    <cellStyle name="_DEM-WP(C) Costs not in AURORA 2007GRC_NIM Summary 2" xfId="3201"/>
    <cellStyle name="_DEM-WP(C) Costs not in AURORA 2007GRC_Power Costs - Comparison bx Rbtl-Staff-Jt-PC" xfId="3202"/>
    <cellStyle name="_DEM-WP(C) Costs not in AURORA 2007GRC_Power Costs - Comparison bx Rbtl-Staff-Jt-PC 2" xfId="3203"/>
    <cellStyle name="_DEM-WP(C) Costs not in AURORA 2007GRC_Power Costs - Comparison bx Rbtl-Staff-Jt-PC 2 2" xfId="3204"/>
    <cellStyle name="_DEM-WP(C) Costs not in AURORA 2007GRC_Power Costs - Comparison bx Rbtl-Staff-Jt-PC 3" xfId="3205"/>
    <cellStyle name="_DEM-WP(C) Costs not in AURORA 2007GRC_Rebuttal Power Costs" xfId="3206"/>
    <cellStyle name="_DEM-WP(C) Costs not in AURORA 2007GRC_Rebuttal Power Costs 2" xfId="3207"/>
    <cellStyle name="_DEM-WP(C) Costs not in AURORA 2007GRC_Rebuttal Power Costs 2 2" xfId="3208"/>
    <cellStyle name="_DEM-WP(C) Costs not in AURORA 2007GRC_Rebuttal Power Costs 3" xfId="3209"/>
    <cellStyle name="_DEM-WP(C) Costs not in AURORA 2007GRC_TENASKA REGULATORY ASSET" xfId="3210"/>
    <cellStyle name="_DEM-WP(C) Costs not in AURORA 2007GRC_TENASKA REGULATORY ASSET 2" xfId="3211"/>
    <cellStyle name="_DEM-WP(C) Costs not in AURORA 2007GRC_TENASKA REGULATORY ASSET 2 2" xfId="3212"/>
    <cellStyle name="_DEM-WP(C) Costs not in AURORA 2007GRC_TENASKA REGULATORY ASSET 3" xfId="3213"/>
    <cellStyle name="_DEM-WP(C) Costs not in AURORA 2007PCORC" xfId="3214"/>
    <cellStyle name="_DEM-WP(C) Costs not in AURORA 2007PCORC 2" xfId="3215"/>
    <cellStyle name="_DEM-WP(C) Costs not in AURORA 2007PCORC_Chelan PUD Power Costs (8-10)" xfId="3216"/>
    <cellStyle name="_DEM-WP(C) Costs not in AURORA 2007PCORC_NIM Summary" xfId="3217"/>
    <cellStyle name="_DEM-WP(C) Costs not in AURORA 2007PCORC_NIM Summary 2" xfId="3218"/>
    <cellStyle name="_DEM-WP(C) Costs not in AURORA 2007PCORC-5.07Update" xfId="3219"/>
    <cellStyle name="_DEM-WP(C) Costs not in AURORA 2007PCORC-5.07Update 2" xfId="3220"/>
    <cellStyle name="_DEM-WP(C) Costs not in AURORA 2007PCORC-5.07Update 2 2" xfId="3221"/>
    <cellStyle name="_DEM-WP(C) Costs not in AURORA 2007PCORC-5.07Update 3" xfId="3222"/>
    <cellStyle name="_DEM-WP(C) Costs not in AURORA 2007PCORC-5.07Update_16.37E Wild Horse Expansion DeferralRevwrkingfile SF" xfId="3223"/>
    <cellStyle name="_DEM-WP(C) Costs not in AURORA 2007PCORC-5.07Update_16.37E Wild Horse Expansion DeferralRevwrkingfile SF 2" xfId="3224"/>
    <cellStyle name="_DEM-WP(C) Costs not in AURORA 2007PCORC-5.07Update_16.37E Wild Horse Expansion DeferralRevwrkingfile SF 2 2" xfId="3225"/>
    <cellStyle name="_DEM-WP(C) Costs not in AURORA 2007PCORC-5.07Update_16.37E Wild Horse Expansion DeferralRevwrkingfile SF 3" xfId="3226"/>
    <cellStyle name="_DEM-WP(C) Costs not in AURORA 2007PCORC-5.07Update_2009 GRC Compl Filing - Exhibit D" xfId="3227"/>
    <cellStyle name="_DEM-WP(C) Costs not in AURORA 2007PCORC-5.07Update_2009 GRC Compl Filing - Exhibit D 2" xfId="3228"/>
    <cellStyle name="_DEM-WP(C) Costs not in AURORA 2007PCORC-5.07Update_Adj Bench DR 3 for Initial Briefs (Electric)" xfId="3229"/>
    <cellStyle name="_DEM-WP(C) Costs not in AURORA 2007PCORC-5.07Update_Adj Bench DR 3 for Initial Briefs (Electric) 2" xfId="3230"/>
    <cellStyle name="_DEM-WP(C) Costs not in AURORA 2007PCORC-5.07Update_Adj Bench DR 3 for Initial Briefs (Electric) 2 2" xfId="3231"/>
    <cellStyle name="_DEM-WP(C) Costs not in AURORA 2007PCORC-5.07Update_Adj Bench DR 3 for Initial Briefs (Electric) 3" xfId="3232"/>
    <cellStyle name="_DEM-WP(C) Costs not in AURORA 2007PCORC-5.07Update_Book1" xfId="3233"/>
    <cellStyle name="_DEM-WP(C) Costs not in AURORA 2007PCORC-5.07Update_Book2" xfId="3234"/>
    <cellStyle name="_DEM-WP(C) Costs not in AURORA 2007PCORC-5.07Update_Book2 2" xfId="3235"/>
    <cellStyle name="_DEM-WP(C) Costs not in AURORA 2007PCORC-5.07Update_Book2 2 2" xfId="3236"/>
    <cellStyle name="_DEM-WP(C) Costs not in AURORA 2007PCORC-5.07Update_Book2 3" xfId="3237"/>
    <cellStyle name="_DEM-WP(C) Costs not in AURORA 2007PCORC-5.07Update_Book4" xfId="3238"/>
    <cellStyle name="_DEM-WP(C) Costs not in AURORA 2007PCORC-5.07Update_Book4 2" xfId="3239"/>
    <cellStyle name="_DEM-WP(C) Costs not in AURORA 2007PCORC-5.07Update_Book4 2 2" xfId="3240"/>
    <cellStyle name="_DEM-WP(C) Costs not in AURORA 2007PCORC-5.07Update_Book4 3" xfId="3241"/>
    <cellStyle name="_DEM-WP(C) Costs not in AURORA 2007PCORC-5.07Update_Chelan PUD Power Costs (8-10)" xfId="3242"/>
    <cellStyle name="_DEM-WP(C) Costs not in AURORA 2007PCORC-5.07Update_Confidential Material" xfId="3243"/>
    <cellStyle name="_DEM-WP(C) Costs not in AURORA 2007PCORC-5.07Update_DEM-WP(C) Colstrip 12 Coal Cost Forecast 2010GRC" xfId="3244"/>
    <cellStyle name="_DEM-WP(C) Costs not in AURORA 2007PCORC-5.07Update_DEM-WP(C) Production O&amp;M 2009GRC Rebuttal" xfId="3245"/>
    <cellStyle name="_DEM-WP(C) Costs not in AURORA 2007PCORC-5.07Update_DEM-WP(C) Production O&amp;M 2009GRC Rebuttal 2" xfId="3246"/>
    <cellStyle name="_DEM-WP(C) Costs not in AURORA 2007PCORC-5.07Update_DEM-WP(C) Production O&amp;M 2009GRC Rebuttal 2 2" xfId="3247"/>
    <cellStyle name="_DEM-WP(C) Costs not in AURORA 2007PCORC-5.07Update_DEM-WP(C) Production O&amp;M 2009GRC Rebuttal 3" xfId="3248"/>
    <cellStyle name="_DEM-WP(C) Costs not in AURORA 2007PCORC-5.07Update_DEM-WP(C) Production O&amp;M 2009GRC Rebuttal_Adj Bench DR 3 for Initial Briefs (Electric)" xfId="3249"/>
    <cellStyle name="_DEM-WP(C) Costs not in AURORA 2007PCORC-5.07Update_DEM-WP(C) Production O&amp;M 2009GRC Rebuttal_Adj Bench DR 3 for Initial Briefs (Electric) 2" xfId="3250"/>
    <cellStyle name="_DEM-WP(C) Costs not in AURORA 2007PCORC-5.07Update_DEM-WP(C) Production O&amp;M 2009GRC Rebuttal_Adj Bench DR 3 for Initial Briefs (Electric) 2 2" xfId="3251"/>
    <cellStyle name="_DEM-WP(C) Costs not in AURORA 2007PCORC-5.07Update_DEM-WP(C) Production O&amp;M 2009GRC Rebuttal_Adj Bench DR 3 for Initial Briefs (Electric) 3" xfId="3252"/>
    <cellStyle name="_DEM-WP(C) Costs not in AURORA 2007PCORC-5.07Update_DEM-WP(C) Production O&amp;M 2009GRC Rebuttal_Book2" xfId="3253"/>
    <cellStyle name="_DEM-WP(C) Costs not in AURORA 2007PCORC-5.07Update_DEM-WP(C) Production O&amp;M 2009GRC Rebuttal_Book2 2" xfId="3254"/>
    <cellStyle name="_DEM-WP(C) Costs not in AURORA 2007PCORC-5.07Update_DEM-WP(C) Production O&amp;M 2009GRC Rebuttal_Book2 2 2" xfId="3255"/>
    <cellStyle name="_DEM-WP(C) Costs not in AURORA 2007PCORC-5.07Update_DEM-WP(C) Production O&amp;M 2009GRC Rebuttal_Book2 3" xfId="3256"/>
    <cellStyle name="_DEM-WP(C) Costs not in AURORA 2007PCORC-5.07Update_DEM-WP(C) Production O&amp;M 2009GRC Rebuttal_Book2_Adj Bench DR 3 for Initial Briefs (Electric)" xfId="3257"/>
    <cellStyle name="_DEM-WP(C) Costs not in AURORA 2007PCORC-5.07Update_DEM-WP(C) Production O&amp;M 2009GRC Rebuttal_Book2_Adj Bench DR 3 for Initial Briefs (Electric) 2" xfId="3258"/>
    <cellStyle name="_DEM-WP(C) Costs not in AURORA 2007PCORC-5.07Update_DEM-WP(C) Production O&amp;M 2009GRC Rebuttal_Book2_Adj Bench DR 3 for Initial Briefs (Electric) 2 2" xfId="3259"/>
    <cellStyle name="_DEM-WP(C) Costs not in AURORA 2007PCORC-5.07Update_DEM-WP(C) Production O&amp;M 2009GRC Rebuttal_Book2_Adj Bench DR 3 for Initial Briefs (Electric) 3" xfId="3260"/>
    <cellStyle name="_DEM-WP(C) Costs not in AURORA 2007PCORC-5.07Update_DEM-WP(C) Production O&amp;M 2009GRC Rebuttal_Book2_Electric Rev Req Model (2009 GRC) Rebuttal" xfId="3261"/>
    <cellStyle name="_DEM-WP(C) Costs not in AURORA 2007PCORC-5.07Update_DEM-WP(C) Production O&amp;M 2009GRC Rebuttal_Book2_Electric Rev Req Model (2009 GRC) Rebuttal 2" xfId="3262"/>
    <cellStyle name="_DEM-WP(C) Costs not in AURORA 2007PCORC-5.07Update_DEM-WP(C) Production O&amp;M 2009GRC Rebuttal_Book2_Electric Rev Req Model (2009 GRC) Rebuttal 2 2" xfId="3263"/>
    <cellStyle name="_DEM-WP(C) Costs not in AURORA 2007PCORC-5.07Update_DEM-WP(C) Production O&amp;M 2009GRC Rebuttal_Book2_Electric Rev Req Model (2009 GRC) Rebuttal 3" xfId="3264"/>
    <cellStyle name="_DEM-WP(C) Costs not in AURORA 2007PCORC-5.07Update_DEM-WP(C) Production O&amp;M 2009GRC Rebuttal_Book2_Electric Rev Req Model (2009 GRC) Rebuttal REmoval of New  WH Solar AdjustMI" xfId="3265"/>
    <cellStyle name="_DEM-WP(C) Costs not in AURORA 2007PCORC-5.07Update_DEM-WP(C) Production O&amp;M 2009GRC Rebuttal_Book2_Electric Rev Req Model (2009 GRC) Rebuttal REmoval of New  WH Solar AdjustMI 2" xfId="3266"/>
    <cellStyle name="_DEM-WP(C) Costs not in AURORA 2007PCORC-5.07Update_DEM-WP(C) Production O&amp;M 2009GRC Rebuttal_Book2_Electric Rev Req Model (2009 GRC) Rebuttal REmoval of New  WH Solar AdjustMI 2 2" xfId="3267"/>
    <cellStyle name="_DEM-WP(C) Costs not in AURORA 2007PCORC-5.07Update_DEM-WP(C) Production O&amp;M 2009GRC Rebuttal_Book2_Electric Rev Req Model (2009 GRC) Rebuttal REmoval of New  WH Solar AdjustMI 3" xfId="3268"/>
    <cellStyle name="_DEM-WP(C) Costs not in AURORA 2007PCORC-5.07Update_DEM-WP(C) Production O&amp;M 2009GRC Rebuttal_Book2_Electric Rev Req Model (2009 GRC) Revised 01-18-2010" xfId="3269"/>
    <cellStyle name="_DEM-WP(C) Costs not in AURORA 2007PCORC-5.07Update_DEM-WP(C) Production O&amp;M 2009GRC Rebuttal_Book2_Electric Rev Req Model (2009 GRC) Revised 01-18-2010 2" xfId="3270"/>
    <cellStyle name="_DEM-WP(C) Costs not in AURORA 2007PCORC-5.07Update_DEM-WP(C) Production O&amp;M 2009GRC Rebuttal_Book2_Electric Rev Req Model (2009 GRC) Revised 01-18-2010 2 2" xfId="3271"/>
    <cellStyle name="_DEM-WP(C) Costs not in AURORA 2007PCORC-5.07Update_DEM-WP(C) Production O&amp;M 2009GRC Rebuttal_Book2_Electric Rev Req Model (2009 GRC) Revised 01-18-2010 3" xfId="3272"/>
    <cellStyle name="_DEM-WP(C) Costs not in AURORA 2007PCORC-5.07Update_DEM-WP(C) Production O&amp;M 2009GRC Rebuttal_Book2_Final Order Electric EXHIBIT A-1" xfId="3273"/>
    <cellStyle name="_DEM-WP(C) Costs not in AURORA 2007PCORC-5.07Update_DEM-WP(C) Production O&amp;M 2009GRC Rebuttal_Book2_Final Order Electric EXHIBIT A-1 2" xfId="3274"/>
    <cellStyle name="_DEM-WP(C) Costs not in AURORA 2007PCORC-5.07Update_DEM-WP(C) Production O&amp;M 2009GRC Rebuttal_Book2_Final Order Electric EXHIBIT A-1 2 2" xfId="3275"/>
    <cellStyle name="_DEM-WP(C) Costs not in AURORA 2007PCORC-5.07Update_DEM-WP(C) Production O&amp;M 2009GRC Rebuttal_Book2_Final Order Electric EXHIBIT A-1 3" xfId="3276"/>
    <cellStyle name="_DEM-WP(C) Costs not in AURORA 2007PCORC-5.07Update_DEM-WP(C) Production O&amp;M 2009GRC Rebuttal_Electric Rev Req Model (2009 GRC) Rebuttal" xfId="3277"/>
    <cellStyle name="_DEM-WP(C) Costs not in AURORA 2007PCORC-5.07Update_DEM-WP(C) Production O&amp;M 2009GRC Rebuttal_Electric Rev Req Model (2009 GRC) Rebuttal 2" xfId="3278"/>
    <cellStyle name="_DEM-WP(C) Costs not in AURORA 2007PCORC-5.07Update_DEM-WP(C) Production O&amp;M 2009GRC Rebuttal_Electric Rev Req Model (2009 GRC) Rebuttal 2 2" xfId="3279"/>
    <cellStyle name="_DEM-WP(C) Costs not in AURORA 2007PCORC-5.07Update_DEM-WP(C) Production O&amp;M 2009GRC Rebuttal_Electric Rev Req Model (2009 GRC) Rebuttal 3" xfId="3280"/>
    <cellStyle name="_DEM-WP(C) Costs not in AURORA 2007PCORC-5.07Update_DEM-WP(C) Production O&amp;M 2009GRC Rebuttal_Electric Rev Req Model (2009 GRC) Rebuttal REmoval of New  WH Solar AdjustMI" xfId="3281"/>
    <cellStyle name="_DEM-WP(C) Costs not in AURORA 2007PCORC-5.07Update_DEM-WP(C) Production O&amp;M 2009GRC Rebuttal_Electric Rev Req Model (2009 GRC) Rebuttal REmoval of New  WH Solar AdjustMI 2" xfId="3282"/>
    <cellStyle name="_DEM-WP(C) Costs not in AURORA 2007PCORC-5.07Update_DEM-WP(C) Production O&amp;M 2009GRC Rebuttal_Electric Rev Req Model (2009 GRC) Rebuttal REmoval of New  WH Solar AdjustMI 2 2" xfId="3283"/>
    <cellStyle name="_DEM-WP(C) Costs not in AURORA 2007PCORC-5.07Update_DEM-WP(C) Production O&amp;M 2009GRC Rebuttal_Electric Rev Req Model (2009 GRC) Rebuttal REmoval of New  WH Solar AdjustMI 3" xfId="3284"/>
    <cellStyle name="_DEM-WP(C) Costs not in AURORA 2007PCORC-5.07Update_DEM-WP(C) Production O&amp;M 2009GRC Rebuttal_Electric Rev Req Model (2009 GRC) Revised 01-18-2010" xfId="3285"/>
    <cellStyle name="_DEM-WP(C) Costs not in AURORA 2007PCORC-5.07Update_DEM-WP(C) Production O&amp;M 2009GRC Rebuttal_Electric Rev Req Model (2009 GRC) Revised 01-18-2010 2" xfId="3286"/>
    <cellStyle name="_DEM-WP(C) Costs not in AURORA 2007PCORC-5.07Update_DEM-WP(C) Production O&amp;M 2009GRC Rebuttal_Electric Rev Req Model (2009 GRC) Revised 01-18-2010 2 2" xfId="3287"/>
    <cellStyle name="_DEM-WP(C) Costs not in AURORA 2007PCORC-5.07Update_DEM-WP(C) Production O&amp;M 2009GRC Rebuttal_Electric Rev Req Model (2009 GRC) Revised 01-18-2010 3" xfId="3288"/>
    <cellStyle name="_DEM-WP(C) Costs not in AURORA 2007PCORC-5.07Update_DEM-WP(C) Production O&amp;M 2009GRC Rebuttal_Final Order Electric EXHIBIT A-1" xfId="3289"/>
    <cellStyle name="_DEM-WP(C) Costs not in AURORA 2007PCORC-5.07Update_DEM-WP(C) Production O&amp;M 2009GRC Rebuttal_Final Order Electric EXHIBIT A-1 2" xfId="3290"/>
    <cellStyle name="_DEM-WP(C) Costs not in AURORA 2007PCORC-5.07Update_DEM-WP(C) Production O&amp;M 2009GRC Rebuttal_Final Order Electric EXHIBIT A-1 2 2" xfId="3291"/>
    <cellStyle name="_DEM-WP(C) Costs not in AURORA 2007PCORC-5.07Update_DEM-WP(C) Production O&amp;M 2009GRC Rebuttal_Final Order Electric EXHIBIT A-1 3" xfId="3292"/>
    <cellStyle name="_DEM-WP(C) Costs not in AURORA 2007PCORC-5.07Update_DEM-WP(C) Production O&amp;M 2009GRC Rebuttal_Rebuttal Power Costs" xfId="3293"/>
    <cellStyle name="_DEM-WP(C) Costs not in AURORA 2007PCORC-5.07Update_DEM-WP(C) Production O&amp;M 2009GRC Rebuttal_Rebuttal Power Costs 2" xfId="3294"/>
    <cellStyle name="_DEM-WP(C) Costs not in AURORA 2007PCORC-5.07Update_DEM-WP(C) Production O&amp;M 2009GRC Rebuttal_Rebuttal Power Costs 2 2" xfId="3295"/>
    <cellStyle name="_DEM-WP(C) Costs not in AURORA 2007PCORC-5.07Update_DEM-WP(C) Production O&amp;M 2009GRC Rebuttal_Rebuttal Power Costs 3" xfId="3296"/>
    <cellStyle name="_DEM-WP(C) Costs not in AURORA 2007PCORC-5.07Update_DEM-WP(C) Production O&amp;M 2009GRC Rebuttal_Rebuttal Power Costs_Adj Bench DR 3 for Initial Briefs (Electric)" xfId="3297"/>
    <cellStyle name="_DEM-WP(C) Costs not in AURORA 2007PCORC-5.07Update_DEM-WP(C) Production O&amp;M 2009GRC Rebuttal_Rebuttal Power Costs_Adj Bench DR 3 for Initial Briefs (Electric) 2" xfId="3298"/>
    <cellStyle name="_DEM-WP(C) Costs not in AURORA 2007PCORC-5.07Update_DEM-WP(C) Production O&amp;M 2009GRC Rebuttal_Rebuttal Power Costs_Adj Bench DR 3 for Initial Briefs (Electric) 2 2" xfId="3299"/>
    <cellStyle name="_DEM-WP(C) Costs not in AURORA 2007PCORC-5.07Update_DEM-WP(C) Production O&amp;M 2009GRC Rebuttal_Rebuttal Power Costs_Adj Bench DR 3 for Initial Briefs (Electric) 3" xfId="3300"/>
    <cellStyle name="_DEM-WP(C) Costs not in AURORA 2007PCORC-5.07Update_DEM-WP(C) Production O&amp;M 2009GRC Rebuttal_Rebuttal Power Costs_Electric Rev Req Model (2009 GRC) Rebuttal" xfId="3301"/>
    <cellStyle name="_DEM-WP(C) Costs not in AURORA 2007PCORC-5.07Update_DEM-WP(C) Production O&amp;M 2009GRC Rebuttal_Rebuttal Power Costs_Electric Rev Req Model (2009 GRC) Rebuttal 2" xfId="3302"/>
    <cellStyle name="_DEM-WP(C) Costs not in AURORA 2007PCORC-5.07Update_DEM-WP(C) Production O&amp;M 2009GRC Rebuttal_Rebuttal Power Costs_Electric Rev Req Model (2009 GRC) Rebuttal 2 2" xfId="3303"/>
    <cellStyle name="_DEM-WP(C) Costs not in AURORA 2007PCORC-5.07Update_DEM-WP(C) Production O&amp;M 2009GRC Rebuttal_Rebuttal Power Costs_Electric Rev Req Model (2009 GRC) Rebuttal 3" xfId="3304"/>
    <cellStyle name="_DEM-WP(C) Costs not in AURORA 2007PCORC-5.07Update_DEM-WP(C) Production O&amp;M 2009GRC Rebuttal_Rebuttal Power Costs_Electric Rev Req Model (2009 GRC) Rebuttal REmoval of New  WH Solar AdjustMI" xfId="3305"/>
    <cellStyle name="_DEM-WP(C) Costs not in AURORA 2007PCORC-5.07Update_DEM-WP(C) Production O&amp;M 2009GRC Rebuttal_Rebuttal Power Costs_Electric Rev Req Model (2009 GRC) Rebuttal REmoval of New  WH Solar AdjustMI 2" xfId="3306"/>
    <cellStyle name="_DEM-WP(C) Costs not in AURORA 2007PCORC-5.07Update_DEM-WP(C) Production O&amp;M 2009GRC Rebuttal_Rebuttal Power Costs_Electric Rev Req Model (2009 GRC) Rebuttal REmoval of New  WH Solar AdjustMI 2 2" xfId="3307"/>
    <cellStyle name="_DEM-WP(C) Costs not in AURORA 2007PCORC-5.07Update_DEM-WP(C) Production O&amp;M 2009GRC Rebuttal_Rebuttal Power Costs_Electric Rev Req Model (2009 GRC) Rebuttal REmoval of New  WH Solar AdjustMI 3" xfId="3308"/>
    <cellStyle name="_DEM-WP(C) Costs not in AURORA 2007PCORC-5.07Update_DEM-WP(C) Production O&amp;M 2009GRC Rebuttal_Rebuttal Power Costs_Electric Rev Req Model (2009 GRC) Revised 01-18-2010" xfId="3309"/>
    <cellStyle name="_DEM-WP(C) Costs not in AURORA 2007PCORC-5.07Update_DEM-WP(C) Production O&amp;M 2009GRC Rebuttal_Rebuttal Power Costs_Electric Rev Req Model (2009 GRC) Revised 01-18-2010 2" xfId="3310"/>
    <cellStyle name="_DEM-WP(C) Costs not in AURORA 2007PCORC-5.07Update_DEM-WP(C) Production O&amp;M 2009GRC Rebuttal_Rebuttal Power Costs_Electric Rev Req Model (2009 GRC) Revised 01-18-2010 2 2" xfId="3311"/>
    <cellStyle name="_DEM-WP(C) Costs not in AURORA 2007PCORC-5.07Update_DEM-WP(C) Production O&amp;M 2009GRC Rebuttal_Rebuttal Power Costs_Electric Rev Req Model (2009 GRC) Revised 01-18-2010 3" xfId="3312"/>
    <cellStyle name="_DEM-WP(C) Costs not in AURORA 2007PCORC-5.07Update_DEM-WP(C) Production O&amp;M 2009GRC Rebuttal_Rebuttal Power Costs_Final Order Electric EXHIBIT A-1" xfId="3313"/>
    <cellStyle name="_DEM-WP(C) Costs not in AURORA 2007PCORC-5.07Update_DEM-WP(C) Production O&amp;M 2009GRC Rebuttal_Rebuttal Power Costs_Final Order Electric EXHIBIT A-1 2" xfId="3314"/>
    <cellStyle name="_DEM-WP(C) Costs not in AURORA 2007PCORC-5.07Update_DEM-WP(C) Production O&amp;M 2009GRC Rebuttal_Rebuttal Power Costs_Final Order Electric EXHIBIT A-1 2 2" xfId="3315"/>
    <cellStyle name="_DEM-WP(C) Costs not in AURORA 2007PCORC-5.07Update_DEM-WP(C) Production O&amp;M 2009GRC Rebuttal_Rebuttal Power Costs_Final Order Electric EXHIBIT A-1 3" xfId="3316"/>
    <cellStyle name="_DEM-WP(C) Costs not in AURORA 2007PCORC-5.07Update_DEM-WP(C) Production O&amp;M 2010GRC As-Filed" xfId="3317"/>
    <cellStyle name="_DEM-WP(C) Costs not in AURORA 2007PCORC-5.07Update_DEM-WP(C) Production O&amp;M 2010GRC As-Filed 2" xfId="3318"/>
    <cellStyle name="_DEM-WP(C) Costs not in AURORA 2007PCORC-5.07Update_Electric Rev Req Model (2009 GRC) " xfId="3319"/>
    <cellStyle name="_DEM-WP(C) Costs not in AURORA 2007PCORC-5.07Update_Electric Rev Req Model (2009 GRC)  2" xfId="3320"/>
    <cellStyle name="_DEM-WP(C) Costs not in AURORA 2007PCORC-5.07Update_Electric Rev Req Model (2009 GRC)  2 2" xfId="3321"/>
    <cellStyle name="_DEM-WP(C) Costs not in AURORA 2007PCORC-5.07Update_Electric Rev Req Model (2009 GRC)  3" xfId="3322"/>
    <cellStyle name="_DEM-WP(C) Costs not in AURORA 2007PCORC-5.07Update_Electric Rev Req Model (2009 GRC) Rebuttal" xfId="3323"/>
    <cellStyle name="_DEM-WP(C) Costs not in AURORA 2007PCORC-5.07Update_Electric Rev Req Model (2009 GRC) Rebuttal 2" xfId="3324"/>
    <cellStyle name="_DEM-WP(C) Costs not in AURORA 2007PCORC-5.07Update_Electric Rev Req Model (2009 GRC) Rebuttal 2 2" xfId="3325"/>
    <cellStyle name="_DEM-WP(C) Costs not in AURORA 2007PCORC-5.07Update_Electric Rev Req Model (2009 GRC) Rebuttal 3" xfId="3326"/>
    <cellStyle name="_DEM-WP(C) Costs not in AURORA 2007PCORC-5.07Update_Electric Rev Req Model (2009 GRC) Rebuttal REmoval of New  WH Solar AdjustMI" xfId="3327"/>
    <cellStyle name="_DEM-WP(C) Costs not in AURORA 2007PCORC-5.07Update_Electric Rev Req Model (2009 GRC) Rebuttal REmoval of New  WH Solar AdjustMI 2" xfId="3328"/>
    <cellStyle name="_DEM-WP(C) Costs not in AURORA 2007PCORC-5.07Update_Electric Rev Req Model (2009 GRC) Rebuttal REmoval of New  WH Solar AdjustMI 2 2" xfId="3329"/>
    <cellStyle name="_DEM-WP(C) Costs not in AURORA 2007PCORC-5.07Update_Electric Rev Req Model (2009 GRC) Rebuttal REmoval of New  WH Solar AdjustMI 3" xfId="3330"/>
    <cellStyle name="_DEM-WP(C) Costs not in AURORA 2007PCORC-5.07Update_Electric Rev Req Model (2009 GRC) Revised 01-18-2010" xfId="3331"/>
    <cellStyle name="_DEM-WP(C) Costs not in AURORA 2007PCORC-5.07Update_Electric Rev Req Model (2009 GRC) Revised 01-18-2010 2" xfId="3332"/>
    <cellStyle name="_DEM-WP(C) Costs not in AURORA 2007PCORC-5.07Update_Electric Rev Req Model (2009 GRC) Revised 01-18-2010 2 2" xfId="3333"/>
    <cellStyle name="_DEM-WP(C) Costs not in AURORA 2007PCORC-5.07Update_Electric Rev Req Model (2009 GRC) Revised 01-18-2010 3" xfId="3334"/>
    <cellStyle name="_DEM-WP(C) Costs not in AURORA 2007PCORC-5.07Update_Electric Rev Req Model (2010 GRC)" xfId="3335"/>
    <cellStyle name="_DEM-WP(C) Costs not in AURORA 2007PCORC-5.07Update_Electric Rev Req Model (2010 GRC) SF" xfId="3336"/>
    <cellStyle name="_DEM-WP(C) Costs not in AURORA 2007PCORC-5.07Update_Final Order Electric" xfId="3337"/>
    <cellStyle name="_DEM-WP(C) Costs not in AURORA 2007PCORC-5.07Update_Final Order Electric EXHIBIT A-1" xfId="3338"/>
    <cellStyle name="_DEM-WP(C) Costs not in AURORA 2007PCORC-5.07Update_Final Order Electric EXHIBIT A-1 2" xfId="3339"/>
    <cellStyle name="_DEM-WP(C) Costs not in AURORA 2007PCORC-5.07Update_Final Order Electric EXHIBIT A-1 2 2" xfId="3340"/>
    <cellStyle name="_DEM-WP(C) Costs not in AURORA 2007PCORC-5.07Update_Final Order Electric EXHIBIT A-1 3" xfId="3341"/>
    <cellStyle name="_DEM-WP(C) Costs not in AURORA 2007PCORC-5.07Update_NIM Summary" xfId="3342"/>
    <cellStyle name="_DEM-WP(C) Costs not in AURORA 2007PCORC-5.07Update_NIM Summary 09GRC" xfId="3343"/>
    <cellStyle name="_DEM-WP(C) Costs not in AURORA 2007PCORC-5.07Update_NIM Summary 09GRC 2" xfId="3344"/>
    <cellStyle name="_DEM-WP(C) Costs not in AURORA 2007PCORC-5.07Update_NIM Summary 09GRC_NIM Summary" xfId="3345"/>
    <cellStyle name="_DEM-WP(C) Costs not in AURORA 2007PCORC-5.07Update_NIM Summary 09GRC_NIM Summary 2" xfId="3346"/>
    <cellStyle name="_DEM-WP(C) Costs not in AURORA 2007PCORC-5.07Update_NIM Summary 2" xfId="3347"/>
    <cellStyle name="_DEM-WP(C) Costs not in AURORA 2007PCORC-5.07Update_NIM Summary 3" xfId="3348"/>
    <cellStyle name="_DEM-WP(C) Costs not in AURORA 2007PCORC-5.07Update_NIM Summary 4" xfId="3349"/>
    <cellStyle name="_DEM-WP(C) Costs not in AURORA 2007PCORC-5.07Update_NIM Summary 5" xfId="3350"/>
    <cellStyle name="_DEM-WP(C) Costs not in AURORA 2007PCORC-5.07Update_NIM Summary 6" xfId="3351"/>
    <cellStyle name="_DEM-WP(C) Costs not in AURORA 2007PCORC-5.07Update_NIM Summary 7" xfId="3352"/>
    <cellStyle name="_DEM-WP(C) Costs not in AURORA 2007PCORC-5.07Update_NIM Summary 8" xfId="3353"/>
    <cellStyle name="_DEM-WP(C) Costs not in AURORA 2007PCORC-5.07Update_NIM Summary 9" xfId="3354"/>
    <cellStyle name="_DEM-WP(C) Costs not in AURORA 2007PCORC-5.07Update_Power Costs - Comparison bx Rbtl-Staff-Jt-PC" xfId="3355"/>
    <cellStyle name="_DEM-WP(C) Costs not in AURORA 2007PCORC-5.07Update_Power Costs - Comparison bx Rbtl-Staff-Jt-PC 2" xfId="3356"/>
    <cellStyle name="_DEM-WP(C) Costs not in AURORA 2007PCORC-5.07Update_Power Costs - Comparison bx Rbtl-Staff-Jt-PC 2 2" xfId="3357"/>
    <cellStyle name="_DEM-WP(C) Costs not in AURORA 2007PCORC-5.07Update_Power Costs - Comparison bx Rbtl-Staff-Jt-PC 3" xfId="3358"/>
    <cellStyle name="_DEM-WP(C) Costs not in AURORA 2007PCORC-5.07Update_Rebuttal Power Costs" xfId="3359"/>
    <cellStyle name="_DEM-WP(C) Costs not in AURORA 2007PCORC-5.07Update_Rebuttal Power Costs 2" xfId="3360"/>
    <cellStyle name="_DEM-WP(C) Costs not in AURORA 2007PCORC-5.07Update_Rebuttal Power Costs 2 2" xfId="3361"/>
    <cellStyle name="_DEM-WP(C) Costs not in AURORA 2007PCORC-5.07Update_Rebuttal Power Costs 3" xfId="3362"/>
    <cellStyle name="_DEM-WP(C) Costs not in AURORA 2007PCORC-5.07Update_TENASKA REGULATORY ASSET" xfId="3363"/>
    <cellStyle name="_DEM-WP(C) Costs not in AURORA 2007PCORC-5.07Update_TENASKA REGULATORY ASSET 2" xfId="3364"/>
    <cellStyle name="_DEM-WP(C) Costs not in AURORA 2007PCORC-5.07Update_TENASKA REGULATORY ASSET 2 2" xfId="3365"/>
    <cellStyle name="_DEM-WP(C) Costs not in AURORA 2007PCORC-5.07Update_TENASKA REGULATORY ASSET 3" xfId="3366"/>
    <cellStyle name="_DEM-WP(C) Costs Not In AURORA 2009GRC" xfId="3367"/>
    <cellStyle name="_DEM-WP(C) Prod O&amp;M 2007GRC" xfId="3368"/>
    <cellStyle name="_DEM-WP(C) Prod O&amp;M 2007GRC 2" xfId="3369"/>
    <cellStyle name="_DEM-WP(C) Prod O&amp;M 2007GRC 2 2" xfId="3370"/>
    <cellStyle name="_DEM-WP(C) Prod O&amp;M 2007GRC 3" xfId="3371"/>
    <cellStyle name="_DEM-WP(C) Prod O&amp;M 2007GRC_Adj Bench DR 3 for Initial Briefs (Electric)" xfId="3372"/>
    <cellStyle name="_DEM-WP(C) Prod O&amp;M 2007GRC_Adj Bench DR 3 for Initial Briefs (Electric) 2" xfId="3373"/>
    <cellStyle name="_DEM-WP(C) Prod O&amp;M 2007GRC_Adj Bench DR 3 for Initial Briefs (Electric) 2 2" xfId="3374"/>
    <cellStyle name="_DEM-WP(C) Prod O&amp;M 2007GRC_Adj Bench DR 3 for Initial Briefs (Electric) 3" xfId="3375"/>
    <cellStyle name="_DEM-WP(C) Prod O&amp;M 2007GRC_Book2" xfId="3376"/>
    <cellStyle name="_DEM-WP(C) Prod O&amp;M 2007GRC_Book2 2" xfId="3377"/>
    <cellStyle name="_DEM-WP(C) Prod O&amp;M 2007GRC_Book2 2 2" xfId="3378"/>
    <cellStyle name="_DEM-WP(C) Prod O&amp;M 2007GRC_Book2 3" xfId="3379"/>
    <cellStyle name="_DEM-WP(C) Prod O&amp;M 2007GRC_Book2_Adj Bench DR 3 for Initial Briefs (Electric)" xfId="3380"/>
    <cellStyle name="_DEM-WP(C) Prod O&amp;M 2007GRC_Book2_Adj Bench DR 3 for Initial Briefs (Electric) 2" xfId="3381"/>
    <cellStyle name="_DEM-WP(C) Prod O&amp;M 2007GRC_Book2_Adj Bench DR 3 for Initial Briefs (Electric) 2 2" xfId="3382"/>
    <cellStyle name="_DEM-WP(C) Prod O&amp;M 2007GRC_Book2_Adj Bench DR 3 for Initial Briefs (Electric) 3" xfId="3383"/>
    <cellStyle name="_DEM-WP(C) Prod O&amp;M 2007GRC_Book2_Electric Rev Req Model (2009 GRC) Rebuttal" xfId="3384"/>
    <cellStyle name="_DEM-WP(C) Prod O&amp;M 2007GRC_Book2_Electric Rev Req Model (2009 GRC) Rebuttal 2" xfId="3385"/>
    <cellStyle name="_DEM-WP(C) Prod O&amp;M 2007GRC_Book2_Electric Rev Req Model (2009 GRC) Rebuttal 2 2" xfId="3386"/>
    <cellStyle name="_DEM-WP(C) Prod O&amp;M 2007GRC_Book2_Electric Rev Req Model (2009 GRC) Rebuttal 3" xfId="3387"/>
    <cellStyle name="_DEM-WP(C) Prod O&amp;M 2007GRC_Book2_Electric Rev Req Model (2009 GRC) Rebuttal REmoval of New  WH Solar AdjustMI" xfId="3388"/>
    <cellStyle name="_DEM-WP(C) Prod O&amp;M 2007GRC_Book2_Electric Rev Req Model (2009 GRC) Rebuttal REmoval of New  WH Solar AdjustMI 2" xfId="3389"/>
    <cellStyle name="_DEM-WP(C) Prod O&amp;M 2007GRC_Book2_Electric Rev Req Model (2009 GRC) Rebuttal REmoval of New  WH Solar AdjustMI 2 2" xfId="3390"/>
    <cellStyle name="_DEM-WP(C) Prod O&amp;M 2007GRC_Book2_Electric Rev Req Model (2009 GRC) Rebuttal REmoval of New  WH Solar AdjustMI 3" xfId="3391"/>
    <cellStyle name="_DEM-WP(C) Prod O&amp;M 2007GRC_Book2_Electric Rev Req Model (2009 GRC) Revised 01-18-2010" xfId="3392"/>
    <cellStyle name="_DEM-WP(C) Prod O&amp;M 2007GRC_Book2_Electric Rev Req Model (2009 GRC) Revised 01-18-2010 2" xfId="3393"/>
    <cellStyle name="_DEM-WP(C) Prod O&amp;M 2007GRC_Book2_Electric Rev Req Model (2009 GRC) Revised 01-18-2010 2 2" xfId="3394"/>
    <cellStyle name="_DEM-WP(C) Prod O&amp;M 2007GRC_Book2_Electric Rev Req Model (2009 GRC) Revised 01-18-2010 3" xfId="3395"/>
    <cellStyle name="_DEM-WP(C) Prod O&amp;M 2007GRC_Book2_Final Order Electric EXHIBIT A-1" xfId="3396"/>
    <cellStyle name="_DEM-WP(C) Prod O&amp;M 2007GRC_Book2_Final Order Electric EXHIBIT A-1 2" xfId="3397"/>
    <cellStyle name="_DEM-WP(C) Prod O&amp;M 2007GRC_Book2_Final Order Electric EXHIBIT A-1 2 2" xfId="3398"/>
    <cellStyle name="_DEM-WP(C) Prod O&amp;M 2007GRC_Book2_Final Order Electric EXHIBIT A-1 3" xfId="3399"/>
    <cellStyle name="_DEM-WP(C) Prod O&amp;M 2007GRC_Confidential Material" xfId="3400"/>
    <cellStyle name="_DEM-WP(C) Prod O&amp;M 2007GRC_DEM-WP(C) Colstrip 12 Coal Cost Forecast 2010GRC" xfId="3401"/>
    <cellStyle name="_DEM-WP(C) Prod O&amp;M 2007GRC_DEM-WP(C) Production O&amp;M 2010GRC As-Filed" xfId="3402"/>
    <cellStyle name="_DEM-WP(C) Prod O&amp;M 2007GRC_DEM-WP(C) Production O&amp;M 2010GRC As-Filed 2" xfId="3403"/>
    <cellStyle name="_DEM-WP(C) Prod O&amp;M 2007GRC_Electric Rev Req Model (2009 GRC) Rebuttal" xfId="3404"/>
    <cellStyle name="_DEM-WP(C) Prod O&amp;M 2007GRC_Electric Rev Req Model (2009 GRC) Rebuttal 2" xfId="3405"/>
    <cellStyle name="_DEM-WP(C) Prod O&amp;M 2007GRC_Electric Rev Req Model (2009 GRC) Rebuttal 2 2" xfId="3406"/>
    <cellStyle name="_DEM-WP(C) Prod O&amp;M 2007GRC_Electric Rev Req Model (2009 GRC) Rebuttal 3" xfId="3407"/>
    <cellStyle name="_DEM-WP(C) Prod O&amp;M 2007GRC_Electric Rev Req Model (2009 GRC) Rebuttal REmoval of New  WH Solar AdjustMI" xfId="3408"/>
    <cellStyle name="_DEM-WP(C) Prod O&amp;M 2007GRC_Electric Rev Req Model (2009 GRC) Rebuttal REmoval of New  WH Solar AdjustMI 2" xfId="3409"/>
    <cellStyle name="_DEM-WP(C) Prod O&amp;M 2007GRC_Electric Rev Req Model (2009 GRC) Rebuttal REmoval of New  WH Solar AdjustMI 2 2" xfId="3410"/>
    <cellStyle name="_DEM-WP(C) Prod O&amp;M 2007GRC_Electric Rev Req Model (2009 GRC) Rebuttal REmoval of New  WH Solar AdjustMI 3" xfId="3411"/>
    <cellStyle name="_DEM-WP(C) Prod O&amp;M 2007GRC_Electric Rev Req Model (2009 GRC) Revised 01-18-2010" xfId="3412"/>
    <cellStyle name="_DEM-WP(C) Prod O&amp;M 2007GRC_Electric Rev Req Model (2009 GRC) Revised 01-18-2010 2" xfId="3413"/>
    <cellStyle name="_DEM-WP(C) Prod O&amp;M 2007GRC_Electric Rev Req Model (2009 GRC) Revised 01-18-2010 2 2" xfId="3414"/>
    <cellStyle name="_DEM-WP(C) Prod O&amp;M 2007GRC_Electric Rev Req Model (2009 GRC) Revised 01-18-2010 3" xfId="3415"/>
    <cellStyle name="_DEM-WP(C) Prod O&amp;M 2007GRC_Final Order Electric EXHIBIT A-1" xfId="3416"/>
    <cellStyle name="_DEM-WP(C) Prod O&amp;M 2007GRC_Final Order Electric EXHIBIT A-1 2" xfId="3417"/>
    <cellStyle name="_DEM-WP(C) Prod O&amp;M 2007GRC_Final Order Electric EXHIBIT A-1 2 2" xfId="3418"/>
    <cellStyle name="_DEM-WP(C) Prod O&amp;M 2007GRC_Final Order Electric EXHIBIT A-1 3" xfId="3419"/>
    <cellStyle name="_DEM-WP(C) Prod O&amp;M 2007GRC_Rebuttal Power Costs" xfId="3420"/>
    <cellStyle name="_DEM-WP(C) Prod O&amp;M 2007GRC_Rebuttal Power Costs 2" xfId="3421"/>
    <cellStyle name="_DEM-WP(C) Prod O&amp;M 2007GRC_Rebuttal Power Costs 2 2" xfId="3422"/>
    <cellStyle name="_DEM-WP(C) Prod O&amp;M 2007GRC_Rebuttal Power Costs 3" xfId="3423"/>
    <cellStyle name="_DEM-WP(C) Prod O&amp;M 2007GRC_Rebuttal Power Costs_Adj Bench DR 3 for Initial Briefs (Electric)" xfId="3424"/>
    <cellStyle name="_DEM-WP(C) Prod O&amp;M 2007GRC_Rebuttal Power Costs_Adj Bench DR 3 for Initial Briefs (Electric) 2" xfId="3425"/>
    <cellStyle name="_DEM-WP(C) Prod O&amp;M 2007GRC_Rebuttal Power Costs_Adj Bench DR 3 for Initial Briefs (Electric) 2 2" xfId="3426"/>
    <cellStyle name="_DEM-WP(C) Prod O&amp;M 2007GRC_Rebuttal Power Costs_Adj Bench DR 3 for Initial Briefs (Electric) 3" xfId="3427"/>
    <cellStyle name="_DEM-WP(C) Prod O&amp;M 2007GRC_Rebuttal Power Costs_Electric Rev Req Model (2009 GRC) Rebuttal" xfId="3428"/>
    <cellStyle name="_DEM-WP(C) Prod O&amp;M 2007GRC_Rebuttal Power Costs_Electric Rev Req Model (2009 GRC) Rebuttal 2" xfId="3429"/>
    <cellStyle name="_DEM-WP(C) Prod O&amp;M 2007GRC_Rebuttal Power Costs_Electric Rev Req Model (2009 GRC) Rebuttal 2 2" xfId="3430"/>
    <cellStyle name="_DEM-WP(C) Prod O&amp;M 2007GRC_Rebuttal Power Costs_Electric Rev Req Model (2009 GRC) Rebuttal 3" xfId="3431"/>
    <cellStyle name="_DEM-WP(C) Prod O&amp;M 2007GRC_Rebuttal Power Costs_Electric Rev Req Model (2009 GRC) Rebuttal REmoval of New  WH Solar AdjustMI" xfId="3432"/>
    <cellStyle name="_DEM-WP(C) Prod O&amp;M 2007GRC_Rebuttal Power Costs_Electric Rev Req Model (2009 GRC) Rebuttal REmoval of New  WH Solar AdjustMI 2" xfId="3433"/>
    <cellStyle name="_DEM-WP(C) Prod O&amp;M 2007GRC_Rebuttal Power Costs_Electric Rev Req Model (2009 GRC) Rebuttal REmoval of New  WH Solar AdjustMI 2 2" xfId="3434"/>
    <cellStyle name="_DEM-WP(C) Prod O&amp;M 2007GRC_Rebuttal Power Costs_Electric Rev Req Model (2009 GRC) Rebuttal REmoval of New  WH Solar AdjustMI 3" xfId="3435"/>
    <cellStyle name="_DEM-WP(C) Prod O&amp;M 2007GRC_Rebuttal Power Costs_Electric Rev Req Model (2009 GRC) Revised 01-18-2010" xfId="3436"/>
    <cellStyle name="_DEM-WP(C) Prod O&amp;M 2007GRC_Rebuttal Power Costs_Electric Rev Req Model (2009 GRC) Revised 01-18-2010 2" xfId="3437"/>
    <cellStyle name="_DEM-WP(C) Prod O&amp;M 2007GRC_Rebuttal Power Costs_Electric Rev Req Model (2009 GRC) Revised 01-18-2010 2 2" xfId="3438"/>
    <cellStyle name="_DEM-WP(C) Prod O&amp;M 2007GRC_Rebuttal Power Costs_Electric Rev Req Model (2009 GRC) Revised 01-18-2010 3" xfId="3439"/>
    <cellStyle name="_DEM-WP(C) Prod O&amp;M 2007GRC_Rebuttal Power Costs_Final Order Electric EXHIBIT A-1" xfId="3440"/>
    <cellStyle name="_DEM-WP(C) Prod O&amp;M 2007GRC_Rebuttal Power Costs_Final Order Electric EXHIBIT A-1 2" xfId="3441"/>
    <cellStyle name="_DEM-WP(C) Prod O&amp;M 2007GRC_Rebuttal Power Costs_Final Order Electric EXHIBIT A-1 2 2" xfId="3442"/>
    <cellStyle name="_DEM-WP(C) Prod O&amp;M 2007GRC_Rebuttal Power Costs_Final Order Electric EXHIBIT A-1 3" xfId="3443"/>
    <cellStyle name="_x0013__DEM-WP(C) Production O&amp;M 2010GRC As-Filed" xfId="3444"/>
    <cellStyle name="_x0013__DEM-WP(C) Production O&amp;M 2010GRC As-Filed 2" xfId="3445"/>
    <cellStyle name="_DEM-WP(C) Rate Year Sumas by Month Update Corrected" xfId="3446"/>
    <cellStyle name="_DEM-WP(C) Sumas Proforma 11.14.07" xfId="3447"/>
    <cellStyle name="_DEM-WP(C) Sumas Proforma 11.5.07" xfId="3448"/>
    <cellStyle name="_DEM-WP(C) Westside Hydro Data_051007" xfId="3449"/>
    <cellStyle name="_DEM-WP(C) Westside Hydro Data_051007 2" xfId="3450"/>
    <cellStyle name="_DEM-WP(C) Westside Hydro Data_051007 2 2" xfId="3451"/>
    <cellStyle name="_DEM-WP(C) Westside Hydro Data_051007 3" xfId="3452"/>
    <cellStyle name="_DEM-WP(C) Westside Hydro Data_051007_16.37E Wild Horse Expansion DeferralRevwrkingfile SF" xfId="3453"/>
    <cellStyle name="_DEM-WP(C) Westside Hydro Data_051007_16.37E Wild Horse Expansion DeferralRevwrkingfile SF 2" xfId="3454"/>
    <cellStyle name="_DEM-WP(C) Westside Hydro Data_051007_16.37E Wild Horse Expansion DeferralRevwrkingfile SF 2 2" xfId="3455"/>
    <cellStyle name="_DEM-WP(C) Westside Hydro Data_051007_16.37E Wild Horse Expansion DeferralRevwrkingfile SF 3" xfId="3456"/>
    <cellStyle name="_DEM-WP(C) Westside Hydro Data_051007_2009 GRC Compl Filing - Exhibit D" xfId="3457"/>
    <cellStyle name="_DEM-WP(C) Westside Hydro Data_051007_2009 GRC Compl Filing - Exhibit D 2" xfId="3458"/>
    <cellStyle name="_DEM-WP(C) Westside Hydro Data_051007_Adj Bench DR 3 for Initial Briefs (Electric)" xfId="3459"/>
    <cellStyle name="_DEM-WP(C) Westside Hydro Data_051007_Adj Bench DR 3 for Initial Briefs (Electric) 2" xfId="3460"/>
    <cellStyle name="_DEM-WP(C) Westside Hydro Data_051007_Adj Bench DR 3 for Initial Briefs (Electric) 2 2" xfId="3461"/>
    <cellStyle name="_DEM-WP(C) Westside Hydro Data_051007_Adj Bench DR 3 for Initial Briefs (Electric) 3" xfId="3462"/>
    <cellStyle name="_DEM-WP(C) Westside Hydro Data_051007_Book1" xfId="3463"/>
    <cellStyle name="_DEM-WP(C) Westside Hydro Data_051007_Book2" xfId="3464"/>
    <cellStyle name="_DEM-WP(C) Westside Hydro Data_051007_Book2 2" xfId="3465"/>
    <cellStyle name="_DEM-WP(C) Westside Hydro Data_051007_Book2 2 2" xfId="3466"/>
    <cellStyle name="_DEM-WP(C) Westside Hydro Data_051007_Book2 3" xfId="3467"/>
    <cellStyle name="_DEM-WP(C) Westside Hydro Data_051007_Book4" xfId="3468"/>
    <cellStyle name="_DEM-WP(C) Westside Hydro Data_051007_Book4 2" xfId="3469"/>
    <cellStyle name="_DEM-WP(C) Westside Hydro Data_051007_Book4 2 2" xfId="3470"/>
    <cellStyle name="_DEM-WP(C) Westside Hydro Data_051007_Book4 3" xfId="3471"/>
    <cellStyle name="_DEM-WP(C) Westside Hydro Data_051007_Electric Rev Req Model (2009 GRC) " xfId="3472"/>
    <cellStyle name="_DEM-WP(C) Westside Hydro Data_051007_Electric Rev Req Model (2009 GRC)  2" xfId="3473"/>
    <cellStyle name="_DEM-WP(C) Westside Hydro Data_051007_Electric Rev Req Model (2009 GRC)  2 2" xfId="3474"/>
    <cellStyle name="_DEM-WP(C) Westside Hydro Data_051007_Electric Rev Req Model (2009 GRC)  3" xfId="3475"/>
    <cellStyle name="_DEM-WP(C) Westside Hydro Data_051007_Electric Rev Req Model (2009 GRC) Rebuttal" xfId="3476"/>
    <cellStyle name="_DEM-WP(C) Westside Hydro Data_051007_Electric Rev Req Model (2009 GRC) Rebuttal 2" xfId="3477"/>
    <cellStyle name="_DEM-WP(C) Westside Hydro Data_051007_Electric Rev Req Model (2009 GRC) Rebuttal 2 2" xfId="3478"/>
    <cellStyle name="_DEM-WP(C) Westside Hydro Data_051007_Electric Rev Req Model (2009 GRC) Rebuttal 3" xfId="3479"/>
    <cellStyle name="_DEM-WP(C) Westside Hydro Data_051007_Electric Rev Req Model (2009 GRC) Rebuttal REmoval of New  WH Solar AdjustMI" xfId="3480"/>
    <cellStyle name="_DEM-WP(C) Westside Hydro Data_051007_Electric Rev Req Model (2009 GRC) Rebuttal REmoval of New  WH Solar AdjustMI 2" xfId="3481"/>
    <cellStyle name="_DEM-WP(C) Westside Hydro Data_051007_Electric Rev Req Model (2009 GRC) Rebuttal REmoval of New  WH Solar AdjustMI 2 2" xfId="3482"/>
    <cellStyle name="_DEM-WP(C) Westside Hydro Data_051007_Electric Rev Req Model (2009 GRC) Rebuttal REmoval of New  WH Solar AdjustMI 3" xfId="3483"/>
    <cellStyle name="_DEM-WP(C) Westside Hydro Data_051007_Electric Rev Req Model (2009 GRC) Revised 01-18-2010" xfId="3484"/>
    <cellStyle name="_DEM-WP(C) Westside Hydro Data_051007_Electric Rev Req Model (2009 GRC) Revised 01-18-2010 2" xfId="3485"/>
    <cellStyle name="_DEM-WP(C) Westside Hydro Data_051007_Electric Rev Req Model (2009 GRC) Revised 01-18-2010 2 2" xfId="3486"/>
    <cellStyle name="_DEM-WP(C) Westside Hydro Data_051007_Electric Rev Req Model (2009 GRC) Revised 01-18-2010 3" xfId="3487"/>
    <cellStyle name="_DEM-WP(C) Westside Hydro Data_051007_Electric Rev Req Model (2010 GRC)" xfId="3488"/>
    <cellStyle name="_DEM-WP(C) Westside Hydro Data_051007_Electric Rev Req Model (2010 GRC) SF" xfId="3489"/>
    <cellStyle name="_DEM-WP(C) Westside Hydro Data_051007_Final Order Electric" xfId="3490"/>
    <cellStyle name="_DEM-WP(C) Westside Hydro Data_051007_Final Order Electric EXHIBIT A-1" xfId="3491"/>
    <cellStyle name="_DEM-WP(C) Westside Hydro Data_051007_Final Order Electric EXHIBIT A-1 2" xfId="3492"/>
    <cellStyle name="_DEM-WP(C) Westside Hydro Data_051007_Final Order Electric EXHIBIT A-1 2 2" xfId="3493"/>
    <cellStyle name="_DEM-WP(C) Westside Hydro Data_051007_Final Order Electric EXHIBIT A-1 3" xfId="3494"/>
    <cellStyle name="_DEM-WP(C) Westside Hydro Data_051007_NIM Summary" xfId="3495"/>
    <cellStyle name="_DEM-WP(C) Westside Hydro Data_051007_NIM Summary 2" xfId="3496"/>
    <cellStyle name="_DEM-WP(C) Westside Hydro Data_051007_Power Costs - Comparison bx Rbtl-Staff-Jt-PC" xfId="3497"/>
    <cellStyle name="_DEM-WP(C) Westside Hydro Data_051007_Power Costs - Comparison bx Rbtl-Staff-Jt-PC 2" xfId="3498"/>
    <cellStyle name="_DEM-WP(C) Westside Hydro Data_051007_Power Costs - Comparison bx Rbtl-Staff-Jt-PC 2 2" xfId="3499"/>
    <cellStyle name="_DEM-WP(C) Westside Hydro Data_051007_Power Costs - Comparison bx Rbtl-Staff-Jt-PC 3" xfId="3500"/>
    <cellStyle name="_DEM-WP(C) Westside Hydro Data_051007_Rebuttal Power Costs" xfId="3501"/>
    <cellStyle name="_DEM-WP(C) Westside Hydro Data_051007_Rebuttal Power Costs 2" xfId="3502"/>
    <cellStyle name="_DEM-WP(C) Westside Hydro Data_051007_Rebuttal Power Costs 2 2" xfId="3503"/>
    <cellStyle name="_DEM-WP(C) Westside Hydro Data_051007_Rebuttal Power Costs 3" xfId="3504"/>
    <cellStyle name="_DEM-WP(C) Westside Hydro Data_051007_TENASKA REGULATORY ASSET" xfId="3505"/>
    <cellStyle name="_DEM-WP(C) Westside Hydro Data_051007_TENASKA REGULATORY ASSET 2" xfId="3506"/>
    <cellStyle name="_DEM-WP(C) Westside Hydro Data_051007_TENASKA REGULATORY ASSET 2 2" xfId="3507"/>
    <cellStyle name="_DEM-WP(C) Westside Hydro Data_051007_TENASKA REGULATORY ASSET 3" xfId="3508"/>
    <cellStyle name="_Elec Peak Capacity Need_2008-2029_032709_Wind 5% Cap" xfId="3509"/>
    <cellStyle name="_Elec Peak Capacity Need_2008-2029_032709_Wind 5% Cap 2" xfId="3510"/>
    <cellStyle name="_Elec Peak Capacity Need_2008-2029_032709_Wind 5% Cap_NIM Summary" xfId="3511"/>
    <cellStyle name="_Elec Peak Capacity Need_2008-2029_032709_Wind 5% Cap_NIM Summary 2" xfId="3512"/>
    <cellStyle name="_Elec Peak Capacity Need_2008-2029_032709_Wind 5% Cap-ST-Adj-PJP1" xfId="3513"/>
    <cellStyle name="_Elec Peak Capacity Need_2008-2029_032709_Wind 5% Cap-ST-Adj-PJP1 2" xfId="3514"/>
    <cellStyle name="_Elec Peak Capacity Need_2008-2029_032709_Wind 5% Cap-ST-Adj-PJP1_NIM Summary" xfId="3515"/>
    <cellStyle name="_Elec Peak Capacity Need_2008-2029_032709_Wind 5% Cap-ST-Adj-PJP1_NIM Summary 2" xfId="3516"/>
    <cellStyle name="_Elec Peak Capacity Need_2008-2029_120908_Wind 5% Cap_Low" xfId="3517"/>
    <cellStyle name="_Elec Peak Capacity Need_2008-2029_120908_Wind 5% Cap_Low 2" xfId="3518"/>
    <cellStyle name="_Elec Peak Capacity Need_2008-2029_120908_Wind 5% Cap_Low_NIM Summary" xfId="3519"/>
    <cellStyle name="_Elec Peak Capacity Need_2008-2029_120908_Wind 5% Cap_Low_NIM Summary 2" xfId="3520"/>
    <cellStyle name="_Elec Peak Capacity Need_2008-2029_Wind 5% Cap_050809" xfId="3521"/>
    <cellStyle name="_Elec Peak Capacity Need_2008-2029_Wind 5% Cap_050809 2" xfId="3522"/>
    <cellStyle name="_Elec Peak Capacity Need_2008-2029_Wind 5% Cap_050809_NIM Summary" xfId="3523"/>
    <cellStyle name="_Elec Peak Capacity Need_2008-2029_Wind 5% Cap_050809_NIM Summary 2" xfId="3524"/>
    <cellStyle name="_x0013__Electric Rev Req Model (2009 GRC) " xfId="3525"/>
    <cellStyle name="_x0013__Electric Rev Req Model (2009 GRC)  2" xfId="3526"/>
    <cellStyle name="_x0013__Electric Rev Req Model (2009 GRC)  2 2" xfId="3527"/>
    <cellStyle name="_x0013__Electric Rev Req Model (2009 GRC)  3" xfId="3528"/>
    <cellStyle name="_x0013__Electric Rev Req Model (2009 GRC) Rebuttal" xfId="3529"/>
    <cellStyle name="_x0013__Electric Rev Req Model (2009 GRC) Rebuttal 2" xfId="3530"/>
    <cellStyle name="_x0013__Electric Rev Req Model (2009 GRC) Rebuttal 2 2" xfId="3531"/>
    <cellStyle name="_x0013__Electric Rev Req Model (2009 GRC) Rebuttal 3" xfId="3532"/>
    <cellStyle name="_x0013__Electric Rev Req Model (2009 GRC) Rebuttal REmoval of New  WH Solar AdjustMI" xfId="3533"/>
    <cellStyle name="_x0013__Electric Rev Req Model (2009 GRC) Rebuttal REmoval of New  WH Solar AdjustMI 2" xfId="3534"/>
    <cellStyle name="_x0013__Electric Rev Req Model (2009 GRC) Rebuttal REmoval of New  WH Solar AdjustMI 2 2" xfId="3535"/>
    <cellStyle name="_x0013__Electric Rev Req Model (2009 GRC) Rebuttal REmoval of New  WH Solar AdjustMI 3" xfId="3536"/>
    <cellStyle name="_x0013__Electric Rev Req Model (2009 GRC) Revised 01-18-2010" xfId="3537"/>
    <cellStyle name="_x0013__Electric Rev Req Model (2009 GRC) Revised 01-18-2010 2" xfId="3538"/>
    <cellStyle name="_x0013__Electric Rev Req Model (2009 GRC) Revised 01-18-2010 2 2" xfId="3539"/>
    <cellStyle name="_x0013__Electric Rev Req Model (2009 GRC) Revised 01-18-2010 3" xfId="3540"/>
    <cellStyle name="_x0013__Electric Rev Req Model (2010 GRC)" xfId="3541"/>
    <cellStyle name="_x0013__Electric Rev Req Model (2010 GRC) SF" xfId="3542"/>
    <cellStyle name="_ENCOGEN_WBOOK" xfId="3543"/>
    <cellStyle name="_ENCOGEN_WBOOK 2" xfId="3544"/>
    <cellStyle name="_ENCOGEN_WBOOK_NIM Summary" xfId="3545"/>
    <cellStyle name="_ENCOGEN_WBOOK_NIM Summary 2" xfId="3546"/>
    <cellStyle name="_x0013__Final Order Electric EXHIBIT A-1" xfId="3547"/>
    <cellStyle name="_x0013__Final Order Electric EXHIBIT A-1 2" xfId="3548"/>
    <cellStyle name="_x0013__Final Order Electric EXHIBIT A-1 2 2" xfId="3549"/>
    <cellStyle name="_x0013__Final Order Electric EXHIBIT A-1 3" xfId="3550"/>
    <cellStyle name="_Fixed Gas Transport 1 19 09" xfId="3551"/>
    <cellStyle name="_Fixed Gas Transport 1 19 09 2" xfId="3552"/>
    <cellStyle name="_Fixed Gas Transport 1 19 09 2 2" xfId="3553"/>
    <cellStyle name="_Fixed Gas Transport 1 19 09 3" xfId="3554"/>
    <cellStyle name="_Fuel Prices 4-14" xfId="3555"/>
    <cellStyle name="_Fuel Prices 4-14 2" xfId="3556"/>
    <cellStyle name="_Fuel Prices 4-14 2 2" xfId="3557"/>
    <cellStyle name="_Fuel Prices 4-14 2 2 2" xfId="3558"/>
    <cellStyle name="_Fuel Prices 4-14 2 3" xfId="3559"/>
    <cellStyle name="_Fuel Prices 4-14 3" xfId="3560"/>
    <cellStyle name="_Fuel Prices 4-14 3 2" xfId="3561"/>
    <cellStyle name="_Fuel Prices 4-14 4" xfId="3562"/>
    <cellStyle name="_Fuel Prices 4-14 4 2" xfId="3563"/>
    <cellStyle name="_Fuel Prices 4-14 5" xfId="3564"/>
    <cellStyle name="_Fuel Prices 4-14_04 07E Wild Horse Wind Expansion (C) (2)" xfId="3565"/>
    <cellStyle name="_Fuel Prices 4-14_04 07E Wild Horse Wind Expansion (C) (2) 2" xfId="3566"/>
    <cellStyle name="_Fuel Prices 4-14_04 07E Wild Horse Wind Expansion (C) (2) 2 2" xfId="3567"/>
    <cellStyle name="_Fuel Prices 4-14_04 07E Wild Horse Wind Expansion (C) (2) 3" xfId="3568"/>
    <cellStyle name="_Fuel Prices 4-14_04 07E Wild Horse Wind Expansion (C) (2)_Adj Bench DR 3 for Initial Briefs (Electric)" xfId="3569"/>
    <cellStyle name="_Fuel Prices 4-14_04 07E Wild Horse Wind Expansion (C) (2)_Adj Bench DR 3 for Initial Briefs (Electric) 2" xfId="3570"/>
    <cellStyle name="_Fuel Prices 4-14_04 07E Wild Horse Wind Expansion (C) (2)_Adj Bench DR 3 for Initial Briefs (Electric) 2 2" xfId="3571"/>
    <cellStyle name="_Fuel Prices 4-14_04 07E Wild Horse Wind Expansion (C) (2)_Adj Bench DR 3 for Initial Briefs (Electric) 3" xfId="3572"/>
    <cellStyle name="_Fuel Prices 4-14_04 07E Wild Horse Wind Expansion (C) (2)_Book1" xfId="3573"/>
    <cellStyle name="_Fuel Prices 4-14_04 07E Wild Horse Wind Expansion (C) (2)_Electric Rev Req Model (2009 GRC) " xfId="3574"/>
    <cellStyle name="_Fuel Prices 4-14_04 07E Wild Horse Wind Expansion (C) (2)_Electric Rev Req Model (2009 GRC)  2" xfId="3575"/>
    <cellStyle name="_Fuel Prices 4-14_04 07E Wild Horse Wind Expansion (C) (2)_Electric Rev Req Model (2009 GRC)  2 2" xfId="3576"/>
    <cellStyle name="_Fuel Prices 4-14_04 07E Wild Horse Wind Expansion (C) (2)_Electric Rev Req Model (2009 GRC)  3" xfId="3577"/>
    <cellStyle name="_Fuel Prices 4-14_04 07E Wild Horse Wind Expansion (C) (2)_Electric Rev Req Model (2009 GRC) Rebuttal" xfId="3578"/>
    <cellStyle name="_Fuel Prices 4-14_04 07E Wild Horse Wind Expansion (C) (2)_Electric Rev Req Model (2009 GRC) Rebuttal 2" xfId="3579"/>
    <cellStyle name="_Fuel Prices 4-14_04 07E Wild Horse Wind Expansion (C) (2)_Electric Rev Req Model (2009 GRC) Rebuttal 2 2" xfId="3580"/>
    <cellStyle name="_Fuel Prices 4-14_04 07E Wild Horse Wind Expansion (C) (2)_Electric Rev Req Model (2009 GRC) Rebuttal 3" xfId="3581"/>
    <cellStyle name="_Fuel Prices 4-14_04 07E Wild Horse Wind Expansion (C) (2)_Electric Rev Req Model (2009 GRC) Rebuttal REmoval of New  WH Solar AdjustMI" xfId="3582"/>
    <cellStyle name="_Fuel Prices 4-14_04 07E Wild Horse Wind Expansion (C) (2)_Electric Rev Req Model (2009 GRC) Rebuttal REmoval of New  WH Solar AdjustMI 2" xfId="3583"/>
    <cellStyle name="_Fuel Prices 4-14_04 07E Wild Horse Wind Expansion (C) (2)_Electric Rev Req Model (2009 GRC) Rebuttal REmoval of New  WH Solar AdjustMI 2 2" xfId="3584"/>
    <cellStyle name="_Fuel Prices 4-14_04 07E Wild Horse Wind Expansion (C) (2)_Electric Rev Req Model (2009 GRC) Rebuttal REmoval of New  WH Solar AdjustMI 3" xfId="3585"/>
    <cellStyle name="_Fuel Prices 4-14_04 07E Wild Horse Wind Expansion (C) (2)_Electric Rev Req Model (2009 GRC) Revised 01-18-2010" xfId="3586"/>
    <cellStyle name="_Fuel Prices 4-14_04 07E Wild Horse Wind Expansion (C) (2)_Electric Rev Req Model (2009 GRC) Revised 01-18-2010 2" xfId="3587"/>
    <cellStyle name="_Fuel Prices 4-14_04 07E Wild Horse Wind Expansion (C) (2)_Electric Rev Req Model (2009 GRC) Revised 01-18-2010 2 2" xfId="3588"/>
    <cellStyle name="_Fuel Prices 4-14_04 07E Wild Horse Wind Expansion (C) (2)_Electric Rev Req Model (2009 GRC) Revised 01-18-2010 3" xfId="3589"/>
    <cellStyle name="_Fuel Prices 4-14_04 07E Wild Horse Wind Expansion (C) (2)_Electric Rev Req Model (2010 GRC)" xfId="3590"/>
    <cellStyle name="_Fuel Prices 4-14_04 07E Wild Horse Wind Expansion (C) (2)_Electric Rev Req Model (2010 GRC) SF" xfId="3591"/>
    <cellStyle name="_Fuel Prices 4-14_04 07E Wild Horse Wind Expansion (C) (2)_Final Order Electric EXHIBIT A-1" xfId="3592"/>
    <cellStyle name="_Fuel Prices 4-14_04 07E Wild Horse Wind Expansion (C) (2)_Final Order Electric EXHIBIT A-1 2" xfId="3593"/>
    <cellStyle name="_Fuel Prices 4-14_04 07E Wild Horse Wind Expansion (C) (2)_Final Order Electric EXHIBIT A-1 2 2" xfId="3594"/>
    <cellStyle name="_Fuel Prices 4-14_04 07E Wild Horse Wind Expansion (C) (2)_Final Order Electric EXHIBIT A-1 3" xfId="3595"/>
    <cellStyle name="_Fuel Prices 4-14_04 07E Wild Horse Wind Expansion (C) (2)_TENASKA REGULATORY ASSET" xfId="3596"/>
    <cellStyle name="_Fuel Prices 4-14_04 07E Wild Horse Wind Expansion (C) (2)_TENASKA REGULATORY ASSET 2" xfId="3597"/>
    <cellStyle name="_Fuel Prices 4-14_04 07E Wild Horse Wind Expansion (C) (2)_TENASKA REGULATORY ASSET 2 2" xfId="3598"/>
    <cellStyle name="_Fuel Prices 4-14_04 07E Wild Horse Wind Expansion (C) (2)_TENASKA REGULATORY ASSET 3" xfId="3599"/>
    <cellStyle name="_Fuel Prices 4-14_16.37E Wild Horse Expansion DeferralRevwrkingfile SF" xfId="3600"/>
    <cellStyle name="_Fuel Prices 4-14_16.37E Wild Horse Expansion DeferralRevwrkingfile SF 2" xfId="3601"/>
    <cellStyle name="_Fuel Prices 4-14_16.37E Wild Horse Expansion DeferralRevwrkingfile SF 2 2" xfId="3602"/>
    <cellStyle name="_Fuel Prices 4-14_16.37E Wild Horse Expansion DeferralRevwrkingfile SF 3" xfId="3603"/>
    <cellStyle name="_Fuel Prices 4-14_2009 Compliance Filing PCA Exhibits for GRC" xfId="3604"/>
    <cellStyle name="_Fuel Prices 4-14_2009 GRC Compl Filing - Exhibit D" xfId="3605"/>
    <cellStyle name="_Fuel Prices 4-14_2009 GRC Compl Filing - Exhibit D 2" xfId="3606"/>
    <cellStyle name="_Fuel Prices 4-14_3.01 Income Statement" xfId="3607"/>
    <cellStyle name="_Fuel Prices 4-14_4 31 Regulatory Assets and Liabilities  7 06- Exhibit D" xfId="3608"/>
    <cellStyle name="_Fuel Prices 4-14_4 31 Regulatory Assets and Liabilities  7 06- Exhibit D 2" xfId="3609"/>
    <cellStyle name="_Fuel Prices 4-14_4 31 Regulatory Assets and Liabilities  7 06- Exhibit D 2 2" xfId="3610"/>
    <cellStyle name="_Fuel Prices 4-14_4 31 Regulatory Assets and Liabilities  7 06- Exhibit D 3" xfId="3611"/>
    <cellStyle name="_Fuel Prices 4-14_4 31 Regulatory Assets and Liabilities  7 06- Exhibit D_NIM Summary" xfId="3612"/>
    <cellStyle name="_Fuel Prices 4-14_4 31 Regulatory Assets and Liabilities  7 06- Exhibit D_NIM Summary 2" xfId="3613"/>
    <cellStyle name="_Fuel Prices 4-14_4 32 Regulatory Assets and Liabilities  7 06- Exhibit D" xfId="3614"/>
    <cellStyle name="_Fuel Prices 4-14_4 32 Regulatory Assets and Liabilities  7 06- Exhibit D 2" xfId="3615"/>
    <cellStyle name="_Fuel Prices 4-14_4 32 Regulatory Assets and Liabilities  7 06- Exhibit D 2 2" xfId="3616"/>
    <cellStyle name="_Fuel Prices 4-14_4 32 Regulatory Assets and Liabilities  7 06- Exhibit D 3" xfId="3617"/>
    <cellStyle name="_Fuel Prices 4-14_4 32 Regulatory Assets and Liabilities  7 06- Exhibit D_NIM Summary" xfId="3618"/>
    <cellStyle name="_Fuel Prices 4-14_4 32 Regulatory Assets and Liabilities  7 06- Exhibit D_NIM Summary 2" xfId="3619"/>
    <cellStyle name="_Fuel Prices 4-14_AURORA Total New" xfId="3620"/>
    <cellStyle name="_Fuel Prices 4-14_AURORA Total New 2" xfId="3621"/>
    <cellStyle name="_Fuel Prices 4-14_Book2" xfId="3622"/>
    <cellStyle name="_Fuel Prices 4-14_Book2 2" xfId="3623"/>
    <cellStyle name="_Fuel Prices 4-14_Book2 2 2" xfId="3624"/>
    <cellStyle name="_Fuel Prices 4-14_Book2 3" xfId="3625"/>
    <cellStyle name="_Fuel Prices 4-14_Book2_Adj Bench DR 3 for Initial Briefs (Electric)" xfId="3626"/>
    <cellStyle name="_Fuel Prices 4-14_Book2_Adj Bench DR 3 for Initial Briefs (Electric) 2" xfId="3627"/>
    <cellStyle name="_Fuel Prices 4-14_Book2_Adj Bench DR 3 for Initial Briefs (Electric) 2 2" xfId="3628"/>
    <cellStyle name="_Fuel Prices 4-14_Book2_Adj Bench DR 3 for Initial Briefs (Electric) 3" xfId="3629"/>
    <cellStyle name="_Fuel Prices 4-14_Book2_Electric Rev Req Model (2009 GRC) Rebuttal" xfId="3630"/>
    <cellStyle name="_Fuel Prices 4-14_Book2_Electric Rev Req Model (2009 GRC) Rebuttal 2" xfId="3631"/>
    <cellStyle name="_Fuel Prices 4-14_Book2_Electric Rev Req Model (2009 GRC) Rebuttal 2 2" xfId="3632"/>
    <cellStyle name="_Fuel Prices 4-14_Book2_Electric Rev Req Model (2009 GRC) Rebuttal 3" xfId="3633"/>
    <cellStyle name="_Fuel Prices 4-14_Book2_Electric Rev Req Model (2009 GRC) Rebuttal REmoval of New  WH Solar AdjustMI" xfId="3634"/>
    <cellStyle name="_Fuel Prices 4-14_Book2_Electric Rev Req Model (2009 GRC) Rebuttal REmoval of New  WH Solar AdjustMI 2" xfId="3635"/>
    <cellStyle name="_Fuel Prices 4-14_Book2_Electric Rev Req Model (2009 GRC) Rebuttal REmoval of New  WH Solar AdjustMI 2 2" xfId="3636"/>
    <cellStyle name="_Fuel Prices 4-14_Book2_Electric Rev Req Model (2009 GRC) Rebuttal REmoval of New  WH Solar AdjustMI 3" xfId="3637"/>
    <cellStyle name="_Fuel Prices 4-14_Book2_Electric Rev Req Model (2009 GRC) Revised 01-18-2010" xfId="3638"/>
    <cellStyle name="_Fuel Prices 4-14_Book2_Electric Rev Req Model (2009 GRC) Revised 01-18-2010 2" xfId="3639"/>
    <cellStyle name="_Fuel Prices 4-14_Book2_Electric Rev Req Model (2009 GRC) Revised 01-18-2010 2 2" xfId="3640"/>
    <cellStyle name="_Fuel Prices 4-14_Book2_Electric Rev Req Model (2009 GRC) Revised 01-18-2010 3" xfId="3641"/>
    <cellStyle name="_Fuel Prices 4-14_Book2_Final Order Electric EXHIBIT A-1" xfId="3642"/>
    <cellStyle name="_Fuel Prices 4-14_Book2_Final Order Electric EXHIBIT A-1 2" xfId="3643"/>
    <cellStyle name="_Fuel Prices 4-14_Book2_Final Order Electric EXHIBIT A-1 2 2" xfId="3644"/>
    <cellStyle name="_Fuel Prices 4-14_Book2_Final Order Electric EXHIBIT A-1 3" xfId="3645"/>
    <cellStyle name="_Fuel Prices 4-14_Book4" xfId="3646"/>
    <cellStyle name="_Fuel Prices 4-14_Book4 2" xfId="3647"/>
    <cellStyle name="_Fuel Prices 4-14_Book4 2 2" xfId="3648"/>
    <cellStyle name="_Fuel Prices 4-14_Book4 3" xfId="3649"/>
    <cellStyle name="_Fuel Prices 4-14_Book9" xfId="3650"/>
    <cellStyle name="_Fuel Prices 4-14_Book9 2" xfId="3651"/>
    <cellStyle name="_Fuel Prices 4-14_Book9 2 2" xfId="3652"/>
    <cellStyle name="_Fuel Prices 4-14_Book9 3" xfId="3653"/>
    <cellStyle name="_Fuel Prices 4-14_Chelan PUD Power Costs (8-10)" xfId="3654"/>
    <cellStyle name="_Fuel Prices 4-14_Direct Assignment Distribution Plant 2008" xfId="3655"/>
    <cellStyle name="_Fuel Prices 4-14_Direct Assignment Distribution Plant 2008 2" xfId="3656"/>
    <cellStyle name="_Fuel Prices 4-14_Direct Assignment Distribution Plant 2008 2 2" xfId="3657"/>
    <cellStyle name="_Fuel Prices 4-14_Direct Assignment Distribution Plant 2008 2 2 2" xfId="3658"/>
    <cellStyle name="_Fuel Prices 4-14_Direct Assignment Distribution Plant 2008 2 3" xfId="3659"/>
    <cellStyle name="_Fuel Prices 4-14_Direct Assignment Distribution Plant 2008 2 3 2" xfId="3660"/>
    <cellStyle name="_Fuel Prices 4-14_Direct Assignment Distribution Plant 2008 2 4" xfId="3661"/>
    <cellStyle name="_Fuel Prices 4-14_Direct Assignment Distribution Plant 2008 2 4 2" xfId="3662"/>
    <cellStyle name="_Fuel Prices 4-14_Direct Assignment Distribution Plant 2008 3" xfId="3663"/>
    <cellStyle name="_Fuel Prices 4-14_Direct Assignment Distribution Plant 2008 3 2" xfId="3664"/>
    <cellStyle name="_Fuel Prices 4-14_Direct Assignment Distribution Plant 2008 4" xfId="3665"/>
    <cellStyle name="_Fuel Prices 4-14_Direct Assignment Distribution Plant 2008 4 2" xfId="3666"/>
    <cellStyle name="_Fuel Prices 4-14_Direct Assignment Distribution Plant 2008 5" xfId="3667"/>
    <cellStyle name="_Fuel Prices 4-14_Direct Assignment Distribution Plant 2008 6" xfId="3668"/>
    <cellStyle name="_Fuel Prices 4-14_Electric COS Inputs" xfId="3669"/>
    <cellStyle name="_Fuel Prices 4-14_Electric COS Inputs 2" xfId="3670"/>
    <cellStyle name="_Fuel Prices 4-14_Electric COS Inputs 2 2" xfId="3671"/>
    <cellStyle name="_Fuel Prices 4-14_Electric COS Inputs 2 2 2" xfId="3672"/>
    <cellStyle name="_Fuel Prices 4-14_Electric COS Inputs 2 3" xfId="3673"/>
    <cellStyle name="_Fuel Prices 4-14_Electric COS Inputs 2 3 2" xfId="3674"/>
    <cellStyle name="_Fuel Prices 4-14_Electric COS Inputs 2 4" xfId="3675"/>
    <cellStyle name="_Fuel Prices 4-14_Electric COS Inputs 2 4 2" xfId="3676"/>
    <cellStyle name="_Fuel Prices 4-14_Electric COS Inputs 3" xfId="3677"/>
    <cellStyle name="_Fuel Prices 4-14_Electric COS Inputs 3 2" xfId="3678"/>
    <cellStyle name="_Fuel Prices 4-14_Electric COS Inputs 4" xfId="3679"/>
    <cellStyle name="_Fuel Prices 4-14_Electric COS Inputs 4 2" xfId="3680"/>
    <cellStyle name="_Fuel Prices 4-14_Electric COS Inputs 5" xfId="3681"/>
    <cellStyle name="_Fuel Prices 4-14_Electric COS Inputs 6" xfId="3682"/>
    <cellStyle name="_Fuel Prices 4-14_Electric Rate Spread and Rate Design 3.23.09" xfId="3683"/>
    <cellStyle name="_Fuel Prices 4-14_Electric Rate Spread and Rate Design 3.23.09 2" xfId="3684"/>
    <cellStyle name="_Fuel Prices 4-14_Electric Rate Spread and Rate Design 3.23.09 2 2" xfId="3685"/>
    <cellStyle name="_Fuel Prices 4-14_Electric Rate Spread and Rate Design 3.23.09 2 2 2" xfId="3686"/>
    <cellStyle name="_Fuel Prices 4-14_Electric Rate Spread and Rate Design 3.23.09 2 3" xfId="3687"/>
    <cellStyle name="_Fuel Prices 4-14_Electric Rate Spread and Rate Design 3.23.09 2 3 2" xfId="3688"/>
    <cellStyle name="_Fuel Prices 4-14_Electric Rate Spread and Rate Design 3.23.09 2 4" xfId="3689"/>
    <cellStyle name="_Fuel Prices 4-14_Electric Rate Spread and Rate Design 3.23.09 2 4 2" xfId="3690"/>
    <cellStyle name="_Fuel Prices 4-14_Electric Rate Spread and Rate Design 3.23.09 3" xfId="3691"/>
    <cellStyle name="_Fuel Prices 4-14_Electric Rate Spread and Rate Design 3.23.09 3 2" xfId="3692"/>
    <cellStyle name="_Fuel Prices 4-14_Electric Rate Spread and Rate Design 3.23.09 4" xfId="3693"/>
    <cellStyle name="_Fuel Prices 4-14_Electric Rate Spread and Rate Design 3.23.09 4 2" xfId="3694"/>
    <cellStyle name="_Fuel Prices 4-14_Electric Rate Spread and Rate Design 3.23.09 5" xfId="3695"/>
    <cellStyle name="_Fuel Prices 4-14_Electric Rate Spread and Rate Design 3.23.09 6" xfId="3696"/>
    <cellStyle name="_Fuel Prices 4-14_INPUTS" xfId="3697"/>
    <cellStyle name="_Fuel Prices 4-14_INPUTS 2" xfId="3698"/>
    <cellStyle name="_Fuel Prices 4-14_INPUTS 2 2" xfId="3699"/>
    <cellStyle name="_Fuel Prices 4-14_INPUTS 2 2 2" xfId="3700"/>
    <cellStyle name="_Fuel Prices 4-14_INPUTS 2 3" xfId="3701"/>
    <cellStyle name="_Fuel Prices 4-14_INPUTS 2 3 2" xfId="3702"/>
    <cellStyle name="_Fuel Prices 4-14_INPUTS 2 4" xfId="3703"/>
    <cellStyle name="_Fuel Prices 4-14_INPUTS 2 4 2" xfId="3704"/>
    <cellStyle name="_Fuel Prices 4-14_INPUTS 3" xfId="3705"/>
    <cellStyle name="_Fuel Prices 4-14_INPUTS 3 2" xfId="3706"/>
    <cellStyle name="_Fuel Prices 4-14_INPUTS 4" xfId="3707"/>
    <cellStyle name="_Fuel Prices 4-14_INPUTS 4 2" xfId="3708"/>
    <cellStyle name="_Fuel Prices 4-14_INPUTS 5" xfId="3709"/>
    <cellStyle name="_Fuel Prices 4-14_INPUTS 6" xfId="3710"/>
    <cellStyle name="_Fuel Prices 4-14_Leased Transformer &amp; Substation Plant &amp; Rev 12-2009" xfId="3711"/>
    <cellStyle name="_Fuel Prices 4-14_Leased Transformer &amp; Substation Plant &amp; Rev 12-2009 2" xfId="3712"/>
    <cellStyle name="_Fuel Prices 4-14_Leased Transformer &amp; Substation Plant &amp; Rev 12-2009 2 2" xfId="3713"/>
    <cellStyle name="_Fuel Prices 4-14_Leased Transformer &amp; Substation Plant &amp; Rev 12-2009 2 2 2" xfId="3714"/>
    <cellStyle name="_Fuel Prices 4-14_Leased Transformer &amp; Substation Plant &amp; Rev 12-2009 2 3" xfId="3715"/>
    <cellStyle name="_Fuel Prices 4-14_Leased Transformer &amp; Substation Plant &amp; Rev 12-2009 2 3 2" xfId="3716"/>
    <cellStyle name="_Fuel Prices 4-14_Leased Transformer &amp; Substation Plant &amp; Rev 12-2009 2 4" xfId="3717"/>
    <cellStyle name="_Fuel Prices 4-14_Leased Transformer &amp; Substation Plant &amp; Rev 12-2009 2 4 2" xfId="3718"/>
    <cellStyle name="_Fuel Prices 4-14_Leased Transformer &amp; Substation Plant &amp; Rev 12-2009 3" xfId="3719"/>
    <cellStyle name="_Fuel Prices 4-14_Leased Transformer &amp; Substation Plant &amp; Rev 12-2009 3 2" xfId="3720"/>
    <cellStyle name="_Fuel Prices 4-14_Leased Transformer &amp; Substation Plant &amp; Rev 12-2009 4" xfId="3721"/>
    <cellStyle name="_Fuel Prices 4-14_Leased Transformer &amp; Substation Plant &amp; Rev 12-2009 4 2" xfId="3722"/>
    <cellStyle name="_Fuel Prices 4-14_Leased Transformer &amp; Substation Plant &amp; Rev 12-2009 5" xfId="3723"/>
    <cellStyle name="_Fuel Prices 4-14_Leased Transformer &amp; Substation Plant &amp; Rev 12-2009 6" xfId="3724"/>
    <cellStyle name="_Fuel Prices 4-14_NIM Summary" xfId="3725"/>
    <cellStyle name="_Fuel Prices 4-14_NIM Summary 09GRC" xfId="3726"/>
    <cellStyle name="_Fuel Prices 4-14_NIM Summary 09GRC 2" xfId="3727"/>
    <cellStyle name="_Fuel Prices 4-14_NIM Summary 2" xfId="3728"/>
    <cellStyle name="_Fuel Prices 4-14_NIM Summary 3" xfId="3729"/>
    <cellStyle name="_Fuel Prices 4-14_NIM Summary 4" xfId="3730"/>
    <cellStyle name="_Fuel Prices 4-14_NIM Summary 5" xfId="3731"/>
    <cellStyle name="_Fuel Prices 4-14_NIM Summary 6" xfId="3732"/>
    <cellStyle name="_Fuel Prices 4-14_NIM Summary 7" xfId="3733"/>
    <cellStyle name="_Fuel Prices 4-14_NIM Summary 8" xfId="3734"/>
    <cellStyle name="_Fuel Prices 4-14_NIM Summary 9" xfId="3735"/>
    <cellStyle name="_Fuel Prices 4-14_PCA 10 -  Exhibit D from A Kellogg Jan 2011" xfId="3736"/>
    <cellStyle name="_Fuel Prices 4-14_PCA 10 -  Exhibit D from A Kellogg July 2011" xfId="3737"/>
    <cellStyle name="_Fuel Prices 4-14_PCA 10 -  Exhibit D from S Free Rcv'd 12-11" xfId="3738"/>
    <cellStyle name="_Fuel Prices 4-14_PCA 9 -  Exhibit D April 2010" xfId="3739"/>
    <cellStyle name="_Fuel Prices 4-14_PCA 9 -  Exhibit D April 2010 (3)" xfId="3740"/>
    <cellStyle name="_Fuel Prices 4-14_PCA 9 -  Exhibit D April 2010 (3) 2" xfId="3741"/>
    <cellStyle name="_Fuel Prices 4-14_PCA 9 -  Exhibit D Nov 2010" xfId="3742"/>
    <cellStyle name="_Fuel Prices 4-14_PCA 9 - Exhibit D at August 2010" xfId="3743"/>
    <cellStyle name="_Fuel Prices 4-14_PCA 9 - Exhibit D June 2010 GRC" xfId="3744"/>
    <cellStyle name="_Fuel Prices 4-14_Peak Credit Exhibits for 2009 GRC" xfId="3745"/>
    <cellStyle name="_Fuel Prices 4-14_Peak Credit Exhibits for 2009 GRC 2" xfId="3746"/>
    <cellStyle name="_Fuel Prices 4-14_Peak Credit Exhibits for 2009 GRC 2 2" xfId="3747"/>
    <cellStyle name="_Fuel Prices 4-14_Peak Credit Exhibits for 2009 GRC 2 2 2" xfId="3748"/>
    <cellStyle name="_Fuel Prices 4-14_Peak Credit Exhibits for 2009 GRC 2 3" xfId="3749"/>
    <cellStyle name="_Fuel Prices 4-14_Peak Credit Exhibits for 2009 GRC 2 3 2" xfId="3750"/>
    <cellStyle name="_Fuel Prices 4-14_Peak Credit Exhibits for 2009 GRC 2 4" xfId="3751"/>
    <cellStyle name="_Fuel Prices 4-14_Peak Credit Exhibits for 2009 GRC 2 4 2" xfId="3752"/>
    <cellStyle name="_Fuel Prices 4-14_Peak Credit Exhibits for 2009 GRC 3" xfId="3753"/>
    <cellStyle name="_Fuel Prices 4-14_Peak Credit Exhibits for 2009 GRC 3 2" xfId="3754"/>
    <cellStyle name="_Fuel Prices 4-14_Peak Credit Exhibits for 2009 GRC 4" xfId="3755"/>
    <cellStyle name="_Fuel Prices 4-14_Peak Credit Exhibits for 2009 GRC 4 2" xfId="3756"/>
    <cellStyle name="_Fuel Prices 4-14_Peak Credit Exhibits for 2009 GRC 5" xfId="3757"/>
    <cellStyle name="_Fuel Prices 4-14_Peak Credit Exhibits for 2009 GRC 6" xfId="3758"/>
    <cellStyle name="_Fuel Prices 4-14_Power Costs - Comparison bx Rbtl-Staff-Jt-PC" xfId="3759"/>
    <cellStyle name="_Fuel Prices 4-14_Power Costs - Comparison bx Rbtl-Staff-Jt-PC 2" xfId="3760"/>
    <cellStyle name="_Fuel Prices 4-14_Power Costs - Comparison bx Rbtl-Staff-Jt-PC 2 2" xfId="3761"/>
    <cellStyle name="_Fuel Prices 4-14_Power Costs - Comparison bx Rbtl-Staff-Jt-PC 3" xfId="3762"/>
    <cellStyle name="_Fuel Prices 4-14_Power Costs - Comparison bx Rbtl-Staff-Jt-PC_Adj Bench DR 3 for Initial Briefs (Electric)" xfId="3763"/>
    <cellStyle name="_Fuel Prices 4-14_Power Costs - Comparison bx Rbtl-Staff-Jt-PC_Adj Bench DR 3 for Initial Briefs (Electric) 2" xfId="3764"/>
    <cellStyle name="_Fuel Prices 4-14_Power Costs - Comparison bx Rbtl-Staff-Jt-PC_Adj Bench DR 3 for Initial Briefs (Electric) 2 2" xfId="3765"/>
    <cellStyle name="_Fuel Prices 4-14_Power Costs - Comparison bx Rbtl-Staff-Jt-PC_Adj Bench DR 3 for Initial Briefs (Electric) 3" xfId="3766"/>
    <cellStyle name="_Fuel Prices 4-14_Power Costs - Comparison bx Rbtl-Staff-Jt-PC_Electric Rev Req Model (2009 GRC) Rebuttal" xfId="3767"/>
    <cellStyle name="_Fuel Prices 4-14_Power Costs - Comparison bx Rbtl-Staff-Jt-PC_Electric Rev Req Model (2009 GRC) Rebuttal 2" xfId="3768"/>
    <cellStyle name="_Fuel Prices 4-14_Power Costs - Comparison bx Rbtl-Staff-Jt-PC_Electric Rev Req Model (2009 GRC) Rebuttal 2 2" xfId="3769"/>
    <cellStyle name="_Fuel Prices 4-14_Power Costs - Comparison bx Rbtl-Staff-Jt-PC_Electric Rev Req Model (2009 GRC) Rebuttal 3" xfId="3770"/>
    <cellStyle name="_Fuel Prices 4-14_Power Costs - Comparison bx Rbtl-Staff-Jt-PC_Electric Rev Req Model (2009 GRC) Rebuttal REmoval of New  WH Solar AdjustMI" xfId="3771"/>
    <cellStyle name="_Fuel Prices 4-14_Power Costs - Comparison bx Rbtl-Staff-Jt-PC_Electric Rev Req Model (2009 GRC) Rebuttal REmoval of New  WH Solar AdjustMI 2" xfId="3772"/>
    <cellStyle name="_Fuel Prices 4-14_Power Costs - Comparison bx Rbtl-Staff-Jt-PC_Electric Rev Req Model (2009 GRC) Rebuttal REmoval of New  WH Solar AdjustMI 2 2" xfId="3773"/>
    <cellStyle name="_Fuel Prices 4-14_Power Costs - Comparison bx Rbtl-Staff-Jt-PC_Electric Rev Req Model (2009 GRC) Rebuttal REmoval of New  WH Solar AdjustMI 3" xfId="3774"/>
    <cellStyle name="_Fuel Prices 4-14_Power Costs - Comparison bx Rbtl-Staff-Jt-PC_Electric Rev Req Model (2009 GRC) Revised 01-18-2010" xfId="3775"/>
    <cellStyle name="_Fuel Prices 4-14_Power Costs - Comparison bx Rbtl-Staff-Jt-PC_Electric Rev Req Model (2009 GRC) Revised 01-18-2010 2" xfId="3776"/>
    <cellStyle name="_Fuel Prices 4-14_Power Costs - Comparison bx Rbtl-Staff-Jt-PC_Electric Rev Req Model (2009 GRC) Revised 01-18-2010 2 2" xfId="3777"/>
    <cellStyle name="_Fuel Prices 4-14_Power Costs - Comparison bx Rbtl-Staff-Jt-PC_Electric Rev Req Model (2009 GRC) Revised 01-18-2010 3" xfId="3778"/>
    <cellStyle name="_Fuel Prices 4-14_Power Costs - Comparison bx Rbtl-Staff-Jt-PC_Final Order Electric EXHIBIT A-1" xfId="3779"/>
    <cellStyle name="_Fuel Prices 4-14_Power Costs - Comparison bx Rbtl-Staff-Jt-PC_Final Order Electric EXHIBIT A-1 2" xfId="3780"/>
    <cellStyle name="_Fuel Prices 4-14_Power Costs - Comparison bx Rbtl-Staff-Jt-PC_Final Order Electric EXHIBIT A-1 2 2" xfId="3781"/>
    <cellStyle name="_Fuel Prices 4-14_Power Costs - Comparison bx Rbtl-Staff-Jt-PC_Final Order Electric EXHIBIT A-1 3" xfId="3782"/>
    <cellStyle name="_Fuel Prices 4-14_Production Adj 4.37" xfId="3783"/>
    <cellStyle name="_Fuel Prices 4-14_Production Adj 4.37 2" xfId="3784"/>
    <cellStyle name="_Fuel Prices 4-14_Production Adj 4.37 2 2" xfId="3785"/>
    <cellStyle name="_Fuel Prices 4-14_Production Adj 4.37 3" xfId="3786"/>
    <cellStyle name="_Fuel Prices 4-14_Purchased Power Adj 4.03" xfId="3787"/>
    <cellStyle name="_Fuel Prices 4-14_Purchased Power Adj 4.03 2" xfId="3788"/>
    <cellStyle name="_Fuel Prices 4-14_Purchased Power Adj 4.03 2 2" xfId="3789"/>
    <cellStyle name="_Fuel Prices 4-14_Purchased Power Adj 4.03 3" xfId="3790"/>
    <cellStyle name="_Fuel Prices 4-14_Rate Design Sch 24" xfId="3791"/>
    <cellStyle name="_Fuel Prices 4-14_Rate Design Sch 24 2" xfId="3792"/>
    <cellStyle name="_Fuel Prices 4-14_Rate Design Sch 25" xfId="3793"/>
    <cellStyle name="_Fuel Prices 4-14_Rate Design Sch 25 2" xfId="3794"/>
    <cellStyle name="_Fuel Prices 4-14_Rate Design Sch 25 2 2" xfId="3795"/>
    <cellStyle name="_Fuel Prices 4-14_Rate Design Sch 25 3" xfId="3796"/>
    <cellStyle name="_Fuel Prices 4-14_Rate Design Sch 26" xfId="3797"/>
    <cellStyle name="_Fuel Prices 4-14_Rate Design Sch 26 2" xfId="3798"/>
    <cellStyle name="_Fuel Prices 4-14_Rate Design Sch 26 2 2" xfId="3799"/>
    <cellStyle name="_Fuel Prices 4-14_Rate Design Sch 26 3" xfId="3800"/>
    <cellStyle name="_Fuel Prices 4-14_Rate Design Sch 31" xfId="3801"/>
    <cellStyle name="_Fuel Prices 4-14_Rate Design Sch 31 2" xfId="3802"/>
    <cellStyle name="_Fuel Prices 4-14_Rate Design Sch 31 2 2" xfId="3803"/>
    <cellStyle name="_Fuel Prices 4-14_Rate Design Sch 31 3" xfId="3804"/>
    <cellStyle name="_Fuel Prices 4-14_Rate Design Sch 43" xfId="3805"/>
    <cellStyle name="_Fuel Prices 4-14_Rate Design Sch 43 2" xfId="3806"/>
    <cellStyle name="_Fuel Prices 4-14_Rate Design Sch 43 2 2" xfId="3807"/>
    <cellStyle name="_Fuel Prices 4-14_Rate Design Sch 43 3" xfId="3808"/>
    <cellStyle name="_Fuel Prices 4-14_Rate Design Sch 448-449" xfId="3809"/>
    <cellStyle name="_Fuel Prices 4-14_Rate Design Sch 448-449 2" xfId="3810"/>
    <cellStyle name="_Fuel Prices 4-14_Rate Design Sch 46" xfId="3811"/>
    <cellStyle name="_Fuel Prices 4-14_Rate Design Sch 46 2" xfId="3812"/>
    <cellStyle name="_Fuel Prices 4-14_Rate Design Sch 46 2 2" xfId="3813"/>
    <cellStyle name="_Fuel Prices 4-14_Rate Design Sch 46 3" xfId="3814"/>
    <cellStyle name="_Fuel Prices 4-14_Rate Spread" xfId="3815"/>
    <cellStyle name="_Fuel Prices 4-14_Rate Spread 2" xfId="3816"/>
    <cellStyle name="_Fuel Prices 4-14_Rate Spread 2 2" xfId="3817"/>
    <cellStyle name="_Fuel Prices 4-14_Rate Spread 3" xfId="3818"/>
    <cellStyle name="_Fuel Prices 4-14_Rebuttal Power Costs" xfId="3819"/>
    <cellStyle name="_Fuel Prices 4-14_Rebuttal Power Costs 2" xfId="3820"/>
    <cellStyle name="_Fuel Prices 4-14_Rebuttal Power Costs 2 2" xfId="3821"/>
    <cellStyle name="_Fuel Prices 4-14_Rebuttal Power Costs 3" xfId="3822"/>
    <cellStyle name="_Fuel Prices 4-14_Rebuttal Power Costs_Adj Bench DR 3 for Initial Briefs (Electric)" xfId="3823"/>
    <cellStyle name="_Fuel Prices 4-14_Rebuttal Power Costs_Adj Bench DR 3 for Initial Briefs (Electric) 2" xfId="3824"/>
    <cellStyle name="_Fuel Prices 4-14_Rebuttal Power Costs_Adj Bench DR 3 for Initial Briefs (Electric) 2 2" xfId="3825"/>
    <cellStyle name="_Fuel Prices 4-14_Rebuttal Power Costs_Adj Bench DR 3 for Initial Briefs (Electric) 3" xfId="3826"/>
    <cellStyle name="_Fuel Prices 4-14_Rebuttal Power Costs_Electric Rev Req Model (2009 GRC) Rebuttal" xfId="3827"/>
    <cellStyle name="_Fuel Prices 4-14_Rebuttal Power Costs_Electric Rev Req Model (2009 GRC) Rebuttal 2" xfId="3828"/>
    <cellStyle name="_Fuel Prices 4-14_Rebuttal Power Costs_Electric Rev Req Model (2009 GRC) Rebuttal 2 2" xfId="3829"/>
    <cellStyle name="_Fuel Prices 4-14_Rebuttal Power Costs_Electric Rev Req Model (2009 GRC) Rebuttal 3" xfId="3830"/>
    <cellStyle name="_Fuel Prices 4-14_Rebuttal Power Costs_Electric Rev Req Model (2009 GRC) Rebuttal REmoval of New  WH Solar AdjustMI" xfId="3831"/>
    <cellStyle name="_Fuel Prices 4-14_Rebuttal Power Costs_Electric Rev Req Model (2009 GRC) Rebuttal REmoval of New  WH Solar AdjustMI 2" xfId="3832"/>
    <cellStyle name="_Fuel Prices 4-14_Rebuttal Power Costs_Electric Rev Req Model (2009 GRC) Rebuttal REmoval of New  WH Solar AdjustMI 2 2" xfId="3833"/>
    <cellStyle name="_Fuel Prices 4-14_Rebuttal Power Costs_Electric Rev Req Model (2009 GRC) Rebuttal REmoval of New  WH Solar AdjustMI 3" xfId="3834"/>
    <cellStyle name="_Fuel Prices 4-14_Rebuttal Power Costs_Electric Rev Req Model (2009 GRC) Revised 01-18-2010" xfId="3835"/>
    <cellStyle name="_Fuel Prices 4-14_Rebuttal Power Costs_Electric Rev Req Model (2009 GRC) Revised 01-18-2010 2" xfId="3836"/>
    <cellStyle name="_Fuel Prices 4-14_Rebuttal Power Costs_Electric Rev Req Model (2009 GRC) Revised 01-18-2010 2 2" xfId="3837"/>
    <cellStyle name="_Fuel Prices 4-14_Rebuttal Power Costs_Electric Rev Req Model (2009 GRC) Revised 01-18-2010 3" xfId="3838"/>
    <cellStyle name="_Fuel Prices 4-14_Rebuttal Power Costs_Final Order Electric EXHIBIT A-1" xfId="3839"/>
    <cellStyle name="_Fuel Prices 4-14_Rebuttal Power Costs_Final Order Electric EXHIBIT A-1 2" xfId="3840"/>
    <cellStyle name="_Fuel Prices 4-14_Rebuttal Power Costs_Final Order Electric EXHIBIT A-1 2 2" xfId="3841"/>
    <cellStyle name="_Fuel Prices 4-14_Rebuttal Power Costs_Final Order Electric EXHIBIT A-1 3" xfId="3842"/>
    <cellStyle name="_Fuel Prices 4-14_ROR 5.02" xfId="3843"/>
    <cellStyle name="_Fuel Prices 4-14_ROR 5.02 2" xfId="3844"/>
    <cellStyle name="_Fuel Prices 4-14_ROR 5.02 2 2" xfId="3845"/>
    <cellStyle name="_Fuel Prices 4-14_ROR 5.02 3" xfId="3846"/>
    <cellStyle name="_Fuel Prices 4-14_Sch 40 Feeder OH 2008" xfId="3847"/>
    <cellStyle name="_Fuel Prices 4-14_Sch 40 Feeder OH 2008 2" xfId="3848"/>
    <cellStyle name="_Fuel Prices 4-14_Sch 40 Feeder OH 2008 2 2" xfId="3849"/>
    <cellStyle name="_Fuel Prices 4-14_Sch 40 Feeder OH 2008 3" xfId="3850"/>
    <cellStyle name="_Fuel Prices 4-14_Sch 40 Interim Energy Rates " xfId="3851"/>
    <cellStyle name="_Fuel Prices 4-14_Sch 40 Interim Energy Rates  2" xfId="3852"/>
    <cellStyle name="_Fuel Prices 4-14_Sch 40 Interim Energy Rates  2 2" xfId="3853"/>
    <cellStyle name="_Fuel Prices 4-14_Sch 40 Interim Energy Rates  3" xfId="3854"/>
    <cellStyle name="_Fuel Prices 4-14_Sch 40 Substation A&amp;G 2008" xfId="3855"/>
    <cellStyle name="_Fuel Prices 4-14_Sch 40 Substation A&amp;G 2008 2" xfId="3856"/>
    <cellStyle name="_Fuel Prices 4-14_Sch 40 Substation A&amp;G 2008 2 2" xfId="3857"/>
    <cellStyle name="_Fuel Prices 4-14_Sch 40 Substation A&amp;G 2008 3" xfId="3858"/>
    <cellStyle name="_Fuel Prices 4-14_Sch 40 Substation O&amp;M 2008" xfId="3859"/>
    <cellStyle name="_Fuel Prices 4-14_Sch 40 Substation O&amp;M 2008 2" xfId="3860"/>
    <cellStyle name="_Fuel Prices 4-14_Sch 40 Substation O&amp;M 2008 2 2" xfId="3861"/>
    <cellStyle name="_Fuel Prices 4-14_Sch 40 Substation O&amp;M 2008 3" xfId="3862"/>
    <cellStyle name="_Fuel Prices 4-14_Subs 2008" xfId="3863"/>
    <cellStyle name="_Fuel Prices 4-14_Subs 2008 2" xfId="3864"/>
    <cellStyle name="_Fuel Prices 4-14_Subs 2008 2 2" xfId="3865"/>
    <cellStyle name="_Fuel Prices 4-14_Subs 2008 3" xfId="3866"/>
    <cellStyle name="_Fuel Prices 4-14_Wind Integration 10GRC" xfId="3867"/>
    <cellStyle name="_Fuel Prices 4-14_Wind Integration 10GRC 2" xfId="3868"/>
    <cellStyle name="_Gas Pro Forma Rev CY 2007 Janet 4_8_08" xfId="3869"/>
    <cellStyle name="_Gas Transportation Charges_2009GRC_120308" xfId="3870"/>
    <cellStyle name="_Gas Transportation Charges_2009GRC_120308 2" xfId="3871"/>
    <cellStyle name="_Gas Transportation Charges_2009GRC_120308 2 2" xfId="3872"/>
    <cellStyle name="_Gas Transportation Charges_2009GRC_120308 3" xfId="3873"/>
    <cellStyle name="_Gas Transportation Charges_2009GRC_120308_Chelan PUD Power Costs (8-10)" xfId="3874"/>
    <cellStyle name="_Gas Transportation Charges_2009GRC_120308_DEM-WP(C) Costs Not In AURORA 2010GRC As Filed" xfId="3875"/>
    <cellStyle name="_Gas Transportation Charges_2009GRC_120308_DEM-WP(C) Costs Not In AURORA 2010GRC As Filed 2" xfId="3876"/>
    <cellStyle name="_Gas Transportation Charges_2009GRC_120308_NIM Summary" xfId="3877"/>
    <cellStyle name="_Gas Transportation Charges_2009GRC_120308_NIM Summary 09GRC" xfId="3878"/>
    <cellStyle name="_Gas Transportation Charges_2009GRC_120308_NIM Summary 09GRC 2" xfId="3879"/>
    <cellStyle name="_Gas Transportation Charges_2009GRC_120308_NIM Summary 2" xfId="3880"/>
    <cellStyle name="_Gas Transportation Charges_2009GRC_120308_NIM Summary 3" xfId="3881"/>
    <cellStyle name="_Gas Transportation Charges_2009GRC_120308_NIM Summary 4" xfId="3882"/>
    <cellStyle name="_Gas Transportation Charges_2009GRC_120308_NIM Summary 5" xfId="3883"/>
    <cellStyle name="_Gas Transportation Charges_2009GRC_120308_NIM Summary 6" xfId="3884"/>
    <cellStyle name="_Gas Transportation Charges_2009GRC_120308_NIM Summary 7" xfId="3885"/>
    <cellStyle name="_Gas Transportation Charges_2009GRC_120308_NIM Summary 8" xfId="3886"/>
    <cellStyle name="_Gas Transportation Charges_2009GRC_120308_NIM Summary 9" xfId="3887"/>
    <cellStyle name="_Gas Transportation Charges_2009GRC_120308_PCA 9 -  Exhibit D April 2010 (3)" xfId="3888"/>
    <cellStyle name="_Gas Transportation Charges_2009GRC_120308_PCA 9 -  Exhibit D April 2010 (3) 2" xfId="3889"/>
    <cellStyle name="_Gas Transportation Charges_2009GRC_120308_Reconciliation" xfId="3890"/>
    <cellStyle name="_Gas Transportation Charges_2009GRC_120308_Reconciliation 2" xfId="3891"/>
    <cellStyle name="_Gas Transportation Charges_2009GRC_120308_Wind Integration 10GRC" xfId="3892"/>
    <cellStyle name="_Gas Transportation Charges_2009GRC_120308_Wind Integration 10GRC 2" xfId="3893"/>
    <cellStyle name="_Mid C 09GRC" xfId="3894"/>
    <cellStyle name="_Monthly Fixed Input" xfId="3895"/>
    <cellStyle name="_Monthly Fixed Input 2" xfId="3896"/>
    <cellStyle name="_Monthly Fixed Input_NIM Summary" xfId="3897"/>
    <cellStyle name="_Monthly Fixed Input_NIM Summary 2" xfId="3898"/>
    <cellStyle name="_NIM 06 Base Case Current Trends" xfId="3899"/>
    <cellStyle name="_NIM 06 Base Case Current Trends 2" xfId="3900"/>
    <cellStyle name="_NIM 06 Base Case Current Trends 2 2" xfId="3901"/>
    <cellStyle name="_NIM 06 Base Case Current Trends 3" xfId="3902"/>
    <cellStyle name="_NIM 06 Base Case Current Trends_Adj Bench DR 3 for Initial Briefs (Electric)" xfId="3903"/>
    <cellStyle name="_NIM 06 Base Case Current Trends_Adj Bench DR 3 for Initial Briefs (Electric) 2" xfId="3904"/>
    <cellStyle name="_NIM 06 Base Case Current Trends_Adj Bench DR 3 for Initial Briefs (Electric) 2 2" xfId="3905"/>
    <cellStyle name="_NIM 06 Base Case Current Trends_Adj Bench DR 3 for Initial Briefs (Electric) 3" xfId="3906"/>
    <cellStyle name="_NIM 06 Base Case Current Trends_Book1" xfId="3907"/>
    <cellStyle name="_NIM 06 Base Case Current Trends_Book2" xfId="3908"/>
    <cellStyle name="_NIM 06 Base Case Current Trends_Book2 2" xfId="3909"/>
    <cellStyle name="_NIM 06 Base Case Current Trends_Book2 2 2" xfId="3910"/>
    <cellStyle name="_NIM 06 Base Case Current Trends_Book2 3" xfId="3911"/>
    <cellStyle name="_NIM 06 Base Case Current Trends_Book2_Adj Bench DR 3 for Initial Briefs (Electric)" xfId="3912"/>
    <cellStyle name="_NIM 06 Base Case Current Trends_Book2_Adj Bench DR 3 for Initial Briefs (Electric) 2" xfId="3913"/>
    <cellStyle name="_NIM 06 Base Case Current Trends_Book2_Adj Bench DR 3 for Initial Briefs (Electric) 2 2" xfId="3914"/>
    <cellStyle name="_NIM 06 Base Case Current Trends_Book2_Adj Bench DR 3 for Initial Briefs (Electric) 3" xfId="3915"/>
    <cellStyle name="_NIM 06 Base Case Current Trends_Book2_Electric Rev Req Model (2009 GRC) Rebuttal" xfId="3916"/>
    <cellStyle name="_NIM 06 Base Case Current Trends_Book2_Electric Rev Req Model (2009 GRC) Rebuttal 2" xfId="3917"/>
    <cellStyle name="_NIM 06 Base Case Current Trends_Book2_Electric Rev Req Model (2009 GRC) Rebuttal 2 2" xfId="3918"/>
    <cellStyle name="_NIM 06 Base Case Current Trends_Book2_Electric Rev Req Model (2009 GRC) Rebuttal 3" xfId="3919"/>
    <cellStyle name="_NIM 06 Base Case Current Trends_Book2_Electric Rev Req Model (2009 GRC) Rebuttal REmoval of New  WH Solar AdjustMI" xfId="3920"/>
    <cellStyle name="_NIM 06 Base Case Current Trends_Book2_Electric Rev Req Model (2009 GRC) Rebuttal REmoval of New  WH Solar AdjustMI 2" xfId="3921"/>
    <cellStyle name="_NIM 06 Base Case Current Trends_Book2_Electric Rev Req Model (2009 GRC) Rebuttal REmoval of New  WH Solar AdjustMI 2 2" xfId="3922"/>
    <cellStyle name="_NIM 06 Base Case Current Trends_Book2_Electric Rev Req Model (2009 GRC) Rebuttal REmoval of New  WH Solar AdjustMI 3" xfId="3923"/>
    <cellStyle name="_NIM 06 Base Case Current Trends_Book2_Electric Rev Req Model (2009 GRC) Revised 01-18-2010" xfId="3924"/>
    <cellStyle name="_NIM 06 Base Case Current Trends_Book2_Electric Rev Req Model (2009 GRC) Revised 01-18-2010 2" xfId="3925"/>
    <cellStyle name="_NIM 06 Base Case Current Trends_Book2_Electric Rev Req Model (2009 GRC) Revised 01-18-2010 2 2" xfId="3926"/>
    <cellStyle name="_NIM 06 Base Case Current Trends_Book2_Electric Rev Req Model (2009 GRC) Revised 01-18-2010 3" xfId="3927"/>
    <cellStyle name="_NIM 06 Base Case Current Trends_Book2_Final Order Electric EXHIBIT A-1" xfId="3928"/>
    <cellStyle name="_NIM 06 Base Case Current Trends_Book2_Final Order Electric EXHIBIT A-1 2" xfId="3929"/>
    <cellStyle name="_NIM 06 Base Case Current Trends_Book2_Final Order Electric EXHIBIT A-1 2 2" xfId="3930"/>
    <cellStyle name="_NIM 06 Base Case Current Trends_Book2_Final Order Electric EXHIBIT A-1 3" xfId="3931"/>
    <cellStyle name="_NIM 06 Base Case Current Trends_Chelan PUD Power Costs (8-10)" xfId="3932"/>
    <cellStyle name="_NIM 06 Base Case Current Trends_Confidential Material" xfId="3933"/>
    <cellStyle name="_NIM 06 Base Case Current Trends_DEM-WP(C) Colstrip 12 Coal Cost Forecast 2010GRC" xfId="3934"/>
    <cellStyle name="_NIM 06 Base Case Current Trends_DEM-WP(C) Production O&amp;M 2010GRC As-Filed" xfId="3935"/>
    <cellStyle name="_NIM 06 Base Case Current Trends_DEM-WP(C) Production O&amp;M 2010GRC As-Filed 2" xfId="3936"/>
    <cellStyle name="_NIM 06 Base Case Current Trends_Electric Rev Req Model (2009 GRC) " xfId="3937"/>
    <cellStyle name="_NIM 06 Base Case Current Trends_Electric Rev Req Model (2009 GRC)  2" xfId="3938"/>
    <cellStyle name="_NIM 06 Base Case Current Trends_Electric Rev Req Model (2009 GRC)  2 2" xfId="3939"/>
    <cellStyle name="_NIM 06 Base Case Current Trends_Electric Rev Req Model (2009 GRC)  3" xfId="3940"/>
    <cellStyle name="_NIM 06 Base Case Current Trends_Electric Rev Req Model (2009 GRC) Rebuttal" xfId="3941"/>
    <cellStyle name="_NIM 06 Base Case Current Trends_Electric Rev Req Model (2009 GRC) Rebuttal 2" xfId="3942"/>
    <cellStyle name="_NIM 06 Base Case Current Trends_Electric Rev Req Model (2009 GRC) Rebuttal 2 2" xfId="3943"/>
    <cellStyle name="_NIM 06 Base Case Current Trends_Electric Rev Req Model (2009 GRC) Rebuttal 3" xfId="3944"/>
    <cellStyle name="_NIM 06 Base Case Current Trends_Electric Rev Req Model (2009 GRC) Rebuttal REmoval of New  WH Solar AdjustMI" xfId="3945"/>
    <cellStyle name="_NIM 06 Base Case Current Trends_Electric Rev Req Model (2009 GRC) Rebuttal REmoval of New  WH Solar AdjustMI 2" xfId="3946"/>
    <cellStyle name="_NIM 06 Base Case Current Trends_Electric Rev Req Model (2009 GRC) Rebuttal REmoval of New  WH Solar AdjustMI 2 2" xfId="3947"/>
    <cellStyle name="_NIM 06 Base Case Current Trends_Electric Rev Req Model (2009 GRC) Rebuttal REmoval of New  WH Solar AdjustMI 3" xfId="3948"/>
    <cellStyle name="_NIM 06 Base Case Current Trends_Electric Rev Req Model (2009 GRC) Revised 01-18-2010" xfId="3949"/>
    <cellStyle name="_NIM 06 Base Case Current Trends_Electric Rev Req Model (2009 GRC) Revised 01-18-2010 2" xfId="3950"/>
    <cellStyle name="_NIM 06 Base Case Current Trends_Electric Rev Req Model (2009 GRC) Revised 01-18-2010 2 2" xfId="3951"/>
    <cellStyle name="_NIM 06 Base Case Current Trends_Electric Rev Req Model (2009 GRC) Revised 01-18-2010 3" xfId="3952"/>
    <cellStyle name="_NIM 06 Base Case Current Trends_Electric Rev Req Model (2010 GRC)" xfId="3953"/>
    <cellStyle name="_NIM 06 Base Case Current Trends_Electric Rev Req Model (2010 GRC) SF" xfId="3954"/>
    <cellStyle name="_NIM 06 Base Case Current Trends_Final Order Electric EXHIBIT A-1" xfId="3955"/>
    <cellStyle name="_NIM 06 Base Case Current Trends_Final Order Electric EXHIBIT A-1 2" xfId="3956"/>
    <cellStyle name="_NIM 06 Base Case Current Trends_Final Order Electric EXHIBIT A-1 2 2" xfId="3957"/>
    <cellStyle name="_NIM 06 Base Case Current Trends_Final Order Electric EXHIBIT A-1 3" xfId="3958"/>
    <cellStyle name="_NIM 06 Base Case Current Trends_NIM Summary" xfId="3959"/>
    <cellStyle name="_NIM 06 Base Case Current Trends_NIM Summary 2" xfId="3960"/>
    <cellStyle name="_NIM 06 Base Case Current Trends_Rebuttal Power Costs" xfId="3961"/>
    <cellStyle name="_NIM 06 Base Case Current Trends_Rebuttal Power Costs 2" xfId="3962"/>
    <cellStyle name="_NIM 06 Base Case Current Trends_Rebuttal Power Costs 2 2" xfId="3963"/>
    <cellStyle name="_NIM 06 Base Case Current Trends_Rebuttal Power Costs 3" xfId="3964"/>
    <cellStyle name="_NIM 06 Base Case Current Trends_Rebuttal Power Costs_Adj Bench DR 3 for Initial Briefs (Electric)" xfId="3965"/>
    <cellStyle name="_NIM 06 Base Case Current Trends_Rebuttal Power Costs_Adj Bench DR 3 for Initial Briefs (Electric) 2" xfId="3966"/>
    <cellStyle name="_NIM 06 Base Case Current Trends_Rebuttal Power Costs_Adj Bench DR 3 for Initial Briefs (Electric) 2 2" xfId="3967"/>
    <cellStyle name="_NIM 06 Base Case Current Trends_Rebuttal Power Costs_Adj Bench DR 3 for Initial Briefs (Electric) 3" xfId="3968"/>
    <cellStyle name="_NIM 06 Base Case Current Trends_Rebuttal Power Costs_Electric Rev Req Model (2009 GRC) Rebuttal" xfId="3969"/>
    <cellStyle name="_NIM 06 Base Case Current Trends_Rebuttal Power Costs_Electric Rev Req Model (2009 GRC) Rebuttal 2" xfId="3970"/>
    <cellStyle name="_NIM 06 Base Case Current Trends_Rebuttal Power Costs_Electric Rev Req Model (2009 GRC) Rebuttal 2 2" xfId="3971"/>
    <cellStyle name="_NIM 06 Base Case Current Trends_Rebuttal Power Costs_Electric Rev Req Model (2009 GRC) Rebuttal 3" xfId="3972"/>
    <cellStyle name="_NIM 06 Base Case Current Trends_Rebuttal Power Costs_Electric Rev Req Model (2009 GRC) Rebuttal REmoval of New  WH Solar AdjustMI" xfId="3973"/>
    <cellStyle name="_NIM 06 Base Case Current Trends_Rebuttal Power Costs_Electric Rev Req Model (2009 GRC) Rebuttal REmoval of New  WH Solar AdjustMI 2" xfId="3974"/>
    <cellStyle name="_NIM 06 Base Case Current Trends_Rebuttal Power Costs_Electric Rev Req Model (2009 GRC) Rebuttal REmoval of New  WH Solar AdjustMI 2 2" xfId="3975"/>
    <cellStyle name="_NIM 06 Base Case Current Trends_Rebuttal Power Costs_Electric Rev Req Model (2009 GRC) Rebuttal REmoval of New  WH Solar AdjustMI 3" xfId="3976"/>
    <cellStyle name="_NIM 06 Base Case Current Trends_Rebuttal Power Costs_Electric Rev Req Model (2009 GRC) Revised 01-18-2010" xfId="3977"/>
    <cellStyle name="_NIM 06 Base Case Current Trends_Rebuttal Power Costs_Electric Rev Req Model (2009 GRC) Revised 01-18-2010 2" xfId="3978"/>
    <cellStyle name="_NIM 06 Base Case Current Trends_Rebuttal Power Costs_Electric Rev Req Model (2009 GRC) Revised 01-18-2010 2 2" xfId="3979"/>
    <cellStyle name="_NIM 06 Base Case Current Trends_Rebuttal Power Costs_Electric Rev Req Model (2009 GRC) Revised 01-18-2010 3" xfId="3980"/>
    <cellStyle name="_NIM 06 Base Case Current Trends_Rebuttal Power Costs_Final Order Electric EXHIBIT A-1" xfId="3981"/>
    <cellStyle name="_NIM 06 Base Case Current Trends_Rebuttal Power Costs_Final Order Electric EXHIBIT A-1 2" xfId="3982"/>
    <cellStyle name="_NIM 06 Base Case Current Trends_Rebuttal Power Costs_Final Order Electric EXHIBIT A-1 2 2" xfId="3983"/>
    <cellStyle name="_NIM 06 Base Case Current Trends_Rebuttal Power Costs_Final Order Electric EXHIBIT A-1 3" xfId="3984"/>
    <cellStyle name="_NIM 06 Base Case Current Trends_TENASKA REGULATORY ASSET" xfId="3985"/>
    <cellStyle name="_NIM 06 Base Case Current Trends_TENASKA REGULATORY ASSET 2" xfId="3986"/>
    <cellStyle name="_NIM 06 Base Case Current Trends_TENASKA REGULATORY ASSET 2 2" xfId="3987"/>
    <cellStyle name="_NIM 06 Base Case Current Trends_TENASKA REGULATORY ASSET 3" xfId="3988"/>
    <cellStyle name="_NIM Summary 09GRC" xfId="3989"/>
    <cellStyle name="_NIM Summary 09GRC 2" xfId="3990"/>
    <cellStyle name="_NIM Summary 09GRC_NIM Summary" xfId="3991"/>
    <cellStyle name="_NIM Summary 09GRC_NIM Summary 2" xfId="3992"/>
    <cellStyle name="_PC DRAFT 10 15 07" xfId="3993"/>
    <cellStyle name="_PCA 7 - Exhibit D update 9_30_2008" xfId="3994"/>
    <cellStyle name="_PCA 7 - Exhibit D update 9_30_2008 2" xfId="3995"/>
    <cellStyle name="_PCA 7 - Exhibit D update 9_30_2008_Chelan PUD Power Costs (8-10)" xfId="3996"/>
    <cellStyle name="_PCA 7 - Exhibit D update 9_30_2008_NIM Summary" xfId="3997"/>
    <cellStyle name="_PCA 7 - Exhibit D update 9_30_2008_NIM Summary 2" xfId="3998"/>
    <cellStyle name="_PCA 7 - Exhibit D update 9_30_2008_Transmission Workbook for May BOD" xfId="3999"/>
    <cellStyle name="_PCA 7 - Exhibit D update 9_30_2008_Transmission Workbook for May BOD 2" xfId="4000"/>
    <cellStyle name="_PCA 7 - Exhibit D update 9_30_2008_Wind Integration 10GRC" xfId="4001"/>
    <cellStyle name="_PCA 7 - Exhibit D update 9_30_2008_Wind Integration 10GRC 2" xfId="4002"/>
    <cellStyle name="_Portfolio SPlan Base Case.xls Chart 1" xfId="4003"/>
    <cellStyle name="_Portfolio SPlan Base Case.xls Chart 1 2" xfId="4004"/>
    <cellStyle name="_Portfolio SPlan Base Case.xls Chart 1 2 2" xfId="4005"/>
    <cellStyle name="_Portfolio SPlan Base Case.xls Chart 1 3" xfId="4006"/>
    <cellStyle name="_Portfolio SPlan Base Case.xls Chart 1_Adj Bench DR 3 for Initial Briefs (Electric)" xfId="4007"/>
    <cellStyle name="_Portfolio SPlan Base Case.xls Chart 1_Adj Bench DR 3 for Initial Briefs (Electric) 2" xfId="4008"/>
    <cellStyle name="_Portfolio SPlan Base Case.xls Chart 1_Adj Bench DR 3 for Initial Briefs (Electric) 2 2" xfId="4009"/>
    <cellStyle name="_Portfolio SPlan Base Case.xls Chart 1_Adj Bench DR 3 for Initial Briefs (Electric) 3" xfId="4010"/>
    <cellStyle name="_Portfolio SPlan Base Case.xls Chart 1_Book1" xfId="4011"/>
    <cellStyle name="_Portfolio SPlan Base Case.xls Chart 1_Book2" xfId="4012"/>
    <cellStyle name="_Portfolio SPlan Base Case.xls Chart 1_Book2 2" xfId="4013"/>
    <cellStyle name="_Portfolio SPlan Base Case.xls Chart 1_Book2 2 2" xfId="4014"/>
    <cellStyle name="_Portfolio SPlan Base Case.xls Chart 1_Book2 3" xfId="4015"/>
    <cellStyle name="_Portfolio SPlan Base Case.xls Chart 1_Book2_Adj Bench DR 3 for Initial Briefs (Electric)" xfId="4016"/>
    <cellStyle name="_Portfolio SPlan Base Case.xls Chart 1_Book2_Adj Bench DR 3 for Initial Briefs (Electric) 2" xfId="4017"/>
    <cellStyle name="_Portfolio SPlan Base Case.xls Chart 1_Book2_Adj Bench DR 3 for Initial Briefs (Electric) 2 2" xfId="4018"/>
    <cellStyle name="_Portfolio SPlan Base Case.xls Chart 1_Book2_Adj Bench DR 3 for Initial Briefs (Electric) 3" xfId="4019"/>
    <cellStyle name="_Portfolio SPlan Base Case.xls Chart 1_Book2_Electric Rev Req Model (2009 GRC) Rebuttal" xfId="4020"/>
    <cellStyle name="_Portfolio SPlan Base Case.xls Chart 1_Book2_Electric Rev Req Model (2009 GRC) Rebuttal 2" xfId="4021"/>
    <cellStyle name="_Portfolio SPlan Base Case.xls Chart 1_Book2_Electric Rev Req Model (2009 GRC) Rebuttal 2 2" xfId="4022"/>
    <cellStyle name="_Portfolio SPlan Base Case.xls Chart 1_Book2_Electric Rev Req Model (2009 GRC) Rebuttal 3" xfId="4023"/>
    <cellStyle name="_Portfolio SPlan Base Case.xls Chart 1_Book2_Electric Rev Req Model (2009 GRC) Rebuttal REmoval of New  WH Solar AdjustMI" xfId="4024"/>
    <cellStyle name="_Portfolio SPlan Base Case.xls Chart 1_Book2_Electric Rev Req Model (2009 GRC) Rebuttal REmoval of New  WH Solar AdjustMI 2" xfId="4025"/>
    <cellStyle name="_Portfolio SPlan Base Case.xls Chart 1_Book2_Electric Rev Req Model (2009 GRC) Rebuttal REmoval of New  WH Solar AdjustMI 2 2" xfId="4026"/>
    <cellStyle name="_Portfolio SPlan Base Case.xls Chart 1_Book2_Electric Rev Req Model (2009 GRC) Rebuttal REmoval of New  WH Solar AdjustMI 3" xfId="4027"/>
    <cellStyle name="_Portfolio SPlan Base Case.xls Chart 1_Book2_Electric Rev Req Model (2009 GRC) Revised 01-18-2010" xfId="4028"/>
    <cellStyle name="_Portfolio SPlan Base Case.xls Chart 1_Book2_Electric Rev Req Model (2009 GRC) Revised 01-18-2010 2" xfId="4029"/>
    <cellStyle name="_Portfolio SPlan Base Case.xls Chart 1_Book2_Electric Rev Req Model (2009 GRC) Revised 01-18-2010 2 2" xfId="4030"/>
    <cellStyle name="_Portfolio SPlan Base Case.xls Chart 1_Book2_Electric Rev Req Model (2009 GRC) Revised 01-18-2010 3" xfId="4031"/>
    <cellStyle name="_Portfolio SPlan Base Case.xls Chart 1_Book2_Final Order Electric EXHIBIT A-1" xfId="4032"/>
    <cellStyle name="_Portfolio SPlan Base Case.xls Chart 1_Book2_Final Order Electric EXHIBIT A-1 2" xfId="4033"/>
    <cellStyle name="_Portfolio SPlan Base Case.xls Chart 1_Book2_Final Order Electric EXHIBIT A-1 2 2" xfId="4034"/>
    <cellStyle name="_Portfolio SPlan Base Case.xls Chart 1_Book2_Final Order Electric EXHIBIT A-1 3" xfId="4035"/>
    <cellStyle name="_Portfolio SPlan Base Case.xls Chart 1_Chelan PUD Power Costs (8-10)" xfId="4036"/>
    <cellStyle name="_Portfolio SPlan Base Case.xls Chart 1_Confidential Material" xfId="4037"/>
    <cellStyle name="_Portfolio SPlan Base Case.xls Chart 1_DEM-WP(C) Colstrip 12 Coal Cost Forecast 2010GRC" xfId="4038"/>
    <cellStyle name="_Portfolio SPlan Base Case.xls Chart 1_DEM-WP(C) Production O&amp;M 2010GRC As-Filed" xfId="4039"/>
    <cellStyle name="_Portfolio SPlan Base Case.xls Chart 1_DEM-WP(C) Production O&amp;M 2010GRC As-Filed 2" xfId="4040"/>
    <cellStyle name="_Portfolio SPlan Base Case.xls Chart 1_Electric Rev Req Model (2009 GRC) " xfId="4041"/>
    <cellStyle name="_Portfolio SPlan Base Case.xls Chart 1_Electric Rev Req Model (2009 GRC)  2" xfId="4042"/>
    <cellStyle name="_Portfolio SPlan Base Case.xls Chart 1_Electric Rev Req Model (2009 GRC)  2 2" xfId="4043"/>
    <cellStyle name="_Portfolio SPlan Base Case.xls Chart 1_Electric Rev Req Model (2009 GRC)  3" xfId="4044"/>
    <cellStyle name="_Portfolio SPlan Base Case.xls Chart 1_Electric Rev Req Model (2009 GRC) Rebuttal" xfId="4045"/>
    <cellStyle name="_Portfolio SPlan Base Case.xls Chart 1_Electric Rev Req Model (2009 GRC) Rebuttal 2" xfId="4046"/>
    <cellStyle name="_Portfolio SPlan Base Case.xls Chart 1_Electric Rev Req Model (2009 GRC) Rebuttal 2 2" xfId="4047"/>
    <cellStyle name="_Portfolio SPlan Base Case.xls Chart 1_Electric Rev Req Model (2009 GRC) Rebuttal 3" xfId="4048"/>
    <cellStyle name="_Portfolio SPlan Base Case.xls Chart 1_Electric Rev Req Model (2009 GRC) Rebuttal REmoval of New  WH Solar AdjustMI" xfId="4049"/>
    <cellStyle name="_Portfolio SPlan Base Case.xls Chart 1_Electric Rev Req Model (2009 GRC) Rebuttal REmoval of New  WH Solar AdjustMI 2" xfId="4050"/>
    <cellStyle name="_Portfolio SPlan Base Case.xls Chart 1_Electric Rev Req Model (2009 GRC) Rebuttal REmoval of New  WH Solar AdjustMI 2 2" xfId="4051"/>
    <cellStyle name="_Portfolio SPlan Base Case.xls Chart 1_Electric Rev Req Model (2009 GRC) Rebuttal REmoval of New  WH Solar AdjustMI 3" xfId="4052"/>
    <cellStyle name="_Portfolio SPlan Base Case.xls Chart 1_Electric Rev Req Model (2009 GRC) Revised 01-18-2010" xfId="4053"/>
    <cellStyle name="_Portfolio SPlan Base Case.xls Chart 1_Electric Rev Req Model (2009 GRC) Revised 01-18-2010 2" xfId="4054"/>
    <cellStyle name="_Portfolio SPlan Base Case.xls Chart 1_Electric Rev Req Model (2009 GRC) Revised 01-18-2010 2 2" xfId="4055"/>
    <cellStyle name="_Portfolio SPlan Base Case.xls Chart 1_Electric Rev Req Model (2009 GRC) Revised 01-18-2010 3" xfId="4056"/>
    <cellStyle name="_Portfolio SPlan Base Case.xls Chart 1_Electric Rev Req Model (2010 GRC)" xfId="4057"/>
    <cellStyle name="_Portfolio SPlan Base Case.xls Chart 1_Electric Rev Req Model (2010 GRC) SF" xfId="4058"/>
    <cellStyle name="_Portfolio SPlan Base Case.xls Chart 1_Final Order Electric EXHIBIT A-1" xfId="4059"/>
    <cellStyle name="_Portfolio SPlan Base Case.xls Chart 1_Final Order Electric EXHIBIT A-1 2" xfId="4060"/>
    <cellStyle name="_Portfolio SPlan Base Case.xls Chart 1_Final Order Electric EXHIBIT A-1 2 2" xfId="4061"/>
    <cellStyle name="_Portfolio SPlan Base Case.xls Chart 1_Final Order Electric EXHIBIT A-1 3" xfId="4062"/>
    <cellStyle name="_Portfolio SPlan Base Case.xls Chart 1_NIM Summary" xfId="4063"/>
    <cellStyle name="_Portfolio SPlan Base Case.xls Chart 1_NIM Summary 2" xfId="4064"/>
    <cellStyle name="_Portfolio SPlan Base Case.xls Chart 1_Rebuttal Power Costs" xfId="4065"/>
    <cellStyle name="_Portfolio SPlan Base Case.xls Chart 1_Rebuttal Power Costs 2" xfId="4066"/>
    <cellStyle name="_Portfolio SPlan Base Case.xls Chart 1_Rebuttal Power Costs 2 2" xfId="4067"/>
    <cellStyle name="_Portfolio SPlan Base Case.xls Chart 1_Rebuttal Power Costs 3" xfId="4068"/>
    <cellStyle name="_Portfolio SPlan Base Case.xls Chart 1_Rebuttal Power Costs_Adj Bench DR 3 for Initial Briefs (Electric)" xfId="4069"/>
    <cellStyle name="_Portfolio SPlan Base Case.xls Chart 1_Rebuttal Power Costs_Adj Bench DR 3 for Initial Briefs (Electric) 2" xfId="4070"/>
    <cellStyle name="_Portfolio SPlan Base Case.xls Chart 1_Rebuttal Power Costs_Adj Bench DR 3 for Initial Briefs (Electric) 2 2" xfId="4071"/>
    <cellStyle name="_Portfolio SPlan Base Case.xls Chart 1_Rebuttal Power Costs_Adj Bench DR 3 for Initial Briefs (Electric) 3" xfId="4072"/>
    <cellStyle name="_Portfolio SPlan Base Case.xls Chart 1_Rebuttal Power Costs_Electric Rev Req Model (2009 GRC) Rebuttal" xfId="4073"/>
    <cellStyle name="_Portfolio SPlan Base Case.xls Chart 1_Rebuttal Power Costs_Electric Rev Req Model (2009 GRC) Rebuttal 2" xfId="4074"/>
    <cellStyle name="_Portfolio SPlan Base Case.xls Chart 1_Rebuttal Power Costs_Electric Rev Req Model (2009 GRC) Rebuttal 2 2" xfId="4075"/>
    <cellStyle name="_Portfolio SPlan Base Case.xls Chart 1_Rebuttal Power Costs_Electric Rev Req Model (2009 GRC) Rebuttal 3" xfId="4076"/>
    <cellStyle name="_Portfolio SPlan Base Case.xls Chart 1_Rebuttal Power Costs_Electric Rev Req Model (2009 GRC) Rebuttal REmoval of New  WH Solar AdjustMI" xfId="4077"/>
    <cellStyle name="_Portfolio SPlan Base Case.xls Chart 1_Rebuttal Power Costs_Electric Rev Req Model (2009 GRC) Rebuttal REmoval of New  WH Solar AdjustMI 2" xfId="4078"/>
    <cellStyle name="_Portfolio SPlan Base Case.xls Chart 1_Rebuttal Power Costs_Electric Rev Req Model (2009 GRC) Rebuttal REmoval of New  WH Solar AdjustMI 2 2" xfId="4079"/>
    <cellStyle name="_Portfolio SPlan Base Case.xls Chart 1_Rebuttal Power Costs_Electric Rev Req Model (2009 GRC) Rebuttal REmoval of New  WH Solar AdjustMI 3" xfId="4080"/>
    <cellStyle name="_Portfolio SPlan Base Case.xls Chart 1_Rebuttal Power Costs_Electric Rev Req Model (2009 GRC) Revised 01-18-2010" xfId="4081"/>
    <cellStyle name="_Portfolio SPlan Base Case.xls Chart 1_Rebuttal Power Costs_Electric Rev Req Model (2009 GRC) Revised 01-18-2010 2" xfId="4082"/>
    <cellStyle name="_Portfolio SPlan Base Case.xls Chart 1_Rebuttal Power Costs_Electric Rev Req Model (2009 GRC) Revised 01-18-2010 2 2" xfId="4083"/>
    <cellStyle name="_Portfolio SPlan Base Case.xls Chart 1_Rebuttal Power Costs_Electric Rev Req Model (2009 GRC) Revised 01-18-2010 3" xfId="4084"/>
    <cellStyle name="_Portfolio SPlan Base Case.xls Chart 1_Rebuttal Power Costs_Final Order Electric EXHIBIT A-1" xfId="4085"/>
    <cellStyle name="_Portfolio SPlan Base Case.xls Chart 1_Rebuttal Power Costs_Final Order Electric EXHIBIT A-1 2" xfId="4086"/>
    <cellStyle name="_Portfolio SPlan Base Case.xls Chart 1_Rebuttal Power Costs_Final Order Electric EXHIBIT A-1 2 2" xfId="4087"/>
    <cellStyle name="_Portfolio SPlan Base Case.xls Chart 1_Rebuttal Power Costs_Final Order Electric EXHIBIT A-1 3" xfId="4088"/>
    <cellStyle name="_Portfolio SPlan Base Case.xls Chart 1_TENASKA REGULATORY ASSET" xfId="4089"/>
    <cellStyle name="_Portfolio SPlan Base Case.xls Chart 1_TENASKA REGULATORY ASSET 2" xfId="4090"/>
    <cellStyle name="_Portfolio SPlan Base Case.xls Chart 1_TENASKA REGULATORY ASSET 2 2" xfId="4091"/>
    <cellStyle name="_Portfolio SPlan Base Case.xls Chart 1_TENASKA REGULATORY ASSET 3" xfId="4092"/>
    <cellStyle name="_Portfolio SPlan Base Case.xls Chart 2" xfId="4093"/>
    <cellStyle name="_Portfolio SPlan Base Case.xls Chart 2 2" xfId="4094"/>
    <cellStyle name="_Portfolio SPlan Base Case.xls Chart 2 2 2" xfId="4095"/>
    <cellStyle name="_Portfolio SPlan Base Case.xls Chart 2 3" xfId="4096"/>
    <cellStyle name="_Portfolio SPlan Base Case.xls Chart 2_Adj Bench DR 3 for Initial Briefs (Electric)" xfId="4097"/>
    <cellStyle name="_Portfolio SPlan Base Case.xls Chart 2_Adj Bench DR 3 for Initial Briefs (Electric) 2" xfId="4098"/>
    <cellStyle name="_Portfolio SPlan Base Case.xls Chart 2_Adj Bench DR 3 for Initial Briefs (Electric) 2 2" xfId="4099"/>
    <cellStyle name="_Portfolio SPlan Base Case.xls Chart 2_Adj Bench DR 3 for Initial Briefs (Electric) 3" xfId="4100"/>
    <cellStyle name="_Portfolio SPlan Base Case.xls Chart 2_Book1" xfId="4101"/>
    <cellStyle name="_Portfolio SPlan Base Case.xls Chart 2_Book2" xfId="4102"/>
    <cellStyle name="_Portfolio SPlan Base Case.xls Chart 2_Book2 2" xfId="4103"/>
    <cellStyle name="_Portfolio SPlan Base Case.xls Chart 2_Book2 2 2" xfId="4104"/>
    <cellStyle name="_Portfolio SPlan Base Case.xls Chart 2_Book2 3" xfId="4105"/>
    <cellStyle name="_Portfolio SPlan Base Case.xls Chart 2_Book2_Adj Bench DR 3 for Initial Briefs (Electric)" xfId="4106"/>
    <cellStyle name="_Portfolio SPlan Base Case.xls Chart 2_Book2_Adj Bench DR 3 for Initial Briefs (Electric) 2" xfId="4107"/>
    <cellStyle name="_Portfolio SPlan Base Case.xls Chart 2_Book2_Adj Bench DR 3 for Initial Briefs (Electric) 2 2" xfId="4108"/>
    <cellStyle name="_Portfolio SPlan Base Case.xls Chart 2_Book2_Adj Bench DR 3 for Initial Briefs (Electric) 3" xfId="4109"/>
    <cellStyle name="_Portfolio SPlan Base Case.xls Chart 2_Book2_Electric Rev Req Model (2009 GRC) Rebuttal" xfId="4110"/>
    <cellStyle name="_Portfolio SPlan Base Case.xls Chart 2_Book2_Electric Rev Req Model (2009 GRC) Rebuttal 2" xfId="4111"/>
    <cellStyle name="_Portfolio SPlan Base Case.xls Chart 2_Book2_Electric Rev Req Model (2009 GRC) Rebuttal 2 2" xfId="4112"/>
    <cellStyle name="_Portfolio SPlan Base Case.xls Chart 2_Book2_Electric Rev Req Model (2009 GRC) Rebuttal 3" xfId="4113"/>
    <cellStyle name="_Portfolio SPlan Base Case.xls Chart 2_Book2_Electric Rev Req Model (2009 GRC) Rebuttal REmoval of New  WH Solar AdjustMI" xfId="4114"/>
    <cellStyle name="_Portfolio SPlan Base Case.xls Chart 2_Book2_Electric Rev Req Model (2009 GRC) Rebuttal REmoval of New  WH Solar AdjustMI 2" xfId="4115"/>
    <cellStyle name="_Portfolio SPlan Base Case.xls Chart 2_Book2_Electric Rev Req Model (2009 GRC) Rebuttal REmoval of New  WH Solar AdjustMI 2 2" xfId="4116"/>
    <cellStyle name="_Portfolio SPlan Base Case.xls Chart 2_Book2_Electric Rev Req Model (2009 GRC) Rebuttal REmoval of New  WH Solar AdjustMI 3" xfId="4117"/>
    <cellStyle name="_Portfolio SPlan Base Case.xls Chart 2_Book2_Electric Rev Req Model (2009 GRC) Revised 01-18-2010" xfId="4118"/>
    <cellStyle name="_Portfolio SPlan Base Case.xls Chart 2_Book2_Electric Rev Req Model (2009 GRC) Revised 01-18-2010 2" xfId="4119"/>
    <cellStyle name="_Portfolio SPlan Base Case.xls Chart 2_Book2_Electric Rev Req Model (2009 GRC) Revised 01-18-2010 2 2" xfId="4120"/>
    <cellStyle name="_Portfolio SPlan Base Case.xls Chart 2_Book2_Electric Rev Req Model (2009 GRC) Revised 01-18-2010 3" xfId="4121"/>
    <cellStyle name="_Portfolio SPlan Base Case.xls Chart 2_Book2_Final Order Electric EXHIBIT A-1" xfId="4122"/>
    <cellStyle name="_Portfolio SPlan Base Case.xls Chart 2_Book2_Final Order Electric EXHIBIT A-1 2" xfId="4123"/>
    <cellStyle name="_Portfolio SPlan Base Case.xls Chart 2_Book2_Final Order Electric EXHIBIT A-1 2 2" xfId="4124"/>
    <cellStyle name="_Portfolio SPlan Base Case.xls Chart 2_Book2_Final Order Electric EXHIBIT A-1 3" xfId="4125"/>
    <cellStyle name="_Portfolio SPlan Base Case.xls Chart 2_Chelan PUD Power Costs (8-10)" xfId="4126"/>
    <cellStyle name="_Portfolio SPlan Base Case.xls Chart 2_Confidential Material" xfId="4127"/>
    <cellStyle name="_Portfolio SPlan Base Case.xls Chart 2_DEM-WP(C) Colstrip 12 Coal Cost Forecast 2010GRC" xfId="4128"/>
    <cellStyle name="_Portfolio SPlan Base Case.xls Chart 2_DEM-WP(C) Production O&amp;M 2010GRC As-Filed" xfId="4129"/>
    <cellStyle name="_Portfolio SPlan Base Case.xls Chart 2_DEM-WP(C) Production O&amp;M 2010GRC As-Filed 2" xfId="4130"/>
    <cellStyle name="_Portfolio SPlan Base Case.xls Chart 2_Electric Rev Req Model (2009 GRC) " xfId="4131"/>
    <cellStyle name="_Portfolio SPlan Base Case.xls Chart 2_Electric Rev Req Model (2009 GRC)  2" xfId="4132"/>
    <cellStyle name="_Portfolio SPlan Base Case.xls Chart 2_Electric Rev Req Model (2009 GRC)  2 2" xfId="4133"/>
    <cellStyle name="_Portfolio SPlan Base Case.xls Chart 2_Electric Rev Req Model (2009 GRC)  3" xfId="4134"/>
    <cellStyle name="_Portfolio SPlan Base Case.xls Chart 2_Electric Rev Req Model (2009 GRC)  4" xfId="4135"/>
    <cellStyle name="_Portfolio SPlan Base Case.xls Chart 2_Electric Rev Req Model (2009 GRC) Rebuttal" xfId="4136"/>
    <cellStyle name="_Portfolio SPlan Base Case.xls Chart 2_Electric Rev Req Model (2009 GRC) Rebuttal 2" xfId="4137"/>
    <cellStyle name="_Portfolio SPlan Base Case.xls Chart 2_Electric Rev Req Model (2009 GRC) Rebuttal 2 2" xfId="4138"/>
    <cellStyle name="_Portfolio SPlan Base Case.xls Chart 2_Electric Rev Req Model (2009 GRC) Rebuttal 3" xfId="4139"/>
    <cellStyle name="_Portfolio SPlan Base Case.xls Chart 2_Electric Rev Req Model (2009 GRC) Rebuttal 4" xfId="4140"/>
    <cellStyle name="_Portfolio SPlan Base Case.xls Chart 2_Electric Rev Req Model (2009 GRC) Rebuttal REmoval of New  WH Solar AdjustMI" xfId="4141"/>
    <cellStyle name="_Portfolio SPlan Base Case.xls Chart 2_Electric Rev Req Model (2009 GRC) Rebuttal REmoval of New  WH Solar AdjustMI 2" xfId="4142"/>
    <cellStyle name="_Portfolio SPlan Base Case.xls Chart 2_Electric Rev Req Model (2009 GRC) Rebuttal REmoval of New  WH Solar AdjustMI 2 2" xfId="4143"/>
    <cellStyle name="_Portfolio SPlan Base Case.xls Chart 2_Electric Rev Req Model (2009 GRC) Rebuttal REmoval of New  WH Solar AdjustMI 3" xfId="4144"/>
    <cellStyle name="_Portfolio SPlan Base Case.xls Chart 2_Electric Rev Req Model (2009 GRC) Rebuttal REmoval of New  WH Solar AdjustMI 4" xfId="4145"/>
    <cellStyle name="_Portfolio SPlan Base Case.xls Chart 2_Electric Rev Req Model (2009 GRC) Revised 01-18-2010" xfId="4146"/>
    <cellStyle name="_Portfolio SPlan Base Case.xls Chart 2_Electric Rev Req Model (2009 GRC) Revised 01-18-2010 2" xfId="4147"/>
    <cellStyle name="_Portfolio SPlan Base Case.xls Chart 2_Electric Rev Req Model (2009 GRC) Revised 01-18-2010 2 2" xfId="4148"/>
    <cellStyle name="_Portfolio SPlan Base Case.xls Chart 2_Electric Rev Req Model (2009 GRC) Revised 01-18-2010 3" xfId="4149"/>
    <cellStyle name="_Portfolio SPlan Base Case.xls Chart 2_Electric Rev Req Model (2009 GRC) Revised 01-18-2010 4" xfId="4150"/>
    <cellStyle name="_Portfolio SPlan Base Case.xls Chart 2_Electric Rev Req Model (2010 GRC)" xfId="4151"/>
    <cellStyle name="_Portfolio SPlan Base Case.xls Chart 2_Electric Rev Req Model (2010 GRC) SF" xfId="4152"/>
    <cellStyle name="_Portfolio SPlan Base Case.xls Chart 2_Final Order Electric EXHIBIT A-1" xfId="4153"/>
    <cellStyle name="_Portfolio SPlan Base Case.xls Chart 2_Final Order Electric EXHIBIT A-1 2" xfId="4154"/>
    <cellStyle name="_Portfolio SPlan Base Case.xls Chart 2_Final Order Electric EXHIBIT A-1 2 2" xfId="4155"/>
    <cellStyle name="_Portfolio SPlan Base Case.xls Chart 2_Final Order Electric EXHIBIT A-1 3" xfId="4156"/>
    <cellStyle name="_Portfolio SPlan Base Case.xls Chart 2_Final Order Electric EXHIBIT A-1 4" xfId="4157"/>
    <cellStyle name="_Portfolio SPlan Base Case.xls Chart 2_NIM Summary" xfId="4158"/>
    <cellStyle name="_Portfolio SPlan Base Case.xls Chart 2_NIM Summary 2" xfId="4159"/>
    <cellStyle name="_Portfolio SPlan Base Case.xls Chart 2_Rebuttal Power Costs" xfId="4160"/>
    <cellStyle name="_Portfolio SPlan Base Case.xls Chart 2_Rebuttal Power Costs 2" xfId="4161"/>
    <cellStyle name="_Portfolio SPlan Base Case.xls Chart 2_Rebuttal Power Costs 2 2" xfId="4162"/>
    <cellStyle name="_Portfolio SPlan Base Case.xls Chart 2_Rebuttal Power Costs 3" xfId="4163"/>
    <cellStyle name="_Portfolio SPlan Base Case.xls Chart 2_Rebuttal Power Costs 4" xfId="4164"/>
    <cellStyle name="_Portfolio SPlan Base Case.xls Chart 2_Rebuttal Power Costs_Adj Bench DR 3 for Initial Briefs (Electric)" xfId="4165"/>
    <cellStyle name="_Portfolio SPlan Base Case.xls Chart 2_Rebuttal Power Costs_Adj Bench DR 3 for Initial Briefs (Electric) 2" xfId="4166"/>
    <cellStyle name="_Portfolio SPlan Base Case.xls Chart 2_Rebuttal Power Costs_Adj Bench DR 3 for Initial Briefs (Electric) 2 2" xfId="4167"/>
    <cellStyle name="_Portfolio SPlan Base Case.xls Chart 2_Rebuttal Power Costs_Adj Bench DR 3 for Initial Briefs (Electric) 3" xfId="4168"/>
    <cellStyle name="_Portfolio SPlan Base Case.xls Chart 2_Rebuttal Power Costs_Adj Bench DR 3 for Initial Briefs (Electric) 4" xfId="4169"/>
    <cellStyle name="_Portfolio SPlan Base Case.xls Chart 2_Rebuttal Power Costs_Electric Rev Req Model (2009 GRC) Rebuttal" xfId="4170"/>
    <cellStyle name="_Portfolio SPlan Base Case.xls Chart 2_Rebuttal Power Costs_Electric Rev Req Model (2009 GRC) Rebuttal 2" xfId="4171"/>
    <cellStyle name="_Portfolio SPlan Base Case.xls Chart 2_Rebuttal Power Costs_Electric Rev Req Model (2009 GRC) Rebuttal 2 2" xfId="4172"/>
    <cellStyle name="_Portfolio SPlan Base Case.xls Chart 2_Rebuttal Power Costs_Electric Rev Req Model (2009 GRC) Rebuttal 3" xfId="4173"/>
    <cellStyle name="_Portfolio SPlan Base Case.xls Chart 2_Rebuttal Power Costs_Electric Rev Req Model (2009 GRC) Rebuttal 4" xfId="4174"/>
    <cellStyle name="_Portfolio SPlan Base Case.xls Chart 2_Rebuttal Power Costs_Electric Rev Req Model (2009 GRC) Rebuttal REmoval of New  WH Solar AdjustMI" xfId="4175"/>
    <cellStyle name="_Portfolio SPlan Base Case.xls Chart 2_Rebuttal Power Costs_Electric Rev Req Model (2009 GRC) Rebuttal REmoval of New  WH Solar AdjustMI 2" xfId="4176"/>
    <cellStyle name="_Portfolio SPlan Base Case.xls Chart 2_Rebuttal Power Costs_Electric Rev Req Model (2009 GRC) Rebuttal REmoval of New  WH Solar AdjustMI 2 2" xfId="4177"/>
    <cellStyle name="_Portfolio SPlan Base Case.xls Chart 2_Rebuttal Power Costs_Electric Rev Req Model (2009 GRC) Rebuttal REmoval of New  WH Solar AdjustMI 3" xfId="4178"/>
    <cellStyle name="_Portfolio SPlan Base Case.xls Chart 2_Rebuttal Power Costs_Electric Rev Req Model (2009 GRC) Rebuttal REmoval of New  WH Solar AdjustMI 4" xfId="4179"/>
    <cellStyle name="_Portfolio SPlan Base Case.xls Chart 2_Rebuttal Power Costs_Electric Rev Req Model (2009 GRC) Revised 01-18-2010" xfId="4180"/>
    <cellStyle name="_Portfolio SPlan Base Case.xls Chart 2_Rebuttal Power Costs_Electric Rev Req Model (2009 GRC) Revised 01-18-2010 2" xfId="4181"/>
    <cellStyle name="_Portfolio SPlan Base Case.xls Chart 2_Rebuttal Power Costs_Electric Rev Req Model (2009 GRC) Revised 01-18-2010 2 2" xfId="4182"/>
    <cellStyle name="_Portfolio SPlan Base Case.xls Chart 2_Rebuttal Power Costs_Electric Rev Req Model (2009 GRC) Revised 01-18-2010 3" xfId="4183"/>
    <cellStyle name="_Portfolio SPlan Base Case.xls Chart 2_Rebuttal Power Costs_Electric Rev Req Model (2009 GRC) Revised 01-18-2010 4" xfId="4184"/>
    <cellStyle name="_Portfolio SPlan Base Case.xls Chart 2_Rebuttal Power Costs_Final Order Electric EXHIBIT A-1" xfId="4185"/>
    <cellStyle name="_Portfolio SPlan Base Case.xls Chart 2_Rebuttal Power Costs_Final Order Electric EXHIBIT A-1 2" xfId="4186"/>
    <cellStyle name="_Portfolio SPlan Base Case.xls Chart 2_Rebuttal Power Costs_Final Order Electric EXHIBIT A-1 2 2" xfId="4187"/>
    <cellStyle name="_Portfolio SPlan Base Case.xls Chart 2_Rebuttal Power Costs_Final Order Electric EXHIBIT A-1 3" xfId="4188"/>
    <cellStyle name="_Portfolio SPlan Base Case.xls Chart 2_Rebuttal Power Costs_Final Order Electric EXHIBIT A-1 4" xfId="4189"/>
    <cellStyle name="_Portfolio SPlan Base Case.xls Chart 2_TENASKA REGULATORY ASSET" xfId="4190"/>
    <cellStyle name="_Portfolio SPlan Base Case.xls Chart 2_TENASKA REGULATORY ASSET 2" xfId="4191"/>
    <cellStyle name="_Portfolio SPlan Base Case.xls Chart 2_TENASKA REGULATORY ASSET 2 2" xfId="4192"/>
    <cellStyle name="_Portfolio SPlan Base Case.xls Chart 2_TENASKA REGULATORY ASSET 3" xfId="4193"/>
    <cellStyle name="_Portfolio SPlan Base Case.xls Chart 2_TENASKA REGULATORY ASSET 4" xfId="4194"/>
    <cellStyle name="_Portfolio SPlan Base Case.xls Chart 3" xfId="4195"/>
    <cellStyle name="_Portfolio SPlan Base Case.xls Chart 3 2" xfId="4196"/>
    <cellStyle name="_Portfolio SPlan Base Case.xls Chart 3 2 2" xfId="4197"/>
    <cellStyle name="_Portfolio SPlan Base Case.xls Chart 3 3" xfId="4198"/>
    <cellStyle name="_Portfolio SPlan Base Case.xls Chart 3 4" xfId="4199"/>
    <cellStyle name="_Portfolio SPlan Base Case.xls Chart 3_Adj Bench DR 3 for Initial Briefs (Electric)" xfId="4200"/>
    <cellStyle name="_Portfolio SPlan Base Case.xls Chart 3_Adj Bench DR 3 for Initial Briefs (Electric) 2" xfId="4201"/>
    <cellStyle name="_Portfolio SPlan Base Case.xls Chart 3_Adj Bench DR 3 for Initial Briefs (Electric) 2 2" xfId="4202"/>
    <cellStyle name="_Portfolio SPlan Base Case.xls Chart 3_Adj Bench DR 3 for Initial Briefs (Electric) 3" xfId="4203"/>
    <cellStyle name="_Portfolio SPlan Base Case.xls Chart 3_Adj Bench DR 3 for Initial Briefs (Electric) 4" xfId="4204"/>
    <cellStyle name="_Portfolio SPlan Base Case.xls Chart 3_Book1" xfId="4205"/>
    <cellStyle name="_Portfolio SPlan Base Case.xls Chart 3_Book2" xfId="4206"/>
    <cellStyle name="_Portfolio SPlan Base Case.xls Chart 3_Book2 2" xfId="4207"/>
    <cellStyle name="_Portfolio SPlan Base Case.xls Chart 3_Book2 2 2" xfId="4208"/>
    <cellStyle name="_Portfolio SPlan Base Case.xls Chart 3_Book2 3" xfId="4209"/>
    <cellStyle name="_Portfolio SPlan Base Case.xls Chart 3_Book2 4" xfId="4210"/>
    <cellStyle name="_Portfolio SPlan Base Case.xls Chart 3_Book2_Adj Bench DR 3 for Initial Briefs (Electric)" xfId="4211"/>
    <cellStyle name="_Portfolio SPlan Base Case.xls Chart 3_Book2_Adj Bench DR 3 for Initial Briefs (Electric) 2" xfId="4212"/>
    <cellStyle name="_Portfolio SPlan Base Case.xls Chart 3_Book2_Adj Bench DR 3 for Initial Briefs (Electric) 2 2" xfId="4213"/>
    <cellStyle name="_Portfolio SPlan Base Case.xls Chart 3_Book2_Adj Bench DR 3 for Initial Briefs (Electric) 3" xfId="4214"/>
    <cellStyle name="_Portfolio SPlan Base Case.xls Chart 3_Book2_Adj Bench DR 3 for Initial Briefs (Electric) 4" xfId="4215"/>
    <cellStyle name="_Portfolio SPlan Base Case.xls Chart 3_Book2_Electric Rev Req Model (2009 GRC) Rebuttal" xfId="4216"/>
    <cellStyle name="_Portfolio SPlan Base Case.xls Chart 3_Book2_Electric Rev Req Model (2009 GRC) Rebuttal 2" xfId="4217"/>
    <cellStyle name="_Portfolio SPlan Base Case.xls Chart 3_Book2_Electric Rev Req Model (2009 GRC) Rebuttal 2 2" xfId="4218"/>
    <cellStyle name="_Portfolio SPlan Base Case.xls Chart 3_Book2_Electric Rev Req Model (2009 GRC) Rebuttal 3" xfId="4219"/>
    <cellStyle name="_Portfolio SPlan Base Case.xls Chart 3_Book2_Electric Rev Req Model (2009 GRC) Rebuttal 4" xfId="4220"/>
    <cellStyle name="_Portfolio SPlan Base Case.xls Chart 3_Book2_Electric Rev Req Model (2009 GRC) Rebuttal REmoval of New  WH Solar AdjustMI" xfId="4221"/>
    <cellStyle name="_Portfolio SPlan Base Case.xls Chart 3_Book2_Electric Rev Req Model (2009 GRC) Rebuttal REmoval of New  WH Solar AdjustMI 2" xfId="4222"/>
    <cellStyle name="_Portfolio SPlan Base Case.xls Chart 3_Book2_Electric Rev Req Model (2009 GRC) Rebuttal REmoval of New  WH Solar AdjustMI 2 2" xfId="4223"/>
    <cellStyle name="_Portfolio SPlan Base Case.xls Chart 3_Book2_Electric Rev Req Model (2009 GRC) Rebuttal REmoval of New  WH Solar AdjustMI 3" xfId="4224"/>
    <cellStyle name="_Portfolio SPlan Base Case.xls Chart 3_Book2_Electric Rev Req Model (2009 GRC) Rebuttal REmoval of New  WH Solar AdjustMI 4" xfId="4225"/>
    <cellStyle name="_Portfolio SPlan Base Case.xls Chart 3_Book2_Electric Rev Req Model (2009 GRC) Revised 01-18-2010" xfId="4226"/>
    <cellStyle name="_Portfolio SPlan Base Case.xls Chart 3_Book2_Electric Rev Req Model (2009 GRC) Revised 01-18-2010 2" xfId="4227"/>
    <cellStyle name="_Portfolio SPlan Base Case.xls Chart 3_Book2_Electric Rev Req Model (2009 GRC) Revised 01-18-2010 2 2" xfId="4228"/>
    <cellStyle name="_Portfolio SPlan Base Case.xls Chart 3_Book2_Electric Rev Req Model (2009 GRC) Revised 01-18-2010 3" xfId="4229"/>
    <cellStyle name="_Portfolio SPlan Base Case.xls Chart 3_Book2_Electric Rev Req Model (2009 GRC) Revised 01-18-2010 4" xfId="4230"/>
    <cellStyle name="_Portfolio SPlan Base Case.xls Chart 3_Book2_Final Order Electric EXHIBIT A-1" xfId="4231"/>
    <cellStyle name="_Portfolio SPlan Base Case.xls Chart 3_Book2_Final Order Electric EXHIBIT A-1 2" xfId="4232"/>
    <cellStyle name="_Portfolio SPlan Base Case.xls Chart 3_Book2_Final Order Electric EXHIBIT A-1 2 2" xfId="4233"/>
    <cellStyle name="_Portfolio SPlan Base Case.xls Chart 3_Book2_Final Order Electric EXHIBIT A-1 3" xfId="4234"/>
    <cellStyle name="_Portfolio SPlan Base Case.xls Chart 3_Book2_Final Order Electric EXHIBIT A-1 4" xfId="4235"/>
    <cellStyle name="_Portfolio SPlan Base Case.xls Chart 3_Chelan PUD Power Costs (8-10)" xfId="4236"/>
    <cellStyle name="_Portfolio SPlan Base Case.xls Chart 3_Confidential Material" xfId="4237"/>
    <cellStyle name="_Portfolio SPlan Base Case.xls Chart 3_DEM-WP(C) Colstrip 12 Coal Cost Forecast 2010GRC" xfId="4238"/>
    <cellStyle name="_Portfolio SPlan Base Case.xls Chart 3_DEM-WP(C) Production O&amp;M 2010GRC As-Filed" xfId="4239"/>
    <cellStyle name="_Portfolio SPlan Base Case.xls Chart 3_DEM-WP(C) Production O&amp;M 2010GRC As-Filed 2" xfId="4240"/>
    <cellStyle name="_Portfolio SPlan Base Case.xls Chart 3_Electric Rev Req Model (2009 GRC) " xfId="4241"/>
    <cellStyle name="_Portfolio SPlan Base Case.xls Chart 3_Electric Rev Req Model (2009 GRC)  2" xfId="4242"/>
    <cellStyle name="_Portfolio SPlan Base Case.xls Chart 3_Electric Rev Req Model (2009 GRC)  2 2" xfId="4243"/>
    <cellStyle name="_Portfolio SPlan Base Case.xls Chart 3_Electric Rev Req Model (2009 GRC)  3" xfId="4244"/>
    <cellStyle name="_Portfolio SPlan Base Case.xls Chart 3_Electric Rev Req Model (2009 GRC)  4" xfId="4245"/>
    <cellStyle name="_Portfolio SPlan Base Case.xls Chart 3_Electric Rev Req Model (2009 GRC) Rebuttal" xfId="4246"/>
    <cellStyle name="_Portfolio SPlan Base Case.xls Chart 3_Electric Rev Req Model (2009 GRC) Rebuttal 2" xfId="4247"/>
    <cellStyle name="_Portfolio SPlan Base Case.xls Chart 3_Electric Rev Req Model (2009 GRC) Rebuttal 2 2" xfId="4248"/>
    <cellStyle name="_Portfolio SPlan Base Case.xls Chart 3_Electric Rev Req Model (2009 GRC) Rebuttal 3" xfId="4249"/>
    <cellStyle name="_Portfolio SPlan Base Case.xls Chart 3_Electric Rev Req Model (2009 GRC) Rebuttal 4" xfId="4250"/>
    <cellStyle name="_Portfolio SPlan Base Case.xls Chart 3_Electric Rev Req Model (2009 GRC) Rebuttal REmoval of New  WH Solar AdjustMI" xfId="4251"/>
    <cellStyle name="_Portfolio SPlan Base Case.xls Chart 3_Electric Rev Req Model (2009 GRC) Rebuttal REmoval of New  WH Solar AdjustMI 2" xfId="4252"/>
    <cellStyle name="_Portfolio SPlan Base Case.xls Chart 3_Electric Rev Req Model (2009 GRC) Rebuttal REmoval of New  WH Solar AdjustMI 2 2" xfId="4253"/>
    <cellStyle name="_Portfolio SPlan Base Case.xls Chart 3_Electric Rev Req Model (2009 GRC) Rebuttal REmoval of New  WH Solar AdjustMI 3" xfId="4254"/>
    <cellStyle name="_Portfolio SPlan Base Case.xls Chart 3_Electric Rev Req Model (2009 GRC) Rebuttal REmoval of New  WH Solar AdjustMI 4" xfId="4255"/>
    <cellStyle name="_Portfolio SPlan Base Case.xls Chart 3_Electric Rev Req Model (2009 GRC) Revised 01-18-2010" xfId="4256"/>
    <cellStyle name="_Portfolio SPlan Base Case.xls Chart 3_Electric Rev Req Model (2009 GRC) Revised 01-18-2010 2" xfId="4257"/>
    <cellStyle name="_Portfolio SPlan Base Case.xls Chart 3_Electric Rev Req Model (2009 GRC) Revised 01-18-2010 2 2" xfId="4258"/>
    <cellStyle name="_Portfolio SPlan Base Case.xls Chart 3_Electric Rev Req Model (2009 GRC) Revised 01-18-2010 3" xfId="4259"/>
    <cellStyle name="_Portfolio SPlan Base Case.xls Chart 3_Electric Rev Req Model (2009 GRC) Revised 01-18-2010 4" xfId="4260"/>
    <cellStyle name="_Portfolio SPlan Base Case.xls Chart 3_Electric Rev Req Model (2010 GRC)" xfId="4261"/>
    <cellStyle name="_Portfolio SPlan Base Case.xls Chart 3_Electric Rev Req Model (2010 GRC) SF" xfId="4262"/>
    <cellStyle name="_Portfolio SPlan Base Case.xls Chart 3_Final Order Electric EXHIBIT A-1" xfId="4263"/>
    <cellStyle name="_Portfolio SPlan Base Case.xls Chart 3_Final Order Electric EXHIBIT A-1 2" xfId="4264"/>
    <cellStyle name="_Portfolio SPlan Base Case.xls Chart 3_Final Order Electric EXHIBIT A-1 2 2" xfId="4265"/>
    <cellStyle name="_Portfolio SPlan Base Case.xls Chart 3_Final Order Electric EXHIBIT A-1 3" xfId="4266"/>
    <cellStyle name="_Portfolio SPlan Base Case.xls Chart 3_Final Order Electric EXHIBIT A-1 4" xfId="4267"/>
    <cellStyle name="_Portfolio SPlan Base Case.xls Chart 3_NIM Summary" xfId="4268"/>
    <cellStyle name="_Portfolio SPlan Base Case.xls Chart 3_NIM Summary 2" xfId="4269"/>
    <cellStyle name="_Portfolio SPlan Base Case.xls Chart 3_Rebuttal Power Costs" xfId="4270"/>
    <cellStyle name="_Portfolio SPlan Base Case.xls Chart 3_Rebuttal Power Costs 2" xfId="4271"/>
    <cellStyle name="_Portfolio SPlan Base Case.xls Chart 3_Rebuttal Power Costs 2 2" xfId="4272"/>
    <cellStyle name="_Portfolio SPlan Base Case.xls Chart 3_Rebuttal Power Costs 3" xfId="4273"/>
    <cellStyle name="_Portfolio SPlan Base Case.xls Chart 3_Rebuttal Power Costs 4" xfId="4274"/>
    <cellStyle name="_Portfolio SPlan Base Case.xls Chart 3_Rebuttal Power Costs_Adj Bench DR 3 for Initial Briefs (Electric)" xfId="4275"/>
    <cellStyle name="_Portfolio SPlan Base Case.xls Chart 3_Rebuttal Power Costs_Adj Bench DR 3 for Initial Briefs (Electric) 2" xfId="4276"/>
    <cellStyle name="_Portfolio SPlan Base Case.xls Chart 3_Rebuttal Power Costs_Adj Bench DR 3 for Initial Briefs (Electric) 2 2" xfId="4277"/>
    <cellStyle name="_Portfolio SPlan Base Case.xls Chart 3_Rebuttal Power Costs_Adj Bench DR 3 for Initial Briefs (Electric) 3" xfId="4278"/>
    <cellStyle name="_Portfolio SPlan Base Case.xls Chart 3_Rebuttal Power Costs_Adj Bench DR 3 for Initial Briefs (Electric) 4" xfId="4279"/>
    <cellStyle name="_Portfolio SPlan Base Case.xls Chart 3_Rebuttal Power Costs_Electric Rev Req Model (2009 GRC) Rebuttal" xfId="4280"/>
    <cellStyle name="_Portfolio SPlan Base Case.xls Chart 3_Rebuttal Power Costs_Electric Rev Req Model (2009 GRC) Rebuttal 2" xfId="4281"/>
    <cellStyle name="_Portfolio SPlan Base Case.xls Chart 3_Rebuttal Power Costs_Electric Rev Req Model (2009 GRC) Rebuttal 2 2" xfId="4282"/>
    <cellStyle name="_Portfolio SPlan Base Case.xls Chart 3_Rebuttal Power Costs_Electric Rev Req Model (2009 GRC) Rebuttal 3" xfId="4283"/>
    <cellStyle name="_Portfolio SPlan Base Case.xls Chart 3_Rebuttal Power Costs_Electric Rev Req Model (2009 GRC) Rebuttal 4" xfId="4284"/>
    <cellStyle name="_Portfolio SPlan Base Case.xls Chart 3_Rebuttal Power Costs_Electric Rev Req Model (2009 GRC) Rebuttal REmoval of New  WH Solar AdjustMI" xfId="4285"/>
    <cellStyle name="_Portfolio SPlan Base Case.xls Chart 3_Rebuttal Power Costs_Electric Rev Req Model (2009 GRC) Rebuttal REmoval of New  WH Solar AdjustMI 2" xfId="4286"/>
    <cellStyle name="_Portfolio SPlan Base Case.xls Chart 3_Rebuttal Power Costs_Electric Rev Req Model (2009 GRC) Rebuttal REmoval of New  WH Solar AdjustMI 2 2" xfId="4287"/>
    <cellStyle name="_Portfolio SPlan Base Case.xls Chart 3_Rebuttal Power Costs_Electric Rev Req Model (2009 GRC) Rebuttal REmoval of New  WH Solar AdjustMI 3" xfId="4288"/>
    <cellStyle name="_Portfolio SPlan Base Case.xls Chart 3_Rebuttal Power Costs_Electric Rev Req Model (2009 GRC) Rebuttal REmoval of New  WH Solar AdjustMI 4" xfId="4289"/>
    <cellStyle name="_Portfolio SPlan Base Case.xls Chart 3_Rebuttal Power Costs_Electric Rev Req Model (2009 GRC) Revised 01-18-2010" xfId="4290"/>
    <cellStyle name="_Portfolio SPlan Base Case.xls Chart 3_Rebuttal Power Costs_Electric Rev Req Model (2009 GRC) Revised 01-18-2010 2" xfId="4291"/>
    <cellStyle name="_Portfolio SPlan Base Case.xls Chart 3_Rebuttal Power Costs_Electric Rev Req Model (2009 GRC) Revised 01-18-2010 2 2" xfId="4292"/>
    <cellStyle name="_Portfolio SPlan Base Case.xls Chart 3_Rebuttal Power Costs_Electric Rev Req Model (2009 GRC) Revised 01-18-2010 3" xfId="4293"/>
    <cellStyle name="_Portfolio SPlan Base Case.xls Chart 3_Rebuttal Power Costs_Electric Rev Req Model (2009 GRC) Revised 01-18-2010 4" xfId="4294"/>
    <cellStyle name="_Portfolio SPlan Base Case.xls Chart 3_Rebuttal Power Costs_Final Order Electric EXHIBIT A-1" xfId="4295"/>
    <cellStyle name="_Portfolio SPlan Base Case.xls Chart 3_Rebuttal Power Costs_Final Order Electric EXHIBIT A-1 2" xfId="4296"/>
    <cellStyle name="_Portfolio SPlan Base Case.xls Chart 3_Rebuttal Power Costs_Final Order Electric EXHIBIT A-1 2 2" xfId="4297"/>
    <cellStyle name="_Portfolio SPlan Base Case.xls Chart 3_Rebuttal Power Costs_Final Order Electric EXHIBIT A-1 3" xfId="4298"/>
    <cellStyle name="_Portfolio SPlan Base Case.xls Chart 3_Rebuttal Power Costs_Final Order Electric EXHIBIT A-1 4" xfId="4299"/>
    <cellStyle name="_Portfolio SPlan Base Case.xls Chart 3_TENASKA REGULATORY ASSET" xfId="4300"/>
    <cellStyle name="_Portfolio SPlan Base Case.xls Chart 3_TENASKA REGULATORY ASSET 2" xfId="4301"/>
    <cellStyle name="_Portfolio SPlan Base Case.xls Chart 3_TENASKA REGULATORY ASSET 2 2" xfId="4302"/>
    <cellStyle name="_Portfolio SPlan Base Case.xls Chart 3_TENASKA REGULATORY ASSET 3" xfId="4303"/>
    <cellStyle name="_Portfolio SPlan Base Case.xls Chart 3_TENASKA REGULATORY ASSET 4" xfId="4304"/>
    <cellStyle name="_Power Cost Value Copy 11.30.05 gas 1.09.06 AURORA at 1.10.06" xfId="4305"/>
    <cellStyle name="_Power Cost Value Copy 11.30.05 gas 1.09.06 AURORA at 1.10.06 2" xfId="4306"/>
    <cellStyle name="_Power Cost Value Copy 11.30.05 gas 1.09.06 AURORA at 1.10.06 2 2" xfId="4307"/>
    <cellStyle name="_Power Cost Value Copy 11.30.05 gas 1.09.06 AURORA at 1.10.06 2 2 2" xfId="4308"/>
    <cellStyle name="_Power Cost Value Copy 11.30.05 gas 1.09.06 AURORA at 1.10.06 2 3" xfId="4309"/>
    <cellStyle name="_Power Cost Value Copy 11.30.05 gas 1.09.06 AURORA at 1.10.06 3" xfId="4310"/>
    <cellStyle name="_Power Cost Value Copy 11.30.05 gas 1.09.06 AURORA at 1.10.06 3 2" xfId="4311"/>
    <cellStyle name="_Power Cost Value Copy 11.30.05 gas 1.09.06 AURORA at 1.10.06 4" xfId="4312"/>
    <cellStyle name="_Power Cost Value Copy 11.30.05 gas 1.09.06 AURORA at 1.10.06 4 2" xfId="4313"/>
    <cellStyle name="_Power Cost Value Copy 11.30.05 gas 1.09.06 AURORA at 1.10.06 5" xfId="4314"/>
    <cellStyle name="_Power Cost Value Copy 11.30.05 gas 1.09.06 AURORA at 1.10.06_04 07E Wild Horse Wind Expansion (C) (2)" xfId="4315"/>
    <cellStyle name="_Power Cost Value Copy 11.30.05 gas 1.09.06 AURORA at 1.10.06_04 07E Wild Horse Wind Expansion (C) (2) 2" xfId="4316"/>
    <cellStyle name="_Power Cost Value Copy 11.30.05 gas 1.09.06 AURORA at 1.10.06_04 07E Wild Horse Wind Expansion (C) (2) 2 2" xfId="4317"/>
    <cellStyle name="_Power Cost Value Copy 11.30.05 gas 1.09.06 AURORA at 1.10.06_04 07E Wild Horse Wind Expansion (C) (2) 3" xfId="4318"/>
    <cellStyle name="_Power Cost Value Copy 11.30.05 gas 1.09.06 AURORA at 1.10.06_04 07E Wild Horse Wind Expansion (C) (2) 4" xfId="4319"/>
    <cellStyle name="_Power Cost Value Copy 11.30.05 gas 1.09.06 AURORA at 1.10.06_04 07E Wild Horse Wind Expansion (C) (2)_Adj Bench DR 3 for Initial Briefs (Electric)" xfId="4320"/>
    <cellStyle name="_Power Cost Value Copy 11.30.05 gas 1.09.06 AURORA at 1.10.06_04 07E Wild Horse Wind Expansion (C) (2)_Adj Bench DR 3 for Initial Briefs (Electric) 2" xfId="4321"/>
    <cellStyle name="_Power Cost Value Copy 11.30.05 gas 1.09.06 AURORA at 1.10.06_04 07E Wild Horse Wind Expansion (C) (2)_Adj Bench DR 3 for Initial Briefs (Electric) 2 2" xfId="4322"/>
    <cellStyle name="_Power Cost Value Copy 11.30.05 gas 1.09.06 AURORA at 1.10.06_04 07E Wild Horse Wind Expansion (C) (2)_Adj Bench DR 3 for Initial Briefs (Electric) 3" xfId="4323"/>
    <cellStyle name="_Power Cost Value Copy 11.30.05 gas 1.09.06 AURORA at 1.10.06_04 07E Wild Horse Wind Expansion (C) (2)_Adj Bench DR 3 for Initial Briefs (Electric) 4" xfId="4324"/>
    <cellStyle name="_Power Cost Value Copy 11.30.05 gas 1.09.06 AURORA at 1.10.06_04 07E Wild Horse Wind Expansion (C) (2)_Book1" xfId="4325"/>
    <cellStyle name="_Power Cost Value Copy 11.30.05 gas 1.09.06 AURORA at 1.10.06_04 07E Wild Horse Wind Expansion (C) (2)_Electric Rev Req Model (2009 GRC) " xfId="4326"/>
    <cellStyle name="_Power Cost Value Copy 11.30.05 gas 1.09.06 AURORA at 1.10.06_04 07E Wild Horse Wind Expansion (C) (2)_Electric Rev Req Model (2009 GRC)  2" xfId="4327"/>
    <cellStyle name="_Power Cost Value Copy 11.30.05 gas 1.09.06 AURORA at 1.10.06_04 07E Wild Horse Wind Expansion (C) (2)_Electric Rev Req Model (2009 GRC)  2 2" xfId="4328"/>
    <cellStyle name="_Power Cost Value Copy 11.30.05 gas 1.09.06 AURORA at 1.10.06_04 07E Wild Horse Wind Expansion (C) (2)_Electric Rev Req Model (2009 GRC)  3" xfId="4329"/>
    <cellStyle name="_Power Cost Value Copy 11.30.05 gas 1.09.06 AURORA at 1.10.06_04 07E Wild Horse Wind Expansion (C) (2)_Electric Rev Req Model (2009 GRC)  4" xfId="4330"/>
    <cellStyle name="_Power Cost Value Copy 11.30.05 gas 1.09.06 AURORA at 1.10.06_04 07E Wild Horse Wind Expansion (C) (2)_Electric Rev Req Model (2009 GRC) Rebuttal" xfId="4331"/>
    <cellStyle name="_Power Cost Value Copy 11.30.05 gas 1.09.06 AURORA at 1.10.06_04 07E Wild Horse Wind Expansion (C) (2)_Electric Rev Req Model (2009 GRC) Rebuttal 2" xfId="4332"/>
    <cellStyle name="_Power Cost Value Copy 11.30.05 gas 1.09.06 AURORA at 1.10.06_04 07E Wild Horse Wind Expansion (C) (2)_Electric Rev Req Model (2009 GRC) Rebuttal 2 2" xfId="4333"/>
    <cellStyle name="_Power Cost Value Copy 11.30.05 gas 1.09.06 AURORA at 1.10.06_04 07E Wild Horse Wind Expansion (C) (2)_Electric Rev Req Model (2009 GRC) Rebuttal 3" xfId="4334"/>
    <cellStyle name="_Power Cost Value Copy 11.30.05 gas 1.09.06 AURORA at 1.10.06_04 07E Wild Horse Wind Expansion (C) (2)_Electric Rev Req Model (2009 GRC) Rebuttal 4" xfId="4335"/>
    <cellStyle name="_Power Cost Value Copy 11.30.05 gas 1.09.06 AURORA at 1.10.06_04 07E Wild Horse Wind Expansion (C) (2)_Electric Rev Req Model (2009 GRC) Rebuttal REmoval of New  WH Solar AdjustMI" xfId="4336"/>
    <cellStyle name="_Power Cost Value Copy 11.30.05 gas 1.09.06 AURORA at 1.10.06_04 07E Wild Horse Wind Expansion (C) (2)_Electric Rev Req Model (2009 GRC) Rebuttal REmoval of New  WH Solar AdjustMI 2" xfId="4337"/>
    <cellStyle name="_Power Cost Value Copy 11.30.05 gas 1.09.06 AURORA at 1.10.06_04 07E Wild Horse Wind Expansion (C) (2)_Electric Rev Req Model (2009 GRC) Rebuttal REmoval of New  WH Solar AdjustMI 2 2" xfId="4338"/>
    <cellStyle name="_Power Cost Value Copy 11.30.05 gas 1.09.06 AURORA at 1.10.06_04 07E Wild Horse Wind Expansion (C) (2)_Electric Rev Req Model (2009 GRC) Rebuttal REmoval of New  WH Solar AdjustMI 3" xfId="4339"/>
    <cellStyle name="_Power Cost Value Copy 11.30.05 gas 1.09.06 AURORA at 1.10.06_04 07E Wild Horse Wind Expansion (C) (2)_Electric Rev Req Model (2009 GRC) Rebuttal REmoval of New  WH Solar AdjustMI 4" xfId="4340"/>
    <cellStyle name="_Power Cost Value Copy 11.30.05 gas 1.09.06 AURORA at 1.10.06_04 07E Wild Horse Wind Expansion (C) (2)_Electric Rev Req Model (2009 GRC) Revised 01-18-2010" xfId="4341"/>
    <cellStyle name="_Power Cost Value Copy 11.30.05 gas 1.09.06 AURORA at 1.10.06_04 07E Wild Horse Wind Expansion (C) (2)_Electric Rev Req Model (2009 GRC) Revised 01-18-2010 2" xfId="4342"/>
    <cellStyle name="_Power Cost Value Copy 11.30.05 gas 1.09.06 AURORA at 1.10.06_04 07E Wild Horse Wind Expansion (C) (2)_Electric Rev Req Model (2009 GRC) Revised 01-18-2010 2 2" xfId="4343"/>
    <cellStyle name="_Power Cost Value Copy 11.30.05 gas 1.09.06 AURORA at 1.10.06_04 07E Wild Horse Wind Expansion (C) (2)_Electric Rev Req Model (2009 GRC) Revised 01-18-2010 3" xfId="4344"/>
    <cellStyle name="_Power Cost Value Copy 11.30.05 gas 1.09.06 AURORA at 1.10.06_04 07E Wild Horse Wind Expansion (C) (2)_Electric Rev Req Model (2009 GRC) Revised 01-18-2010 4" xfId="4345"/>
    <cellStyle name="_Power Cost Value Copy 11.30.05 gas 1.09.06 AURORA at 1.10.06_04 07E Wild Horse Wind Expansion (C) (2)_Electric Rev Req Model (2010 GRC)" xfId="4346"/>
    <cellStyle name="_Power Cost Value Copy 11.30.05 gas 1.09.06 AURORA at 1.10.06_04 07E Wild Horse Wind Expansion (C) (2)_Electric Rev Req Model (2010 GRC) SF" xfId="4347"/>
    <cellStyle name="_Power Cost Value Copy 11.30.05 gas 1.09.06 AURORA at 1.10.06_04 07E Wild Horse Wind Expansion (C) (2)_Final Order Electric EXHIBIT A-1" xfId="4348"/>
    <cellStyle name="_Power Cost Value Copy 11.30.05 gas 1.09.06 AURORA at 1.10.06_04 07E Wild Horse Wind Expansion (C) (2)_Final Order Electric EXHIBIT A-1 2" xfId="4349"/>
    <cellStyle name="_Power Cost Value Copy 11.30.05 gas 1.09.06 AURORA at 1.10.06_04 07E Wild Horse Wind Expansion (C) (2)_Final Order Electric EXHIBIT A-1 2 2" xfId="4350"/>
    <cellStyle name="_Power Cost Value Copy 11.30.05 gas 1.09.06 AURORA at 1.10.06_04 07E Wild Horse Wind Expansion (C) (2)_Final Order Electric EXHIBIT A-1 3" xfId="4351"/>
    <cellStyle name="_Power Cost Value Copy 11.30.05 gas 1.09.06 AURORA at 1.10.06_04 07E Wild Horse Wind Expansion (C) (2)_Final Order Electric EXHIBIT A-1 4" xfId="4352"/>
    <cellStyle name="_Power Cost Value Copy 11.30.05 gas 1.09.06 AURORA at 1.10.06_04 07E Wild Horse Wind Expansion (C) (2)_TENASKA REGULATORY ASSET" xfId="4353"/>
    <cellStyle name="_Power Cost Value Copy 11.30.05 gas 1.09.06 AURORA at 1.10.06_04 07E Wild Horse Wind Expansion (C) (2)_TENASKA REGULATORY ASSET 2" xfId="4354"/>
    <cellStyle name="_Power Cost Value Copy 11.30.05 gas 1.09.06 AURORA at 1.10.06_04 07E Wild Horse Wind Expansion (C) (2)_TENASKA REGULATORY ASSET 2 2" xfId="4355"/>
    <cellStyle name="_Power Cost Value Copy 11.30.05 gas 1.09.06 AURORA at 1.10.06_04 07E Wild Horse Wind Expansion (C) (2)_TENASKA REGULATORY ASSET 3" xfId="4356"/>
    <cellStyle name="_Power Cost Value Copy 11.30.05 gas 1.09.06 AURORA at 1.10.06_04 07E Wild Horse Wind Expansion (C) (2)_TENASKA REGULATORY ASSET 4" xfId="4357"/>
    <cellStyle name="_Power Cost Value Copy 11.30.05 gas 1.09.06 AURORA at 1.10.06_16.37E Wild Horse Expansion DeferralRevwrkingfile SF" xfId="4358"/>
    <cellStyle name="_Power Cost Value Copy 11.30.05 gas 1.09.06 AURORA at 1.10.06_16.37E Wild Horse Expansion DeferralRevwrkingfile SF 2" xfId="4359"/>
    <cellStyle name="_Power Cost Value Copy 11.30.05 gas 1.09.06 AURORA at 1.10.06_16.37E Wild Horse Expansion DeferralRevwrkingfile SF 2 2" xfId="4360"/>
    <cellStyle name="_Power Cost Value Copy 11.30.05 gas 1.09.06 AURORA at 1.10.06_16.37E Wild Horse Expansion DeferralRevwrkingfile SF 3" xfId="4361"/>
    <cellStyle name="_Power Cost Value Copy 11.30.05 gas 1.09.06 AURORA at 1.10.06_16.37E Wild Horse Expansion DeferralRevwrkingfile SF 4" xfId="4362"/>
    <cellStyle name="_Power Cost Value Copy 11.30.05 gas 1.09.06 AURORA at 1.10.06_2009 Compliance Filing PCA Exhibits for GRC" xfId="4363"/>
    <cellStyle name="_Power Cost Value Copy 11.30.05 gas 1.09.06 AURORA at 1.10.06_2009 Compliance Filing PCA Exhibits for GRC 2" xfId="4364"/>
    <cellStyle name="_Power Cost Value Copy 11.30.05 gas 1.09.06 AURORA at 1.10.06_2009 GRC Compl Filing - Exhibit D" xfId="4365"/>
    <cellStyle name="_Power Cost Value Copy 11.30.05 gas 1.09.06 AURORA at 1.10.06_2009 GRC Compl Filing - Exhibit D 2" xfId="4366"/>
    <cellStyle name="_Power Cost Value Copy 11.30.05 gas 1.09.06 AURORA at 1.10.06_3.01 Income Statement" xfId="4367"/>
    <cellStyle name="_Power Cost Value Copy 11.30.05 gas 1.09.06 AURORA at 1.10.06_4 31 Regulatory Assets and Liabilities  7 06- Exhibit D" xfId="4368"/>
    <cellStyle name="_Power Cost Value Copy 11.30.05 gas 1.09.06 AURORA at 1.10.06_4 31 Regulatory Assets and Liabilities  7 06- Exhibit D 2" xfId="4369"/>
    <cellStyle name="_Power Cost Value Copy 11.30.05 gas 1.09.06 AURORA at 1.10.06_4 31 Regulatory Assets and Liabilities  7 06- Exhibit D 2 2" xfId="4370"/>
    <cellStyle name="_Power Cost Value Copy 11.30.05 gas 1.09.06 AURORA at 1.10.06_4 31 Regulatory Assets and Liabilities  7 06- Exhibit D 3" xfId="4371"/>
    <cellStyle name="_Power Cost Value Copy 11.30.05 gas 1.09.06 AURORA at 1.10.06_4 31 Regulatory Assets and Liabilities  7 06- Exhibit D 4" xfId="4372"/>
    <cellStyle name="_Power Cost Value Copy 11.30.05 gas 1.09.06 AURORA at 1.10.06_4 31 Regulatory Assets and Liabilities  7 06- Exhibit D_NIM Summary" xfId="4373"/>
    <cellStyle name="_Power Cost Value Copy 11.30.05 gas 1.09.06 AURORA at 1.10.06_4 31 Regulatory Assets and Liabilities  7 06- Exhibit D_NIM Summary 2" xfId="4374"/>
    <cellStyle name="_Power Cost Value Copy 11.30.05 gas 1.09.06 AURORA at 1.10.06_4 32 Regulatory Assets and Liabilities  7 06- Exhibit D" xfId="4375"/>
    <cellStyle name="_Power Cost Value Copy 11.30.05 gas 1.09.06 AURORA at 1.10.06_4 32 Regulatory Assets and Liabilities  7 06- Exhibit D 2" xfId="4376"/>
    <cellStyle name="_Power Cost Value Copy 11.30.05 gas 1.09.06 AURORA at 1.10.06_4 32 Regulatory Assets and Liabilities  7 06- Exhibit D 2 2" xfId="4377"/>
    <cellStyle name="_Power Cost Value Copy 11.30.05 gas 1.09.06 AURORA at 1.10.06_4 32 Regulatory Assets and Liabilities  7 06- Exhibit D 3" xfId="4378"/>
    <cellStyle name="_Power Cost Value Copy 11.30.05 gas 1.09.06 AURORA at 1.10.06_4 32 Regulatory Assets and Liabilities  7 06- Exhibit D 4" xfId="4379"/>
    <cellStyle name="_Power Cost Value Copy 11.30.05 gas 1.09.06 AURORA at 1.10.06_4 32 Regulatory Assets and Liabilities  7 06- Exhibit D_NIM Summary" xfId="4380"/>
    <cellStyle name="_Power Cost Value Copy 11.30.05 gas 1.09.06 AURORA at 1.10.06_4 32 Regulatory Assets and Liabilities  7 06- Exhibit D_NIM Summary 2" xfId="4381"/>
    <cellStyle name="_Power Cost Value Copy 11.30.05 gas 1.09.06 AURORA at 1.10.06_ACCOUNTS" xfId="4382"/>
    <cellStyle name="_Power Cost Value Copy 11.30.05 gas 1.09.06 AURORA at 1.10.06_AURORA Total New" xfId="4383"/>
    <cellStyle name="_Power Cost Value Copy 11.30.05 gas 1.09.06 AURORA at 1.10.06_AURORA Total New 2" xfId="4384"/>
    <cellStyle name="_Power Cost Value Copy 11.30.05 gas 1.09.06 AURORA at 1.10.06_Book2" xfId="4385"/>
    <cellStyle name="_Power Cost Value Copy 11.30.05 gas 1.09.06 AURORA at 1.10.06_Book2 2" xfId="4386"/>
    <cellStyle name="_Power Cost Value Copy 11.30.05 gas 1.09.06 AURORA at 1.10.06_Book2 2 2" xfId="4387"/>
    <cellStyle name="_Power Cost Value Copy 11.30.05 gas 1.09.06 AURORA at 1.10.06_Book2 3" xfId="4388"/>
    <cellStyle name="_Power Cost Value Copy 11.30.05 gas 1.09.06 AURORA at 1.10.06_Book2 4" xfId="4389"/>
    <cellStyle name="_Power Cost Value Copy 11.30.05 gas 1.09.06 AURORA at 1.10.06_Book2_Adj Bench DR 3 for Initial Briefs (Electric)" xfId="4390"/>
    <cellStyle name="_Power Cost Value Copy 11.30.05 gas 1.09.06 AURORA at 1.10.06_Book2_Adj Bench DR 3 for Initial Briefs (Electric) 2" xfId="4391"/>
    <cellStyle name="_Power Cost Value Copy 11.30.05 gas 1.09.06 AURORA at 1.10.06_Book2_Adj Bench DR 3 for Initial Briefs (Electric) 2 2" xfId="4392"/>
    <cellStyle name="_Power Cost Value Copy 11.30.05 gas 1.09.06 AURORA at 1.10.06_Book2_Adj Bench DR 3 for Initial Briefs (Electric) 3" xfId="4393"/>
    <cellStyle name="_Power Cost Value Copy 11.30.05 gas 1.09.06 AURORA at 1.10.06_Book2_Adj Bench DR 3 for Initial Briefs (Electric) 4" xfId="4394"/>
    <cellStyle name="_Power Cost Value Copy 11.30.05 gas 1.09.06 AURORA at 1.10.06_Book2_Electric Rev Req Model (2009 GRC) Rebuttal" xfId="4395"/>
    <cellStyle name="_Power Cost Value Copy 11.30.05 gas 1.09.06 AURORA at 1.10.06_Book2_Electric Rev Req Model (2009 GRC) Rebuttal 2" xfId="4396"/>
    <cellStyle name="_Power Cost Value Copy 11.30.05 gas 1.09.06 AURORA at 1.10.06_Book2_Electric Rev Req Model (2009 GRC) Rebuttal 2 2" xfId="4397"/>
    <cellStyle name="_Power Cost Value Copy 11.30.05 gas 1.09.06 AURORA at 1.10.06_Book2_Electric Rev Req Model (2009 GRC) Rebuttal 3" xfId="4398"/>
    <cellStyle name="_Power Cost Value Copy 11.30.05 gas 1.09.06 AURORA at 1.10.06_Book2_Electric Rev Req Model (2009 GRC) Rebuttal 4" xfId="4399"/>
    <cellStyle name="_Power Cost Value Copy 11.30.05 gas 1.09.06 AURORA at 1.10.06_Book2_Electric Rev Req Model (2009 GRC) Rebuttal REmoval of New  WH Solar AdjustMI" xfId="4400"/>
    <cellStyle name="_Power Cost Value Copy 11.30.05 gas 1.09.06 AURORA at 1.10.06_Book2_Electric Rev Req Model (2009 GRC) Rebuttal REmoval of New  WH Solar AdjustMI 2" xfId="4401"/>
    <cellStyle name="_Power Cost Value Copy 11.30.05 gas 1.09.06 AURORA at 1.10.06_Book2_Electric Rev Req Model (2009 GRC) Rebuttal REmoval of New  WH Solar AdjustMI 2 2" xfId="4402"/>
    <cellStyle name="_Power Cost Value Copy 11.30.05 gas 1.09.06 AURORA at 1.10.06_Book2_Electric Rev Req Model (2009 GRC) Rebuttal REmoval of New  WH Solar AdjustMI 3" xfId="4403"/>
    <cellStyle name="_Power Cost Value Copy 11.30.05 gas 1.09.06 AURORA at 1.10.06_Book2_Electric Rev Req Model (2009 GRC) Rebuttal REmoval of New  WH Solar AdjustMI 4" xfId="4404"/>
    <cellStyle name="_Power Cost Value Copy 11.30.05 gas 1.09.06 AURORA at 1.10.06_Book2_Electric Rev Req Model (2009 GRC) Revised 01-18-2010" xfId="4405"/>
    <cellStyle name="_Power Cost Value Copy 11.30.05 gas 1.09.06 AURORA at 1.10.06_Book2_Electric Rev Req Model (2009 GRC) Revised 01-18-2010 2" xfId="4406"/>
    <cellStyle name="_Power Cost Value Copy 11.30.05 gas 1.09.06 AURORA at 1.10.06_Book2_Electric Rev Req Model (2009 GRC) Revised 01-18-2010 2 2" xfId="4407"/>
    <cellStyle name="_Power Cost Value Copy 11.30.05 gas 1.09.06 AURORA at 1.10.06_Book2_Electric Rev Req Model (2009 GRC) Revised 01-18-2010 3" xfId="4408"/>
    <cellStyle name="_Power Cost Value Copy 11.30.05 gas 1.09.06 AURORA at 1.10.06_Book2_Electric Rev Req Model (2009 GRC) Revised 01-18-2010 4" xfId="4409"/>
    <cellStyle name="_Power Cost Value Copy 11.30.05 gas 1.09.06 AURORA at 1.10.06_Book2_Final Order Electric EXHIBIT A-1" xfId="4410"/>
    <cellStyle name="_Power Cost Value Copy 11.30.05 gas 1.09.06 AURORA at 1.10.06_Book2_Final Order Electric EXHIBIT A-1 2" xfId="4411"/>
    <cellStyle name="_Power Cost Value Copy 11.30.05 gas 1.09.06 AURORA at 1.10.06_Book2_Final Order Electric EXHIBIT A-1 2 2" xfId="4412"/>
    <cellStyle name="_Power Cost Value Copy 11.30.05 gas 1.09.06 AURORA at 1.10.06_Book2_Final Order Electric EXHIBIT A-1 3" xfId="4413"/>
    <cellStyle name="_Power Cost Value Copy 11.30.05 gas 1.09.06 AURORA at 1.10.06_Book2_Final Order Electric EXHIBIT A-1 4" xfId="4414"/>
    <cellStyle name="_Power Cost Value Copy 11.30.05 gas 1.09.06 AURORA at 1.10.06_Book4" xfId="4415"/>
    <cellStyle name="_Power Cost Value Copy 11.30.05 gas 1.09.06 AURORA at 1.10.06_Book4 2" xfId="4416"/>
    <cellStyle name="_Power Cost Value Copy 11.30.05 gas 1.09.06 AURORA at 1.10.06_Book4 2 2" xfId="4417"/>
    <cellStyle name="_Power Cost Value Copy 11.30.05 gas 1.09.06 AURORA at 1.10.06_Book4 3" xfId="4418"/>
    <cellStyle name="_Power Cost Value Copy 11.30.05 gas 1.09.06 AURORA at 1.10.06_Book4 4" xfId="4419"/>
    <cellStyle name="_Power Cost Value Copy 11.30.05 gas 1.09.06 AURORA at 1.10.06_Book9" xfId="4420"/>
    <cellStyle name="_Power Cost Value Copy 11.30.05 gas 1.09.06 AURORA at 1.10.06_Book9 2" xfId="4421"/>
    <cellStyle name="_Power Cost Value Copy 11.30.05 gas 1.09.06 AURORA at 1.10.06_Book9 2 2" xfId="4422"/>
    <cellStyle name="_Power Cost Value Copy 11.30.05 gas 1.09.06 AURORA at 1.10.06_Book9 3" xfId="4423"/>
    <cellStyle name="_Power Cost Value Copy 11.30.05 gas 1.09.06 AURORA at 1.10.06_Book9 4" xfId="4424"/>
    <cellStyle name="_Power Cost Value Copy 11.30.05 gas 1.09.06 AURORA at 1.10.06_Check the Interest Calculation" xfId="4425"/>
    <cellStyle name="_Power Cost Value Copy 11.30.05 gas 1.09.06 AURORA at 1.10.06_Check the Interest Calculation_Scenario 1 REC vs PTC Offset" xfId="4426"/>
    <cellStyle name="_Power Cost Value Copy 11.30.05 gas 1.09.06 AURORA at 1.10.06_Check the Interest Calculation_Scenario 3" xfId="4427"/>
    <cellStyle name="_Power Cost Value Copy 11.30.05 gas 1.09.06 AURORA at 1.10.06_Chelan PUD Power Costs (8-10)" xfId="4428"/>
    <cellStyle name="_Power Cost Value Copy 11.30.05 gas 1.09.06 AURORA at 1.10.06_Direct Assignment Distribution Plant 2008" xfId="4429"/>
    <cellStyle name="_Power Cost Value Copy 11.30.05 gas 1.09.06 AURORA at 1.10.06_Direct Assignment Distribution Plant 2008 2" xfId="4430"/>
    <cellStyle name="_Power Cost Value Copy 11.30.05 gas 1.09.06 AURORA at 1.10.06_Direct Assignment Distribution Plant 2008 2 2" xfId="4431"/>
    <cellStyle name="_Power Cost Value Copy 11.30.05 gas 1.09.06 AURORA at 1.10.06_Direct Assignment Distribution Plant 2008 2 2 2" xfId="4432"/>
    <cellStyle name="_Power Cost Value Copy 11.30.05 gas 1.09.06 AURORA at 1.10.06_Direct Assignment Distribution Plant 2008 2 3" xfId="4433"/>
    <cellStyle name="_Power Cost Value Copy 11.30.05 gas 1.09.06 AURORA at 1.10.06_Direct Assignment Distribution Plant 2008 2 3 2" xfId="4434"/>
    <cellStyle name="_Power Cost Value Copy 11.30.05 gas 1.09.06 AURORA at 1.10.06_Direct Assignment Distribution Plant 2008 2 4" xfId="4435"/>
    <cellStyle name="_Power Cost Value Copy 11.30.05 gas 1.09.06 AURORA at 1.10.06_Direct Assignment Distribution Plant 2008 2 4 2" xfId="4436"/>
    <cellStyle name="_Power Cost Value Copy 11.30.05 gas 1.09.06 AURORA at 1.10.06_Direct Assignment Distribution Plant 2008 3" xfId="4437"/>
    <cellStyle name="_Power Cost Value Copy 11.30.05 gas 1.09.06 AURORA at 1.10.06_Direct Assignment Distribution Plant 2008 3 2" xfId="4438"/>
    <cellStyle name="_Power Cost Value Copy 11.30.05 gas 1.09.06 AURORA at 1.10.06_Direct Assignment Distribution Plant 2008 4" xfId="4439"/>
    <cellStyle name="_Power Cost Value Copy 11.30.05 gas 1.09.06 AURORA at 1.10.06_Direct Assignment Distribution Plant 2008 4 2" xfId="4440"/>
    <cellStyle name="_Power Cost Value Copy 11.30.05 gas 1.09.06 AURORA at 1.10.06_Direct Assignment Distribution Plant 2008 5" xfId="4441"/>
    <cellStyle name="_Power Cost Value Copy 11.30.05 gas 1.09.06 AURORA at 1.10.06_Direct Assignment Distribution Plant 2008 6" xfId="4442"/>
    <cellStyle name="_Power Cost Value Copy 11.30.05 gas 1.09.06 AURORA at 1.10.06_Electric COS Inputs" xfId="4443"/>
    <cellStyle name="_Power Cost Value Copy 11.30.05 gas 1.09.06 AURORA at 1.10.06_Electric COS Inputs 2" xfId="4444"/>
    <cellStyle name="_Power Cost Value Copy 11.30.05 gas 1.09.06 AURORA at 1.10.06_Electric COS Inputs 2 2" xfId="4445"/>
    <cellStyle name="_Power Cost Value Copy 11.30.05 gas 1.09.06 AURORA at 1.10.06_Electric COS Inputs 2 2 2" xfId="4446"/>
    <cellStyle name="_Power Cost Value Copy 11.30.05 gas 1.09.06 AURORA at 1.10.06_Electric COS Inputs 2 3" xfId="4447"/>
    <cellStyle name="_Power Cost Value Copy 11.30.05 gas 1.09.06 AURORA at 1.10.06_Electric COS Inputs 2 3 2" xfId="4448"/>
    <cellStyle name="_Power Cost Value Copy 11.30.05 gas 1.09.06 AURORA at 1.10.06_Electric COS Inputs 2 4" xfId="4449"/>
    <cellStyle name="_Power Cost Value Copy 11.30.05 gas 1.09.06 AURORA at 1.10.06_Electric COS Inputs 2 4 2" xfId="4450"/>
    <cellStyle name="_Power Cost Value Copy 11.30.05 gas 1.09.06 AURORA at 1.10.06_Electric COS Inputs 3" xfId="4451"/>
    <cellStyle name="_Power Cost Value Copy 11.30.05 gas 1.09.06 AURORA at 1.10.06_Electric COS Inputs 3 2" xfId="4452"/>
    <cellStyle name="_Power Cost Value Copy 11.30.05 gas 1.09.06 AURORA at 1.10.06_Electric COS Inputs 4" xfId="4453"/>
    <cellStyle name="_Power Cost Value Copy 11.30.05 gas 1.09.06 AURORA at 1.10.06_Electric COS Inputs 4 2" xfId="4454"/>
    <cellStyle name="_Power Cost Value Copy 11.30.05 gas 1.09.06 AURORA at 1.10.06_Electric COS Inputs 5" xfId="4455"/>
    <cellStyle name="_Power Cost Value Copy 11.30.05 gas 1.09.06 AURORA at 1.10.06_Electric COS Inputs 6" xfId="4456"/>
    <cellStyle name="_Power Cost Value Copy 11.30.05 gas 1.09.06 AURORA at 1.10.06_Electric Rate Spread and Rate Design 3.23.09" xfId="4457"/>
    <cellStyle name="_Power Cost Value Copy 11.30.05 gas 1.09.06 AURORA at 1.10.06_Electric Rate Spread and Rate Design 3.23.09 2" xfId="4458"/>
    <cellStyle name="_Power Cost Value Copy 11.30.05 gas 1.09.06 AURORA at 1.10.06_Electric Rate Spread and Rate Design 3.23.09 2 2" xfId="4459"/>
    <cellStyle name="_Power Cost Value Copy 11.30.05 gas 1.09.06 AURORA at 1.10.06_Electric Rate Spread and Rate Design 3.23.09 2 2 2" xfId="4460"/>
    <cellStyle name="_Power Cost Value Copy 11.30.05 gas 1.09.06 AURORA at 1.10.06_Electric Rate Spread and Rate Design 3.23.09 2 3" xfId="4461"/>
    <cellStyle name="_Power Cost Value Copy 11.30.05 gas 1.09.06 AURORA at 1.10.06_Electric Rate Spread and Rate Design 3.23.09 2 3 2" xfId="4462"/>
    <cellStyle name="_Power Cost Value Copy 11.30.05 gas 1.09.06 AURORA at 1.10.06_Electric Rate Spread and Rate Design 3.23.09 2 4" xfId="4463"/>
    <cellStyle name="_Power Cost Value Copy 11.30.05 gas 1.09.06 AURORA at 1.10.06_Electric Rate Spread and Rate Design 3.23.09 2 4 2" xfId="4464"/>
    <cellStyle name="_Power Cost Value Copy 11.30.05 gas 1.09.06 AURORA at 1.10.06_Electric Rate Spread and Rate Design 3.23.09 3" xfId="4465"/>
    <cellStyle name="_Power Cost Value Copy 11.30.05 gas 1.09.06 AURORA at 1.10.06_Electric Rate Spread and Rate Design 3.23.09 3 2" xfId="4466"/>
    <cellStyle name="_Power Cost Value Copy 11.30.05 gas 1.09.06 AURORA at 1.10.06_Electric Rate Spread and Rate Design 3.23.09 4" xfId="4467"/>
    <cellStyle name="_Power Cost Value Copy 11.30.05 gas 1.09.06 AURORA at 1.10.06_Electric Rate Spread and Rate Design 3.23.09 4 2" xfId="4468"/>
    <cellStyle name="_Power Cost Value Copy 11.30.05 gas 1.09.06 AURORA at 1.10.06_Electric Rate Spread and Rate Design 3.23.09 5" xfId="4469"/>
    <cellStyle name="_Power Cost Value Copy 11.30.05 gas 1.09.06 AURORA at 1.10.06_Electric Rate Spread and Rate Design 3.23.09 6" xfId="4470"/>
    <cellStyle name="_Power Cost Value Copy 11.30.05 gas 1.09.06 AURORA at 1.10.06_Exhibit D fr R Gho 12-31-08" xfId="4471"/>
    <cellStyle name="_Power Cost Value Copy 11.30.05 gas 1.09.06 AURORA at 1.10.06_Exhibit D fr R Gho 12-31-08 2" xfId="4472"/>
    <cellStyle name="_Power Cost Value Copy 11.30.05 gas 1.09.06 AURORA at 1.10.06_Exhibit D fr R Gho 12-31-08 3" xfId="4473"/>
    <cellStyle name="_Power Cost Value Copy 11.30.05 gas 1.09.06 AURORA at 1.10.06_Exhibit D fr R Gho 12-31-08 v2" xfId="4474"/>
    <cellStyle name="_Power Cost Value Copy 11.30.05 gas 1.09.06 AURORA at 1.10.06_Exhibit D fr R Gho 12-31-08 v2 2" xfId="4475"/>
    <cellStyle name="_Power Cost Value Copy 11.30.05 gas 1.09.06 AURORA at 1.10.06_Exhibit D fr R Gho 12-31-08 v2 3" xfId="4476"/>
    <cellStyle name="_Power Cost Value Copy 11.30.05 gas 1.09.06 AURORA at 1.10.06_Exhibit D fr R Gho 12-31-08 v2_NIM Summary" xfId="4477"/>
    <cellStyle name="_Power Cost Value Copy 11.30.05 gas 1.09.06 AURORA at 1.10.06_Exhibit D fr R Gho 12-31-08 v2_NIM Summary 2" xfId="4478"/>
    <cellStyle name="_Power Cost Value Copy 11.30.05 gas 1.09.06 AURORA at 1.10.06_Exhibit D fr R Gho 12-31-08_NIM Summary" xfId="4479"/>
    <cellStyle name="_Power Cost Value Copy 11.30.05 gas 1.09.06 AURORA at 1.10.06_Exhibit D fr R Gho 12-31-08_NIM Summary 2" xfId="4480"/>
    <cellStyle name="_Power Cost Value Copy 11.30.05 gas 1.09.06 AURORA at 1.10.06_Gas Rev Req Model (2010 GRC)" xfId="4481"/>
    <cellStyle name="_Power Cost Value Copy 11.30.05 gas 1.09.06 AURORA at 1.10.06_Hopkins Ridge Prepaid Tran - Interest Earned RY 12ME Feb  '11" xfId="4482"/>
    <cellStyle name="_Power Cost Value Copy 11.30.05 gas 1.09.06 AURORA at 1.10.06_Hopkins Ridge Prepaid Tran - Interest Earned RY 12ME Feb  '11 2" xfId="4483"/>
    <cellStyle name="_Power Cost Value Copy 11.30.05 gas 1.09.06 AURORA at 1.10.06_Hopkins Ridge Prepaid Tran - Interest Earned RY 12ME Feb  '11_NIM Summary" xfId="4484"/>
    <cellStyle name="_Power Cost Value Copy 11.30.05 gas 1.09.06 AURORA at 1.10.06_Hopkins Ridge Prepaid Tran - Interest Earned RY 12ME Feb  '11_NIM Summary 2" xfId="4485"/>
    <cellStyle name="_Power Cost Value Copy 11.30.05 gas 1.09.06 AURORA at 1.10.06_Hopkins Ridge Prepaid Tran - Interest Earned RY 12ME Feb  '11_Transmission Workbook for May BOD" xfId="4486"/>
    <cellStyle name="_Power Cost Value Copy 11.30.05 gas 1.09.06 AURORA at 1.10.06_Hopkins Ridge Prepaid Tran - Interest Earned RY 12ME Feb  '11_Transmission Workbook for May BOD 2" xfId="4487"/>
    <cellStyle name="_Power Cost Value Copy 11.30.05 gas 1.09.06 AURORA at 1.10.06_INPUTS" xfId="4488"/>
    <cellStyle name="_Power Cost Value Copy 11.30.05 gas 1.09.06 AURORA at 1.10.06_INPUTS 2" xfId="4489"/>
    <cellStyle name="_Power Cost Value Copy 11.30.05 gas 1.09.06 AURORA at 1.10.06_INPUTS 2 2" xfId="4490"/>
    <cellStyle name="_Power Cost Value Copy 11.30.05 gas 1.09.06 AURORA at 1.10.06_INPUTS 2 2 2" xfId="4491"/>
    <cellStyle name="_Power Cost Value Copy 11.30.05 gas 1.09.06 AURORA at 1.10.06_INPUTS 2 3" xfId="4492"/>
    <cellStyle name="_Power Cost Value Copy 11.30.05 gas 1.09.06 AURORA at 1.10.06_INPUTS 2 3 2" xfId="4493"/>
    <cellStyle name="_Power Cost Value Copy 11.30.05 gas 1.09.06 AURORA at 1.10.06_INPUTS 2 4" xfId="4494"/>
    <cellStyle name="_Power Cost Value Copy 11.30.05 gas 1.09.06 AURORA at 1.10.06_INPUTS 2 4 2" xfId="4495"/>
    <cellStyle name="_Power Cost Value Copy 11.30.05 gas 1.09.06 AURORA at 1.10.06_INPUTS 3" xfId="4496"/>
    <cellStyle name="_Power Cost Value Copy 11.30.05 gas 1.09.06 AURORA at 1.10.06_INPUTS 3 2" xfId="4497"/>
    <cellStyle name="_Power Cost Value Copy 11.30.05 gas 1.09.06 AURORA at 1.10.06_INPUTS 4" xfId="4498"/>
    <cellStyle name="_Power Cost Value Copy 11.30.05 gas 1.09.06 AURORA at 1.10.06_INPUTS 4 2" xfId="4499"/>
    <cellStyle name="_Power Cost Value Copy 11.30.05 gas 1.09.06 AURORA at 1.10.06_INPUTS 5" xfId="4500"/>
    <cellStyle name="_Power Cost Value Copy 11.30.05 gas 1.09.06 AURORA at 1.10.06_INPUTS 6" xfId="4501"/>
    <cellStyle name="_Power Cost Value Copy 11.30.05 gas 1.09.06 AURORA at 1.10.06_Leased Transformer &amp; Substation Plant &amp; Rev 12-2009" xfId="4502"/>
    <cellStyle name="_Power Cost Value Copy 11.30.05 gas 1.09.06 AURORA at 1.10.06_Leased Transformer &amp; Substation Plant &amp; Rev 12-2009 2" xfId="4503"/>
    <cellStyle name="_Power Cost Value Copy 11.30.05 gas 1.09.06 AURORA at 1.10.06_Leased Transformer &amp; Substation Plant &amp; Rev 12-2009 2 2" xfId="4504"/>
    <cellStyle name="_Power Cost Value Copy 11.30.05 gas 1.09.06 AURORA at 1.10.06_Leased Transformer &amp; Substation Plant &amp; Rev 12-2009 2 2 2" xfId="4505"/>
    <cellStyle name="_Power Cost Value Copy 11.30.05 gas 1.09.06 AURORA at 1.10.06_Leased Transformer &amp; Substation Plant &amp; Rev 12-2009 2 3" xfId="4506"/>
    <cellStyle name="_Power Cost Value Copy 11.30.05 gas 1.09.06 AURORA at 1.10.06_Leased Transformer &amp; Substation Plant &amp; Rev 12-2009 2 3 2" xfId="4507"/>
    <cellStyle name="_Power Cost Value Copy 11.30.05 gas 1.09.06 AURORA at 1.10.06_Leased Transformer &amp; Substation Plant &amp; Rev 12-2009 2 4" xfId="4508"/>
    <cellStyle name="_Power Cost Value Copy 11.30.05 gas 1.09.06 AURORA at 1.10.06_Leased Transformer &amp; Substation Plant &amp; Rev 12-2009 2 4 2" xfId="4509"/>
    <cellStyle name="_Power Cost Value Copy 11.30.05 gas 1.09.06 AURORA at 1.10.06_Leased Transformer &amp; Substation Plant &amp; Rev 12-2009 3" xfId="4510"/>
    <cellStyle name="_Power Cost Value Copy 11.30.05 gas 1.09.06 AURORA at 1.10.06_Leased Transformer &amp; Substation Plant &amp; Rev 12-2009 3 2" xfId="4511"/>
    <cellStyle name="_Power Cost Value Copy 11.30.05 gas 1.09.06 AURORA at 1.10.06_Leased Transformer &amp; Substation Plant &amp; Rev 12-2009 4" xfId="4512"/>
    <cellStyle name="_Power Cost Value Copy 11.30.05 gas 1.09.06 AURORA at 1.10.06_Leased Transformer &amp; Substation Plant &amp; Rev 12-2009 4 2" xfId="4513"/>
    <cellStyle name="_Power Cost Value Copy 11.30.05 gas 1.09.06 AURORA at 1.10.06_Leased Transformer &amp; Substation Plant &amp; Rev 12-2009 5" xfId="4514"/>
    <cellStyle name="_Power Cost Value Copy 11.30.05 gas 1.09.06 AURORA at 1.10.06_Leased Transformer &amp; Substation Plant &amp; Rev 12-2009 6" xfId="4515"/>
    <cellStyle name="_Power Cost Value Copy 11.30.05 gas 1.09.06 AURORA at 1.10.06_NIM Summary" xfId="4516"/>
    <cellStyle name="_Power Cost Value Copy 11.30.05 gas 1.09.06 AURORA at 1.10.06_NIM Summary 09GRC" xfId="4517"/>
    <cellStyle name="_Power Cost Value Copy 11.30.05 gas 1.09.06 AURORA at 1.10.06_NIM Summary 09GRC 2" xfId="4518"/>
    <cellStyle name="_Power Cost Value Copy 11.30.05 gas 1.09.06 AURORA at 1.10.06_NIM Summary 2" xfId="4519"/>
    <cellStyle name="_Power Cost Value Copy 11.30.05 gas 1.09.06 AURORA at 1.10.06_NIM Summary 3" xfId="4520"/>
    <cellStyle name="_Power Cost Value Copy 11.30.05 gas 1.09.06 AURORA at 1.10.06_NIM Summary 4" xfId="4521"/>
    <cellStyle name="_Power Cost Value Copy 11.30.05 gas 1.09.06 AURORA at 1.10.06_NIM Summary 5" xfId="4522"/>
    <cellStyle name="_Power Cost Value Copy 11.30.05 gas 1.09.06 AURORA at 1.10.06_NIM Summary 6" xfId="4523"/>
    <cellStyle name="_Power Cost Value Copy 11.30.05 gas 1.09.06 AURORA at 1.10.06_NIM Summary 7" xfId="4524"/>
    <cellStyle name="_Power Cost Value Copy 11.30.05 gas 1.09.06 AURORA at 1.10.06_NIM Summary 8" xfId="4525"/>
    <cellStyle name="_Power Cost Value Copy 11.30.05 gas 1.09.06 AURORA at 1.10.06_NIM Summary 9" xfId="4526"/>
    <cellStyle name="_Power Cost Value Copy 11.30.05 gas 1.09.06 AURORA at 1.10.06_PCA 10 -  Exhibit D from A Kellogg Jan 2011" xfId="4527"/>
    <cellStyle name="_Power Cost Value Copy 11.30.05 gas 1.09.06 AURORA at 1.10.06_PCA 10 -  Exhibit D from A Kellogg July 2011" xfId="4528"/>
    <cellStyle name="_Power Cost Value Copy 11.30.05 gas 1.09.06 AURORA at 1.10.06_PCA 10 -  Exhibit D from S Free Rcv'd 12-11" xfId="4529"/>
    <cellStyle name="_Power Cost Value Copy 11.30.05 gas 1.09.06 AURORA at 1.10.06_PCA 7 - Exhibit D update 11_30_08 (2)" xfId="4530"/>
    <cellStyle name="_Power Cost Value Copy 11.30.05 gas 1.09.06 AURORA at 1.10.06_PCA 7 - Exhibit D update 11_30_08 (2) 2" xfId="4531"/>
    <cellStyle name="_Power Cost Value Copy 11.30.05 gas 1.09.06 AURORA at 1.10.06_PCA 7 - Exhibit D update 11_30_08 (2) 2 2" xfId="4532"/>
    <cellStyle name="_Power Cost Value Copy 11.30.05 gas 1.09.06 AURORA at 1.10.06_PCA 7 - Exhibit D update 11_30_08 (2) 3" xfId="4533"/>
    <cellStyle name="_Power Cost Value Copy 11.30.05 gas 1.09.06 AURORA at 1.10.06_PCA 7 - Exhibit D update 11_30_08 (2) 4" xfId="4534"/>
    <cellStyle name="_Power Cost Value Copy 11.30.05 gas 1.09.06 AURORA at 1.10.06_PCA 7 - Exhibit D update 11_30_08 (2)_NIM Summary" xfId="4535"/>
    <cellStyle name="_Power Cost Value Copy 11.30.05 gas 1.09.06 AURORA at 1.10.06_PCA 7 - Exhibit D update 11_30_08 (2)_NIM Summary 2" xfId="4536"/>
    <cellStyle name="_Power Cost Value Copy 11.30.05 gas 1.09.06 AURORA at 1.10.06_PCA 8 - Exhibit D update 12_31_09" xfId="4537"/>
    <cellStyle name="_Power Cost Value Copy 11.30.05 gas 1.09.06 AURORA at 1.10.06_PCA 8 - Exhibit D update 12_31_09 2" xfId="4538"/>
    <cellStyle name="_Power Cost Value Copy 11.30.05 gas 1.09.06 AURORA at 1.10.06_PCA 9 -  Exhibit D April 2010" xfId="4539"/>
    <cellStyle name="_Power Cost Value Copy 11.30.05 gas 1.09.06 AURORA at 1.10.06_PCA 9 -  Exhibit D April 2010 (3)" xfId="4540"/>
    <cellStyle name="_Power Cost Value Copy 11.30.05 gas 1.09.06 AURORA at 1.10.06_PCA 9 -  Exhibit D April 2010 (3) 2" xfId="4541"/>
    <cellStyle name="_Power Cost Value Copy 11.30.05 gas 1.09.06 AURORA at 1.10.06_PCA 9 -  Exhibit D April 2010 2" xfId="4542"/>
    <cellStyle name="_Power Cost Value Copy 11.30.05 gas 1.09.06 AURORA at 1.10.06_PCA 9 -  Exhibit D April 2010 3" xfId="4543"/>
    <cellStyle name="_Power Cost Value Copy 11.30.05 gas 1.09.06 AURORA at 1.10.06_PCA 9 -  Exhibit D Feb 2010" xfId="4544"/>
    <cellStyle name="_Power Cost Value Copy 11.30.05 gas 1.09.06 AURORA at 1.10.06_PCA 9 -  Exhibit D Feb 2010 2" xfId="4545"/>
    <cellStyle name="_Power Cost Value Copy 11.30.05 gas 1.09.06 AURORA at 1.10.06_PCA 9 -  Exhibit D Feb 2010 v2" xfId="4546"/>
    <cellStyle name="_Power Cost Value Copy 11.30.05 gas 1.09.06 AURORA at 1.10.06_PCA 9 -  Exhibit D Feb 2010 v2 2" xfId="4547"/>
    <cellStyle name="_Power Cost Value Copy 11.30.05 gas 1.09.06 AURORA at 1.10.06_PCA 9 -  Exhibit D Feb 2010 WF" xfId="4548"/>
    <cellStyle name="_Power Cost Value Copy 11.30.05 gas 1.09.06 AURORA at 1.10.06_PCA 9 -  Exhibit D Feb 2010 WF 2" xfId="4549"/>
    <cellStyle name="_Power Cost Value Copy 11.30.05 gas 1.09.06 AURORA at 1.10.06_PCA 9 -  Exhibit D Jan 2010" xfId="4550"/>
    <cellStyle name="_Power Cost Value Copy 11.30.05 gas 1.09.06 AURORA at 1.10.06_PCA 9 -  Exhibit D Jan 2010 2" xfId="4551"/>
    <cellStyle name="_Power Cost Value Copy 11.30.05 gas 1.09.06 AURORA at 1.10.06_PCA 9 -  Exhibit D March 2010 (2)" xfId="4552"/>
    <cellStyle name="_Power Cost Value Copy 11.30.05 gas 1.09.06 AURORA at 1.10.06_PCA 9 -  Exhibit D March 2010 (2) 2" xfId="4553"/>
    <cellStyle name="_Power Cost Value Copy 11.30.05 gas 1.09.06 AURORA at 1.10.06_PCA 9 -  Exhibit D Nov 2010" xfId="4554"/>
    <cellStyle name="_Power Cost Value Copy 11.30.05 gas 1.09.06 AURORA at 1.10.06_PCA 9 -  Exhibit D Nov 2010 2" xfId="4555"/>
    <cellStyle name="_Power Cost Value Copy 11.30.05 gas 1.09.06 AURORA at 1.10.06_PCA 9 - Exhibit D at August 2010" xfId="4556"/>
    <cellStyle name="_Power Cost Value Copy 11.30.05 gas 1.09.06 AURORA at 1.10.06_PCA 9 - Exhibit D at August 2010 2" xfId="4557"/>
    <cellStyle name="_Power Cost Value Copy 11.30.05 gas 1.09.06 AURORA at 1.10.06_PCA 9 - Exhibit D June 2010 GRC" xfId="4558"/>
    <cellStyle name="_Power Cost Value Copy 11.30.05 gas 1.09.06 AURORA at 1.10.06_PCA 9 - Exhibit D June 2010 GRC 2" xfId="4559"/>
    <cellStyle name="_Power Cost Value Copy 11.30.05 gas 1.09.06 AURORA at 1.10.06_Power Costs - Comparison bx Rbtl-Staff-Jt-PC" xfId="4560"/>
    <cellStyle name="_Power Cost Value Copy 11.30.05 gas 1.09.06 AURORA at 1.10.06_Power Costs - Comparison bx Rbtl-Staff-Jt-PC 2" xfId="4561"/>
    <cellStyle name="_Power Cost Value Copy 11.30.05 gas 1.09.06 AURORA at 1.10.06_Power Costs - Comparison bx Rbtl-Staff-Jt-PC 2 2" xfId="4562"/>
    <cellStyle name="_Power Cost Value Copy 11.30.05 gas 1.09.06 AURORA at 1.10.06_Power Costs - Comparison bx Rbtl-Staff-Jt-PC 3" xfId="4563"/>
    <cellStyle name="_Power Cost Value Copy 11.30.05 gas 1.09.06 AURORA at 1.10.06_Power Costs - Comparison bx Rbtl-Staff-Jt-PC 4" xfId="4564"/>
    <cellStyle name="_Power Cost Value Copy 11.30.05 gas 1.09.06 AURORA at 1.10.06_Power Costs - Comparison bx Rbtl-Staff-Jt-PC_Adj Bench DR 3 for Initial Briefs (Electric)" xfId="4565"/>
    <cellStyle name="_Power Cost Value Copy 11.30.05 gas 1.09.06 AURORA at 1.10.06_Power Costs - Comparison bx Rbtl-Staff-Jt-PC_Adj Bench DR 3 for Initial Briefs (Electric) 2" xfId="4566"/>
    <cellStyle name="_Power Cost Value Copy 11.30.05 gas 1.09.06 AURORA at 1.10.06_Power Costs - Comparison bx Rbtl-Staff-Jt-PC_Adj Bench DR 3 for Initial Briefs (Electric) 2 2" xfId="4567"/>
    <cellStyle name="_Power Cost Value Copy 11.30.05 gas 1.09.06 AURORA at 1.10.06_Power Costs - Comparison bx Rbtl-Staff-Jt-PC_Adj Bench DR 3 for Initial Briefs (Electric) 3" xfId="4568"/>
    <cellStyle name="_Power Cost Value Copy 11.30.05 gas 1.09.06 AURORA at 1.10.06_Power Costs - Comparison bx Rbtl-Staff-Jt-PC_Adj Bench DR 3 for Initial Briefs (Electric) 4" xfId="4569"/>
    <cellStyle name="_Power Cost Value Copy 11.30.05 gas 1.09.06 AURORA at 1.10.06_Power Costs - Comparison bx Rbtl-Staff-Jt-PC_Electric Rev Req Model (2009 GRC) Rebuttal" xfId="4570"/>
    <cellStyle name="_Power Cost Value Copy 11.30.05 gas 1.09.06 AURORA at 1.10.06_Power Costs - Comparison bx Rbtl-Staff-Jt-PC_Electric Rev Req Model (2009 GRC) Rebuttal 2" xfId="4571"/>
    <cellStyle name="_Power Cost Value Copy 11.30.05 gas 1.09.06 AURORA at 1.10.06_Power Costs - Comparison bx Rbtl-Staff-Jt-PC_Electric Rev Req Model (2009 GRC) Rebuttal 2 2" xfId="4572"/>
    <cellStyle name="_Power Cost Value Copy 11.30.05 gas 1.09.06 AURORA at 1.10.06_Power Costs - Comparison bx Rbtl-Staff-Jt-PC_Electric Rev Req Model (2009 GRC) Rebuttal 3" xfId="4573"/>
    <cellStyle name="_Power Cost Value Copy 11.30.05 gas 1.09.06 AURORA at 1.10.06_Power Costs - Comparison bx Rbtl-Staff-Jt-PC_Electric Rev Req Model (2009 GRC) Rebuttal 4" xfId="4574"/>
    <cellStyle name="_Power Cost Value Copy 11.30.05 gas 1.09.06 AURORA at 1.10.06_Power Costs - Comparison bx Rbtl-Staff-Jt-PC_Electric Rev Req Model (2009 GRC) Rebuttal REmoval of New  WH Solar AdjustMI" xfId="4575"/>
    <cellStyle name="_Power Cost Value Copy 11.30.05 gas 1.09.06 AURORA at 1.10.06_Power Costs - Comparison bx Rbtl-Staff-Jt-PC_Electric Rev Req Model (2009 GRC) Rebuttal REmoval of New  WH Solar AdjustMI 2" xfId="4576"/>
    <cellStyle name="_Power Cost Value Copy 11.30.05 gas 1.09.06 AURORA at 1.10.06_Power Costs - Comparison bx Rbtl-Staff-Jt-PC_Electric Rev Req Model (2009 GRC) Rebuttal REmoval of New  WH Solar AdjustMI 2 2" xfId="4577"/>
    <cellStyle name="_Power Cost Value Copy 11.30.05 gas 1.09.06 AURORA at 1.10.06_Power Costs - Comparison bx Rbtl-Staff-Jt-PC_Electric Rev Req Model (2009 GRC) Rebuttal REmoval of New  WH Solar AdjustMI 3" xfId="4578"/>
    <cellStyle name="_Power Cost Value Copy 11.30.05 gas 1.09.06 AURORA at 1.10.06_Power Costs - Comparison bx Rbtl-Staff-Jt-PC_Electric Rev Req Model (2009 GRC) Rebuttal REmoval of New  WH Solar AdjustMI 4" xfId="4579"/>
    <cellStyle name="_Power Cost Value Copy 11.30.05 gas 1.09.06 AURORA at 1.10.06_Power Costs - Comparison bx Rbtl-Staff-Jt-PC_Electric Rev Req Model (2009 GRC) Revised 01-18-2010" xfId="4580"/>
    <cellStyle name="_Power Cost Value Copy 11.30.05 gas 1.09.06 AURORA at 1.10.06_Power Costs - Comparison bx Rbtl-Staff-Jt-PC_Electric Rev Req Model (2009 GRC) Revised 01-18-2010 2" xfId="4581"/>
    <cellStyle name="_Power Cost Value Copy 11.30.05 gas 1.09.06 AURORA at 1.10.06_Power Costs - Comparison bx Rbtl-Staff-Jt-PC_Electric Rev Req Model (2009 GRC) Revised 01-18-2010 2 2" xfId="4582"/>
    <cellStyle name="_Power Cost Value Copy 11.30.05 gas 1.09.06 AURORA at 1.10.06_Power Costs - Comparison bx Rbtl-Staff-Jt-PC_Electric Rev Req Model (2009 GRC) Revised 01-18-2010 3" xfId="4583"/>
    <cellStyle name="_Power Cost Value Copy 11.30.05 gas 1.09.06 AURORA at 1.10.06_Power Costs - Comparison bx Rbtl-Staff-Jt-PC_Electric Rev Req Model (2009 GRC) Revised 01-18-2010 4" xfId="4584"/>
    <cellStyle name="_Power Cost Value Copy 11.30.05 gas 1.09.06 AURORA at 1.10.06_Power Costs - Comparison bx Rbtl-Staff-Jt-PC_Final Order Electric EXHIBIT A-1" xfId="4585"/>
    <cellStyle name="_Power Cost Value Copy 11.30.05 gas 1.09.06 AURORA at 1.10.06_Power Costs - Comparison bx Rbtl-Staff-Jt-PC_Final Order Electric EXHIBIT A-1 2" xfId="4586"/>
    <cellStyle name="_Power Cost Value Copy 11.30.05 gas 1.09.06 AURORA at 1.10.06_Power Costs - Comparison bx Rbtl-Staff-Jt-PC_Final Order Electric EXHIBIT A-1 2 2" xfId="4587"/>
    <cellStyle name="_Power Cost Value Copy 11.30.05 gas 1.09.06 AURORA at 1.10.06_Power Costs - Comparison bx Rbtl-Staff-Jt-PC_Final Order Electric EXHIBIT A-1 3" xfId="4588"/>
    <cellStyle name="_Power Cost Value Copy 11.30.05 gas 1.09.06 AURORA at 1.10.06_Power Costs - Comparison bx Rbtl-Staff-Jt-PC_Final Order Electric EXHIBIT A-1 4" xfId="4589"/>
    <cellStyle name="_Power Cost Value Copy 11.30.05 gas 1.09.06 AURORA at 1.10.06_Production Adj 4.37" xfId="4590"/>
    <cellStyle name="_Power Cost Value Copy 11.30.05 gas 1.09.06 AURORA at 1.10.06_Production Adj 4.37 2" xfId="4591"/>
    <cellStyle name="_Power Cost Value Copy 11.30.05 gas 1.09.06 AURORA at 1.10.06_Production Adj 4.37 2 2" xfId="4592"/>
    <cellStyle name="_Power Cost Value Copy 11.30.05 gas 1.09.06 AURORA at 1.10.06_Production Adj 4.37 3" xfId="4593"/>
    <cellStyle name="_Power Cost Value Copy 11.30.05 gas 1.09.06 AURORA at 1.10.06_Purchased Power Adj 4.03" xfId="4594"/>
    <cellStyle name="_Power Cost Value Copy 11.30.05 gas 1.09.06 AURORA at 1.10.06_Purchased Power Adj 4.03 2" xfId="4595"/>
    <cellStyle name="_Power Cost Value Copy 11.30.05 gas 1.09.06 AURORA at 1.10.06_Purchased Power Adj 4.03 2 2" xfId="4596"/>
    <cellStyle name="_Power Cost Value Copy 11.30.05 gas 1.09.06 AURORA at 1.10.06_Purchased Power Adj 4.03 3" xfId="4597"/>
    <cellStyle name="_Power Cost Value Copy 11.30.05 gas 1.09.06 AURORA at 1.10.06_Rate Design Sch 24" xfId="4598"/>
    <cellStyle name="_Power Cost Value Copy 11.30.05 gas 1.09.06 AURORA at 1.10.06_Rate Design Sch 24 2" xfId="4599"/>
    <cellStyle name="_Power Cost Value Copy 11.30.05 gas 1.09.06 AURORA at 1.10.06_Rate Design Sch 25" xfId="4600"/>
    <cellStyle name="_Power Cost Value Copy 11.30.05 gas 1.09.06 AURORA at 1.10.06_Rate Design Sch 25 2" xfId="4601"/>
    <cellStyle name="_Power Cost Value Copy 11.30.05 gas 1.09.06 AURORA at 1.10.06_Rate Design Sch 25 2 2" xfId="4602"/>
    <cellStyle name="_Power Cost Value Copy 11.30.05 gas 1.09.06 AURORA at 1.10.06_Rate Design Sch 25 3" xfId="4603"/>
    <cellStyle name="_Power Cost Value Copy 11.30.05 gas 1.09.06 AURORA at 1.10.06_Rate Design Sch 26" xfId="4604"/>
    <cellStyle name="_Power Cost Value Copy 11.30.05 gas 1.09.06 AURORA at 1.10.06_Rate Design Sch 26 2" xfId="4605"/>
    <cellStyle name="_Power Cost Value Copy 11.30.05 gas 1.09.06 AURORA at 1.10.06_Rate Design Sch 26 2 2" xfId="4606"/>
    <cellStyle name="_Power Cost Value Copy 11.30.05 gas 1.09.06 AURORA at 1.10.06_Rate Design Sch 26 3" xfId="4607"/>
    <cellStyle name="_Power Cost Value Copy 11.30.05 gas 1.09.06 AURORA at 1.10.06_Rate Design Sch 31" xfId="4608"/>
    <cellStyle name="_Power Cost Value Copy 11.30.05 gas 1.09.06 AURORA at 1.10.06_Rate Design Sch 31 2" xfId="4609"/>
    <cellStyle name="_Power Cost Value Copy 11.30.05 gas 1.09.06 AURORA at 1.10.06_Rate Design Sch 31 2 2" xfId="4610"/>
    <cellStyle name="_Power Cost Value Copy 11.30.05 gas 1.09.06 AURORA at 1.10.06_Rate Design Sch 31 3" xfId="4611"/>
    <cellStyle name="_Power Cost Value Copy 11.30.05 gas 1.09.06 AURORA at 1.10.06_Rate Design Sch 43" xfId="4612"/>
    <cellStyle name="_Power Cost Value Copy 11.30.05 gas 1.09.06 AURORA at 1.10.06_Rate Design Sch 43 2" xfId="4613"/>
    <cellStyle name="_Power Cost Value Copy 11.30.05 gas 1.09.06 AURORA at 1.10.06_Rate Design Sch 43 2 2" xfId="4614"/>
    <cellStyle name="_Power Cost Value Copy 11.30.05 gas 1.09.06 AURORA at 1.10.06_Rate Design Sch 43 3" xfId="4615"/>
    <cellStyle name="_Power Cost Value Copy 11.30.05 gas 1.09.06 AURORA at 1.10.06_Rate Design Sch 448-449" xfId="4616"/>
    <cellStyle name="_Power Cost Value Copy 11.30.05 gas 1.09.06 AURORA at 1.10.06_Rate Design Sch 448-449 2" xfId="4617"/>
    <cellStyle name="_Power Cost Value Copy 11.30.05 gas 1.09.06 AURORA at 1.10.06_Rate Design Sch 46" xfId="4618"/>
    <cellStyle name="_Power Cost Value Copy 11.30.05 gas 1.09.06 AURORA at 1.10.06_Rate Design Sch 46 2" xfId="4619"/>
    <cellStyle name="_Power Cost Value Copy 11.30.05 gas 1.09.06 AURORA at 1.10.06_Rate Design Sch 46 2 2" xfId="4620"/>
    <cellStyle name="_Power Cost Value Copy 11.30.05 gas 1.09.06 AURORA at 1.10.06_Rate Design Sch 46 3" xfId="4621"/>
    <cellStyle name="_Power Cost Value Copy 11.30.05 gas 1.09.06 AURORA at 1.10.06_Rate Spread" xfId="4622"/>
    <cellStyle name="_Power Cost Value Copy 11.30.05 gas 1.09.06 AURORA at 1.10.06_Rate Spread 2" xfId="4623"/>
    <cellStyle name="_Power Cost Value Copy 11.30.05 gas 1.09.06 AURORA at 1.10.06_Rate Spread 2 2" xfId="4624"/>
    <cellStyle name="_Power Cost Value Copy 11.30.05 gas 1.09.06 AURORA at 1.10.06_Rate Spread 3" xfId="4625"/>
    <cellStyle name="_Power Cost Value Copy 11.30.05 gas 1.09.06 AURORA at 1.10.06_Rebuttal Power Costs" xfId="4626"/>
    <cellStyle name="_Power Cost Value Copy 11.30.05 gas 1.09.06 AURORA at 1.10.06_Rebuttal Power Costs 2" xfId="4627"/>
    <cellStyle name="_Power Cost Value Copy 11.30.05 gas 1.09.06 AURORA at 1.10.06_Rebuttal Power Costs 2 2" xfId="4628"/>
    <cellStyle name="_Power Cost Value Copy 11.30.05 gas 1.09.06 AURORA at 1.10.06_Rebuttal Power Costs 3" xfId="4629"/>
    <cellStyle name="_Power Cost Value Copy 11.30.05 gas 1.09.06 AURORA at 1.10.06_Rebuttal Power Costs 4" xfId="4630"/>
    <cellStyle name="_Power Cost Value Copy 11.30.05 gas 1.09.06 AURORA at 1.10.06_Rebuttal Power Costs_Adj Bench DR 3 for Initial Briefs (Electric)" xfId="4631"/>
    <cellStyle name="_Power Cost Value Copy 11.30.05 gas 1.09.06 AURORA at 1.10.06_Rebuttal Power Costs_Adj Bench DR 3 for Initial Briefs (Electric) 2" xfId="4632"/>
    <cellStyle name="_Power Cost Value Copy 11.30.05 gas 1.09.06 AURORA at 1.10.06_Rebuttal Power Costs_Adj Bench DR 3 for Initial Briefs (Electric) 2 2" xfId="4633"/>
    <cellStyle name="_Power Cost Value Copy 11.30.05 gas 1.09.06 AURORA at 1.10.06_Rebuttal Power Costs_Adj Bench DR 3 for Initial Briefs (Electric) 3" xfId="4634"/>
    <cellStyle name="_Power Cost Value Copy 11.30.05 gas 1.09.06 AURORA at 1.10.06_Rebuttal Power Costs_Adj Bench DR 3 for Initial Briefs (Electric) 4" xfId="4635"/>
    <cellStyle name="_Power Cost Value Copy 11.30.05 gas 1.09.06 AURORA at 1.10.06_Rebuttal Power Costs_Electric Rev Req Model (2009 GRC) Rebuttal" xfId="4636"/>
    <cellStyle name="_Power Cost Value Copy 11.30.05 gas 1.09.06 AURORA at 1.10.06_Rebuttal Power Costs_Electric Rev Req Model (2009 GRC) Rebuttal 2" xfId="4637"/>
    <cellStyle name="_Power Cost Value Copy 11.30.05 gas 1.09.06 AURORA at 1.10.06_Rebuttal Power Costs_Electric Rev Req Model (2009 GRC) Rebuttal 2 2" xfId="4638"/>
    <cellStyle name="_Power Cost Value Copy 11.30.05 gas 1.09.06 AURORA at 1.10.06_Rebuttal Power Costs_Electric Rev Req Model (2009 GRC) Rebuttal 3" xfId="4639"/>
    <cellStyle name="_Power Cost Value Copy 11.30.05 gas 1.09.06 AURORA at 1.10.06_Rebuttal Power Costs_Electric Rev Req Model (2009 GRC) Rebuttal 4" xfId="4640"/>
    <cellStyle name="_Power Cost Value Copy 11.30.05 gas 1.09.06 AURORA at 1.10.06_Rebuttal Power Costs_Electric Rev Req Model (2009 GRC) Rebuttal REmoval of New  WH Solar AdjustMI" xfId="4641"/>
    <cellStyle name="_Power Cost Value Copy 11.30.05 gas 1.09.06 AURORA at 1.10.06_Rebuttal Power Costs_Electric Rev Req Model (2009 GRC) Rebuttal REmoval of New  WH Solar AdjustMI 2" xfId="4642"/>
    <cellStyle name="_Power Cost Value Copy 11.30.05 gas 1.09.06 AURORA at 1.10.06_Rebuttal Power Costs_Electric Rev Req Model (2009 GRC) Rebuttal REmoval of New  WH Solar AdjustMI 2 2" xfId="4643"/>
    <cellStyle name="_Power Cost Value Copy 11.30.05 gas 1.09.06 AURORA at 1.10.06_Rebuttal Power Costs_Electric Rev Req Model (2009 GRC) Rebuttal REmoval of New  WH Solar AdjustMI 3" xfId="4644"/>
    <cellStyle name="_Power Cost Value Copy 11.30.05 gas 1.09.06 AURORA at 1.10.06_Rebuttal Power Costs_Electric Rev Req Model (2009 GRC) Rebuttal REmoval of New  WH Solar AdjustMI 4" xfId="4645"/>
    <cellStyle name="_Power Cost Value Copy 11.30.05 gas 1.09.06 AURORA at 1.10.06_Rebuttal Power Costs_Electric Rev Req Model (2009 GRC) Revised 01-18-2010" xfId="4646"/>
    <cellStyle name="_Power Cost Value Copy 11.30.05 gas 1.09.06 AURORA at 1.10.06_Rebuttal Power Costs_Electric Rev Req Model (2009 GRC) Revised 01-18-2010 2" xfId="4647"/>
    <cellStyle name="_Power Cost Value Copy 11.30.05 gas 1.09.06 AURORA at 1.10.06_Rebuttal Power Costs_Electric Rev Req Model (2009 GRC) Revised 01-18-2010 2 2" xfId="4648"/>
    <cellStyle name="_Power Cost Value Copy 11.30.05 gas 1.09.06 AURORA at 1.10.06_Rebuttal Power Costs_Electric Rev Req Model (2009 GRC) Revised 01-18-2010 3" xfId="4649"/>
    <cellStyle name="_Power Cost Value Copy 11.30.05 gas 1.09.06 AURORA at 1.10.06_Rebuttal Power Costs_Electric Rev Req Model (2009 GRC) Revised 01-18-2010 4" xfId="4650"/>
    <cellStyle name="_Power Cost Value Copy 11.30.05 gas 1.09.06 AURORA at 1.10.06_Rebuttal Power Costs_Final Order Electric EXHIBIT A-1" xfId="4651"/>
    <cellStyle name="_Power Cost Value Copy 11.30.05 gas 1.09.06 AURORA at 1.10.06_Rebuttal Power Costs_Final Order Electric EXHIBIT A-1 2" xfId="4652"/>
    <cellStyle name="_Power Cost Value Copy 11.30.05 gas 1.09.06 AURORA at 1.10.06_Rebuttal Power Costs_Final Order Electric EXHIBIT A-1 2 2" xfId="4653"/>
    <cellStyle name="_Power Cost Value Copy 11.30.05 gas 1.09.06 AURORA at 1.10.06_Rebuttal Power Costs_Final Order Electric EXHIBIT A-1 3" xfId="4654"/>
    <cellStyle name="_Power Cost Value Copy 11.30.05 gas 1.09.06 AURORA at 1.10.06_Rebuttal Power Costs_Final Order Electric EXHIBIT A-1 4" xfId="4655"/>
    <cellStyle name="_Power Cost Value Copy 11.30.05 gas 1.09.06 AURORA at 1.10.06_ROR 5.02" xfId="4656"/>
    <cellStyle name="_Power Cost Value Copy 11.30.05 gas 1.09.06 AURORA at 1.10.06_ROR 5.02 2" xfId="4657"/>
    <cellStyle name="_Power Cost Value Copy 11.30.05 gas 1.09.06 AURORA at 1.10.06_ROR 5.02 2 2" xfId="4658"/>
    <cellStyle name="_Power Cost Value Copy 11.30.05 gas 1.09.06 AURORA at 1.10.06_ROR 5.02 3" xfId="4659"/>
    <cellStyle name="_Power Cost Value Copy 11.30.05 gas 1.09.06 AURORA at 1.10.06_Sch 40 Feeder OH 2008" xfId="4660"/>
    <cellStyle name="_Power Cost Value Copy 11.30.05 gas 1.09.06 AURORA at 1.10.06_Sch 40 Feeder OH 2008 2" xfId="4661"/>
    <cellStyle name="_Power Cost Value Copy 11.30.05 gas 1.09.06 AURORA at 1.10.06_Sch 40 Feeder OH 2008 2 2" xfId="4662"/>
    <cellStyle name="_Power Cost Value Copy 11.30.05 gas 1.09.06 AURORA at 1.10.06_Sch 40 Feeder OH 2008 3" xfId="4663"/>
    <cellStyle name="_Power Cost Value Copy 11.30.05 gas 1.09.06 AURORA at 1.10.06_Sch 40 Interim Energy Rates " xfId="4664"/>
    <cellStyle name="_Power Cost Value Copy 11.30.05 gas 1.09.06 AURORA at 1.10.06_Sch 40 Interim Energy Rates  2" xfId="4665"/>
    <cellStyle name="_Power Cost Value Copy 11.30.05 gas 1.09.06 AURORA at 1.10.06_Sch 40 Interim Energy Rates  2 2" xfId="4666"/>
    <cellStyle name="_Power Cost Value Copy 11.30.05 gas 1.09.06 AURORA at 1.10.06_Sch 40 Interim Energy Rates  3" xfId="4667"/>
    <cellStyle name="_Power Cost Value Copy 11.30.05 gas 1.09.06 AURORA at 1.10.06_Sch 40 Substation A&amp;G 2008" xfId="4668"/>
    <cellStyle name="_Power Cost Value Copy 11.30.05 gas 1.09.06 AURORA at 1.10.06_Sch 40 Substation A&amp;G 2008 2" xfId="4669"/>
    <cellStyle name="_Power Cost Value Copy 11.30.05 gas 1.09.06 AURORA at 1.10.06_Sch 40 Substation A&amp;G 2008 2 2" xfId="4670"/>
    <cellStyle name="_Power Cost Value Copy 11.30.05 gas 1.09.06 AURORA at 1.10.06_Sch 40 Substation A&amp;G 2008 3" xfId="4671"/>
    <cellStyle name="_Power Cost Value Copy 11.30.05 gas 1.09.06 AURORA at 1.10.06_Sch 40 Substation O&amp;M 2008" xfId="4672"/>
    <cellStyle name="_Power Cost Value Copy 11.30.05 gas 1.09.06 AURORA at 1.10.06_Sch 40 Substation O&amp;M 2008 2" xfId="4673"/>
    <cellStyle name="_Power Cost Value Copy 11.30.05 gas 1.09.06 AURORA at 1.10.06_Sch 40 Substation O&amp;M 2008 2 2" xfId="4674"/>
    <cellStyle name="_Power Cost Value Copy 11.30.05 gas 1.09.06 AURORA at 1.10.06_Sch 40 Substation O&amp;M 2008 3" xfId="4675"/>
    <cellStyle name="_Power Cost Value Copy 11.30.05 gas 1.09.06 AURORA at 1.10.06_Subs 2008" xfId="4676"/>
    <cellStyle name="_Power Cost Value Copy 11.30.05 gas 1.09.06 AURORA at 1.10.06_Subs 2008 2" xfId="4677"/>
    <cellStyle name="_Power Cost Value Copy 11.30.05 gas 1.09.06 AURORA at 1.10.06_Subs 2008 2 2" xfId="4678"/>
    <cellStyle name="_Power Cost Value Copy 11.30.05 gas 1.09.06 AURORA at 1.10.06_Subs 2008 3" xfId="4679"/>
    <cellStyle name="_Power Cost Value Copy 11.30.05 gas 1.09.06 AURORA at 1.10.06_Transmission Workbook for May BOD" xfId="4680"/>
    <cellStyle name="_Power Cost Value Copy 11.30.05 gas 1.09.06 AURORA at 1.10.06_Transmission Workbook for May BOD 2" xfId="4681"/>
    <cellStyle name="_Power Cost Value Copy 11.30.05 gas 1.09.06 AURORA at 1.10.06_Wind Integration 10GRC" xfId="4682"/>
    <cellStyle name="_Power Cost Value Copy 11.30.05 gas 1.09.06 AURORA at 1.10.06_Wind Integration 10GRC 2" xfId="4683"/>
    <cellStyle name="_Power Costs Rate Year 11-13-07" xfId="4684"/>
    <cellStyle name="_Price Output" xfId="4685"/>
    <cellStyle name="_Price Output 2" xfId="4686"/>
    <cellStyle name="_Price Output_NIM Summary" xfId="4687"/>
    <cellStyle name="_Price Output_NIM Summary 2" xfId="4688"/>
    <cellStyle name="_Price Output_Wind Integration 10GRC" xfId="4689"/>
    <cellStyle name="_Price Output_Wind Integration 10GRC 2" xfId="4690"/>
    <cellStyle name="_Prices" xfId="4691"/>
    <cellStyle name="_Prices 2" xfId="4692"/>
    <cellStyle name="_Prices_NIM Summary" xfId="4693"/>
    <cellStyle name="_Prices_NIM Summary 2" xfId="4694"/>
    <cellStyle name="_Prices_Wind Integration 10GRC" xfId="4695"/>
    <cellStyle name="_Prices_Wind Integration 10GRC 2" xfId="4696"/>
    <cellStyle name="_Pro Forma Rev 07 GRC" xfId="4697"/>
    <cellStyle name="_x0013__Rebuttal Power Costs" xfId="4698"/>
    <cellStyle name="_x0013__Rebuttal Power Costs 2" xfId="4699"/>
    <cellStyle name="_x0013__Rebuttal Power Costs 2 2" xfId="4700"/>
    <cellStyle name="_x0013__Rebuttal Power Costs 3" xfId="4701"/>
    <cellStyle name="_x0013__Rebuttal Power Costs 4" xfId="4702"/>
    <cellStyle name="_x0013__Rebuttal Power Costs_Adj Bench DR 3 for Initial Briefs (Electric)" xfId="4703"/>
    <cellStyle name="_x0013__Rebuttal Power Costs_Adj Bench DR 3 for Initial Briefs (Electric) 2" xfId="4704"/>
    <cellStyle name="_x0013__Rebuttal Power Costs_Adj Bench DR 3 for Initial Briefs (Electric) 2 2" xfId="4705"/>
    <cellStyle name="_x0013__Rebuttal Power Costs_Adj Bench DR 3 for Initial Briefs (Electric) 3" xfId="4706"/>
    <cellStyle name="_x0013__Rebuttal Power Costs_Adj Bench DR 3 for Initial Briefs (Electric) 4" xfId="4707"/>
    <cellStyle name="_x0013__Rebuttal Power Costs_Electric Rev Req Model (2009 GRC) Rebuttal" xfId="4708"/>
    <cellStyle name="_x0013__Rebuttal Power Costs_Electric Rev Req Model (2009 GRC) Rebuttal 2" xfId="4709"/>
    <cellStyle name="_x0013__Rebuttal Power Costs_Electric Rev Req Model (2009 GRC) Rebuttal 2 2" xfId="4710"/>
    <cellStyle name="_x0013__Rebuttal Power Costs_Electric Rev Req Model (2009 GRC) Rebuttal 3" xfId="4711"/>
    <cellStyle name="_x0013__Rebuttal Power Costs_Electric Rev Req Model (2009 GRC) Rebuttal 4" xfId="4712"/>
    <cellStyle name="_x0013__Rebuttal Power Costs_Electric Rev Req Model (2009 GRC) Rebuttal REmoval of New  WH Solar AdjustMI" xfId="4713"/>
    <cellStyle name="_x0013__Rebuttal Power Costs_Electric Rev Req Model (2009 GRC) Rebuttal REmoval of New  WH Solar AdjustMI 2" xfId="4714"/>
    <cellStyle name="_x0013__Rebuttal Power Costs_Electric Rev Req Model (2009 GRC) Rebuttal REmoval of New  WH Solar AdjustMI 2 2" xfId="4715"/>
    <cellStyle name="_x0013__Rebuttal Power Costs_Electric Rev Req Model (2009 GRC) Rebuttal REmoval of New  WH Solar AdjustMI 3" xfId="4716"/>
    <cellStyle name="_x0013__Rebuttal Power Costs_Electric Rev Req Model (2009 GRC) Rebuttal REmoval of New  WH Solar AdjustMI 4" xfId="4717"/>
    <cellStyle name="_x0013__Rebuttal Power Costs_Electric Rev Req Model (2009 GRC) Revised 01-18-2010" xfId="4718"/>
    <cellStyle name="_x0013__Rebuttal Power Costs_Electric Rev Req Model (2009 GRC) Revised 01-18-2010 2" xfId="4719"/>
    <cellStyle name="_x0013__Rebuttal Power Costs_Electric Rev Req Model (2009 GRC) Revised 01-18-2010 2 2" xfId="4720"/>
    <cellStyle name="_x0013__Rebuttal Power Costs_Electric Rev Req Model (2009 GRC) Revised 01-18-2010 3" xfId="4721"/>
    <cellStyle name="_x0013__Rebuttal Power Costs_Electric Rev Req Model (2009 GRC) Revised 01-18-2010 4" xfId="4722"/>
    <cellStyle name="_x0013__Rebuttal Power Costs_Final Order Electric EXHIBIT A-1" xfId="4723"/>
    <cellStyle name="_x0013__Rebuttal Power Costs_Final Order Electric EXHIBIT A-1 2" xfId="4724"/>
    <cellStyle name="_x0013__Rebuttal Power Costs_Final Order Electric EXHIBIT A-1 2 2" xfId="4725"/>
    <cellStyle name="_x0013__Rebuttal Power Costs_Final Order Electric EXHIBIT A-1 3" xfId="4726"/>
    <cellStyle name="_x0013__Rebuttal Power Costs_Final Order Electric EXHIBIT A-1 4" xfId="4727"/>
    <cellStyle name="_recommendation" xfId="4728"/>
    <cellStyle name="_recommendation 2" xfId="4729"/>
    <cellStyle name="_recommendation_DEM-WP(C) Wind Integration Summary 2010GRC" xfId="4730"/>
    <cellStyle name="_recommendation_DEM-WP(C) Wind Integration Summary 2010GRC 2" xfId="4731"/>
    <cellStyle name="_recommendation_NIM Summary" xfId="4732"/>
    <cellStyle name="_recommendation_NIM Summary 2" xfId="4733"/>
    <cellStyle name="_Recon to Darrin's 5.11.05 proforma" xfId="4734"/>
    <cellStyle name="_Recon to Darrin's 5.11.05 proforma 2" xfId="4735"/>
    <cellStyle name="_Recon to Darrin's 5.11.05 proforma 2 2" xfId="4736"/>
    <cellStyle name="_Recon to Darrin's 5.11.05 proforma 2 2 2" xfId="4737"/>
    <cellStyle name="_Recon to Darrin's 5.11.05 proforma 2 3" xfId="4738"/>
    <cellStyle name="_Recon to Darrin's 5.11.05 proforma 3" xfId="4739"/>
    <cellStyle name="_Recon to Darrin's 5.11.05 proforma 3 2" xfId="4740"/>
    <cellStyle name="_Recon to Darrin's 5.11.05 proforma 3 2 2" xfId="4741"/>
    <cellStyle name="_Recon to Darrin's 5.11.05 proforma 3 3" xfId="4742"/>
    <cellStyle name="_Recon to Darrin's 5.11.05 proforma 3 3 2" xfId="4743"/>
    <cellStyle name="_Recon to Darrin's 5.11.05 proforma 3 4" xfId="4744"/>
    <cellStyle name="_Recon to Darrin's 5.11.05 proforma 3 4 2" xfId="4745"/>
    <cellStyle name="_Recon to Darrin's 5.11.05 proforma 4" xfId="4746"/>
    <cellStyle name="_Recon to Darrin's 5.11.05 proforma 4 2" xfId="4747"/>
    <cellStyle name="_Recon to Darrin's 5.11.05 proforma 5" xfId="4748"/>
    <cellStyle name="_Recon to Darrin's 5.11.05 proforma 6" xfId="4749"/>
    <cellStyle name="_Recon to Darrin's 5.11.05 proforma 7" xfId="4750"/>
    <cellStyle name="_Recon to Darrin's 5.11.05 proforma_(C) WHE Proforma with ITC cash grant 10 Yr Amort_for deferral_102809" xfId="4751"/>
    <cellStyle name="_Recon to Darrin's 5.11.05 proforma_(C) WHE Proforma with ITC cash grant 10 Yr Amort_for deferral_102809 2" xfId="4752"/>
    <cellStyle name="_Recon to Darrin's 5.11.05 proforma_(C) WHE Proforma with ITC cash grant 10 Yr Amort_for deferral_102809 2 2" xfId="4753"/>
    <cellStyle name="_Recon to Darrin's 5.11.05 proforma_(C) WHE Proforma with ITC cash grant 10 Yr Amort_for deferral_102809 3" xfId="4754"/>
    <cellStyle name="_Recon to Darrin's 5.11.05 proforma_(C) WHE Proforma with ITC cash grant 10 Yr Amort_for deferral_102809 4" xfId="4755"/>
    <cellStyle name="_Recon to Darrin's 5.11.05 proforma_(C) WHE Proforma with ITC cash grant 10 Yr Amort_for deferral_102809_16.07E Wild Horse Wind Expansionwrkingfile" xfId="4756"/>
    <cellStyle name="_Recon to Darrin's 5.11.05 proforma_(C) WHE Proforma with ITC cash grant 10 Yr Amort_for deferral_102809_16.07E Wild Horse Wind Expansionwrkingfile 2" xfId="4757"/>
    <cellStyle name="_Recon to Darrin's 5.11.05 proforma_(C) WHE Proforma with ITC cash grant 10 Yr Amort_for deferral_102809_16.07E Wild Horse Wind Expansionwrkingfile 2 2" xfId="4758"/>
    <cellStyle name="_Recon to Darrin's 5.11.05 proforma_(C) WHE Proforma with ITC cash grant 10 Yr Amort_for deferral_102809_16.07E Wild Horse Wind Expansionwrkingfile 3" xfId="4759"/>
    <cellStyle name="_Recon to Darrin's 5.11.05 proforma_(C) WHE Proforma with ITC cash grant 10 Yr Amort_for deferral_102809_16.07E Wild Horse Wind Expansionwrkingfile 4" xfId="4760"/>
    <cellStyle name="_Recon to Darrin's 5.11.05 proforma_(C) WHE Proforma with ITC cash grant 10 Yr Amort_for deferral_102809_16.07E Wild Horse Wind Expansionwrkingfile SF" xfId="4761"/>
    <cellStyle name="_Recon to Darrin's 5.11.05 proforma_(C) WHE Proforma with ITC cash grant 10 Yr Amort_for deferral_102809_16.07E Wild Horse Wind Expansionwrkingfile SF 2" xfId="4762"/>
    <cellStyle name="_Recon to Darrin's 5.11.05 proforma_(C) WHE Proforma with ITC cash grant 10 Yr Amort_for deferral_102809_16.07E Wild Horse Wind Expansionwrkingfile SF 2 2" xfId="4763"/>
    <cellStyle name="_Recon to Darrin's 5.11.05 proforma_(C) WHE Proforma with ITC cash grant 10 Yr Amort_for deferral_102809_16.07E Wild Horse Wind Expansionwrkingfile SF 3" xfId="4764"/>
    <cellStyle name="_Recon to Darrin's 5.11.05 proforma_(C) WHE Proforma with ITC cash grant 10 Yr Amort_for deferral_102809_16.07E Wild Horse Wind Expansionwrkingfile SF 4" xfId="4765"/>
    <cellStyle name="_Recon to Darrin's 5.11.05 proforma_(C) WHE Proforma with ITC cash grant 10 Yr Amort_for deferral_102809_16.37E Wild Horse Expansion DeferralRevwrkingfile SF" xfId="4766"/>
    <cellStyle name="_Recon to Darrin's 5.11.05 proforma_(C) WHE Proforma with ITC cash grant 10 Yr Amort_for deferral_102809_16.37E Wild Horse Expansion DeferralRevwrkingfile SF 2" xfId="4767"/>
    <cellStyle name="_Recon to Darrin's 5.11.05 proforma_(C) WHE Proforma with ITC cash grant 10 Yr Amort_for deferral_102809_16.37E Wild Horse Expansion DeferralRevwrkingfile SF 2 2" xfId="4768"/>
    <cellStyle name="_Recon to Darrin's 5.11.05 proforma_(C) WHE Proforma with ITC cash grant 10 Yr Amort_for deferral_102809_16.37E Wild Horse Expansion DeferralRevwrkingfile SF 3" xfId="4769"/>
    <cellStyle name="_Recon to Darrin's 5.11.05 proforma_(C) WHE Proforma with ITC cash grant 10 Yr Amort_for deferral_102809_16.37E Wild Horse Expansion DeferralRevwrkingfile SF 4" xfId="4770"/>
    <cellStyle name="_Recon to Darrin's 5.11.05 proforma_(C) WHE Proforma with ITC cash grant 10 Yr Amort_for rebuttal_120709" xfId="4771"/>
    <cellStyle name="_Recon to Darrin's 5.11.05 proforma_(C) WHE Proforma with ITC cash grant 10 Yr Amort_for rebuttal_120709 2" xfId="4772"/>
    <cellStyle name="_Recon to Darrin's 5.11.05 proforma_(C) WHE Proforma with ITC cash grant 10 Yr Amort_for rebuttal_120709 2 2" xfId="4773"/>
    <cellStyle name="_Recon to Darrin's 5.11.05 proforma_(C) WHE Proforma with ITC cash grant 10 Yr Amort_for rebuttal_120709 3" xfId="4774"/>
    <cellStyle name="_Recon to Darrin's 5.11.05 proforma_(C) WHE Proforma with ITC cash grant 10 Yr Amort_for rebuttal_120709 4" xfId="4775"/>
    <cellStyle name="_Recon to Darrin's 5.11.05 proforma_04.07E Wild Horse Wind Expansion" xfId="4776"/>
    <cellStyle name="_Recon to Darrin's 5.11.05 proforma_04.07E Wild Horse Wind Expansion 2" xfId="4777"/>
    <cellStyle name="_Recon to Darrin's 5.11.05 proforma_04.07E Wild Horse Wind Expansion 2 2" xfId="4778"/>
    <cellStyle name="_Recon to Darrin's 5.11.05 proforma_04.07E Wild Horse Wind Expansion 3" xfId="4779"/>
    <cellStyle name="_Recon to Darrin's 5.11.05 proforma_04.07E Wild Horse Wind Expansion 4" xfId="4780"/>
    <cellStyle name="_Recon to Darrin's 5.11.05 proforma_04.07E Wild Horse Wind Expansion_16.07E Wild Horse Wind Expansionwrkingfile" xfId="4781"/>
    <cellStyle name="_Recon to Darrin's 5.11.05 proforma_04.07E Wild Horse Wind Expansion_16.07E Wild Horse Wind Expansionwrkingfile 2" xfId="4782"/>
    <cellStyle name="_Recon to Darrin's 5.11.05 proforma_04.07E Wild Horse Wind Expansion_16.07E Wild Horse Wind Expansionwrkingfile 2 2" xfId="4783"/>
    <cellStyle name="_Recon to Darrin's 5.11.05 proforma_04.07E Wild Horse Wind Expansion_16.07E Wild Horse Wind Expansionwrkingfile 3" xfId="4784"/>
    <cellStyle name="_Recon to Darrin's 5.11.05 proforma_04.07E Wild Horse Wind Expansion_16.07E Wild Horse Wind Expansionwrkingfile 4" xfId="4785"/>
    <cellStyle name="_Recon to Darrin's 5.11.05 proforma_04.07E Wild Horse Wind Expansion_16.07E Wild Horse Wind Expansionwrkingfile SF" xfId="4786"/>
    <cellStyle name="_Recon to Darrin's 5.11.05 proforma_04.07E Wild Horse Wind Expansion_16.07E Wild Horse Wind Expansionwrkingfile SF 2" xfId="4787"/>
    <cellStyle name="_Recon to Darrin's 5.11.05 proforma_04.07E Wild Horse Wind Expansion_16.07E Wild Horse Wind Expansionwrkingfile SF 2 2" xfId="4788"/>
    <cellStyle name="_Recon to Darrin's 5.11.05 proforma_04.07E Wild Horse Wind Expansion_16.07E Wild Horse Wind Expansionwrkingfile SF 3" xfId="4789"/>
    <cellStyle name="_Recon to Darrin's 5.11.05 proforma_04.07E Wild Horse Wind Expansion_16.07E Wild Horse Wind Expansionwrkingfile SF 4" xfId="4790"/>
    <cellStyle name="_Recon to Darrin's 5.11.05 proforma_04.07E Wild Horse Wind Expansion_16.37E Wild Horse Expansion DeferralRevwrkingfile SF" xfId="4791"/>
    <cellStyle name="_Recon to Darrin's 5.11.05 proforma_04.07E Wild Horse Wind Expansion_16.37E Wild Horse Expansion DeferralRevwrkingfile SF 2" xfId="4792"/>
    <cellStyle name="_Recon to Darrin's 5.11.05 proforma_04.07E Wild Horse Wind Expansion_16.37E Wild Horse Expansion DeferralRevwrkingfile SF 2 2" xfId="4793"/>
    <cellStyle name="_Recon to Darrin's 5.11.05 proforma_04.07E Wild Horse Wind Expansion_16.37E Wild Horse Expansion DeferralRevwrkingfile SF 3" xfId="4794"/>
    <cellStyle name="_Recon to Darrin's 5.11.05 proforma_04.07E Wild Horse Wind Expansion_16.37E Wild Horse Expansion DeferralRevwrkingfile SF 4" xfId="4795"/>
    <cellStyle name="_Recon to Darrin's 5.11.05 proforma_16.07E Wild Horse Wind Expansionwrkingfile" xfId="4796"/>
    <cellStyle name="_Recon to Darrin's 5.11.05 proforma_16.07E Wild Horse Wind Expansionwrkingfile 2" xfId="4797"/>
    <cellStyle name="_Recon to Darrin's 5.11.05 proforma_16.07E Wild Horse Wind Expansionwrkingfile 2 2" xfId="4798"/>
    <cellStyle name="_Recon to Darrin's 5.11.05 proforma_16.07E Wild Horse Wind Expansionwrkingfile 3" xfId="4799"/>
    <cellStyle name="_Recon to Darrin's 5.11.05 proforma_16.07E Wild Horse Wind Expansionwrkingfile 4" xfId="4800"/>
    <cellStyle name="_Recon to Darrin's 5.11.05 proforma_16.07E Wild Horse Wind Expansionwrkingfile SF" xfId="4801"/>
    <cellStyle name="_Recon to Darrin's 5.11.05 proforma_16.07E Wild Horse Wind Expansionwrkingfile SF 2" xfId="4802"/>
    <cellStyle name="_Recon to Darrin's 5.11.05 proforma_16.07E Wild Horse Wind Expansionwrkingfile SF 2 2" xfId="4803"/>
    <cellStyle name="_Recon to Darrin's 5.11.05 proforma_16.07E Wild Horse Wind Expansionwrkingfile SF 3" xfId="4804"/>
    <cellStyle name="_Recon to Darrin's 5.11.05 proforma_16.07E Wild Horse Wind Expansionwrkingfile SF 4" xfId="4805"/>
    <cellStyle name="_Recon to Darrin's 5.11.05 proforma_16.37E Wild Horse Expansion DeferralRevwrkingfile SF" xfId="4806"/>
    <cellStyle name="_Recon to Darrin's 5.11.05 proforma_16.37E Wild Horse Expansion DeferralRevwrkingfile SF 2" xfId="4807"/>
    <cellStyle name="_Recon to Darrin's 5.11.05 proforma_16.37E Wild Horse Expansion DeferralRevwrkingfile SF 2 2" xfId="4808"/>
    <cellStyle name="_Recon to Darrin's 5.11.05 proforma_16.37E Wild Horse Expansion DeferralRevwrkingfile SF 3" xfId="4809"/>
    <cellStyle name="_Recon to Darrin's 5.11.05 proforma_16.37E Wild Horse Expansion DeferralRevwrkingfile SF 4" xfId="4810"/>
    <cellStyle name="_Recon to Darrin's 5.11.05 proforma_2009 Compliance Filing PCA Exhibits for GRC" xfId="4811"/>
    <cellStyle name="_Recon to Darrin's 5.11.05 proforma_2009 Compliance Filing PCA Exhibits for GRC 2" xfId="4812"/>
    <cellStyle name="_Recon to Darrin's 5.11.05 proforma_2009 GRC Compl Filing - Exhibit D" xfId="4813"/>
    <cellStyle name="_Recon to Darrin's 5.11.05 proforma_2009 GRC Compl Filing - Exhibit D 2" xfId="4814"/>
    <cellStyle name="_Recon to Darrin's 5.11.05 proforma_3.01 Income Statement" xfId="4815"/>
    <cellStyle name="_Recon to Darrin's 5.11.05 proforma_4 31 Regulatory Assets and Liabilities  7 06- Exhibit D" xfId="4816"/>
    <cellStyle name="_Recon to Darrin's 5.11.05 proforma_4 31 Regulatory Assets and Liabilities  7 06- Exhibit D 2" xfId="4817"/>
    <cellStyle name="_Recon to Darrin's 5.11.05 proforma_4 31 Regulatory Assets and Liabilities  7 06- Exhibit D 2 2" xfId="4818"/>
    <cellStyle name="_Recon to Darrin's 5.11.05 proforma_4 31 Regulatory Assets and Liabilities  7 06- Exhibit D 3" xfId="4819"/>
    <cellStyle name="_Recon to Darrin's 5.11.05 proforma_4 31 Regulatory Assets and Liabilities  7 06- Exhibit D 4" xfId="4820"/>
    <cellStyle name="_Recon to Darrin's 5.11.05 proforma_4 31 Regulatory Assets and Liabilities  7 06- Exhibit D_NIM Summary" xfId="4821"/>
    <cellStyle name="_Recon to Darrin's 5.11.05 proforma_4 31 Regulatory Assets and Liabilities  7 06- Exhibit D_NIM Summary 2" xfId="4822"/>
    <cellStyle name="_Recon to Darrin's 5.11.05 proforma_4 32 Regulatory Assets and Liabilities  7 06- Exhibit D" xfId="4823"/>
    <cellStyle name="_Recon to Darrin's 5.11.05 proforma_4 32 Regulatory Assets and Liabilities  7 06- Exhibit D 2" xfId="4824"/>
    <cellStyle name="_Recon to Darrin's 5.11.05 proforma_4 32 Regulatory Assets and Liabilities  7 06- Exhibit D 2 2" xfId="4825"/>
    <cellStyle name="_Recon to Darrin's 5.11.05 proforma_4 32 Regulatory Assets and Liabilities  7 06- Exhibit D 3" xfId="4826"/>
    <cellStyle name="_Recon to Darrin's 5.11.05 proforma_4 32 Regulatory Assets and Liabilities  7 06- Exhibit D 4" xfId="4827"/>
    <cellStyle name="_Recon to Darrin's 5.11.05 proforma_4 32 Regulatory Assets and Liabilities  7 06- Exhibit D_NIM Summary" xfId="4828"/>
    <cellStyle name="_Recon to Darrin's 5.11.05 proforma_4 32 Regulatory Assets and Liabilities  7 06- Exhibit D_NIM Summary 2" xfId="4829"/>
    <cellStyle name="_Recon to Darrin's 5.11.05 proforma_ACCOUNTS" xfId="4830"/>
    <cellStyle name="_Recon to Darrin's 5.11.05 proforma_AURORA Total New" xfId="4831"/>
    <cellStyle name="_Recon to Darrin's 5.11.05 proforma_AURORA Total New 2" xfId="4832"/>
    <cellStyle name="_Recon to Darrin's 5.11.05 proforma_Book2" xfId="4833"/>
    <cellStyle name="_Recon to Darrin's 5.11.05 proforma_Book2 2" xfId="4834"/>
    <cellStyle name="_Recon to Darrin's 5.11.05 proforma_Book2 2 2" xfId="4835"/>
    <cellStyle name="_Recon to Darrin's 5.11.05 proforma_Book2 3" xfId="4836"/>
    <cellStyle name="_Recon to Darrin's 5.11.05 proforma_Book2 4" xfId="4837"/>
    <cellStyle name="_Recon to Darrin's 5.11.05 proforma_Book2_Adj Bench DR 3 for Initial Briefs (Electric)" xfId="4838"/>
    <cellStyle name="_Recon to Darrin's 5.11.05 proforma_Book2_Adj Bench DR 3 for Initial Briefs (Electric) 2" xfId="4839"/>
    <cellStyle name="_Recon to Darrin's 5.11.05 proforma_Book2_Adj Bench DR 3 for Initial Briefs (Electric) 2 2" xfId="4840"/>
    <cellStyle name="_Recon to Darrin's 5.11.05 proforma_Book2_Adj Bench DR 3 for Initial Briefs (Electric) 3" xfId="4841"/>
    <cellStyle name="_Recon to Darrin's 5.11.05 proforma_Book2_Adj Bench DR 3 for Initial Briefs (Electric) 4" xfId="4842"/>
    <cellStyle name="_Recon to Darrin's 5.11.05 proforma_Book2_Electric Rev Req Model (2009 GRC) Rebuttal" xfId="4843"/>
    <cellStyle name="_Recon to Darrin's 5.11.05 proforma_Book2_Electric Rev Req Model (2009 GRC) Rebuttal 2" xfId="4844"/>
    <cellStyle name="_Recon to Darrin's 5.11.05 proforma_Book2_Electric Rev Req Model (2009 GRC) Rebuttal 2 2" xfId="4845"/>
    <cellStyle name="_Recon to Darrin's 5.11.05 proforma_Book2_Electric Rev Req Model (2009 GRC) Rebuttal 3" xfId="4846"/>
    <cellStyle name="_Recon to Darrin's 5.11.05 proforma_Book2_Electric Rev Req Model (2009 GRC) Rebuttal 4" xfId="4847"/>
    <cellStyle name="_Recon to Darrin's 5.11.05 proforma_Book2_Electric Rev Req Model (2009 GRC) Rebuttal REmoval of New  WH Solar AdjustMI" xfId="4848"/>
    <cellStyle name="_Recon to Darrin's 5.11.05 proforma_Book2_Electric Rev Req Model (2009 GRC) Rebuttal REmoval of New  WH Solar AdjustMI 2" xfId="4849"/>
    <cellStyle name="_Recon to Darrin's 5.11.05 proforma_Book2_Electric Rev Req Model (2009 GRC) Rebuttal REmoval of New  WH Solar AdjustMI 2 2" xfId="4850"/>
    <cellStyle name="_Recon to Darrin's 5.11.05 proforma_Book2_Electric Rev Req Model (2009 GRC) Rebuttal REmoval of New  WH Solar AdjustMI 3" xfId="4851"/>
    <cellStyle name="_Recon to Darrin's 5.11.05 proforma_Book2_Electric Rev Req Model (2009 GRC) Rebuttal REmoval of New  WH Solar AdjustMI 4" xfId="4852"/>
    <cellStyle name="_Recon to Darrin's 5.11.05 proforma_Book2_Electric Rev Req Model (2009 GRC) Revised 01-18-2010" xfId="4853"/>
    <cellStyle name="_Recon to Darrin's 5.11.05 proforma_Book2_Electric Rev Req Model (2009 GRC) Revised 01-18-2010 2" xfId="4854"/>
    <cellStyle name="_Recon to Darrin's 5.11.05 proforma_Book2_Electric Rev Req Model (2009 GRC) Revised 01-18-2010 2 2" xfId="4855"/>
    <cellStyle name="_Recon to Darrin's 5.11.05 proforma_Book2_Electric Rev Req Model (2009 GRC) Revised 01-18-2010 3" xfId="4856"/>
    <cellStyle name="_Recon to Darrin's 5.11.05 proforma_Book2_Electric Rev Req Model (2009 GRC) Revised 01-18-2010 4" xfId="4857"/>
    <cellStyle name="_Recon to Darrin's 5.11.05 proforma_Book2_Final Order Electric EXHIBIT A-1" xfId="4858"/>
    <cellStyle name="_Recon to Darrin's 5.11.05 proforma_Book2_Final Order Electric EXHIBIT A-1 2" xfId="4859"/>
    <cellStyle name="_Recon to Darrin's 5.11.05 proforma_Book2_Final Order Electric EXHIBIT A-1 2 2" xfId="4860"/>
    <cellStyle name="_Recon to Darrin's 5.11.05 proforma_Book2_Final Order Electric EXHIBIT A-1 3" xfId="4861"/>
    <cellStyle name="_Recon to Darrin's 5.11.05 proforma_Book2_Final Order Electric EXHIBIT A-1 4" xfId="4862"/>
    <cellStyle name="_Recon to Darrin's 5.11.05 proforma_Book4" xfId="4863"/>
    <cellStyle name="_Recon to Darrin's 5.11.05 proforma_Book4 2" xfId="4864"/>
    <cellStyle name="_Recon to Darrin's 5.11.05 proforma_Book4 2 2" xfId="4865"/>
    <cellStyle name="_Recon to Darrin's 5.11.05 proforma_Book4 3" xfId="4866"/>
    <cellStyle name="_Recon to Darrin's 5.11.05 proforma_Book4 4" xfId="4867"/>
    <cellStyle name="_Recon to Darrin's 5.11.05 proforma_Book9" xfId="4868"/>
    <cellStyle name="_Recon to Darrin's 5.11.05 proforma_Book9 2" xfId="4869"/>
    <cellStyle name="_Recon to Darrin's 5.11.05 proforma_Book9 2 2" xfId="4870"/>
    <cellStyle name="_Recon to Darrin's 5.11.05 proforma_Book9 3" xfId="4871"/>
    <cellStyle name="_Recon to Darrin's 5.11.05 proforma_Book9 4" xfId="4872"/>
    <cellStyle name="_Recon to Darrin's 5.11.05 proforma_Check the Interest Calculation" xfId="4873"/>
    <cellStyle name="_Recon to Darrin's 5.11.05 proforma_Check the Interest Calculation_Scenario 1 REC vs PTC Offset" xfId="4874"/>
    <cellStyle name="_Recon to Darrin's 5.11.05 proforma_Check the Interest Calculation_Scenario 3" xfId="4875"/>
    <cellStyle name="_Recon to Darrin's 5.11.05 proforma_Chelan PUD Power Costs (8-10)" xfId="4876"/>
    <cellStyle name="_Recon to Darrin's 5.11.05 proforma_Exhibit D fr R Gho 12-31-08" xfId="4877"/>
    <cellStyle name="_Recon to Darrin's 5.11.05 proforma_Exhibit D fr R Gho 12-31-08 2" xfId="4878"/>
    <cellStyle name="_Recon to Darrin's 5.11.05 proforma_Exhibit D fr R Gho 12-31-08 3" xfId="4879"/>
    <cellStyle name="_Recon to Darrin's 5.11.05 proforma_Exhibit D fr R Gho 12-31-08 v2" xfId="4880"/>
    <cellStyle name="_Recon to Darrin's 5.11.05 proforma_Exhibit D fr R Gho 12-31-08 v2 2" xfId="4881"/>
    <cellStyle name="_Recon to Darrin's 5.11.05 proforma_Exhibit D fr R Gho 12-31-08 v2 3" xfId="4882"/>
    <cellStyle name="_Recon to Darrin's 5.11.05 proforma_Exhibit D fr R Gho 12-31-08 v2_NIM Summary" xfId="4883"/>
    <cellStyle name="_Recon to Darrin's 5.11.05 proforma_Exhibit D fr R Gho 12-31-08 v2_NIM Summary 2" xfId="4884"/>
    <cellStyle name="_Recon to Darrin's 5.11.05 proforma_Exhibit D fr R Gho 12-31-08_NIM Summary" xfId="4885"/>
    <cellStyle name="_Recon to Darrin's 5.11.05 proforma_Exhibit D fr R Gho 12-31-08_NIM Summary 2" xfId="4886"/>
    <cellStyle name="_Recon to Darrin's 5.11.05 proforma_Gas Rev Req Model (2010 GRC)" xfId="4887"/>
    <cellStyle name="_Recon to Darrin's 5.11.05 proforma_Hopkins Ridge Prepaid Tran - Interest Earned RY 12ME Feb  '11" xfId="4888"/>
    <cellStyle name="_Recon to Darrin's 5.11.05 proforma_Hopkins Ridge Prepaid Tran - Interest Earned RY 12ME Feb  '11 2" xfId="4889"/>
    <cellStyle name="_Recon to Darrin's 5.11.05 proforma_Hopkins Ridge Prepaid Tran - Interest Earned RY 12ME Feb  '11_NIM Summary" xfId="4890"/>
    <cellStyle name="_Recon to Darrin's 5.11.05 proforma_Hopkins Ridge Prepaid Tran - Interest Earned RY 12ME Feb  '11_NIM Summary 2" xfId="4891"/>
    <cellStyle name="_Recon to Darrin's 5.11.05 proforma_Hopkins Ridge Prepaid Tran - Interest Earned RY 12ME Feb  '11_Transmission Workbook for May BOD" xfId="4892"/>
    <cellStyle name="_Recon to Darrin's 5.11.05 proforma_Hopkins Ridge Prepaid Tran - Interest Earned RY 12ME Feb  '11_Transmission Workbook for May BOD 2" xfId="4893"/>
    <cellStyle name="_Recon to Darrin's 5.11.05 proforma_INPUTS" xfId="4894"/>
    <cellStyle name="_Recon to Darrin's 5.11.05 proforma_INPUTS 2" xfId="4895"/>
    <cellStyle name="_Recon to Darrin's 5.11.05 proforma_INPUTS 2 2" xfId="4896"/>
    <cellStyle name="_Recon to Darrin's 5.11.05 proforma_INPUTS 3" xfId="4897"/>
    <cellStyle name="_Recon to Darrin's 5.11.05 proforma_NIM Summary" xfId="4898"/>
    <cellStyle name="_Recon to Darrin's 5.11.05 proforma_NIM Summary 09GRC" xfId="4899"/>
    <cellStyle name="_Recon to Darrin's 5.11.05 proforma_NIM Summary 09GRC 2" xfId="4900"/>
    <cellStyle name="_Recon to Darrin's 5.11.05 proforma_NIM Summary 2" xfId="4901"/>
    <cellStyle name="_Recon to Darrin's 5.11.05 proforma_NIM Summary 3" xfId="4902"/>
    <cellStyle name="_Recon to Darrin's 5.11.05 proforma_NIM Summary 4" xfId="4903"/>
    <cellStyle name="_Recon to Darrin's 5.11.05 proforma_NIM Summary 5" xfId="4904"/>
    <cellStyle name="_Recon to Darrin's 5.11.05 proforma_NIM Summary 6" xfId="4905"/>
    <cellStyle name="_Recon to Darrin's 5.11.05 proforma_NIM Summary 7" xfId="4906"/>
    <cellStyle name="_Recon to Darrin's 5.11.05 proforma_NIM Summary 8" xfId="4907"/>
    <cellStyle name="_Recon to Darrin's 5.11.05 proforma_NIM Summary 9" xfId="4908"/>
    <cellStyle name="_Recon to Darrin's 5.11.05 proforma_PCA 10 -  Exhibit D from A Kellogg Jan 2011" xfId="4909"/>
    <cellStyle name="_Recon to Darrin's 5.11.05 proforma_PCA 10 -  Exhibit D from A Kellogg July 2011" xfId="4910"/>
    <cellStyle name="_Recon to Darrin's 5.11.05 proforma_PCA 10 -  Exhibit D from S Free Rcv'd 12-11" xfId="4911"/>
    <cellStyle name="_Recon to Darrin's 5.11.05 proforma_PCA 7 - Exhibit D update 11_30_08 (2)" xfId="4912"/>
    <cellStyle name="_Recon to Darrin's 5.11.05 proforma_PCA 7 - Exhibit D update 11_30_08 (2) 2" xfId="4913"/>
    <cellStyle name="_Recon to Darrin's 5.11.05 proforma_PCA 7 - Exhibit D update 11_30_08 (2) 2 2" xfId="4914"/>
    <cellStyle name="_Recon to Darrin's 5.11.05 proforma_PCA 7 - Exhibit D update 11_30_08 (2) 3" xfId="4915"/>
    <cellStyle name="_Recon to Darrin's 5.11.05 proforma_PCA 7 - Exhibit D update 11_30_08 (2) 4" xfId="4916"/>
    <cellStyle name="_Recon to Darrin's 5.11.05 proforma_PCA 7 - Exhibit D update 11_30_08 (2)_NIM Summary" xfId="4917"/>
    <cellStyle name="_Recon to Darrin's 5.11.05 proforma_PCA 7 - Exhibit D update 11_30_08 (2)_NIM Summary 2" xfId="4918"/>
    <cellStyle name="_Recon to Darrin's 5.11.05 proforma_PCA 8 - Exhibit D update 12_31_09" xfId="4919"/>
    <cellStyle name="_Recon to Darrin's 5.11.05 proforma_PCA 8 - Exhibit D update 12_31_09 2" xfId="4920"/>
    <cellStyle name="_Recon to Darrin's 5.11.05 proforma_PCA 9 -  Exhibit D April 2010" xfId="4921"/>
    <cellStyle name="_Recon to Darrin's 5.11.05 proforma_PCA 9 -  Exhibit D April 2010 (3)" xfId="4922"/>
    <cellStyle name="_Recon to Darrin's 5.11.05 proforma_PCA 9 -  Exhibit D April 2010 (3) 2" xfId="4923"/>
    <cellStyle name="_Recon to Darrin's 5.11.05 proforma_PCA 9 -  Exhibit D April 2010 2" xfId="4924"/>
    <cellStyle name="_Recon to Darrin's 5.11.05 proforma_PCA 9 -  Exhibit D April 2010 3" xfId="4925"/>
    <cellStyle name="_Recon to Darrin's 5.11.05 proforma_PCA 9 -  Exhibit D Feb 2010" xfId="4926"/>
    <cellStyle name="_Recon to Darrin's 5.11.05 proforma_PCA 9 -  Exhibit D Feb 2010 2" xfId="4927"/>
    <cellStyle name="_Recon to Darrin's 5.11.05 proforma_PCA 9 -  Exhibit D Feb 2010 v2" xfId="4928"/>
    <cellStyle name="_Recon to Darrin's 5.11.05 proforma_PCA 9 -  Exhibit D Feb 2010 v2 2" xfId="4929"/>
    <cellStyle name="_Recon to Darrin's 5.11.05 proforma_PCA 9 -  Exhibit D Feb 2010 WF" xfId="4930"/>
    <cellStyle name="_Recon to Darrin's 5.11.05 proforma_PCA 9 -  Exhibit D Feb 2010 WF 2" xfId="4931"/>
    <cellStyle name="_Recon to Darrin's 5.11.05 proforma_PCA 9 -  Exhibit D Jan 2010" xfId="4932"/>
    <cellStyle name="_Recon to Darrin's 5.11.05 proforma_PCA 9 -  Exhibit D Jan 2010 2" xfId="4933"/>
    <cellStyle name="_Recon to Darrin's 5.11.05 proforma_PCA 9 -  Exhibit D March 2010 (2)" xfId="4934"/>
    <cellStyle name="_Recon to Darrin's 5.11.05 proforma_PCA 9 -  Exhibit D March 2010 (2) 2" xfId="4935"/>
    <cellStyle name="_Recon to Darrin's 5.11.05 proforma_PCA 9 -  Exhibit D Nov 2010" xfId="4936"/>
    <cellStyle name="_Recon to Darrin's 5.11.05 proforma_PCA 9 -  Exhibit D Nov 2010 2" xfId="4937"/>
    <cellStyle name="_Recon to Darrin's 5.11.05 proforma_PCA 9 - Exhibit D at August 2010" xfId="4938"/>
    <cellStyle name="_Recon to Darrin's 5.11.05 proforma_PCA 9 - Exhibit D at August 2010 2" xfId="4939"/>
    <cellStyle name="_Recon to Darrin's 5.11.05 proforma_PCA 9 - Exhibit D June 2010 GRC" xfId="4940"/>
    <cellStyle name="_Recon to Darrin's 5.11.05 proforma_PCA 9 - Exhibit D June 2010 GRC 2" xfId="4941"/>
    <cellStyle name="_Recon to Darrin's 5.11.05 proforma_Power Costs - Comparison bx Rbtl-Staff-Jt-PC" xfId="4942"/>
    <cellStyle name="_Recon to Darrin's 5.11.05 proforma_Power Costs - Comparison bx Rbtl-Staff-Jt-PC 2" xfId="4943"/>
    <cellStyle name="_Recon to Darrin's 5.11.05 proforma_Power Costs - Comparison bx Rbtl-Staff-Jt-PC 2 2" xfId="4944"/>
    <cellStyle name="_Recon to Darrin's 5.11.05 proforma_Power Costs - Comparison bx Rbtl-Staff-Jt-PC 3" xfId="4945"/>
    <cellStyle name="_Recon to Darrin's 5.11.05 proforma_Power Costs - Comparison bx Rbtl-Staff-Jt-PC 4" xfId="4946"/>
    <cellStyle name="_Recon to Darrin's 5.11.05 proforma_Power Costs - Comparison bx Rbtl-Staff-Jt-PC_Adj Bench DR 3 for Initial Briefs (Electric)" xfId="4947"/>
    <cellStyle name="_Recon to Darrin's 5.11.05 proforma_Power Costs - Comparison bx Rbtl-Staff-Jt-PC_Adj Bench DR 3 for Initial Briefs (Electric) 2" xfId="4948"/>
    <cellStyle name="_Recon to Darrin's 5.11.05 proforma_Power Costs - Comparison bx Rbtl-Staff-Jt-PC_Adj Bench DR 3 for Initial Briefs (Electric) 2 2" xfId="4949"/>
    <cellStyle name="_Recon to Darrin's 5.11.05 proforma_Power Costs - Comparison bx Rbtl-Staff-Jt-PC_Adj Bench DR 3 for Initial Briefs (Electric) 3" xfId="4950"/>
    <cellStyle name="_Recon to Darrin's 5.11.05 proforma_Power Costs - Comparison bx Rbtl-Staff-Jt-PC_Adj Bench DR 3 for Initial Briefs (Electric) 4" xfId="4951"/>
    <cellStyle name="_Recon to Darrin's 5.11.05 proforma_Power Costs - Comparison bx Rbtl-Staff-Jt-PC_Electric Rev Req Model (2009 GRC) Rebuttal" xfId="4952"/>
    <cellStyle name="_Recon to Darrin's 5.11.05 proforma_Power Costs - Comparison bx Rbtl-Staff-Jt-PC_Electric Rev Req Model (2009 GRC) Rebuttal 2" xfId="4953"/>
    <cellStyle name="_Recon to Darrin's 5.11.05 proforma_Power Costs - Comparison bx Rbtl-Staff-Jt-PC_Electric Rev Req Model (2009 GRC) Rebuttal 2 2" xfId="4954"/>
    <cellStyle name="_Recon to Darrin's 5.11.05 proforma_Power Costs - Comparison bx Rbtl-Staff-Jt-PC_Electric Rev Req Model (2009 GRC) Rebuttal 3" xfId="4955"/>
    <cellStyle name="_Recon to Darrin's 5.11.05 proforma_Power Costs - Comparison bx Rbtl-Staff-Jt-PC_Electric Rev Req Model (2009 GRC) Rebuttal 4" xfId="4956"/>
    <cellStyle name="_Recon to Darrin's 5.11.05 proforma_Power Costs - Comparison bx Rbtl-Staff-Jt-PC_Electric Rev Req Model (2009 GRC) Rebuttal REmoval of New  WH Solar AdjustMI" xfId="4957"/>
    <cellStyle name="_Recon to Darrin's 5.11.05 proforma_Power Costs - Comparison bx Rbtl-Staff-Jt-PC_Electric Rev Req Model (2009 GRC) Rebuttal REmoval of New  WH Solar AdjustMI 2" xfId="4958"/>
    <cellStyle name="_Recon to Darrin's 5.11.05 proforma_Power Costs - Comparison bx Rbtl-Staff-Jt-PC_Electric Rev Req Model (2009 GRC) Rebuttal REmoval of New  WH Solar AdjustMI 2 2" xfId="4959"/>
    <cellStyle name="_Recon to Darrin's 5.11.05 proforma_Power Costs - Comparison bx Rbtl-Staff-Jt-PC_Electric Rev Req Model (2009 GRC) Rebuttal REmoval of New  WH Solar AdjustMI 3" xfId="4960"/>
    <cellStyle name="_Recon to Darrin's 5.11.05 proforma_Power Costs - Comparison bx Rbtl-Staff-Jt-PC_Electric Rev Req Model (2009 GRC) Rebuttal REmoval of New  WH Solar AdjustMI 4" xfId="4961"/>
    <cellStyle name="_Recon to Darrin's 5.11.05 proforma_Power Costs - Comparison bx Rbtl-Staff-Jt-PC_Electric Rev Req Model (2009 GRC) Revised 01-18-2010" xfId="4962"/>
    <cellStyle name="_Recon to Darrin's 5.11.05 proforma_Power Costs - Comparison bx Rbtl-Staff-Jt-PC_Electric Rev Req Model (2009 GRC) Revised 01-18-2010 2" xfId="4963"/>
    <cellStyle name="_Recon to Darrin's 5.11.05 proforma_Power Costs - Comparison bx Rbtl-Staff-Jt-PC_Electric Rev Req Model (2009 GRC) Revised 01-18-2010 2 2" xfId="4964"/>
    <cellStyle name="_Recon to Darrin's 5.11.05 proforma_Power Costs - Comparison bx Rbtl-Staff-Jt-PC_Electric Rev Req Model (2009 GRC) Revised 01-18-2010 3" xfId="4965"/>
    <cellStyle name="_Recon to Darrin's 5.11.05 proforma_Power Costs - Comparison bx Rbtl-Staff-Jt-PC_Electric Rev Req Model (2009 GRC) Revised 01-18-2010 4" xfId="4966"/>
    <cellStyle name="_Recon to Darrin's 5.11.05 proforma_Power Costs - Comparison bx Rbtl-Staff-Jt-PC_Final Order Electric EXHIBIT A-1" xfId="4967"/>
    <cellStyle name="_Recon to Darrin's 5.11.05 proforma_Power Costs - Comparison bx Rbtl-Staff-Jt-PC_Final Order Electric EXHIBIT A-1 2" xfId="4968"/>
    <cellStyle name="_Recon to Darrin's 5.11.05 proforma_Power Costs - Comparison bx Rbtl-Staff-Jt-PC_Final Order Electric EXHIBIT A-1 2 2" xfId="4969"/>
    <cellStyle name="_Recon to Darrin's 5.11.05 proforma_Power Costs - Comparison bx Rbtl-Staff-Jt-PC_Final Order Electric EXHIBIT A-1 3" xfId="4970"/>
    <cellStyle name="_Recon to Darrin's 5.11.05 proforma_Power Costs - Comparison bx Rbtl-Staff-Jt-PC_Final Order Electric EXHIBIT A-1 4" xfId="4971"/>
    <cellStyle name="_Recon to Darrin's 5.11.05 proforma_Production Adj 4.37" xfId="4972"/>
    <cellStyle name="_Recon to Darrin's 5.11.05 proforma_Production Adj 4.37 2" xfId="4973"/>
    <cellStyle name="_Recon to Darrin's 5.11.05 proforma_Production Adj 4.37 2 2" xfId="4974"/>
    <cellStyle name="_Recon to Darrin's 5.11.05 proforma_Production Adj 4.37 3" xfId="4975"/>
    <cellStyle name="_Recon to Darrin's 5.11.05 proforma_Purchased Power Adj 4.03" xfId="4976"/>
    <cellStyle name="_Recon to Darrin's 5.11.05 proforma_Purchased Power Adj 4.03 2" xfId="4977"/>
    <cellStyle name="_Recon to Darrin's 5.11.05 proforma_Purchased Power Adj 4.03 2 2" xfId="4978"/>
    <cellStyle name="_Recon to Darrin's 5.11.05 proforma_Purchased Power Adj 4.03 3" xfId="4979"/>
    <cellStyle name="_Recon to Darrin's 5.11.05 proforma_Rebuttal Power Costs" xfId="4980"/>
    <cellStyle name="_Recon to Darrin's 5.11.05 proforma_Rebuttal Power Costs 2" xfId="4981"/>
    <cellStyle name="_Recon to Darrin's 5.11.05 proforma_Rebuttal Power Costs 2 2" xfId="4982"/>
    <cellStyle name="_Recon to Darrin's 5.11.05 proforma_Rebuttal Power Costs 3" xfId="4983"/>
    <cellStyle name="_Recon to Darrin's 5.11.05 proforma_Rebuttal Power Costs 4" xfId="4984"/>
    <cellStyle name="_Recon to Darrin's 5.11.05 proforma_Rebuttal Power Costs_Adj Bench DR 3 for Initial Briefs (Electric)" xfId="4985"/>
    <cellStyle name="_Recon to Darrin's 5.11.05 proforma_Rebuttal Power Costs_Adj Bench DR 3 for Initial Briefs (Electric) 2" xfId="4986"/>
    <cellStyle name="_Recon to Darrin's 5.11.05 proforma_Rebuttal Power Costs_Adj Bench DR 3 for Initial Briefs (Electric) 2 2" xfId="4987"/>
    <cellStyle name="_Recon to Darrin's 5.11.05 proforma_Rebuttal Power Costs_Adj Bench DR 3 for Initial Briefs (Electric) 3" xfId="4988"/>
    <cellStyle name="_Recon to Darrin's 5.11.05 proforma_Rebuttal Power Costs_Adj Bench DR 3 for Initial Briefs (Electric) 4" xfId="4989"/>
    <cellStyle name="_Recon to Darrin's 5.11.05 proforma_Rebuttal Power Costs_Electric Rev Req Model (2009 GRC) Rebuttal" xfId="4990"/>
    <cellStyle name="_Recon to Darrin's 5.11.05 proforma_Rebuttal Power Costs_Electric Rev Req Model (2009 GRC) Rebuttal 2" xfId="4991"/>
    <cellStyle name="_Recon to Darrin's 5.11.05 proforma_Rebuttal Power Costs_Electric Rev Req Model (2009 GRC) Rebuttal 2 2" xfId="4992"/>
    <cellStyle name="_Recon to Darrin's 5.11.05 proforma_Rebuttal Power Costs_Electric Rev Req Model (2009 GRC) Rebuttal 3" xfId="4993"/>
    <cellStyle name="_Recon to Darrin's 5.11.05 proforma_Rebuttal Power Costs_Electric Rev Req Model (2009 GRC) Rebuttal 4" xfId="4994"/>
    <cellStyle name="_Recon to Darrin's 5.11.05 proforma_Rebuttal Power Costs_Electric Rev Req Model (2009 GRC) Rebuttal REmoval of New  WH Solar AdjustMI" xfId="4995"/>
    <cellStyle name="_Recon to Darrin's 5.11.05 proforma_Rebuttal Power Costs_Electric Rev Req Model (2009 GRC) Rebuttal REmoval of New  WH Solar AdjustMI 2" xfId="4996"/>
    <cellStyle name="_Recon to Darrin's 5.11.05 proforma_Rebuttal Power Costs_Electric Rev Req Model (2009 GRC) Rebuttal REmoval of New  WH Solar AdjustMI 2 2" xfId="4997"/>
    <cellStyle name="_Recon to Darrin's 5.11.05 proforma_Rebuttal Power Costs_Electric Rev Req Model (2009 GRC) Rebuttal REmoval of New  WH Solar AdjustMI 3" xfId="4998"/>
    <cellStyle name="_Recon to Darrin's 5.11.05 proforma_Rebuttal Power Costs_Electric Rev Req Model (2009 GRC) Rebuttal REmoval of New  WH Solar AdjustMI 4" xfId="4999"/>
    <cellStyle name="_Recon to Darrin's 5.11.05 proforma_Rebuttal Power Costs_Electric Rev Req Model (2009 GRC) Revised 01-18-2010" xfId="5000"/>
    <cellStyle name="_Recon to Darrin's 5.11.05 proforma_Rebuttal Power Costs_Electric Rev Req Model (2009 GRC) Revised 01-18-2010 2" xfId="5001"/>
    <cellStyle name="_Recon to Darrin's 5.11.05 proforma_Rebuttal Power Costs_Electric Rev Req Model (2009 GRC) Revised 01-18-2010 2 2" xfId="5002"/>
    <cellStyle name="_Recon to Darrin's 5.11.05 proforma_Rebuttal Power Costs_Electric Rev Req Model (2009 GRC) Revised 01-18-2010 3" xfId="5003"/>
    <cellStyle name="_Recon to Darrin's 5.11.05 proforma_Rebuttal Power Costs_Electric Rev Req Model (2009 GRC) Revised 01-18-2010 4" xfId="5004"/>
    <cellStyle name="_Recon to Darrin's 5.11.05 proforma_Rebuttal Power Costs_Final Order Electric EXHIBIT A-1" xfId="5005"/>
    <cellStyle name="_Recon to Darrin's 5.11.05 proforma_Rebuttal Power Costs_Final Order Electric EXHIBIT A-1 2" xfId="5006"/>
    <cellStyle name="_Recon to Darrin's 5.11.05 proforma_Rebuttal Power Costs_Final Order Electric EXHIBIT A-1 2 2" xfId="5007"/>
    <cellStyle name="_Recon to Darrin's 5.11.05 proforma_Rebuttal Power Costs_Final Order Electric EXHIBIT A-1 3" xfId="5008"/>
    <cellStyle name="_Recon to Darrin's 5.11.05 proforma_Rebuttal Power Costs_Final Order Electric EXHIBIT A-1 4" xfId="5009"/>
    <cellStyle name="_Recon to Darrin's 5.11.05 proforma_ROR &amp; CONV FACTOR" xfId="5010"/>
    <cellStyle name="_Recon to Darrin's 5.11.05 proforma_ROR &amp; CONV FACTOR 2" xfId="5011"/>
    <cellStyle name="_Recon to Darrin's 5.11.05 proforma_ROR &amp; CONV FACTOR 2 2" xfId="5012"/>
    <cellStyle name="_Recon to Darrin's 5.11.05 proforma_ROR &amp; CONV FACTOR 3" xfId="5013"/>
    <cellStyle name="_Recon to Darrin's 5.11.05 proforma_ROR 5.02" xfId="5014"/>
    <cellStyle name="_Recon to Darrin's 5.11.05 proforma_ROR 5.02 2" xfId="5015"/>
    <cellStyle name="_Recon to Darrin's 5.11.05 proforma_ROR 5.02 2 2" xfId="5016"/>
    <cellStyle name="_Recon to Darrin's 5.11.05 proforma_ROR 5.02 3" xfId="5017"/>
    <cellStyle name="_Recon to Darrin's 5.11.05 proforma_Transmission Workbook for May BOD" xfId="5018"/>
    <cellStyle name="_Recon to Darrin's 5.11.05 proforma_Transmission Workbook for May BOD 2" xfId="5019"/>
    <cellStyle name="_Recon to Darrin's 5.11.05 proforma_Wind Integration 10GRC" xfId="5020"/>
    <cellStyle name="_Recon to Darrin's 5.11.05 proforma_Wind Integration 10GRC 2" xfId="5021"/>
    <cellStyle name="_Revenue" xfId="5022"/>
    <cellStyle name="_Revenue_2.01G Temp Normalization(C) NEW WAY DM" xfId="5023"/>
    <cellStyle name="_Revenue_2.02G Revenues and Expenses NEW WAY DM" xfId="5024"/>
    <cellStyle name="_Revenue_4.01G Temp Normalization (C)" xfId="5025"/>
    <cellStyle name="_Revenue_4.01G Temp Normalization(HC)" xfId="5026"/>
    <cellStyle name="_Revenue_4.01G Temp Normalization(HC)new" xfId="5027"/>
    <cellStyle name="_Revenue_4.01G Temp Normalization(not used)" xfId="5028"/>
    <cellStyle name="_Revenue_Book1" xfId="5029"/>
    <cellStyle name="_Revenue_Data" xfId="5030"/>
    <cellStyle name="_Revenue_Data_1" xfId="5031"/>
    <cellStyle name="_Revenue_Data_Pro Forma Rev 09 GRC" xfId="5032"/>
    <cellStyle name="_Revenue_Data_Pro Forma Rev 2010 GRC" xfId="5033"/>
    <cellStyle name="_Revenue_Data_Pro Forma Rev 2010 GRC_Preliminary" xfId="5034"/>
    <cellStyle name="_Revenue_Data_Revenue (Feb 09 - Jan 10)" xfId="5035"/>
    <cellStyle name="_Revenue_Data_Revenue (Jan 09 - Dec 09)" xfId="5036"/>
    <cellStyle name="_Revenue_Data_Revenue (Mar 09 - Feb 10)" xfId="5037"/>
    <cellStyle name="_Revenue_Data_Volume Exhibit (Jan09 - Dec09)" xfId="5038"/>
    <cellStyle name="_Revenue_Mins" xfId="5039"/>
    <cellStyle name="_Revenue_Pro Forma Rev 07 GRC" xfId="5040"/>
    <cellStyle name="_Revenue_Pro Forma Rev 08 GRC" xfId="5041"/>
    <cellStyle name="_Revenue_Pro Forma Rev 09 GRC" xfId="5042"/>
    <cellStyle name="_Revenue_Pro Forma Rev 2010 GRC" xfId="5043"/>
    <cellStyle name="_Revenue_Pro Forma Rev 2010 GRC_Preliminary" xfId="5044"/>
    <cellStyle name="_Revenue_Revenue (Feb 09 - Jan 10)" xfId="5045"/>
    <cellStyle name="_Revenue_Revenue (Jan 09 - Dec 09)" xfId="5046"/>
    <cellStyle name="_Revenue_Revenue (Mar 09 - Feb 10)" xfId="5047"/>
    <cellStyle name="_Revenue_Revenue Proforma_Restating Gas 11-16-07" xfId="5048"/>
    <cellStyle name="_Revenue_Sheet2" xfId="5049"/>
    <cellStyle name="_Revenue_Therms Data" xfId="5050"/>
    <cellStyle name="_Revenue_Therms Data Rerun" xfId="5051"/>
    <cellStyle name="_Revenue_Volume Exhibit (Jan09 - Dec09)" xfId="5052"/>
    <cellStyle name="_x0013__Scenario 1 REC vs PTC Offset" xfId="5053"/>
    <cellStyle name="_x0013__Scenario 3" xfId="5054"/>
    <cellStyle name="_Sumas Proforma - 11-09-07" xfId="5055"/>
    <cellStyle name="_Sumas Proforma - 11-09-07 2" xfId="5056"/>
    <cellStyle name="_Sumas Property Taxes v1" xfId="5057"/>
    <cellStyle name="_Sumas Property Taxes v1 2" xfId="5058"/>
    <cellStyle name="_Tenaska Comparison" xfId="5059"/>
    <cellStyle name="_Tenaska Comparison 2" xfId="5060"/>
    <cellStyle name="_Tenaska Comparison 2 2" xfId="5061"/>
    <cellStyle name="_Tenaska Comparison 2 2 2" xfId="5062"/>
    <cellStyle name="_Tenaska Comparison 2 3" xfId="5063"/>
    <cellStyle name="_Tenaska Comparison 3" xfId="5064"/>
    <cellStyle name="_Tenaska Comparison 3 2" xfId="5065"/>
    <cellStyle name="_Tenaska Comparison 4" xfId="5066"/>
    <cellStyle name="_Tenaska Comparison 4 2" xfId="5067"/>
    <cellStyle name="_Tenaska Comparison 5" xfId="5068"/>
    <cellStyle name="_Tenaska Comparison_(C) WHE Proforma with ITC cash grant 10 Yr Amort_for deferral_102809" xfId="5069"/>
    <cellStyle name="_Tenaska Comparison_(C) WHE Proforma with ITC cash grant 10 Yr Amort_for deferral_102809 2" xfId="5070"/>
    <cellStyle name="_Tenaska Comparison_(C) WHE Proforma with ITC cash grant 10 Yr Amort_for deferral_102809 2 2" xfId="5071"/>
    <cellStyle name="_Tenaska Comparison_(C) WHE Proforma with ITC cash grant 10 Yr Amort_for deferral_102809 3" xfId="5072"/>
    <cellStyle name="_Tenaska Comparison_(C) WHE Proforma with ITC cash grant 10 Yr Amort_for deferral_102809 4" xfId="5073"/>
    <cellStyle name="_Tenaska Comparison_(C) WHE Proforma with ITC cash grant 10 Yr Amort_for deferral_102809_16.07E Wild Horse Wind Expansionwrkingfile" xfId="5074"/>
    <cellStyle name="_Tenaska Comparison_(C) WHE Proforma with ITC cash grant 10 Yr Amort_for deferral_102809_16.07E Wild Horse Wind Expansionwrkingfile 2" xfId="5075"/>
    <cellStyle name="_Tenaska Comparison_(C) WHE Proforma with ITC cash grant 10 Yr Amort_for deferral_102809_16.07E Wild Horse Wind Expansionwrkingfile 2 2" xfId="5076"/>
    <cellStyle name="_Tenaska Comparison_(C) WHE Proforma with ITC cash grant 10 Yr Amort_for deferral_102809_16.07E Wild Horse Wind Expansionwrkingfile 3" xfId="5077"/>
    <cellStyle name="_Tenaska Comparison_(C) WHE Proforma with ITC cash grant 10 Yr Amort_for deferral_102809_16.07E Wild Horse Wind Expansionwrkingfile 4" xfId="5078"/>
    <cellStyle name="_Tenaska Comparison_(C) WHE Proforma with ITC cash grant 10 Yr Amort_for deferral_102809_16.07E Wild Horse Wind Expansionwrkingfile SF" xfId="5079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4" xfId="5083"/>
    <cellStyle name="_Tenaska Comparison_(C) WHE Proforma with ITC cash grant 10 Yr Amort_for deferral_102809_16.37E Wild Horse Expansion DeferralRevwrkingfile SF" xfId="5084"/>
    <cellStyle name="_Tenaska Comparison_(C) WHE Proforma with ITC cash grant 10 Yr Amort_for deferral_102809_16.37E Wild Horse Expansion DeferralRevwrkingfile SF 2" xfId="5085"/>
    <cellStyle name="_Tenaska Comparison_(C) WHE Proforma with ITC cash grant 10 Yr Amort_for deferral_102809_16.37E Wild Horse Expansion DeferralRevwrkingfile SF 2 2" xfId="5086"/>
    <cellStyle name="_Tenaska Comparison_(C) WHE Proforma with ITC cash grant 10 Yr Amort_for deferral_102809_16.37E Wild Horse Expansion DeferralRevwrkingfile SF 3" xfId="5087"/>
    <cellStyle name="_Tenaska Comparison_(C) WHE Proforma with ITC cash grant 10 Yr Amort_for deferral_102809_16.37E Wild Horse Expansion DeferralRevwrkingfile SF 4" xfId="5088"/>
    <cellStyle name="_Tenaska Comparison_(C) WHE Proforma with ITC cash grant 10 Yr Amort_for rebuttal_120709" xfId="5089"/>
    <cellStyle name="_Tenaska Comparison_(C) WHE Proforma with ITC cash grant 10 Yr Amort_for rebuttal_120709 2" xfId="5090"/>
    <cellStyle name="_Tenaska Comparison_(C) WHE Proforma with ITC cash grant 10 Yr Amort_for rebuttal_120709 2 2" xfId="5091"/>
    <cellStyle name="_Tenaska Comparison_(C) WHE Proforma with ITC cash grant 10 Yr Amort_for rebuttal_120709 3" xfId="5092"/>
    <cellStyle name="_Tenaska Comparison_(C) WHE Proforma with ITC cash grant 10 Yr Amort_for rebuttal_120709 4" xfId="5093"/>
    <cellStyle name="_Tenaska Comparison_04.07E Wild Horse Wind Expansion" xfId="5094"/>
    <cellStyle name="_Tenaska Comparison_04.07E Wild Horse Wind Expansion 2" xfId="5095"/>
    <cellStyle name="_Tenaska Comparison_04.07E Wild Horse Wind Expansion 2 2" xfId="5096"/>
    <cellStyle name="_Tenaska Comparison_04.07E Wild Horse Wind Expansion 3" xfId="5097"/>
    <cellStyle name="_Tenaska Comparison_04.07E Wild Horse Wind Expansion 4" xfId="5098"/>
    <cellStyle name="_Tenaska Comparison_04.07E Wild Horse Wind Expansion_16.07E Wild Horse Wind Expansionwrkingfile" xfId="5099"/>
    <cellStyle name="_Tenaska Comparison_04.07E Wild Horse Wind Expansion_16.07E Wild Horse Wind Expansionwrkingfile 2" xfId="5100"/>
    <cellStyle name="_Tenaska Comparison_04.07E Wild Horse Wind Expansion_16.07E Wild Horse Wind Expansionwrkingfile 2 2" xfId="5101"/>
    <cellStyle name="_Tenaska Comparison_04.07E Wild Horse Wind Expansion_16.07E Wild Horse Wind Expansionwrkingfile 3" xfId="5102"/>
    <cellStyle name="_Tenaska Comparison_04.07E Wild Horse Wind Expansion_16.07E Wild Horse Wind Expansionwrkingfile 4" xfId="5103"/>
    <cellStyle name="_Tenaska Comparison_04.07E Wild Horse Wind Expansion_16.07E Wild Horse Wind Expansionwrkingfile SF" xfId="5104"/>
    <cellStyle name="_Tenaska Comparison_04.07E Wild Horse Wind Expansion_16.07E Wild Horse Wind Expansionwrkingfile SF 2" xfId="5105"/>
    <cellStyle name="_Tenaska Comparison_04.07E Wild Horse Wind Expansion_16.07E Wild Horse Wind Expansionwrkingfile SF 2 2" xfId="5106"/>
    <cellStyle name="_Tenaska Comparison_04.07E Wild Horse Wind Expansion_16.07E Wild Horse Wind Expansionwrkingfile SF 3" xfId="5107"/>
    <cellStyle name="_Tenaska Comparison_04.07E Wild Horse Wind Expansion_16.07E Wild Horse Wind Expansionwrkingfile SF 4" xfId="5108"/>
    <cellStyle name="_Tenaska Comparison_04.07E Wild Horse Wind Expansion_16.37E Wild Horse Expansion DeferralRevwrkingfile SF" xfId="5109"/>
    <cellStyle name="_Tenaska Comparison_04.07E Wild Horse Wind Expansion_16.37E Wild Horse Expansion DeferralRevwrkingfile SF 2" xfId="5110"/>
    <cellStyle name="_Tenaska Comparison_04.07E Wild Horse Wind Expansion_16.37E Wild Horse Expansion DeferralRevwrkingfile SF 2 2" xfId="5111"/>
    <cellStyle name="_Tenaska Comparison_04.07E Wild Horse Wind Expansion_16.37E Wild Horse Expansion DeferralRevwrkingfile SF 3" xfId="5112"/>
    <cellStyle name="_Tenaska Comparison_04.07E Wild Horse Wind Expansion_16.37E Wild Horse Expansion DeferralRevwrkingfile SF 4" xfId="5113"/>
    <cellStyle name="_Tenaska Comparison_16.07E Wild Horse Wind Expansionwrkingfile" xfId="5114"/>
    <cellStyle name="_Tenaska Comparison_16.07E Wild Horse Wind Expansionwrkingfile 2" xfId="5115"/>
    <cellStyle name="_Tenaska Comparison_16.07E Wild Horse Wind Expansionwrkingfile 2 2" xfId="5116"/>
    <cellStyle name="_Tenaska Comparison_16.07E Wild Horse Wind Expansionwrkingfile 3" xfId="5117"/>
    <cellStyle name="_Tenaska Comparison_16.07E Wild Horse Wind Expansionwrkingfile 4" xfId="5118"/>
    <cellStyle name="_Tenaska Comparison_16.07E Wild Horse Wind Expansionwrkingfile SF" xfId="5119"/>
    <cellStyle name="_Tenaska Comparison_16.07E Wild Horse Wind Expansionwrkingfile SF 2" xfId="5120"/>
    <cellStyle name="_Tenaska Comparison_16.07E Wild Horse Wind Expansionwrkingfile SF 2 2" xfId="5121"/>
    <cellStyle name="_Tenaska Comparison_16.07E Wild Horse Wind Expansionwrkingfile SF 3" xfId="5122"/>
    <cellStyle name="_Tenaska Comparison_16.07E Wild Horse Wind Expansionwrkingfile SF 4" xfId="5123"/>
    <cellStyle name="_Tenaska Comparison_16.37E Wild Horse Expansion DeferralRevwrkingfile SF" xfId="5124"/>
    <cellStyle name="_Tenaska Comparison_16.37E Wild Horse Expansion DeferralRevwrkingfile SF 2" xfId="5125"/>
    <cellStyle name="_Tenaska Comparison_16.37E Wild Horse Expansion DeferralRevwrkingfile SF 2 2" xfId="5126"/>
    <cellStyle name="_Tenaska Comparison_16.37E Wild Horse Expansion DeferralRevwrkingfile SF 3" xfId="5127"/>
    <cellStyle name="_Tenaska Comparison_16.37E Wild Horse Expansion DeferralRevwrkingfile SF 4" xfId="5128"/>
    <cellStyle name="_Tenaska Comparison_2009 Compliance Filing PCA Exhibits for GRC" xfId="5129"/>
    <cellStyle name="_Tenaska Comparison_2009 Compliance Filing PCA Exhibits for GRC 2" xfId="5130"/>
    <cellStyle name="_Tenaska Comparison_2009 GRC Compl Filing - Exhibit D" xfId="5131"/>
    <cellStyle name="_Tenaska Comparison_2009 GRC Compl Filing - Exhibit D 2" xfId="5132"/>
    <cellStyle name="_Tenaska Comparison_2009 GRC Compl Filing - Exhibit D 3" xfId="5133"/>
    <cellStyle name="_Tenaska Comparison_3.01 Income Statement" xfId="5134"/>
    <cellStyle name="_Tenaska Comparison_4 31 Regulatory Assets and Liabilities  7 06- Exhibit D" xfId="5135"/>
    <cellStyle name="_Tenaska Comparison_4 31 Regulatory Assets and Liabilities  7 06- Exhibit D 2" xfId="5136"/>
    <cellStyle name="_Tenaska Comparison_4 31 Regulatory Assets and Liabilities  7 06- Exhibit D 2 2" xfId="5137"/>
    <cellStyle name="_Tenaska Comparison_4 31 Regulatory Assets and Liabilities  7 06- Exhibit D 3" xfId="5138"/>
    <cellStyle name="_Tenaska Comparison_4 31 Regulatory Assets and Liabilities  7 06- Exhibit D 4" xfId="5139"/>
    <cellStyle name="_Tenaska Comparison_4 31 Regulatory Assets and Liabilities  7 06- Exhibit D_NIM Summary" xfId="5140"/>
    <cellStyle name="_Tenaska Comparison_4 31 Regulatory Assets and Liabilities  7 06- Exhibit D_NIM Summary 2" xfId="5141"/>
    <cellStyle name="_Tenaska Comparison_4 32 Regulatory Assets and Liabilities  7 06- Exhibit D" xfId="5142"/>
    <cellStyle name="_Tenaska Comparison_4 32 Regulatory Assets and Liabilities  7 06- Exhibit D 2" xfId="5143"/>
    <cellStyle name="_Tenaska Comparison_4 32 Regulatory Assets and Liabilities  7 06- Exhibit D 2 2" xfId="5144"/>
    <cellStyle name="_Tenaska Comparison_4 32 Regulatory Assets and Liabilities  7 06- Exhibit D 3" xfId="5145"/>
    <cellStyle name="_Tenaska Comparison_4 32 Regulatory Assets and Liabilities  7 06- Exhibit D 4" xfId="5146"/>
    <cellStyle name="_Tenaska Comparison_4 32 Regulatory Assets and Liabilities  7 06- Exhibit D_NIM Summary" xfId="5147"/>
    <cellStyle name="_Tenaska Comparison_4 32 Regulatory Assets and Liabilities  7 06- Exhibit D_NIM Summary 2" xfId="5148"/>
    <cellStyle name="_Tenaska Comparison_AURORA Total New" xfId="5149"/>
    <cellStyle name="_Tenaska Comparison_AURORA Total New 2" xfId="5150"/>
    <cellStyle name="_Tenaska Comparison_Book2" xfId="5151"/>
    <cellStyle name="_Tenaska Comparison_Book2 2" xfId="5152"/>
    <cellStyle name="_Tenaska Comparison_Book2 2 2" xfId="5153"/>
    <cellStyle name="_Tenaska Comparison_Book2 3" xfId="5154"/>
    <cellStyle name="_Tenaska Comparison_Book2 4" xfId="5155"/>
    <cellStyle name="_Tenaska Comparison_Book2_Adj Bench DR 3 for Initial Briefs (Electric)" xfId="5156"/>
    <cellStyle name="_Tenaska Comparison_Book2_Adj Bench DR 3 for Initial Briefs (Electric) 2" xfId="5157"/>
    <cellStyle name="_Tenaska Comparison_Book2_Adj Bench DR 3 for Initial Briefs (Electric) 2 2" xfId="5158"/>
    <cellStyle name="_Tenaska Comparison_Book2_Adj Bench DR 3 for Initial Briefs (Electric) 3" xfId="5159"/>
    <cellStyle name="_Tenaska Comparison_Book2_Adj Bench DR 3 for Initial Briefs (Electric) 4" xfId="5160"/>
    <cellStyle name="_Tenaska Comparison_Book2_Electric Rev Req Model (2009 GRC) Rebuttal" xfId="5161"/>
    <cellStyle name="_Tenaska Comparison_Book2_Electric Rev Req Model (2009 GRC) Rebuttal 2" xfId="5162"/>
    <cellStyle name="_Tenaska Comparison_Book2_Electric Rev Req Model (2009 GRC) Rebuttal 2 2" xfId="5163"/>
    <cellStyle name="_Tenaska Comparison_Book2_Electric Rev Req Model (2009 GRC) Rebuttal 3" xfId="5164"/>
    <cellStyle name="_Tenaska Comparison_Book2_Electric Rev Req Model (2009 GRC) Rebuttal 4" xfId="5165"/>
    <cellStyle name="_Tenaska Comparison_Book2_Electric Rev Req Model (2009 GRC) Rebuttal REmoval of New  WH Solar AdjustMI" xfId="5166"/>
    <cellStyle name="_Tenaska Comparison_Book2_Electric Rev Req Model (2009 GRC) Rebuttal REmoval of New  WH Solar AdjustMI 2" xfId="5167"/>
    <cellStyle name="_Tenaska Comparison_Book2_Electric Rev Req Model (2009 GRC) Rebuttal REmoval of New  WH Solar AdjustMI 2 2" xfId="5168"/>
    <cellStyle name="_Tenaska Comparison_Book2_Electric Rev Req Model (2009 GRC) Rebuttal REmoval of New  WH Solar AdjustMI 3" xfId="5169"/>
    <cellStyle name="_Tenaska Comparison_Book2_Electric Rev Req Model (2009 GRC) Rebuttal REmoval of New  WH Solar AdjustMI 4" xfId="5170"/>
    <cellStyle name="_Tenaska Comparison_Book2_Electric Rev Req Model (2009 GRC) Revised 01-18-2010" xfId="5171"/>
    <cellStyle name="_Tenaska Comparison_Book2_Electric Rev Req Model (2009 GRC) Revised 01-18-2010 2" xfId="5172"/>
    <cellStyle name="_Tenaska Comparison_Book2_Electric Rev Req Model (2009 GRC) Revised 01-18-2010 2 2" xfId="5173"/>
    <cellStyle name="_Tenaska Comparison_Book2_Electric Rev Req Model (2009 GRC) Revised 01-18-2010 3" xfId="5174"/>
    <cellStyle name="_Tenaska Comparison_Book2_Electric Rev Req Model (2009 GRC) Revised 01-18-2010 4" xfId="5175"/>
    <cellStyle name="_Tenaska Comparison_Book2_Final Order Electric EXHIBIT A-1" xfId="5176"/>
    <cellStyle name="_Tenaska Comparison_Book2_Final Order Electric EXHIBIT A-1 2" xfId="5177"/>
    <cellStyle name="_Tenaska Comparison_Book2_Final Order Electric EXHIBIT A-1 2 2" xfId="5178"/>
    <cellStyle name="_Tenaska Comparison_Book2_Final Order Electric EXHIBIT A-1 3" xfId="5179"/>
    <cellStyle name="_Tenaska Comparison_Book2_Final Order Electric EXHIBIT A-1 4" xfId="5180"/>
    <cellStyle name="_Tenaska Comparison_Book4" xfId="5181"/>
    <cellStyle name="_Tenaska Comparison_Book4 2" xfId="5182"/>
    <cellStyle name="_Tenaska Comparison_Book4 2 2" xfId="5183"/>
    <cellStyle name="_Tenaska Comparison_Book4 3" xfId="5184"/>
    <cellStyle name="_Tenaska Comparison_Book4 4" xfId="5185"/>
    <cellStyle name="_Tenaska Comparison_Book9" xfId="5186"/>
    <cellStyle name="_Tenaska Comparison_Book9 2" xfId="5187"/>
    <cellStyle name="_Tenaska Comparison_Book9 2 2" xfId="5188"/>
    <cellStyle name="_Tenaska Comparison_Book9 3" xfId="5189"/>
    <cellStyle name="_Tenaska Comparison_Book9 4" xfId="5190"/>
    <cellStyle name="_Tenaska Comparison_Chelan PUD Power Costs (8-10)" xfId="5191"/>
    <cellStyle name="_Tenaska Comparison_Electric COS Inputs" xfId="5192"/>
    <cellStyle name="_Tenaska Comparison_Electric COS Inputs 2" xfId="5193"/>
    <cellStyle name="_Tenaska Comparison_Electric COS Inputs 2 2" xfId="5194"/>
    <cellStyle name="_Tenaska Comparison_Electric COS Inputs 2 2 2" xfId="5195"/>
    <cellStyle name="_Tenaska Comparison_Electric COS Inputs 2 3" xfId="5196"/>
    <cellStyle name="_Tenaska Comparison_Electric COS Inputs 2 3 2" xfId="5197"/>
    <cellStyle name="_Tenaska Comparison_Electric COS Inputs 2 4" xfId="5198"/>
    <cellStyle name="_Tenaska Comparison_Electric COS Inputs 2 4 2" xfId="5199"/>
    <cellStyle name="_Tenaska Comparison_Electric COS Inputs 3" xfId="5200"/>
    <cellStyle name="_Tenaska Comparison_Electric COS Inputs 3 2" xfId="5201"/>
    <cellStyle name="_Tenaska Comparison_Electric COS Inputs 4" xfId="5202"/>
    <cellStyle name="_Tenaska Comparison_Electric COS Inputs 4 2" xfId="5203"/>
    <cellStyle name="_Tenaska Comparison_Electric COS Inputs 5" xfId="5204"/>
    <cellStyle name="_Tenaska Comparison_Electric COS Inputs 6" xfId="5205"/>
    <cellStyle name="_Tenaska Comparison_NIM Summary" xfId="5206"/>
    <cellStyle name="_Tenaska Comparison_NIM Summary 09GRC" xfId="5207"/>
    <cellStyle name="_Tenaska Comparison_NIM Summary 09GRC 2" xfId="5208"/>
    <cellStyle name="_Tenaska Comparison_NIM Summary 2" xfId="5209"/>
    <cellStyle name="_Tenaska Comparison_NIM Summary 3" xfId="5210"/>
    <cellStyle name="_Tenaska Comparison_NIM Summary 4" xfId="5211"/>
    <cellStyle name="_Tenaska Comparison_NIM Summary 5" xfId="5212"/>
    <cellStyle name="_Tenaska Comparison_NIM Summary 6" xfId="5213"/>
    <cellStyle name="_Tenaska Comparison_NIM Summary 7" xfId="5214"/>
    <cellStyle name="_Tenaska Comparison_NIM Summary 8" xfId="5215"/>
    <cellStyle name="_Tenaska Comparison_NIM Summary 9" xfId="5216"/>
    <cellStyle name="_Tenaska Comparison_PCA 10 -  Exhibit D from A Kellogg Jan 2011" xfId="5217"/>
    <cellStyle name="_Tenaska Comparison_PCA 10 -  Exhibit D from A Kellogg July 2011" xfId="5218"/>
    <cellStyle name="_Tenaska Comparison_PCA 10 -  Exhibit D from S Free Rcv'd 12-11" xfId="5219"/>
    <cellStyle name="_Tenaska Comparison_PCA 9 -  Exhibit D April 2010" xfId="5220"/>
    <cellStyle name="_Tenaska Comparison_PCA 9 -  Exhibit D April 2010 (3)" xfId="5221"/>
    <cellStyle name="_Tenaska Comparison_PCA 9 -  Exhibit D April 2010 (3) 2" xfId="5222"/>
    <cellStyle name="_Tenaska Comparison_PCA 9 -  Exhibit D April 2010 2" xfId="5223"/>
    <cellStyle name="_Tenaska Comparison_PCA 9 -  Exhibit D April 2010 3" xfId="5224"/>
    <cellStyle name="_Tenaska Comparison_PCA 9 -  Exhibit D Nov 2010" xfId="5225"/>
    <cellStyle name="_Tenaska Comparison_PCA 9 -  Exhibit D Nov 2010 2" xfId="5226"/>
    <cellStyle name="_Tenaska Comparison_PCA 9 - Exhibit D at August 2010" xfId="5227"/>
    <cellStyle name="_Tenaska Comparison_PCA 9 - Exhibit D at August 2010 2" xfId="5228"/>
    <cellStyle name="_Tenaska Comparison_PCA 9 - Exhibit D June 2010 GRC" xfId="5229"/>
    <cellStyle name="_Tenaska Comparison_PCA 9 - Exhibit D June 2010 GRC 2" xfId="5230"/>
    <cellStyle name="_Tenaska Comparison_Power Costs - Comparison bx Rbtl-Staff-Jt-PC" xfId="5231"/>
    <cellStyle name="_Tenaska Comparison_Power Costs - Comparison bx Rbtl-Staff-Jt-PC 2" xfId="5232"/>
    <cellStyle name="_Tenaska Comparison_Power Costs - Comparison bx Rbtl-Staff-Jt-PC 2 2" xfId="5233"/>
    <cellStyle name="_Tenaska Comparison_Power Costs - Comparison bx Rbtl-Staff-Jt-PC 3" xfId="5234"/>
    <cellStyle name="_Tenaska Comparison_Power Costs - Comparison bx Rbtl-Staff-Jt-PC 4" xfId="5235"/>
    <cellStyle name="_Tenaska Comparison_Power Costs - Comparison bx Rbtl-Staff-Jt-PC_Adj Bench DR 3 for Initial Briefs (Electric)" xfId="5236"/>
    <cellStyle name="_Tenaska Comparison_Power Costs - Comparison bx Rbtl-Staff-Jt-PC_Adj Bench DR 3 for Initial Briefs (Electric) 2" xfId="5237"/>
    <cellStyle name="_Tenaska Comparison_Power Costs - Comparison bx Rbtl-Staff-Jt-PC_Adj Bench DR 3 for Initial Briefs (Electric) 2 2" xfId="5238"/>
    <cellStyle name="_Tenaska Comparison_Power Costs - Comparison bx Rbtl-Staff-Jt-PC_Adj Bench DR 3 for Initial Briefs (Electric) 3" xfId="5239"/>
    <cellStyle name="_Tenaska Comparison_Power Costs - Comparison bx Rbtl-Staff-Jt-PC_Adj Bench DR 3 for Initial Briefs (Electric) 4" xfId="5240"/>
    <cellStyle name="_Tenaska Comparison_Power Costs - Comparison bx Rbtl-Staff-Jt-PC_Electric Rev Req Model (2009 GRC) Rebuttal" xfId="5241"/>
    <cellStyle name="_Tenaska Comparison_Power Costs - Comparison bx Rbtl-Staff-Jt-PC_Electric Rev Req Model (2009 GRC) Rebuttal 2" xfId="5242"/>
    <cellStyle name="_Tenaska Comparison_Power Costs - Comparison bx Rbtl-Staff-Jt-PC_Electric Rev Req Model (2009 GRC) Rebuttal 2 2" xfId="5243"/>
    <cellStyle name="_Tenaska Comparison_Power Costs - Comparison bx Rbtl-Staff-Jt-PC_Electric Rev Req Model (2009 GRC) Rebuttal 3" xfId="5244"/>
    <cellStyle name="_Tenaska Comparison_Power Costs - Comparison bx Rbtl-Staff-Jt-PC_Electric Rev Req Model (2009 GRC) Rebuttal 4" xfId="5245"/>
    <cellStyle name="_Tenaska Comparison_Power Costs - Comparison bx Rbtl-Staff-Jt-PC_Electric Rev Req Model (2009 GRC) Rebuttal REmoval of New  WH Solar AdjustMI" xfId="5246"/>
    <cellStyle name="_Tenaska Comparison_Power Costs - Comparison bx Rbtl-Staff-Jt-PC_Electric Rev Req Model (2009 GRC) Rebuttal REmoval of New  WH Solar AdjustMI 2" xfId="5247"/>
    <cellStyle name="_Tenaska Comparison_Power Costs - Comparison bx Rbtl-Staff-Jt-PC_Electric Rev Req Model (2009 GRC) Rebuttal REmoval of New  WH Solar AdjustMI 2 2" xfId="5248"/>
    <cellStyle name="_Tenaska Comparison_Power Costs - Comparison bx Rbtl-Staff-Jt-PC_Electric Rev Req Model (2009 GRC) Rebuttal REmoval of New  WH Solar AdjustMI 3" xfId="5249"/>
    <cellStyle name="_Tenaska Comparison_Power Costs - Comparison bx Rbtl-Staff-Jt-PC_Electric Rev Req Model (2009 GRC) Rebuttal REmoval of New  WH Solar AdjustMI 4" xfId="5250"/>
    <cellStyle name="_Tenaska Comparison_Power Costs - Comparison bx Rbtl-Staff-Jt-PC_Electric Rev Req Model (2009 GRC) Revised 01-18-2010" xfId="5251"/>
    <cellStyle name="_Tenaska Comparison_Power Costs - Comparison bx Rbtl-Staff-Jt-PC_Electric Rev Req Model (2009 GRC) Revised 01-18-2010 2" xfId="5252"/>
    <cellStyle name="_Tenaska Comparison_Power Costs - Comparison bx Rbtl-Staff-Jt-PC_Electric Rev Req Model (2009 GRC) Revised 01-18-2010 2 2" xfId="5253"/>
    <cellStyle name="_Tenaska Comparison_Power Costs - Comparison bx Rbtl-Staff-Jt-PC_Electric Rev Req Model (2009 GRC) Revised 01-18-2010 3" xfId="5254"/>
    <cellStyle name="_Tenaska Comparison_Power Costs - Comparison bx Rbtl-Staff-Jt-PC_Electric Rev Req Model (2009 GRC) Revised 01-18-2010 4" xfId="5255"/>
    <cellStyle name="_Tenaska Comparison_Power Costs - Comparison bx Rbtl-Staff-Jt-PC_Final Order Electric EXHIBIT A-1" xfId="5256"/>
    <cellStyle name="_Tenaska Comparison_Power Costs - Comparison bx Rbtl-Staff-Jt-PC_Final Order Electric EXHIBIT A-1 2" xfId="5257"/>
    <cellStyle name="_Tenaska Comparison_Power Costs - Comparison bx Rbtl-Staff-Jt-PC_Final Order Electric EXHIBIT A-1 2 2" xfId="5258"/>
    <cellStyle name="_Tenaska Comparison_Power Costs - Comparison bx Rbtl-Staff-Jt-PC_Final Order Electric EXHIBIT A-1 3" xfId="5259"/>
    <cellStyle name="_Tenaska Comparison_Power Costs - Comparison bx Rbtl-Staff-Jt-PC_Final Order Electric EXHIBIT A-1 4" xfId="5260"/>
    <cellStyle name="_Tenaska Comparison_Production Adj 4.37" xfId="5261"/>
    <cellStyle name="_Tenaska Comparison_Production Adj 4.37 2" xfId="5262"/>
    <cellStyle name="_Tenaska Comparison_Production Adj 4.37 2 2" xfId="5263"/>
    <cellStyle name="_Tenaska Comparison_Production Adj 4.37 3" xfId="5264"/>
    <cellStyle name="_Tenaska Comparison_Purchased Power Adj 4.03" xfId="5265"/>
    <cellStyle name="_Tenaska Comparison_Purchased Power Adj 4.03 2" xfId="5266"/>
    <cellStyle name="_Tenaska Comparison_Purchased Power Adj 4.03 2 2" xfId="5267"/>
    <cellStyle name="_Tenaska Comparison_Purchased Power Adj 4.03 3" xfId="5268"/>
    <cellStyle name="_Tenaska Comparison_Rebuttal Power Costs" xfId="5269"/>
    <cellStyle name="_Tenaska Comparison_Rebuttal Power Costs 2" xfId="5270"/>
    <cellStyle name="_Tenaska Comparison_Rebuttal Power Costs 2 2" xfId="5271"/>
    <cellStyle name="_Tenaska Comparison_Rebuttal Power Costs 3" xfId="5272"/>
    <cellStyle name="_Tenaska Comparison_Rebuttal Power Costs 4" xfId="5273"/>
    <cellStyle name="_Tenaska Comparison_Rebuttal Power Costs_Adj Bench DR 3 for Initial Briefs (Electric)" xfId="5274"/>
    <cellStyle name="_Tenaska Comparison_Rebuttal Power Costs_Adj Bench DR 3 for Initial Briefs (Electric) 2" xfId="5275"/>
    <cellStyle name="_Tenaska Comparison_Rebuttal Power Costs_Adj Bench DR 3 for Initial Briefs (Electric) 2 2" xfId="5276"/>
    <cellStyle name="_Tenaska Comparison_Rebuttal Power Costs_Adj Bench DR 3 for Initial Briefs (Electric) 3" xfId="5277"/>
    <cellStyle name="_Tenaska Comparison_Rebuttal Power Costs_Adj Bench DR 3 for Initial Briefs (Electric) 4" xfId="5278"/>
    <cellStyle name="_Tenaska Comparison_Rebuttal Power Costs_Electric Rev Req Model (2009 GRC) Rebuttal" xfId="5279"/>
    <cellStyle name="_Tenaska Comparison_Rebuttal Power Costs_Electric Rev Req Model (2009 GRC) Rebuttal 2" xfId="5280"/>
    <cellStyle name="_Tenaska Comparison_Rebuttal Power Costs_Electric Rev Req Model (2009 GRC) Rebuttal 2 2" xfId="5281"/>
    <cellStyle name="_Tenaska Comparison_Rebuttal Power Costs_Electric Rev Req Model (2009 GRC) Rebuttal 3" xfId="5282"/>
    <cellStyle name="_Tenaska Comparison_Rebuttal Power Costs_Electric Rev Req Model (2009 GRC) Rebuttal 4" xfId="5283"/>
    <cellStyle name="_Tenaska Comparison_Rebuttal Power Costs_Electric Rev Req Model (2009 GRC) Rebuttal REmoval of New  WH Solar AdjustMI" xfId="5284"/>
    <cellStyle name="_Tenaska Comparison_Rebuttal Power Costs_Electric Rev Req Model (2009 GRC) Rebuttal REmoval of New  WH Solar AdjustMI 2" xfId="5285"/>
    <cellStyle name="_Tenaska Comparison_Rebuttal Power Costs_Electric Rev Req Model (2009 GRC) Rebuttal REmoval of New  WH Solar AdjustMI 2 2" xfId="5286"/>
    <cellStyle name="_Tenaska Comparison_Rebuttal Power Costs_Electric Rev Req Model (2009 GRC) Rebuttal REmoval of New  WH Solar AdjustMI 3" xfId="5287"/>
    <cellStyle name="_Tenaska Comparison_Rebuttal Power Costs_Electric Rev Req Model (2009 GRC) Rebuttal REmoval of New  WH Solar AdjustMI 4" xfId="5288"/>
    <cellStyle name="_Tenaska Comparison_Rebuttal Power Costs_Electric Rev Req Model (2009 GRC) Revised 01-18-2010" xfId="5289"/>
    <cellStyle name="_Tenaska Comparison_Rebuttal Power Costs_Electric Rev Req Model (2009 GRC) Revised 01-18-2010 2" xfId="5290"/>
    <cellStyle name="_Tenaska Comparison_Rebuttal Power Costs_Electric Rev Req Model (2009 GRC) Revised 01-18-2010 2 2" xfId="5291"/>
    <cellStyle name="_Tenaska Comparison_Rebuttal Power Costs_Electric Rev Req Model (2009 GRC) Revised 01-18-2010 3" xfId="5292"/>
    <cellStyle name="_Tenaska Comparison_Rebuttal Power Costs_Electric Rev Req Model (2009 GRC) Revised 01-18-2010 4" xfId="5293"/>
    <cellStyle name="_Tenaska Comparison_Rebuttal Power Costs_Final Order Electric EXHIBIT A-1" xfId="5294"/>
    <cellStyle name="_Tenaska Comparison_Rebuttal Power Costs_Final Order Electric EXHIBIT A-1 2" xfId="5295"/>
    <cellStyle name="_Tenaska Comparison_Rebuttal Power Costs_Final Order Electric EXHIBIT A-1 2 2" xfId="5296"/>
    <cellStyle name="_Tenaska Comparison_Rebuttal Power Costs_Final Order Electric EXHIBIT A-1 3" xfId="5297"/>
    <cellStyle name="_Tenaska Comparison_Rebuttal Power Costs_Final Order Electric EXHIBIT A-1 4" xfId="5298"/>
    <cellStyle name="_Tenaska Comparison_ROR 5.02" xfId="5299"/>
    <cellStyle name="_Tenaska Comparison_ROR 5.02 2" xfId="5300"/>
    <cellStyle name="_Tenaska Comparison_ROR 5.02 2 2" xfId="5301"/>
    <cellStyle name="_Tenaska Comparison_ROR 5.02 3" xfId="5302"/>
    <cellStyle name="_Tenaska Comparison_Transmission Workbook for May BOD" xfId="5303"/>
    <cellStyle name="_Tenaska Comparison_Transmission Workbook for May BOD 2" xfId="5304"/>
    <cellStyle name="_Tenaska Comparison_Wind Integration 10GRC" xfId="5305"/>
    <cellStyle name="_Tenaska Comparison_Wind Integration 10GRC 2" xfId="5306"/>
    <cellStyle name="_x0013__TENASKA REGULATORY ASSET" xfId="5307"/>
    <cellStyle name="_x0013__TENASKA REGULATORY ASSET 2" xfId="5308"/>
    <cellStyle name="_x0013__TENASKA REGULATORY ASSET 2 2" xfId="5309"/>
    <cellStyle name="_x0013__TENASKA REGULATORY ASSET 3" xfId="5310"/>
    <cellStyle name="_x0013__TENASKA REGULATORY ASSET 4" xfId="5311"/>
    <cellStyle name="_Therms Data" xfId="5312"/>
    <cellStyle name="_Therms Data_Pro Forma Rev 09 GRC" xfId="5313"/>
    <cellStyle name="_Therms Data_Pro Forma Rev 2010 GRC" xfId="5314"/>
    <cellStyle name="_Therms Data_Pro Forma Rev 2010 GRC_Preliminary" xfId="5315"/>
    <cellStyle name="_Therms Data_Revenue (Feb 09 - Jan 10)" xfId="5316"/>
    <cellStyle name="_Therms Data_Revenue (Jan 09 - Dec 09)" xfId="5317"/>
    <cellStyle name="_Therms Data_Revenue (Mar 09 - Feb 10)" xfId="5318"/>
    <cellStyle name="_Therms Data_Volume Exhibit (Jan09 - Dec09)" xfId="5319"/>
    <cellStyle name="_Value Copy 11 30 05 gas 12 09 05 AURORA at 12 14 05" xfId="5320"/>
    <cellStyle name="_Value Copy 11 30 05 gas 12 09 05 AURORA at 12 14 05 2" xfId="5321"/>
    <cellStyle name="_Value Copy 11 30 05 gas 12 09 05 AURORA at 12 14 05 2 2" xfId="5322"/>
    <cellStyle name="_Value Copy 11 30 05 gas 12 09 05 AURORA at 12 14 05 2 2 2" xfId="5323"/>
    <cellStyle name="_Value Copy 11 30 05 gas 12 09 05 AURORA at 12 14 05 2 3" xfId="5324"/>
    <cellStyle name="_Value Copy 11 30 05 gas 12 09 05 AURORA at 12 14 05 3" xfId="5325"/>
    <cellStyle name="_Value Copy 11 30 05 gas 12 09 05 AURORA at 12 14 05 3 2" xfId="5326"/>
    <cellStyle name="_Value Copy 11 30 05 gas 12 09 05 AURORA at 12 14 05 4" xfId="5327"/>
    <cellStyle name="_Value Copy 11 30 05 gas 12 09 05 AURORA at 12 14 05 4 2" xfId="5328"/>
    <cellStyle name="_Value Copy 11 30 05 gas 12 09 05 AURORA at 12 14 05 5" xfId="5329"/>
    <cellStyle name="_Value Copy 11 30 05 gas 12 09 05 AURORA at 12 14 05_04 07E Wild Horse Wind Expansion (C) (2)" xfId="5330"/>
    <cellStyle name="_Value Copy 11 30 05 gas 12 09 05 AURORA at 12 14 05_04 07E Wild Horse Wind Expansion (C) (2) 2" xfId="5331"/>
    <cellStyle name="_Value Copy 11 30 05 gas 12 09 05 AURORA at 12 14 05_04 07E Wild Horse Wind Expansion (C) (2) 2 2" xfId="5332"/>
    <cellStyle name="_Value Copy 11 30 05 gas 12 09 05 AURORA at 12 14 05_04 07E Wild Horse Wind Expansion (C) (2) 3" xfId="5333"/>
    <cellStyle name="_Value Copy 11 30 05 gas 12 09 05 AURORA at 12 14 05_04 07E Wild Horse Wind Expansion (C) (2) 4" xfId="5334"/>
    <cellStyle name="_Value Copy 11 30 05 gas 12 09 05 AURORA at 12 14 05_04 07E Wild Horse Wind Expansion (C) (2)_Adj Bench DR 3 for Initial Briefs (Electric)" xfId="5335"/>
    <cellStyle name="_Value Copy 11 30 05 gas 12 09 05 AURORA at 12 14 05_04 07E Wild Horse Wind Expansion (C) (2)_Adj Bench DR 3 for Initial Briefs (Electric) 2" xfId="5336"/>
    <cellStyle name="_Value Copy 11 30 05 gas 12 09 05 AURORA at 12 14 05_04 07E Wild Horse Wind Expansion (C) (2)_Adj Bench DR 3 for Initial Briefs (Electric) 2 2" xfId="5337"/>
    <cellStyle name="_Value Copy 11 30 05 gas 12 09 05 AURORA at 12 14 05_04 07E Wild Horse Wind Expansion (C) (2)_Adj Bench DR 3 for Initial Briefs (Electric) 3" xfId="5338"/>
    <cellStyle name="_Value Copy 11 30 05 gas 12 09 05 AURORA at 12 14 05_04 07E Wild Horse Wind Expansion (C) (2)_Adj Bench DR 3 for Initial Briefs (Electric) 4" xfId="5339"/>
    <cellStyle name="_Value Copy 11 30 05 gas 12 09 05 AURORA at 12 14 05_04 07E Wild Horse Wind Expansion (C) (2)_Book1" xfId="5340"/>
    <cellStyle name="_Value Copy 11 30 05 gas 12 09 05 AURORA at 12 14 05_04 07E Wild Horse Wind Expansion (C) (2)_Electric Rev Req Model (2009 GRC) " xfId="5341"/>
    <cellStyle name="_Value Copy 11 30 05 gas 12 09 05 AURORA at 12 14 05_04 07E Wild Horse Wind Expansion (C) (2)_Electric Rev Req Model (2009 GRC)  2" xfId="5342"/>
    <cellStyle name="_Value Copy 11 30 05 gas 12 09 05 AURORA at 12 14 05_04 07E Wild Horse Wind Expansion (C) (2)_Electric Rev Req Model (2009 GRC)  2 2" xfId="5343"/>
    <cellStyle name="_Value Copy 11 30 05 gas 12 09 05 AURORA at 12 14 05_04 07E Wild Horse Wind Expansion (C) (2)_Electric Rev Req Model (2009 GRC)  3" xfId="5344"/>
    <cellStyle name="_Value Copy 11 30 05 gas 12 09 05 AURORA at 12 14 05_04 07E Wild Horse Wind Expansion (C) (2)_Electric Rev Req Model (2009 GRC)  4" xfId="5345"/>
    <cellStyle name="_Value Copy 11 30 05 gas 12 09 05 AURORA at 12 14 05_04 07E Wild Horse Wind Expansion (C) (2)_Electric Rev Req Model (2009 GRC) Rebuttal" xfId="5346"/>
    <cellStyle name="_Value Copy 11 30 05 gas 12 09 05 AURORA at 12 14 05_04 07E Wild Horse Wind Expansion (C) (2)_Electric Rev Req Model (2009 GRC) Rebuttal 2" xfId="5347"/>
    <cellStyle name="_Value Copy 11 30 05 gas 12 09 05 AURORA at 12 14 05_04 07E Wild Horse Wind Expansion (C) (2)_Electric Rev Req Model (2009 GRC) Rebuttal 2 2" xfId="5348"/>
    <cellStyle name="_Value Copy 11 30 05 gas 12 09 05 AURORA at 12 14 05_04 07E Wild Horse Wind Expansion (C) (2)_Electric Rev Req Model (2009 GRC) Rebuttal 3" xfId="5349"/>
    <cellStyle name="_Value Copy 11 30 05 gas 12 09 05 AURORA at 12 14 05_04 07E Wild Horse Wind Expansion (C) (2)_Electric Rev Req Model (2009 GRC) Rebuttal 4" xfId="5350"/>
    <cellStyle name="_Value Copy 11 30 05 gas 12 09 05 AURORA at 12 14 05_04 07E Wild Horse Wind Expansion (C) (2)_Electric Rev Req Model (2009 GRC) Rebuttal REmoval of New  WH Solar AdjustMI" xfId="5351"/>
    <cellStyle name="_Value Copy 11 30 05 gas 12 09 05 AURORA at 12 14 05_04 07E Wild Horse Wind Expansion (C) (2)_Electric Rev Req Model (2009 GRC) Rebuttal REmoval of New  WH Solar AdjustMI 2" xfId="5352"/>
    <cellStyle name="_Value Copy 11 30 05 gas 12 09 05 AURORA at 12 14 05_04 07E Wild Horse Wind Expansion (C) (2)_Electric Rev Req Model (2009 GRC) Rebuttal REmoval of New  WH Solar AdjustMI 2 2" xfId="5353"/>
    <cellStyle name="_Value Copy 11 30 05 gas 12 09 05 AURORA at 12 14 05_04 07E Wild Horse Wind Expansion (C) (2)_Electric Rev Req Model (2009 GRC) Rebuttal REmoval of New  WH Solar AdjustMI 3" xfId="5354"/>
    <cellStyle name="_Value Copy 11 30 05 gas 12 09 05 AURORA at 12 14 05_04 07E Wild Horse Wind Expansion (C) (2)_Electric Rev Req Model (2009 GRC) Rebuttal REmoval of New  WH Solar AdjustMI 4" xfId="5355"/>
    <cellStyle name="_Value Copy 11 30 05 gas 12 09 05 AURORA at 12 14 05_04 07E Wild Horse Wind Expansion (C) (2)_Electric Rev Req Model (2009 GRC) Revised 01-18-2010" xfId="5356"/>
    <cellStyle name="_Value Copy 11 30 05 gas 12 09 05 AURORA at 12 14 05_04 07E Wild Horse Wind Expansion (C) (2)_Electric Rev Req Model (2009 GRC) Revised 01-18-2010 2" xfId="5357"/>
    <cellStyle name="_Value Copy 11 30 05 gas 12 09 05 AURORA at 12 14 05_04 07E Wild Horse Wind Expansion (C) (2)_Electric Rev Req Model (2009 GRC) Revised 01-18-2010 2 2" xfId="5358"/>
    <cellStyle name="_Value Copy 11 30 05 gas 12 09 05 AURORA at 12 14 05_04 07E Wild Horse Wind Expansion (C) (2)_Electric Rev Req Model (2009 GRC) Revised 01-18-2010 3" xfId="5359"/>
    <cellStyle name="_Value Copy 11 30 05 gas 12 09 05 AURORA at 12 14 05_04 07E Wild Horse Wind Expansion (C) (2)_Electric Rev Req Model (2009 GRC) Revised 01-18-2010 4" xfId="5360"/>
    <cellStyle name="_Value Copy 11 30 05 gas 12 09 05 AURORA at 12 14 05_04 07E Wild Horse Wind Expansion (C) (2)_Electric Rev Req Model (2010 GRC)" xfId="5361"/>
    <cellStyle name="_Value Copy 11 30 05 gas 12 09 05 AURORA at 12 14 05_04 07E Wild Horse Wind Expansion (C) (2)_Electric Rev Req Model (2010 GRC) SF" xfId="5362"/>
    <cellStyle name="_Value Copy 11 30 05 gas 12 09 05 AURORA at 12 14 05_04 07E Wild Horse Wind Expansion (C) (2)_Final Order Electric EXHIBIT A-1" xfId="5363"/>
    <cellStyle name="_Value Copy 11 30 05 gas 12 09 05 AURORA at 12 14 05_04 07E Wild Horse Wind Expansion (C) (2)_Final Order Electric EXHIBIT A-1 2" xfId="5364"/>
    <cellStyle name="_Value Copy 11 30 05 gas 12 09 05 AURORA at 12 14 05_04 07E Wild Horse Wind Expansion (C) (2)_Final Order Electric EXHIBIT A-1 2 2" xfId="5365"/>
    <cellStyle name="_Value Copy 11 30 05 gas 12 09 05 AURORA at 12 14 05_04 07E Wild Horse Wind Expansion (C) (2)_Final Order Electric EXHIBIT A-1 3" xfId="5366"/>
    <cellStyle name="_Value Copy 11 30 05 gas 12 09 05 AURORA at 12 14 05_04 07E Wild Horse Wind Expansion (C) (2)_Final Order Electric EXHIBIT A-1 4" xfId="5367"/>
    <cellStyle name="_Value Copy 11 30 05 gas 12 09 05 AURORA at 12 14 05_04 07E Wild Horse Wind Expansion (C) (2)_TENASKA REGULATORY ASSET" xfId="5368"/>
    <cellStyle name="_Value Copy 11 30 05 gas 12 09 05 AURORA at 12 14 05_04 07E Wild Horse Wind Expansion (C) (2)_TENASKA REGULATORY ASSET 2" xfId="5369"/>
    <cellStyle name="_Value Copy 11 30 05 gas 12 09 05 AURORA at 12 14 05_04 07E Wild Horse Wind Expansion (C) (2)_TENASKA REGULATORY ASSET 2 2" xfId="5370"/>
    <cellStyle name="_Value Copy 11 30 05 gas 12 09 05 AURORA at 12 14 05_04 07E Wild Horse Wind Expansion (C) (2)_TENASKA REGULATORY ASSET 3" xfId="5371"/>
    <cellStyle name="_Value Copy 11 30 05 gas 12 09 05 AURORA at 12 14 05_04 07E Wild Horse Wind Expansion (C) (2)_TENASKA REGULATORY ASSET 4" xfId="5372"/>
    <cellStyle name="_Value Copy 11 30 05 gas 12 09 05 AURORA at 12 14 05_16.37E Wild Horse Expansion DeferralRevwrkingfile SF" xfId="5373"/>
    <cellStyle name="_Value Copy 11 30 05 gas 12 09 05 AURORA at 12 14 05_16.37E Wild Horse Expansion DeferralRevwrkingfile SF 2" xfId="5374"/>
    <cellStyle name="_Value Copy 11 30 05 gas 12 09 05 AURORA at 12 14 05_16.37E Wild Horse Expansion DeferralRevwrkingfile SF 2 2" xfId="5375"/>
    <cellStyle name="_Value Copy 11 30 05 gas 12 09 05 AURORA at 12 14 05_16.37E Wild Horse Expansion DeferralRevwrkingfile SF 3" xfId="5376"/>
    <cellStyle name="_Value Copy 11 30 05 gas 12 09 05 AURORA at 12 14 05_16.37E Wild Horse Expansion DeferralRevwrkingfile SF 4" xfId="5377"/>
    <cellStyle name="_Value Copy 11 30 05 gas 12 09 05 AURORA at 12 14 05_2009 Compliance Filing PCA Exhibits for GRC" xfId="5378"/>
    <cellStyle name="_Value Copy 11 30 05 gas 12 09 05 AURORA at 12 14 05_2009 Compliance Filing PCA Exhibits for GRC 2" xfId="5379"/>
    <cellStyle name="_Value Copy 11 30 05 gas 12 09 05 AURORA at 12 14 05_2009 GRC Compl Filing - Exhibit D" xfId="5380"/>
    <cellStyle name="_Value Copy 11 30 05 gas 12 09 05 AURORA at 12 14 05_2009 GRC Compl Filing - Exhibit D 2" xfId="5381"/>
    <cellStyle name="_Value Copy 11 30 05 gas 12 09 05 AURORA at 12 14 05_3.01 Income Statement" xfId="5382"/>
    <cellStyle name="_Value Copy 11 30 05 gas 12 09 05 AURORA at 12 14 05_4 31 Regulatory Assets and Liabilities  7 06- Exhibit D" xfId="5383"/>
    <cellStyle name="_Value Copy 11 30 05 gas 12 09 05 AURORA at 12 14 05_4 31 Regulatory Assets and Liabilities  7 06- Exhibit D 2" xfId="5384"/>
    <cellStyle name="_Value Copy 11 30 05 gas 12 09 05 AURORA at 12 14 05_4 31 Regulatory Assets and Liabilities  7 06- Exhibit D 2 2" xfId="5385"/>
    <cellStyle name="_Value Copy 11 30 05 gas 12 09 05 AURORA at 12 14 05_4 31 Regulatory Assets and Liabilities  7 06- Exhibit D 3" xfId="5386"/>
    <cellStyle name="_Value Copy 11 30 05 gas 12 09 05 AURORA at 12 14 05_4 31 Regulatory Assets and Liabilities  7 06- Exhibit D 4" xfId="5387"/>
    <cellStyle name="_Value Copy 11 30 05 gas 12 09 05 AURORA at 12 14 05_4 31 Regulatory Assets and Liabilities  7 06- Exhibit D_NIM Summary" xfId="5388"/>
    <cellStyle name="_Value Copy 11 30 05 gas 12 09 05 AURORA at 12 14 05_4 31 Regulatory Assets and Liabilities  7 06- Exhibit D_NIM Summary 2" xfId="5389"/>
    <cellStyle name="_Value Copy 11 30 05 gas 12 09 05 AURORA at 12 14 05_4 32 Regulatory Assets and Liabilities  7 06- Exhibit D" xfId="5390"/>
    <cellStyle name="_Value Copy 11 30 05 gas 12 09 05 AURORA at 12 14 05_4 32 Regulatory Assets and Liabilities  7 06- Exhibit D 2" xfId="5391"/>
    <cellStyle name="_Value Copy 11 30 05 gas 12 09 05 AURORA at 12 14 05_4 32 Regulatory Assets and Liabilities  7 06- Exhibit D 2 2" xfId="5392"/>
    <cellStyle name="_Value Copy 11 30 05 gas 12 09 05 AURORA at 12 14 05_4 32 Regulatory Assets and Liabilities  7 06- Exhibit D 3" xfId="5393"/>
    <cellStyle name="_Value Copy 11 30 05 gas 12 09 05 AURORA at 12 14 05_4 32 Regulatory Assets and Liabilities  7 06- Exhibit D 4" xfId="5394"/>
    <cellStyle name="_Value Copy 11 30 05 gas 12 09 05 AURORA at 12 14 05_4 32 Regulatory Assets and Liabilities  7 06- Exhibit D_NIM Summary" xfId="5395"/>
    <cellStyle name="_Value Copy 11 30 05 gas 12 09 05 AURORA at 12 14 05_4 32 Regulatory Assets and Liabilities  7 06- Exhibit D_NIM Summary 2" xfId="5396"/>
    <cellStyle name="_Value Copy 11 30 05 gas 12 09 05 AURORA at 12 14 05_ACCOUNTS" xfId="5397"/>
    <cellStyle name="_Value Copy 11 30 05 gas 12 09 05 AURORA at 12 14 05_AURORA Total New" xfId="5398"/>
    <cellStyle name="_Value Copy 11 30 05 gas 12 09 05 AURORA at 12 14 05_AURORA Total New 2" xfId="5399"/>
    <cellStyle name="_Value Copy 11 30 05 gas 12 09 05 AURORA at 12 14 05_Book2" xfId="5400"/>
    <cellStyle name="_Value Copy 11 30 05 gas 12 09 05 AURORA at 12 14 05_Book2 2" xfId="5401"/>
    <cellStyle name="_Value Copy 11 30 05 gas 12 09 05 AURORA at 12 14 05_Book2 2 2" xfId="5402"/>
    <cellStyle name="_Value Copy 11 30 05 gas 12 09 05 AURORA at 12 14 05_Book2 3" xfId="5403"/>
    <cellStyle name="_Value Copy 11 30 05 gas 12 09 05 AURORA at 12 14 05_Book2 4" xfId="5404"/>
    <cellStyle name="_Value Copy 11 30 05 gas 12 09 05 AURORA at 12 14 05_Book2_Adj Bench DR 3 for Initial Briefs (Electric)" xfId="5405"/>
    <cellStyle name="_Value Copy 11 30 05 gas 12 09 05 AURORA at 12 14 05_Book2_Adj Bench DR 3 for Initial Briefs (Electric) 2" xfId="5406"/>
    <cellStyle name="_Value Copy 11 30 05 gas 12 09 05 AURORA at 12 14 05_Book2_Adj Bench DR 3 for Initial Briefs (Electric) 2 2" xfId="5407"/>
    <cellStyle name="_Value Copy 11 30 05 gas 12 09 05 AURORA at 12 14 05_Book2_Adj Bench DR 3 for Initial Briefs (Electric) 3" xfId="5408"/>
    <cellStyle name="_Value Copy 11 30 05 gas 12 09 05 AURORA at 12 14 05_Book2_Adj Bench DR 3 for Initial Briefs (Electric) 4" xfId="5409"/>
    <cellStyle name="_Value Copy 11 30 05 gas 12 09 05 AURORA at 12 14 05_Book2_Electric Rev Req Model (2009 GRC) Rebuttal" xfId="5410"/>
    <cellStyle name="_Value Copy 11 30 05 gas 12 09 05 AURORA at 12 14 05_Book2_Electric Rev Req Model (2009 GRC) Rebuttal 2" xfId="5411"/>
    <cellStyle name="_Value Copy 11 30 05 gas 12 09 05 AURORA at 12 14 05_Book2_Electric Rev Req Model (2009 GRC) Rebuttal 2 2" xfId="5412"/>
    <cellStyle name="_Value Copy 11 30 05 gas 12 09 05 AURORA at 12 14 05_Book2_Electric Rev Req Model (2009 GRC) Rebuttal 3" xfId="5413"/>
    <cellStyle name="_Value Copy 11 30 05 gas 12 09 05 AURORA at 12 14 05_Book2_Electric Rev Req Model (2009 GRC) Rebuttal 4" xfId="5414"/>
    <cellStyle name="_Value Copy 11 30 05 gas 12 09 05 AURORA at 12 14 05_Book2_Electric Rev Req Model (2009 GRC) Rebuttal REmoval of New  WH Solar AdjustMI" xfId="5415"/>
    <cellStyle name="_Value Copy 11 30 05 gas 12 09 05 AURORA at 12 14 05_Book2_Electric Rev Req Model (2009 GRC) Rebuttal REmoval of New  WH Solar AdjustMI 2" xfId="5416"/>
    <cellStyle name="_Value Copy 11 30 05 gas 12 09 05 AURORA at 12 14 05_Book2_Electric Rev Req Model (2009 GRC) Rebuttal REmoval of New  WH Solar AdjustMI 2 2" xfId="5417"/>
    <cellStyle name="_Value Copy 11 30 05 gas 12 09 05 AURORA at 12 14 05_Book2_Electric Rev Req Model (2009 GRC) Rebuttal REmoval of New  WH Solar AdjustMI 3" xfId="5418"/>
    <cellStyle name="_Value Copy 11 30 05 gas 12 09 05 AURORA at 12 14 05_Book2_Electric Rev Req Model (2009 GRC) Rebuttal REmoval of New  WH Solar AdjustMI 4" xfId="5419"/>
    <cellStyle name="_Value Copy 11 30 05 gas 12 09 05 AURORA at 12 14 05_Book2_Electric Rev Req Model (2009 GRC) Revised 01-18-2010" xfId="5420"/>
    <cellStyle name="_Value Copy 11 30 05 gas 12 09 05 AURORA at 12 14 05_Book2_Electric Rev Req Model (2009 GRC) Revised 01-18-2010 2" xfId="5421"/>
    <cellStyle name="_Value Copy 11 30 05 gas 12 09 05 AURORA at 12 14 05_Book2_Electric Rev Req Model (2009 GRC) Revised 01-18-2010 2 2" xfId="5422"/>
    <cellStyle name="_Value Copy 11 30 05 gas 12 09 05 AURORA at 12 14 05_Book2_Electric Rev Req Model (2009 GRC) Revised 01-18-2010 3" xfId="5423"/>
    <cellStyle name="_Value Copy 11 30 05 gas 12 09 05 AURORA at 12 14 05_Book2_Electric Rev Req Model (2009 GRC) Revised 01-18-2010 4" xfId="5424"/>
    <cellStyle name="_Value Copy 11 30 05 gas 12 09 05 AURORA at 12 14 05_Book2_Final Order Electric EXHIBIT A-1" xfId="5425"/>
    <cellStyle name="_Value Copy 11 30 05 gas 12 09 05 AURORA at 12 14 05_Book2_Final Order Electric EXHIBIT A-1 2" xfId="5426"/>
    <cellStyle name="_Value Copy 11 30 05 gas 12 09 05 AURORA at 12 14 05_Book2_Final Order Electric EXHIBIT A-1 2 2" xfId="5427"/>
    <cellStyle name="_Value Copy 11 30 05 gas 12 09 05 AURORA at 12 14 05_Book2_Final Order Electric EXHIBIT A-1 3" xfId="5428"/>
    <cellStyle name="_Value Copy 11 30 05 gas 12 09 05 AURORA at 12 14 05_Book2_Final Order Electric EXHIBIT A-1 4" xfId="5429"/>
    <cellStyle name="_Value Copy 11 30 05 gas 12 09 05 AURORA at 12 14 05_Book4" xfId="5430"/>
    <cellStyle name="_Value Copy 11 30 05 gas 12 09 05 AURORA at 12 14 05_Book4 2" xfId="5431"/>
    <cellStyle name="_Value Copy 11 30 05 gas 12 09 05 AURORA at 12 14 05_Book4 2 2" xfId="5432"/>
    <cellStyle name="_Value Copy 11 30 05 gas 12 09 05 AURORA at 12 14 05_Book4 3" xfId="5433"/>
    <cellStyle name="_Value Copy 11 30 05 gas 12 09 05 AURORA at 12 14 05_Book4 4" xfId="5434"/>
    <cellStyle name="_Value Copy 11 30 05 gas 12 09 05 AURORA at 12 14 05_Book9" xfId="5435"/>
    <cellStyle name="_Value Copy 11 30 05 gas 12 09 05 AURORA at 12 14 05_Book9 2" xfId="5436"/>
    <cellStyle name="_Value Copy 11 30 05 gas 12 09 05 AURORA at 12 14 05_Book9 2 2" xfId="5437"/>
    <cellStyle name="_Value Copy 11 30 05 gas 12 09 05 AURORA at 12 14 05_Book9 3" xfId="5438"/>
    <cellStyle name="_Value Copy 11 30 05 gas 12 09 05 AURORA at 12 14 05_Book9 4" xfId="5439"/>
    <cellStyle name="_Value Copy 11 30 05 gas 12 09 05 AURORA at 12 14 05_Check the Interest Calculation" xfId="5440"/>
    <cellStyle name="_Value Copy 11 30 05 gas 12 09 05 AURORA at 12 14 05_Check the Interest Calculation_Scenario 1 REC vs PTC Offset" xfId="5441"/>
    <cellStyle name="_Value Copy 11 30 05 gas 12 09 05 AURORA at 12 14 05_Check the Interest Calculation_Scenario 3" xfId="5442"/>
    <cellStyle name="_Value Copy 11 30 05 gas 12 09 05 AURORA at 12 14 05_Chelan PUD Power Costs (8-10)" xfId="5443"/>
    <cellStyle name="_Value Copy 11 30 05 gas 12 09 05 AURORA at 12 14 05_Direct Assignment Distribution Plant 2008" xfId="5444"/>
    <cellStyle name="_Value Copy 11 30 05 gas 12 09 05 AURORA at 12 14 05_Direct Assignment Distribution Plant 2008 2" xfId="5445"/>
    <cellStyle name="_Value Copy 11 30 05 gas 12 09 05 AURORA at 12 14 05_Direct Assignment Distribution Plant 2008 2 2" xfId="5446"/>
    <cellStyle name="_Value Copy 11 30 05 gas 12 09 05 AURORA at 12 14 05_Direct Assignment Distribution Plant 2008 2 2 2" xfId="5447"/>
    <cellStyle name="_Value Copy 11 30 05 gas 12 09 05 AURORA at 12 14 05_Direct Assignment Distribution Plant 2008 2 3" xfId="5448"/>
    <cellStyle name="_Value Copy 11 30 05 gas 12 09 05 AURORA at 12 14 05_Direct Assignment Distribution Plant 2008 2 3 2" xfId="5449"/>
    <cellStyle name="_Value Copy 11 30 05 gas 12 09 05 AURORA at 12 14 05_Direct Assignment Distribution Plant 2008 2 4" xfId="5450"/>
    <cellStyle name="_Value Copy 11 30 05 gas 12 09 05 AURORA at 12 14 05_Direct Assignment Distribution Plant 2008 2 4 2" xfId="5451"/>
    <cellStyle name="_Value Copy 11 30 05 gas 12 09 05 AURORA at 12 14 05_Direct Assignment Distribution Plant 2008 3" xfId="5452"/>
    <cellStyle name="_Value Copy 11 30 05 gas 12 09 05 AURORA at 12 14 05_Direct Assignment Distribution Plant 2008 3 2" xfId="5453"/>
    <cellStyle name="_Value Copy 11 30 05 gas 12 09 05 AURORA at 12 14 05_Direct Assignment Distribution Plant 2008 4" xfId="5454"/>
    <cellStyle name="_Value Copy 11 30 05 gas 12 09 05 AURORA at 12 14 05_Direct Assignment Distribution Plant 2008 4 2" xfId="5455"/>
    <cellStyle name="_Value Copy 11 30 05 gas 12 09 05 AURORA at 12 14 05_Direct Assignment Distribution Plant 2008 5" xfId="5456"/>
    <cellStyle name="_Value Copy 11 30 05 gas 12 09 05 AURORA at 12 14 05_Direct Assignment Distribution Plant 2008 6" xfId="5457"/>
    <cellStyle name="_Value Copy 11 30 05 gas 12 09 05 AURORA at 12 14 05_Electric COS Inputs" xfId="5458"/>
    <cellStyle name="_Value Copy 11 30 05 gas 12 09 05 AURORA at 12 14 05_Electric COS Inputs 2" xfId="5459"/>
    <cellStyle name="_Value Copy 11 30 05 gas 12 09 05 AURORA at 12 14 05_Electric COS Inputs 2 2" xfId="5460"/>
    <cellStyle name="_Value Copy 11 30 05 gas 12 09 05 AURORA at 12 14 05_Electric COS Inputs 2 2 2" xfId="5461"/>
    <cellStyle name="_Value Copy 11 30 05 gas 12 09 05 AURORA at 12 14 05_Electric COS Inputs 2 3" xfId="5462"/>
    <cellStyle name="_Value Copy 11 30 05 gas 12 09 05 AURORA at 12 14 05_Electric COS Inputs 2 3 2" xfId="5463"/>
    <cellStyle name="_Value Copy 11 30 05 gas 12 09 05 AURORA at 12 14 05_Electric COS Inputs 2 4" xfId="5464"/>
    <cellStyle name="_Value Copy 11 30 05 gas 12 09 05 AURORA at 12 14 05_Electric COS Inputs 2 4 2" xfId="5465"/>
    <cellStyle name="_Value Copy 11 30 05 gas 12 09 05 AURORA at 12 14 05_Electric COS Inputs 3" xfId="5466"/>
    <cellStyle name="_Value Copy 11 30 05 gas 12 09 05 AURORA at 12 14 05_Electric COS Inputs 3 2" xfId="5467"/>
    <cellStyle name="_Value Copy 11 30 05 gas 12 09 05 AURORA at 12 14 05_Electric COS Inputs 4" xfId="5468"/>
    <cellStyle name="_Value Copy 11 30 05 gas 12 09 05 AURORA at 12 14 05_Electric COS Inputs 4 2" xfId="5469"/>
    <cellStyle name="_Value Copy 11 30 05 gas 12 09 05 AURORA at 12 14 05_Electric COS Inputs 5" xfId="5470"/>
    <cellStyle name="_Value Copy 11 30 05 gas 12 09 05 AURORA at 12 14 05_Electric COS Inputs 6" xfId="5471"/>
    <cellStyle name="_Value Copy 11 30 05 gas 12 09 05 AURORA at 12 14 05_Electric Rate Spread and Rate Design 3.23.09" xfId="5472"/>
    <cellStyle name="_Value Copy 11 30 05 gas 12 09 05 AURORA at 12 14 05_Electric Rate Spread and Rate Design 3.23.09 2" xfId="5473"/>
    <cellStyle name="_Value Copy 11 30 05 gas 12 09 05 AURORA at 12 14 05_Electric Rate Spread and Rate Design 3.23.09 2 2" xfId="5474"/>
    <cellStyle name="_Value Copy 11 30 05 gas 12 09 05 AURORA at 12 14 05_Electric Rate Spread and Rate Design 3.23.09 2 2 2" xfId="5475"/>
    <cellStyle name="_Value Copy 11 30 05 gas 12 09 05 AURORA at 12 14 05_Electric Rate Spread and Rate Design 3.23.09 2 3" xfId="5476"/>
    <cellStyle name="_Value Copy 11 30 05 gas 12 09 05 AURORA at 12 14 05_Electric Rate Spread and Rate Design 3.23.09 2 3 2" xfId="5477"/>
    <cellStyle name="_Value Copy 11 30 05 gas 12 09 05 AURORA at 12 14 05_Electric Rate Spread and Rate Design 3.23.09 2 4" xfId="5478"/>
    <cellStyle name="_Value Copy 11 30 05 gas 12 09 05 AURORA at 12 14 05_Electric Rate Spread and Rate Design 3.23.09 2 4 2" xfId="5479"/>
    <cellStyle name="_Value Copy 11 30 05 gas 12 09 05 AURORA at 12 14 05_Electric Rate Spread and Rate Design 3.23.09 3" xfId="5480"/>
    <cellStyle name="_Value Copy 11 30 05 gas 12 09 05 AURORA at 12 14 05_Electric Rate Spread and Rate Design 3.23.09 3 2" xfId="5481"/>
    <cellStyle name="_Value Copy 11 30 05 gas 12 09 05 AURORA at 12 14 05_Electric Rate Spread and Rate Design 3.23.09 4" xfId="5482"/>
    <cellStyle name="_Value Copy 11 30 05 gas 12 09 05 AURORA at 12 14 05_Electric Rate Spread and Rate Design 3.23.09 4 2" xfId="5483"/>
    <cellStyle name="_Value Copy 11 30 05 gas 12 09 05 AURORA at 12 14 05_Electric Rate Spread and Rate Design 3.23.09 5" xfId="5484"/>
    <cellStyle name="_Value Copy 11 30 05 gas 12 09 05 AURORA at 12 14 05_Electric Rate Spread and Rate Design 3.23.09 6" xfId="5485"/>
    <cellStyle name="_Value Copy 11 30 05 gas 12 09 05 AURORA at 12 14 05_Exhibit D fr R Gho 12-31-08" xfId="5486"/>
    <cellStyle name="_Value Copy 11 30 05 gas 12 09 05 AURORA at 12 14 05_Exhibit D fr R Gho 12-31-08 2" xfId="5487"/>
    <cellStyle name="_Value Copy 11 30 05 gas 12 09 05 AURORA at 12 14 05_Exhibit D fr R Gho 12-31-08 3" xfId="5488"/>
    <cellStyle name="_Value Copy 11 30 05 gas 12 09 05 AURORA at 12 14 05_Exhibit D fr R Gho 12-31-08 v2" xfId="5489"/>
    <cellStyle name="_Value Copy 11 30 05 gas 12 09 05 AURORA at 12 14 05_Exhibit D fr R Gho 12-31-08 v2 2" xfId="5490"/>
    <cellStyle name="_Value Copy 11 30 05 gas 12 09 05 AURORA at 12 14 05_Exhibit D fr R Gho 12-31-08 v2 3" xfId="5491"/>
    <cellStyle name="_Value Copy 11 30 05 gas 12 09 05 AURORA at 12 14 05_Exhibit D fr R Gho 12-31-08 v2_NIM Summary" xfId="5492"/>
    <cellStyle name="_Value Copy 11 30 05 gas 12 09 05 AURORA at 12 14 05_Exhibit D fr R Gho 12-31-08 v2_NIM Summary 2" xfId="5493"/>
    <cellStyle name="_Value Copy 11 30 05 gas 12 09 05 AURORA at 12 14 05_Exhibit D fr R Gho 12-31-08_NIM Summary" xfId="5494"/>
    <cellStyle name="_Value Copy 11 30 05 gas 12 09 05 AURORA at 12 14 05_Exhibit D fr R Gho 12-31-08_NIM Summary 2" xfId="5495"/>
    <cellStyle name="_Value Copy 11 30 05 gas 12 09 05 AURORA at 12 14 05_Gas Rev Req Model (2010 GRC)" xfId="5496"/>
    <cellStyle name="_Value Copy 11 30 05 gas 12 09 05 AURORA at 12 14 05_Hopkins Ridge Prepaid Tran - Interest Earned RY 12ME Feb  '11" xfId="5497"/>
    <cellStyle name="_Value Copy 11 30 05 gas 12 09 05 AURORA at 12 14 05_Hopkins Ridge Prepaid Tran - Interest Earned RY 12ME Feb  '11 2" xfId="5498"/>
    <cellStyle name="_Value Copy 11 30 05 gas 12 09 05 AURORA at 12 14 05_Hopkins Ridge Prepaid Tran - Interest Earned RY 12ME Feb  '11_NIM Summary" xfId="5499"/>
    <cellStyle name="_Value Copy 11 30 05 gas 12 09 05 AURORA at 12 14 05_Hopkins Ridge Prepaid Tran - Interest Earned RY 12ME Feb  '11_NIM Summary 2" xfId="5500"/>
    <cellStyle name="_Value Copy 11 30 05 gas 12 09 05 AURORA at 12 14 05_Hopkins Ridge Prepaid Tran - Interest Earned RY 12ME Feb  '11_Transmission Workbook for May BOD" xfId="5501"/>
    <cellStyle name="_Value Copy 11 30 05 gas 12 09 05 AURORA at 12 14 05_Hopkins Ridge Prepaid Tran - Interest Earned RY 12ME Feb  '11_Transmission Workbook for May BOD 2" xfId="5502"/>
    <cellStyle name="_Value Copy 11 30 05 gas 12 09 05 AURORA at 12 14 05_INPUTS" xfId="5503"/>
    <cellStyle name="_Value Copy 11 30 05 gas 12 09 05 AURORA at 12 14 05_INPUTS 2" xfId="5504"/>
    <cellStyle name="_Value Copy 11 30 05 gas 12 09 05 AURORA at 12 14 05_INPUTS 2 2" xfId="5505"/>
    <cellStyle name="_Value Copy 11 30 05 gas 12 09 05 AURORA at 12 14 05_INPUTS 2 2 2" xfId="5506"/>
    <cellStyle name="_Value Copy 11 30 05 gas 12 09 05 AURORA at 12 14 05_INPUTS 2 3" xfId="5507"/>
    <cellStyle name="_Value Copy 11 30 05 gas 12 09 05 AURORA at 12 14 05_INPUTS 2 3 2" xfId="5508"/>
    <cellStyle name="_Value Copy 11 30 05 gas 12 09 05 AURORA at 12 14 05_INPUTS 2 4" xfId="5509"/>
    <cellStyle name="_Value Copy 11 30 05 gas 12 09 05 AURORA at 12 14 05_INPUTS 2 4 2" xfId="5510"/>
    <cellStyle name="_Value Copy 11 30 05 gas 12 09 05 AURORA at 12 14 05_INPUTS 3" xfId="5511"/>
    <cellStyle name="_Value Copy 11 30 05 gas 12 09 05 AURORA at 12 14 05_INPUTS 3 2" xfId="5512"/>
    <cellStyle name="_Value Copy 11 30 05 gas 12 09 05 AURORA at 12 14 05_INPUTS 4" xfId="5513"/>
    <cellStyle name="_Value Copy 11 30 05 gas 12 09 05 AURORA at 12 14 05_INPUTS 4 2" xfId="5514"/>
    <cellStyle name="_Value Copy 11 30 05 gas 12 09 05 AURORA at 12 14 05_INPUTS 5" xfId="5515"/>
    <cellStyle name="_Value Copy 11 30 05 gas 12 09 05 AURORA at 12 14 05_INPUTS 6" xfId="5516"/>
    <cellStyle name="_Value Copy 11 30 05 gas 12 09 05 AURORA at 12 14 05_Leased Transformer &amp; Substation Plant &amp; Rev 12-2009" xfId="5517"/>
    <cellStyle name="_Value Copy 11 30 05 gas 12 09 05 AURORA at 12 14 05_Leased Transformer &amp; Substation Plant &amp; Rev 12-2009 2" xfId="5518"/>
    <cellStyle name="_Value Copy 11 30 05 gas 12 09 05 AURORA at 12 14 05_Leased Transformer &amp; Substation Plant &amp; Rev 12-2009 2 2" xfId="5519"/>
    <cellStyle name="_Value Copy 11 30 05 gas 12 09 05 AURORA at 12 14 05_Leased Transformer &amp; Substation Plant &amp; Rev 12-2009 2 2 2" xfId="5520"/>
    <cellStyle name="_Value Copy 11 30 05 gas 12 09 05 AURORA at 12 14 05_Leased Transformer &amp; Substation Plant &amp; Rev 12-2009 2 3" xfId="5521"/>
    <cellStyle name="_Value Copy 11 30 05 gas 12 09 05 AURORA at 12 14 05_Leased Transformer &amp; Substation Plant &amp; Rev 12-2009 2 3 2" xfId="5522"/>
    <cellStyle name="_Value Copy 11 30 05 gas 12 09 05 AURORA at 12 14 05_Leased Transformer &amp; Substation Plant &amp; Rev 12-2009 2 4" xfId="5523"/>
    <cellStyle name="_Value Copy 11 30 05 gas 12 09 05 AURORA at 12 14 05_Leased Transformer &amp; Substation Plant &amp; Rev 12-2009 2 4 2" xfId="5524"/>
    <cellStyle name="_Value Copy 11 30 05 gas 12 09 05 AURORA at 12 14 05_Leased Transformer &amp; Substation Plant &amp; Rev 12-2009 3" xfId="5525"/>
    <cellStyle name="_Value Copy 11 30 05 gas 12 09 05 AURORA at 12 14 05_Leased Transformer &amp; Substation Plant &amp; Rev 12-2009 3 2" xfId="5526"/>
    <cellStyle name="_Value Copy 11 30 05 gas 12 09 05 AURORA at 12 14 05_Leased Transformer &amp; Substation Plant &amp; Rev 12-2009 4" xfId="5527"/>
    <cellStyle name="_Value Copy 11 30 05 gas 12 09 05 AURORA at 12 14 05_Leased Transformer &amp; Substation Plant &amp; Rev 12-2009 4 2" xfId="5528"/>
    <cellStyle name="_Value Copy 11 30 05 gas 12 09 05 AURORA at 12 14 05_Leased Transformer &amp; Substation Plant &amp; Rev 12-2009 5" xfId="5529"/>
    <cellStyle name="_Value Copy 11 30 05 gas 12 09 05 AURORA at 12 14 05_Leased Transformer &amp; Substation Plant &amp; Rev 12-2009 6" xfId="5530"/>
    <cellStyle name="_Value Copy 11 30 05 gas 12 09 05 AURORA at 12 14 05_NIM Summary" xfId="5531"/>
    <cellStyle name="_Value Copy 11 30 05 gas 12 09 05 AURORA at 12 14 05_NIM Summary 09GRC" xfId="5532"/>
    <cellStyle name="_Value Copy 11 30 05 gas 12 09 05 AURORA at 12 14 05_NIM Summary 09GRC 2" xfId="5533"/>
    <cellStyle name="_Value Copy 11 30 05 gas 12 09 05 AURORA at 12 14 05_NIM Summary 2" xfId="5534"/>
    <cellStyle name="_Value Copy 11 30 05 gas 12 09 05 AURORA at 12 14 05_NIM Summary 3" xfId="5535"/>
    <cellStyle name="_Value Copy 11 30 05 gas 12 09 05 AURORA at 12 14 05_NIM Summary 4" xfId="5536"/>
    <cellStyle name="_Value Copy 11 30 05 gas 12 09 05 AURORA at 12 14 05_NIM Summary 5" xfId="5537"/>
    <cellStyle name="_Value Copy 11 30 05 gas 12 09 05 AURORA at 12 14 05_NIM Summary 6" xfId="5538"/>
    <cellStyle name="_Value Copy 11 30 05 gas 12 09 05 AURORA at 12 14 05_NIM Summary 7" xfId="5539"/>
    <cellStyle name="_Value Copy 11 30 05 gas 12 09 05 AURORA at 12 14 05_NIM Summary 8" xfId="5540"/>
    <cellStyle name="_Value Copy 11 30 05 gas 12 09 05 AURORA at 12 14 05_NIM Summary 9" xfId="5541"/>
    <cellStyle name="_Value Copy 11 30 05 gas 12 09 05 AURORA at 12 14 05_PCA 10 -  Exhibit D from A Kellogg Jan 2011" xfId="5542"/>
    <cellStyle name="_Value Copy 11 30 05 gas 12 09 05 AURORA at 12 14 05_PCA 10 -  Exhibit D from A Kellogg July 2011" xfId="5543"/>
    <cellStyle name="_Value Copy 11 30 05 gas 12 09 05 AURORA at 12 14 05_PCA 10 -  Exhibit D from S Free Rcv'd 12-11" xfId="5544"/>
    <cellStyle name="_Value Copy 11 30 05 gas 12 09 05 AURORA at 12 14 05_PCA 7 - Exhibit D update 11_30_08 (2)" xfId="5545"/>
    <cellStyle name="_Value Copy 11 30 05 gas 12 09 05 AURORA at 12 14 05_PCA 7 - Exhibit D update 11_30_08 (2) 2" xfId="5546"/>
    <cellStyle name="_Value Copy 11 30 05 gas 12 09 05 AURORA at 12 14 05_PCA 7 - Exhibit D update 11_30_08 (2) 2 2" xfId="5547"/>
    <cellStyle name="_Value Copy 11 30 05 gas 12 09 05 AURORA at 12 14 05_PCA 7 - Exhibit D update 11_30_08 (2) 3" xfId="5548"/>
    <cellStyle name="_Value Copy 11 30 05 gas 12 09 05 AURORA at 12 14 05_PCA 7 - Exhibit D update 11_30_08 (2) 4" xfId="5549"/>
    <cellStyle name="_Value Copy 11 30 05 gas 12 09 05 AURORA at 12 14 05_PCA 7 - Exhibit D update 11_30_08 (2)_NIM Summary" xfId="5550"/>
    <cellStyle name="_Value Copy 11 30 05 gas 12 09 05 AURORA at 12 14 05_PCA 7 - Exhibit D update 11_30_08 (2)_NIM Summary 2" xfId="5551"/>
    <cellStyle name="_Value Copy 11 30 05 gas 12 09 05 AURORA at 12 14 05_PCA 8 - Exhibit D update 12_31_09" xfId="5552"/>
    <cellStyle name="_Value Copy 11 30 05 gas 12 09 05 AURORA at 12 14 05_PCA 8 - Exhibit D update 12_31_09 2" xfId="5553"/>
    <cellStyle name="_Value Copy 11 30 05 gas 12 09 05 AURORA at 12 14 05_PCA 9 -  Exhibit D April 2010" xfId="5554"/>
    <cellStyle name="_Value Copy 11 30 05 gas 12 09 05 AURORA at 12 14 05_PCA 9 -  Exhibit D April 2010 (3)" xfId="5555"/>
    <cellStyle name="_Value Copy 11 30 05 gas 12 09 05 AURORA at 12 14 05_PCA 9 -  Exhibit D April 2010 (3) 2" xfId="5556"/>
    <cellStyle name="_Value Copy 11 30 05 gas 12 09 05 AURORA at 12 14 05_PCA 9 -  Exhibit D April 2010 2" xfId="5557"/>
    <cellStyle name="_Value Copy 11 30 05 gas 12 09 05 AURORA at 12 14 05_PCA 9 -  Exhibit D April 2010 3" xfId="5558"/>
    <cellStyle name="_Value Copy 11 30 05 gas 12 09 05 AURORA at 12 14 05_PCA 9 -  Exhibit D Feb 2010" xfId="5559"/>
    <cellStyle name="_Value Copy 11 30 05 gas 12 09 05 AURORA at 12 14 05_PCA 9 -  Exhibit D Feb 2010 2" xfId="5560"/>
    <cellStyle name="_Value Copy 11 30 05 gas 12 09 05 AURORA at 12 14 05_PCA 9 -  Exhibit D Feb 2010 v2" xfId="5561"/>
    <cellStyle name="_Value Copy 11 30 05 gas 12 09 05 AURORA at 12 14 05_PCA 9 -  Exhibit D Feb 2010 v2 2" xfId="5562"/>
    <cellStyle name="_Value Copy 11 30 05 gas 12 09 05 AURORA at 12 14 05_PCA 9 -  Exhibit D Feb 2010 WF" xfId="5563"/>
    <cellStyle name="_Value Copy 11 30 05 gas 12 09 05 AURORA at 12 14 05_PCA 9 -  Exhibit D Feb 2010 WF 2" xfId="5564"/>
    <cellStyle name="_Value Copy 11 30 05 gas 12 09 05 AURORA at 12 14 05_PCA 9 -  Exhibit D Jan 2010" xfId="5565"/>
    <cellStyle name="_Value Copy 11 30 05 gas 12 09 05 AURORA at 12 14 05_PCA 9 -  Exhibit D Jan 2010 2" xfId="5566"/>
    <cellStyle name="_Value Copy 11 30 05 gas 12 09 05 AURORA at 12 14 05_PCA 9 -  Exhibit D March 2010 (2)" xfId="5567"/>
    <cellStyle name="_Value Copy 11 30 05 gas 12 09 05 AURORA at 12 14 05_PCA 9 -  Exhibit D March 2010 (2) 2" xfId="5568"/>
    <cellStyle name="_Value Copy 11 30 05 gas 12 09 05 AURORA at 12 14 05_PCA 9 -  Exhibit D Nov 2010" xfId="5569"/>
    <cellStyle name="_Value Copy 11 30 05 gas 12 09 05 AURORA at 12 14 05_PCA 9 -  Exhibit D Nov 2010 2" xfId="5570"/>
    <cellStyle name="_Value Copy 11 30 05 gas 12 09 05 AURORA at 12 14 05_PCA 9 - Exhibit D at August 2010" xfId="5571"/>
    <cellStyle name="_Value Copy 11 30 05 gas 12 09 05 AURORA at 12 14 05_PCA 9 - Exhibit D at August 2010 2" xfId="5572"/>
    <cellStyle name="_Value Copy 11 30 05 gas 12 09 05 AURORA at 12 14 05_PCA 9 - Exhibit D June 2010 GRC" xfId="5573"/>
    <cellStyle name="_Value Copy 11 30 05 gas 12 09 05 AURORA at 12 14 05_PCA 9 - Exhibit D June 2010 GRC 2" xfId="5574"/>
    <cellStyle name="_Value Copy 11 30 05 gas 12 09 05 AURORA at 12 14 05_Power Costs - Comparison bx Rbtl-Staff-Jt-PC" xfId="5575"/>
    <cellStyle name="_Value Copy 11 30 05 gas 12 09 05 AURORA at 12 14 05_Power Costs - Comparison bx Rbtl-Staff-Jt-PC 2" xfId="5576"/>
    <cellStyle name="_Value Copy 11 30 05 gas 12 09 05 AURORA at 12 14 05_Power Costs - Comparison bx Rbtl-Staff-Jt-PC 2 2" xfId="5577"/>
    <cellStyle name="_Value Copy 11 30 05 gas 12 09 05 AURORA at 12 14 05_Power Costs - Comparison bx Rbtl-Staff-Jt-PC 3" xfId="5578"/>
    <cellStyle name="_Value Copy 11 30 05 gas 12 09 05 AURORA at 12 14 05_Power Costs - Comparison bx Rbtl-Staff-Jt-PC 4" xfId="5579"/>
    <cellStyle name="_Value Copy 11 30 05 gas 12 09 05 AURORA at 12 14 05_Power Costs - Comparison bx Rbtl-Staff-Jt-PC_Adj Bench DR 3 for Initial Briefs (Electric)" xfId="5580"/>
    <cellStyle name="_Value Copy 11 30 05 gas 12 09 05 AURORA at 12 14 05_Power Costs - Comparison bx Rbtl-Staff-Jt-PC_Adj Bench DR 3 for Initial Briefs (Electric) 2" xfId="5581"/>
    <cellStyle name="_Value Copy 11 30 05 gas 12 09 05 AURORA at 12 14 05_Power Costs - Comparison bx Rbtl-Staff-Jt-PC_Adj Bench DR 3 for Initial Briefs (Electric) 2 2" xfId="5582"/>
    <cellStyle name="_Value Copy 11 30 05 gas 12 09 05 AURORA at 12 14 05_Power Costs - Comparison bx Rbtl-Staff-Jt-PC_Adj Bench DR 3 for Initial Briefs (Electric) 3" xfId="5583"/>
    <cellStyle name="_Value Copy 11 30 05 gas 12 09 05 AURORA at 12 14 05_Power Costs - Comparison bx Rbtl-Staff-Jt-PC_Adj Bench DR 3 for Initial Briefs (Electric) 4" xfId="5584"/>
    <cellStyle name="_Value Copy 11 30 05 gas 12 09 05 AURORA at 12 14 05_Power Costs - Comparison bx Rbtl-Staff-Jt-PC_Electric Rev Req Model (2009 GRC) Rebuttal" xfId="5585"/>
    <cellStyle name="_Value Copy 11 30 05 gas 12 09 05 AURORA at 12 14 05_Power Costs - Comparison bx Rbtl-Staff-Jt-PC_Electric Rev Req Model (2009 GRC) Rebuttal 2" xfId="5586"/>
    <cellStyle name="_Value Copy 11 30 05 gas 12 09 05 AURORA at 12 14 05_Power Costs - Comparison bx Rbtl-Staff-Jt-PC_Electric Rev Req Model (2009 GRC) Rebuttal 2 2" xfId="5587"/>
    <cellStyle name="_Value Copy 11 30 05 gas 12 09 05 AURORA at 12 14 05_Power Costs - Comparison bx Rbtl-Staff-Jt-PC_Electric Rev Req Model (2009 GRC) Rebuttal 3" xfId="5588"/>
    <cellStyle name="_Value Copy 11 30 05 gas 12 09 05 AURORA at 12 14 05_Power Costs - Comparison bx Rbtl-Staff-Jt-PC_Electric Rev Req Model (2009 GRC) Rebuttal 4" xfId="5589"/>
    <cellStyle name="_Value Copy 11 30 05 gas 12 09 05 AURORA at 12 14 05_Power Costs - Comparison bx Rbtl-Staff-Jt-PC_Electric Rev Req Model (2009 GRC) Rebuttal REmoval of New  WH Solar AdjustMI" xfId="5590"/>
    <cellStyle name="_Value Copy 11 30 05 gas 12 09 05 AURORA at 12 14 05_Power Costs - Comparison bx Rbtl-Staff-Jt-PC_Electric Rev Req Model (2009 GRC) Rebuttal REmoval of New  WH Solar AdjustMI 2" xfId="5591"/>
    <cellStyle name="_Value Copy 11 30 05 gas 12 09 05 AURORA at 12 14 05_Power Costs - Comparison bx Rbtl-Staff-Jt-PC_Electric Rev Req Model (2009 GRC) Rebuttal REmoval of New  WH Solar AdjustMI 2 2" xfId="5592"/>
    <cellStyle name="_Value Copy 11 30 05 gas 12 09 05 AURORA at 12 14 05_Power Costs - Comparison bx Rbtl-Staff-Jt-PC_Electric Rev Req Model (2009 GRC) Rebuttal REmoval of New  WH Solar AdjustMI 3" xfId="5593"/>
    <cellStyle name="_Value Copy 11 30 05 gas 12 09 05 AURORA at 12 14 05_Power Costs - Comparison bx Rbtl-Staff-Jt-PC_Electric Rev Req Model (2009 GRC) Rebuttal REmoval of New  WH Solar AdjustMI 4" xfId="5594"/>
    <cellStyle name="_Value Copy 11 30 05 gas 12 09 05 AURORA at 12 14 05_Power Costs - Comparison bx Rbtl-Staff-Jt-PC_Electric Rev Req Model (2009 GRC) Revised 01-18-2010" xfId="5595"/>
    <cellStyle name="_Value Copy 11 30 05 gas 12 09 05 AURORA at 12 14 05_Power Costs - Comparison bx Rbtl-Staff-Jt-PC_Electric Rev Req Model (2009 GRC) Revised 01-18-2010 2" xfId="5596"/>
    <cellStyle name="_Value Copy 11 30 05 gas 12 09 05 AURORA at 12 14 05_Power Costs - Comparison bx Rbtl-Staff-Jt-PC_Electric Rev Req Model (2009 GRC) Revised 01-18-2010 2 2" xfId="5597"/>
    <cellStyle name="_Value Copy 11 30 05 gas 12 09 05 AURORA at 12 14 05_Power Costs - Comparison bx Rbtl-Staff-Jt-PC_Electric Rev Req Model (2009 GRC) Revised 01-18-2010 3" xfId="5598"/>
    <cellStyle name="_Value Copy 11 30 05 gas 12 09 05 AURORA at 12 14 05_Power Costs - Comparison bx Rbtl-Staff-Jt-PC_Electric Rev Req Model (2009 GRC) Revised 01-18-2010 4" xfId="5599"/>
    <cellStyle name="_Value Copy 11 30 05 gas 12 09 05 AURORA at 12 14 05_Power Costs - Comparison bx Rbtl-Staff-Jt-PC_Final Order Electric EXHIBIT A-1" xfId="5600"/>
    <cellStyle name="_Value Copy 11 30 05 gas 12 09 05 AURORA at 12 14 05_Power Costs - Comparison bx Rbtl-Staff-Jt-PC_Final Order Electric EXHIBIT A-1 2" xfId="5601"/>
    <cellStyle name="_Value Copy 11 30 05 gas 12 09 05 AURORA at 12 14 05_Power Costs - Comparison bx Rbtl-Staff-Jt-PC_Final Order Electric EXHIBIT A-1 2 2" xfId="5602"/>
    <cellStyle name="_Value Copy 11 30 05 gas 12 09 05 AURORA at 12 14 05_Power Costs - Comparison bx Rbtl-Staff-Jt-PC_Final Order Electric EXHIBIT A-1 3" xfId="5603"/>
    <cellStyle name="_Value Copy 11 30 05 gas 12 09 05 AURORA at 12 14 05_Power Costs - Comparison bx Rbtl-Staff-Jt-PC_Final Order Electric EXHIBIT A-1 4" xfId="5604"/>
    <cellStyle name="_Value Copy 11 30 05 gas 12 09 05 AURORA at 12 14 05_Production Adj 4.37" xfId="5605"/>
    <cellStyle name="_Value Copy 11 30 05 gas 12 09 05 AURORA at 12 14 05_Production Adj 4.37 2" xfId="5606"/>
    <cellStyle name="_Value Copy 11 30 05 gas 12 09 05 AURORA at 12 14 05_Production Adj 4.37 2 2" xfId="5607"/>
    <cellStyle name="_Value Copy 11 30 05 gas 12 09 05 AURORA at 12 14 05_Production Adj 4.37 3" xfId="5608"/>
    <cellStyle name="_Value Copy 11 30 05 gas 12 09 05 AURORA at 12 14 05_Purchased Power Adj 4.03" xfId="5609"/>
    <cellStyle name="_Value Copy 11 30 05 gas 12 09 05 AURORA at 12 14 05_Purchased Power Adj 4.03 2" xfId="5610"/>
    <cellStyle name="_Value Copy 11 30 05 gas 12 09 05 AURORA at 12 14 05_Purchased Power Adj 4.03 2 2" xfId="5611"/>
    <cellStyle name="_Value Copy 11 30 05 gas 12 09 05 AURORA at 12 14 05_Purchased Power Adj 4.03 3" xfId="5612"/>
    <cellStyle name="_Value Copy 11 30 05 gas 12 09 05 AURORA at 12 14 05_Rate Design Sch 24" xfId="5613"/>
    <cellStyle name="_Value Copy 11 30 05 gas 12 09 05 AURORA at 12 14 05_Rate Design Sch 24 2" xfId="5614"/>
    <cellStyle name="_Value Copy 11 30 05 gas 12 09 05 AURORA at 12 14 05_Rate Design Sch 25" xfId="5615"/>
    <cellStyle name="_Value Copy 11 30 05 gas 12 09 05 AURORA at 12 14 05_Rate Design Sch 25 2" xfId="5616"/>
    <cellStyle name="_Value Copy 11 30 05 gas 12 09 05 AURORA at 12 14 05_Rate Design Sch 25 2 2" xfId="5617"/>
    <cellStyle name="_Value Copy 11 30 05 gas 12 09 05 AURORA at 12 14 05_Rate Design Sch 25 3" xfId="5618"/>
    <cellStyle name="_Value Copy 11 30 05 gas 12 09 05 AURORA at 12 14 05_Rate Design Sch 26" xfId="5619"/>
    <cellStyle name="_Value Copy 11 30 05 gas 12 09 05 AURORA at 12 14 05_Rate Design Sch 26 2" xfId="5620"/>
    <cellStyle name="_Value Copy 11 30 05 gas 12 09 05 AURORA at 12 14 05_Rate Design Sch 26 2 2" xfId="5621"/>
    <cellStyle name="_Value Copy 11 30 05 gas 12 09 05 AURORA at 12 14 05_Rate Design Sch 26 3" xfId="5622"/>
    <cellStyle name="_Value Copy 11 30 05 gas 12 09 05 AURORA at 12 14 05_Rate Design Sch 31" xfId="5623"/>
    <cellStyle name="_Value Copy 11 30 05 gas 12 09 05 AURORA at 12 14 05_Rate Design Sch 31 2" xfId="5624"/>
    <cellStyle name="_Value Copy 11 30 05 gas 12 09 05 AURORA at 12 14 05_Rate Design Sch 31 2 2" xfId="5625"/>
    <cellStyle name="_Value Copy 11 30 05 gas 12 09 05 AURORA at 12 14 05_Rate Design Sch 31 3" xfId="5626"/>
    <cellStyle name="_Value Copy 11 30 05 gas 12 09 05 AURORA at 12 14 05_Rate Design Sch 43" xfId="5627"/>
    <cellStyle name="_Value Copy 11 30 05 gas 12 09 05 AURORA at 12 14 05_Rate Design Sch 43 2" xfId="5628"/>
    <cellStyle name="_Value Copy 11 30 05 gas 12 09 05 AURORA at 12 14 05_Rate Design Sch 43 2 2" xfId="5629"/>
    <cellStyle name="_Value Copy 11 30 05 gas 12 09 05 AURORA at 12 14 05_Rate Design Sch 43 3" xfId="5630"/>
    <cellStyle name="_Value Copy 11 30 05 gas 12 09 05 AURORA at 12 14 05_Rate Design Sch 448-449" xfId="5631"/>
    <cellStyle name="_Value Copy 11 30 05 gas 12 09 05 AURORA at 12 14 05_Rate Design Sch 448-449 2" xfId="5632"/>
    <cellStyle name="_Value Copy 11 30 05 gas 12 09 05 AURORA at 12 14 05_Rate Design Sch 46" xfId="5633"/>
    <cellStyle name="_Value Copy 11 30 05 gas 12 09 05 AURORA at 12 14 05_Rate Design Sch 46 2" xfId="5634"/>
    <cellStyle name="_Value Copy 11 30 05 gas 12 09 05 AURORA at 12 14 05_Rate Design Sch 46 2 2" xfId="5635"/>
    <cellStyle name="_Value Copy 11 30 05 gas 12 09 05 AURORA at 12 14 05_Rate Design Sch 46 3" xfId="5636"/>
    <cellStyle name="_Value Copy 11 30 05 gas 12 09 05 AURORA at 12 14 05_Rate Spread" xfId="5637"/>
    <cellStyle name="_Value Copy 11 30 05 gas 12 09 05 AURORA at 12 14 05_Rate Spread 2" xfId="5638"/>
    <cellStyle name="_Value Copy 11 30 05 gas 12 09 05 AURORA at 12 14 05_Rate Spread 2 2" xfId="5639"/>
    <cellStyle name="_Value Copy 11 30 05 gas 12 09 05 AURORA at 12 14 05_Rate Spread 3" xfId="5640"/>
    <cellStyle name="_Value Copy 11 30 05 gas 12 09 05 AURORA at 12 14 05_Rebuttal Power Costs" xfId="5641"/>
    <cellStyle name="_Value Copy 11 30 05 gas 12 09 05 AURORA at 12 14 05_Rebuttal Power Costs 2" xfId="5642"/>
    <cellStyle name="_Value Copy 11 30 05 gas 12 09 05 AURORA at 12 14 05_Rebuttal Power Costs 2 2" xfId="5643"/>
    <cellStyle name="_Value Copy 11 30 05 gas 12 09 05 AURORA at 12 14 05_Rebuttal Power Costs 3" xfId="5644"/>
    <cellStyle name="_Value Copy 11 30 05 gas 12 09 05 AURORA at 12 14 05_Rebuttal Power Costs 4" xfId="5645"/>
    <cellStyle name="_Value Copy 11 30 05 gas 12 09 05 AURORA at 12 14 05_Rebuttal Power Costs_Adj Bench DR 3 for Initial Briefs (Electric)" xfId="5646"/>
    <cellStyle name="_Value Copy 11 30 05 gas 12 09 05 AURORA at 12 14 05_Rebuttal Power Costs_Adj Bench DR 3 for Initial Briefs (Electric) 2" xfId="5647"/>
    <cellStyle name="_Value Copy 11 30 05 gas 12 09 05 AURORA at 12 14 05_Rebuttal Power Costs_Adj Bench DR 3 for Initial Briefs (Electric) 2 2" xfId="5648"/>
    <cellStyle name="_Value Copy 11 30 05 gas 12 09 05 AURORA at 12 14 05_Rebuttal Power Costs_Adj Bench DR 3 for Initial Briefs (Electric) 3" xfId="5649"/>
    <cellStyle name="_Value Copy 11 30 05 gas 12 09 05 AURORA at 12 14 05_Rebuttal Power Costs_Adj Bench DR 3 for Initial Briefs (Electric) 4" xfId="5650"/>
    <cellStyle name="_Value Copy 11 30 05 gas 12 09 05 AURORA at 12 14 05_Rebuttal Power Costs_Electric Rev Req Model (2009 GRC) Rebuttal" xfId="5651"/>
    <cellStyle name="_Value Copy 11 30 05 gas 12 09 05 AURORA at 12 14 05_Rebuttal Power Costs_Electric Rev Req Model (2009 GRC) Rebuttal 2" xfId="5652"/>
    <cellStyle name="_Value Copy 11 30 05 gas 12 09 05 AURORA at 12 14 05_Rebuttal Power Costs_Electric Rev Req Model (2009 GRC) Rebuttal 2 2" xfId="5653"/>
    <cellStyle name="_Value Copy 11 30 05 gas 12 09 05 AURORA at 12 14 05_Rebuttal Power Costs_Electric Rev Req Model (2009 GRC) Rebuttal 3" xfId="5654"/>
    <cellStyle name="_Value Copy 11 30 05 gas 12 09 05 AURORA at 12 14 05_Rebuttal Power Costs_Electric Rev Req Model (2009 GRC) Rebuttal 4" xfId="5655"/>
    <cellStyle name="_Value Copy 11 30 05 gas 12 09 05 AURORA at 12 14 05_Rebuttal Power Costs_Electric Rev Req Model (2009 GRC) Rebuttal REmoval of New  WH Solar AdjustMI" xfId="5656"/>
    <cellStyle name="_Value Copy 11 30 05 gas 12 09 05 AURORA at 12 14 05_Rebuttal Power Costs_Electric Rev Req Model (2009 GRC) Rebuttal REmoval of New  WH Solar AdjustMI 2" xfId="5657"/>
    <cellStyle name="_Value Copy 11 30 05 gas 12 09 05 AURORA at 12 14 05_Rebuttal Power Costs_Electric Rev Req Model (2009 GRC) Rebuttal REmoval of New  WH Solar AdjustMI 2 2" xfId="5658"/>
    <cellStyle name="_Value Copy 11 30 05 gas 12 09 05 AURORA at 12 14 05_Rebuttal Power Costs_Electric Rev Req Model (2009 GRC) Rebuttal REmoval of New  WH Solar AdjustMI 3" xfId="5659"/>
    <cellStyle name="_Value Copy 11 30 05 gas 12 09 05 AURORA at 12 14 05_Rebuttal Power Costs_Electric Rev Req Model (2009 GRC) Rebuttal REmoval of New  WH Solar AdjustMI 4" xfId="5660"/>
    <cellStyle name="_Value Copy 11 30 05 gas 12 09 05 AURORA at 12 14 05_Rebuttal Power Costs_Electric Rev Req Model (2009 GRC) Revised 01-18-2010" xfId="5661"/>
    <cellStyle name="_Value Copy 11 30 05 gas 12 09 05 AURORA at 12 14 05_Rebuttal Power Costs_Electric Rev Req Model (2009 GRC) Revised 01-18-2010 2" xfId="5662"/>
    <cellStyle name="_Value Copy 11 30 05 gas 12 09 05 AURORA at 12 14 05_Rebuttal Power Costs_Electric Rev Req Model (2009 GRC) Revised 01-18-2010 2 2" xfId="5663"/>
    <cellStyle name="_Value Copy 11 30 05 gas 12 09 05 AURORA at 12 14 05_Rebuttal Power Costs_Electric Rev Req Model (2009 GRC) Revised 01-18-2010 3" xfId="5664"/>
    <cellStyle name="_Value Copy 11 30 05 gas 12 09 05 AURORA at 12 14 05_Rebuttal Power Costs_Electric Rev Req Model (2009 GRC) Revised 01-18-2010 4" xfId="5665"/>
    <cellStyle name="_Value Copy 11 30 05 gas 12 09 05 AURORA at 12 14 05_Rebuttal Power Costs_Final Order Electric EXHIBIT A-1" xfId="5666"/>
    <cellStyle name="_Value Copy 11 30 05 gas 12 09 05 AURORA at 12 14 05_Rebuttal Power Costs_Final Order Electric EXHIBIT A-1 2" xfId="5667"/>
    <cellStyle name="_Value Copy 11 30 05 gas 12 09 05 AURORA at 12 14 05_Rebuttal Power Costs_Final Order Electric EXHIBIT A-1 2 2" xfId="5668"/>
    <cellStyle name="_Value Copy 11 30 05 gas 12 09 05 AURORA at 12 14 05_Rebuttal Power Costs_Final Order Electric EXHIBIT A-1 3" xfId="5669"/>
    <cellStyle name="_Value Copy 11 30 05 gas 12 09 05 AURORA at 12 14 05_Rebuttal Power Costs_Final Order Electric EXHIBIT A-1 4" xfId="5670"/>
    <cellStyle name="_Value Copy 11 30 05 gas 12 09 05 AURORA at 12 14 05_ROR 5.02" xfId="5671"/>
    <cellStyle name="_Value Copy 11 30 05 gas 12 09 05 AURORA at 12 14 05_ROR 5.02 2" xfId="5672"/>
    <cellStyle name="_Value Copy 11 30 05 gas 12 09 05 AURORA at 12 14 05_ROR 5.02 2 2" xfId="5673"/>
    <cellStyle name="_Value Copy 11 30 05 gas 12 09 05 AURORA at 12 14 05_ROR 5.02 3" xfId="5674"/>
    <cellStyle name="_Value Copy 11 30 05 gas 12 09 05 AURORA at 12 14 05_Sch 40 Feeder OH 2008" xfId="5675"/>
    <cellStyle name="_Value Copy 11 30 05 gas 12 09 05 AURORA at 12 14 05_Sch 40 Feeder OH 2008 2" xfId="5676"/>
    <cellStyle name="_Value Copy 11 30 05 gas 12 09 05 AURORA at 12 14 05_Sch 40 Feeder OH 2008 2 2" xfId="5677"/>
    <cellStyle name="_Value Copy 11 30 05 gas 12 09 05 AURORA at 12 14 05_Sch 40 Feeder OH 2008 3" xfId="5678"/>
    <cellStyle name="_Value Copy 11 30 05 gas 12 09 05 AURORA at 12 14 05_Sch 40 Interim Energy Rates " xfId="5679"/>
    <cellStyle name="_Value Copy 11 30 05 gas 12 09 05 AURORA at 12 14 05_Sch 40 Interim Energy Rates  2" xfId="5680"/>
    <cellStyle name="_Value Copy 11 30 05 gas 12 09 05 AURORA at 12 14 05_Sch 40 Interim Energy Rates  2 2" xfId="5681"/>
    <cellStyle name="_Value Copy 11 30 05 gas 12 09 05 AURORA at 12 14 05_Sch 40 Interim Energy Rates  3" xfId="5682"/>
    <cellStyle name="_Value Copy 11 30 05 gas 12 09 05 AURORA at 12 14 05_Sch 40 Substation A&amp;G 2008" xfId="5683"/>
    <cellStyle name="_Value Copy 11 30 05 gas 12 09 05 AURORA at 12 14 05_Sch 40 Substation A&amp;G 2008 2" xfId="5684"/>
    <cellStyle name="_Value Copy 11 30 05 gas 12 09 05 AURORA at 12 14 05_Sch 40 Substation A&amp;G 2008 2 2" xfId="5685"/>
    <cellStyle name="_Value Copy 11 30 05 gas 12 09 05 AURORA at 12 14 05_Sch 40 Substation A&amp;G 2008 3" xfId="5686"/>
    <cellStyle name="_Value Copy 11 30 05 gas 12 09 05 AURORA at 12 14 05_Sch 40 Substation O&amp;M 2008" xfId="5687"/>
    <cellStyle name="_Value Copy 11 30 05 gas 12 09 05 AURORA at 12 14 05_Sch 40 Substation O&amp;M 2008 2" xfId="5688"/>
    <cellStyle name="_Value Copy 11 30 05 gas 12 09 05 AURORA at 12 14 05_Sch 40 Substation O&amp;M 2008 2 2" xfId="5689"/>
    <cellStyle name="_Value Copy 11 30 05 gas 12 09 05 AURORA at 12 14 05_Sch 40 Substation O&amp;M 2008 3" xfId="5690"/>
    <cellStyle name="_Value Copy 11 30 05 gas 12 09 05 AURORA at 12 14 05_Subs 2008" xfId="5691"/>
    <cellStyle name="_Value Copy 11 30 05 gas 12 09 05 AURORA at 12 14 05_Subs 2008 2" xfId="5692"/>
    <cellStyle name="_Value Copy 11 30 05 gas 12 09 05 AURORA at 12 14 05_Subs 2008 2 2" xfId="5693"/>
    <cellStyle name="_Value Copy 11 30 05 gas 12 09 05 AURORA at 12 14 05_Subs 2008 3" xfId="5694"/>
    <cellStyle name="_Value Copy 11 30 05 gas 12 09 05 AURORA at 12 14 05_Transmission Workbook for May BOD" xfId="5695"/>
    <cellStyle name="_Value Copy 11 30 05 gas 12 09 05 AURORA at 12 14 05_Transmission Workbook for May BOD 2" xfId="5696"/>
    <cellStyle name="_Value Copy 11 30 05 gas 12 09 05 AURORA at 12 14 05_Wind Integration 10GRC" xfId="5697"/>
    <cellStyle name="_Value Copy 11 30 05 gas 12 09 05 AURORA at 12 14 05_Wind Integration 10GRC 2" xfId="5698"/>
    <cellStyle name="_VC 2007GRC PC 10312007" xfId="5699"/>
    <cellStyle name="_VC 6.15.06 update on 06GRC power costs.xls Chart 1" xfId="5700"/>
    <cellStyle name="_VC 6.15.06 update on 06GRC power costs.xls Chart 1 2" xfId="5701"/>
    <cellStyle name="_VC 6.15.06 update on 06GRC power costs.xls Chart 1 2 2" xfId="5702"/>
    <cellStyle name="_VC 6.15.06 update on 06GRC power costs.xls Chart 1 2 2 2" xfId="5703"/>
    <cellStyle name="_VC 6.15.06 update on 06GRC power costs.xls Chart 1 2 3" xfId="5704"/>
    <cellStyle name="_VC 6.15.06 update on 06GRC power costs.xls Chart 1 3" xfId="5705"/>
    <cellStyle name="_VC 6.15.06 update on 06GRC power costs.xls Chart 1 3 2" xfId="5706"/>
    <cellStyle name="_VC 6.15.06 update on 06GRC power costs.xls Chart 1 3 2 2" xfId="5707"/>
    <cellStyle name="_VC 6.15.06 update on 06GRC power costs.xls Chart 1 3 3" xfId="5708"/>
    <cellStyle name="_VC 6.15.06 update on 06GRC power costs.xls Chart 1 3 3 2" xfId="5709"/>
    <cellStyle name="_VC 6.15.06 update on 06GRC power costs.xls Chart 1 3 4" xfId="5710"/>
    <cellStyle name="_VC 6.15.06 update on 06GRC power costs.xls Chart 1 3 4 2" xfId="5711"/>
    <cellStyle name="_VC 6.15.06 update on 06GRC power costs.xls Chart 1 4" xfId="5712"/>
    <cellStyle name="_VC 6.15.06 update on 06GRC power costs.xls Chart 1 4 2" xfId="5713"/>
    <cellStyle name="_VC 6.15.06 update on 06GRC power costs.xls Chart 1 5" xfId="5714"/>
    <cellStyle name="_VC 6.15.06 update on 06GRC power costs.xls Chart 1 6" xfId="5715"/>
    <cellStyle name="_VC 6.15.06 update on 06GRC power costs.xls Chart 1 7" xfId="5716"/>
    <cellStyle name="_VC 6.15.06 update on 06GRC power costs.xls Chart 1_04 07E Wild Horse Wind Expansion (C) (2)" xfId="5717"/>
    <cellStyle name="_VC 6.15.06 update on 06GRC power costs.xls Chart 1_04 07E Wild Horse Wind Expansion (C) (2) 2" xfId="5718"/>
    <cellStyle name="_VC 6.15.06 update on 06GRC power costs.xls Chart 1_04 07E Wild Horse Wind Expansion (C) (2) 2 2" xfId="5719"/>
    <cellStyle name="_VC 6.15.06 update on 06GRC power costs.xls Chart 1_04 07E Wild Horse Wind Expansion (C) (2) 3" xfId="5720"/>
    <cellStyle name="_VC 6.15.06 update on 06GRC power costs.xls Chart 1_04 07E Wild Horse Wind Expansion (C) (2) 4" xfId="5721"/>
    <cellStyle name="_VC 6.15.06 update on 06GRC power costs.xls Chart 1_04 07E Wild Horse Wind Expansion (C) (2)_Adj Bench DR 3 for Initial Briefs (Electric)" xfId="5722"/>
    <cellStyle name="_VC 6.15.06 update on 06GRC power costs.xls Chart 1_04 07E Wild Horse Wind Expansion (C) (2)_Adj Bench DR 3 for Initial Briefs (Electric) 2" xfId="5723"/>
    <cellStyle name="_VC 6.15.06 update on 06GRC power costs.xls Chart 1_04 07E Wild Horse Wind Expansion (C) (2)_Adj Bench DR 3 for Initial Briefs (Electric) 2 2" xfId="5724"/>
    <cellStyle name="_VC 6.15.06 update on 06GRC power costs.xls Chart 1_04 07E Wild Horse Wind Expansion (C) (2)_Adj Bench DR 3 for Initial Briefs (Electric) 3" xfId="5725"/>
    <cellStyle name="_VC 6.15.06 update on 06GRC power costs.xls Chart 1_04 07E Wild Horse Wind Expansion (C) (2)_Adj Bench DR 3 for Initial Briefs (Electric) 4" xfId="5726"/>
    <cellStyle name="_VC 6.15.06 update on 06GRC power costs.xls Chart 1_04 07E Wild Horse Wind Expansion (C) (2)_Book1" xfId="5727"/>
    <cellStyle name="_VC 6.15.06 update on 06GRC power costs.xls Chart 1_04 07E Wild Horse Wind Expansion (C) (2)_Electric Rev Req Model (2009 GRC) " xfId="5728"/>
    <cellStyle name="_VC 6.15.06 update on 06GRC power costs.xls Chart 1_04 07E Wild Horse Wind Expansion (C) (2)_Electric Rev Req Model (2009 GRC)  2" xfId="5729"/>
    <cellStyle name="_VC 6.15.06 update on 06GRC power costs.xls Chart 1_04 07E Wild Horse Wind Expansion (C) (2)_Electric Rev Req Model (2009 GRC)  2 2" xfId="5730"/>
    <cellStyle name="_VC 6.15.06 update on 06GRC power costs.xls Chart 1_04 07E Wild Horse Wind Expansion (C) (2)_Electric Rev Req Model (2009 GRC)  3" xfId="5731"/>
    <cellStyle name="_VC 6.15.06 update on 06GRC power costs.xls Chart 1_04 07E Wild Horse Wind Expansion (C) (2)_Electric Rev Req Model (2009 GRC)  4" xfId="5732"/>
    <cellStyle name="_VC 6.15.06 update on 06GRC power costs.xls Chart 1_04 07E Wild Horse Wind Expansion (C) (2)_Electric Rev Req Model (2009 GRC) Rebuttal" xfId="5733"/>
    <cellStyle name="_VC 6.15.06 update on 06GRC power costs.xls Chart 1_04 07E Wild Horse Wind Expansion (C) (2)_Electric Rev Req Model (2009 GRC) Rebuttal 2" xfId="5734"/>
    <cellStyle name="_VC 6.15.06 update on 06GRC power costs.xls Chart 1_04 07E Wild Horse Wind Expansion (C) (2)_Electric Rev Req Model (2009 GRC) Rebuttal 2 2" xfId="5735"/>
    <cellStyle name="_VC 6.15.06 update on 06GRC power costs.xls Chart 1_04 07E Wild Horse Wind Expansion (C) (2)_Electric Rev Req Model (2009 GRC) Rebuttal 3" xfId="5736"/>
    <cellStyle name="_VC 6.15.06 update on 06GRC power costs.xls Chart 1_04 07E Wild Horse Wind Expansion (C) (2)_Electric Rev Req Model (2009 GRC) Rebuttal 4" xfId="5737"/>
    <cellStyle name="_VC 6.15.06 update on 06GRC power costs.xls Chart 1_04 07E Wild Horse Wind Expansion (C) (2)_Electric Rev Req Model (2009 GRC) Rebuttal REmoval of New  WH Solar AdjustMI" xfId="5738"/>
    <cellStyle name="_VC 6.15.06 update on 06GRC power costs.xls Chart 1_04 07E Wild Horse Wind Expansion (C) (2)_Electric Rev Req Model (2009 GRC) Rebuttal REmoval of New  WH Solar AdjustMI 2" xfId="5739"/>
    <cellStyle name="_VC 6.15.06 update on 06GRC power costs.xls Chart 1_04 07E Wild Horse Wind Expansion (C) (2)_Electric Rev Req Model (2009 GRC) Rebuttal REmoval of New  WH Solar AdjustMI 2 2" xfId="5740"/>
    <cellStyle name="_VC 6.15.06 update on 06GRC power costs.xls Chart 1_04 07E Wild Horse Wind Expansion (C) (2)_Electric Rev Req Model (2009 GRC) Rebuttal REmoval of New  WH Solar AdjustMI 3" xfId="5741"/>
    <cellStyle name="_VC 6.15.06 update on 06GRC power costs.xls Chart 1_04 07E Wild Horse Wind Expansion (C) (2)_Electric Rev Req Model (2009 GRC) Rebuttal REmoval of New  WH Solar AdjustMI 4" xfId="5742"/>
    <cellStyle name="_VC 6.15.06 update on 06GRC power costs.xls Chart 1_04 07E Wild Horse Wind Expansion (C) (2)_Electric Rev Req Model (2009 GRC) Revised 01-18-2010" xfId="5743"/>
    <cellStyle name="_VC 6.15.06 update on 06GRC power costs.xls Chart 1_04 07E Wild Horse Wind Expansion (C) (2)_Electric Rev Req Model (2009 GRC) Revised 01-18-2010 2" xfId="5744"/>
    <cellStyle name="_VC 6.15.06 update on 06GRC power costs.xls Chart 1_04 07E Wild Horse Wind Expansion (C) (2)_Electric Rev Req Model (2009 GRC) Revised 01-18-2010 2 2" xfId="5745"/>
    <cellStyle name="_VC 6.15.06 update on 06GRC power costs.xls Chart 1_04 07E Wild Horse Wind Expansion (C) (2)_Electric Rev Req Model (2009 GRC) Revised 01-18-2010 3" xfId="5746"/>
    <cellStyle name="_VC 6.15.06 update on 06GRC power costs.xls Chart 1_04 07E Wild Horse Wind Expansion (C) (2)_Electric Rev Req Model (2009 GRC) Revised 01-18-2010 4" xfId="5747"/>
    <cellStyle name="_VC 6.15.06 update on 06GRC power costs.xls Chart 1_04 07E Wild Horse Wind Expansion (C) (2)_Electric Rev Req Model (2010 GRC)" xfId="5748"/>
    <cellStyle name="_VC 6.15.06 update on 06GRC power costs.xls Chart 1_04 07E Wild Horse Wind Expansion (C) (2)_Electric Rev Req Model (2010 GRC) SF" xfId="5749"/>
    <cellStyle name="_VC 6.15.06 update on 06GRC power costs.xls Chart 1_04 07E Wild Horse Wind Expansion (C) (2)_Final Order Electric EXHIBIT A-1" xfId="5750"/>
    <cellStyle name="_VC 6.15.06 update on 06GRC power costs.xls Chart 1_04 07E Wild Horse Wind Expansion (C) (2)_Final Order Electric EXHIBIT A-1 2" xfId="5751"/>
    <cellStyle name="_VC 6.15.06 update on 06GRC power costs.xls Chart 1_04 07E Wild Horse Wind Expansion (C) (2)_Final Order Electric EXHIBIT A-1 2 2" xfId="5752"/>
    <cellStyle name="_VC 6.15.06 update on 06GRC power costs.xls Chart 1_04 07E Wild Horse Wind Expansion (C) (2)_Final Order Electric EXHIBIT A-1 3" xfId="5753"/>
    <cellStyle name="_VC 6.15.06 update on 06GRC power costs.xls Chart 1_04 07E Wild Horse Wind Expansion (C) (2)_Final Order Electric EXHIBIT A-1 4" xfId="5754"/>
    <cellStyle name="_VC 6.15.06 update on 06GRC power costs.xls Chart 1_04 07E Wild Horse Wind Expansion (C) (2)_TENASKA REGULATORY ASSET" xfId="5755"/>
    <cellStyle name="_VC 6.15.06 update on 06GRC power costs.xls Chart 1_04 07E Wild Horse Wind Expansion (C) (2)_TENASKA REGULATORY ASSET 2" xfId="5756"/>
    <cellStyle name="_VC 6.15.06 update on 06GRC power costs.xls Chart 1_04 07E Wild Horse Wind Expansion (C) (2)_TENASKA REGULATORY ASSET 2 2" xfId="5757"/>
    <cellStyle name="_VC 6.15.06 update on 06GRC power costs.xls Chart 1_04 07E Wild Horse Wind Expansion (C) (2)_TENASKA REGULATORY ASSET 3" xfId="5758"/>
    <cellStyle name="_VC 6.15.06 update on 06GRC power costs.xls Chart 1_04 07E Wild Horse Wind Expansion (C) (2)_TENASKA REGULATORY ASSET 4" xfId="5759"/>
    <cellStyle name="_VC 6.15.06 update on 06GRC power costs.xls Chart 1_16.37E Wild Horse Expansion DeferralRevwrkingfile SF" xfId="5760"/>
    <cellStyle name="_VC 6.15.06 update on 06GRC power costs.xls Chart 1_16.37E Wild Horse Expansion DeferralRevwrkingfile SF 2" xfId="5761"/>
    <cellStyle name="_VC 6.15.06 update on 06GRC power costs.xls Chart 1_16.37E Wild Horse Expansion DeferralRevwrkingfile SF 2 2" xfId="5762"/>
    <cellStyle name="_VC 6.15.06 update on 06GRC power costs.xls Chart 1_16.37E Wild Horse Expansion DeferralRevwrkingfile SF 3" xfId="5763"/>
    <cellStyle name="_VC 6.15.06 update on 06GRC power costs.xls Chart 1_16.37E Wild Horse Expansion DeferralRevwrkingfile SF 4" xfId="5764"/>
    <cellStyle name="_VC 6.15.06 update on 06GRC power costs.xls Chart 1_2009 Compliance Filing PCA Exhibits for GRC" xfId="5765"/>
    <cellStyle name="_VC 6.15.06 update on 06GRC power costs.xls Chart 1_2009 Compliance Filing PCA Exhibits for GRC 2" xfId="5766"/>
    <cellStyle name="_VC 6.15.06 update on 06GRC power costs.xls Chart 1_2009 GRC Compl Filing - Exhibit D" xfId="5767"/>
    <cellStyle name="_VC 6.15.06 update on 06GRC power costs.xls Chart 1_2009 GRC Compl Filing - Exhibit D 2" xfId="5768"/>
    <cellStyle name="_VC 6.15.06 update on 06GRC power costs.xls Chart 1_2009 GRC Compl Filing - Exhibit D 3" xfId="5769"/>
    <cellStyle name="_VC 6.15.06 update on 06GRC power costs.xls Chart 1_3.01 Income Statement" xfId="5770"/>
    <cellStyle name="_VC 6.15.06 update on 06GRC power costs.xls Chart 1_4 31 Regulatory Assets and Liabilities  7 06- Exhibit D" xfId="5771"/>
    <cellStyle name="_VC 6.15.06 update on 06GRC power costs.xls Chart 1_4 31 Regulatory Assets and Liabilities  7 06- Exhibit D 2" xfId="5772"/>
    <cellStyle name="_VC 6.15.06 update on 06GRC power costs.xls Chart 1_4 31 Regulatory Assets and Liabilities  7 06- Exhibit D 2 2" xfId="5773"/>
    <cellStyle name="_VC 6.15.06 update on 06GRC power costs.xls Chart 1_4 31 Regulatory Assets and Liabilities  7 06- Exhibit D 3" xfId="5774"/>
    <cellStyle name="_VC 6.15.06 update on 06GRC power costs.xls Chart 1_4 31 Regulatory Assets and Liabilities  7 06- Exhibit D 4" xfId="5775"/>
    <cellStyle name="_VC 6.15.06 update on 06GRC power costs.xls Chart 1_4 31 Regulatory Assets and Liabilities  7 06- Exhibit D_NIM Summary" xfId="5776"/>
    <cellStyle name="_VC 6.15.06 update on 06GRC power costs.xls Chart 1_4 31 Regulatory Assets and Liabilities  7 06- Exhibit D_NIM Summary 2" xfId="5777"/>
    <cellStyle name="_VC 6.15.06 update on 06GRC power costs.xls Chart 1_4 32 Regulatory Assets and Liabilities  7 06- Exhibit D" xfId="5778"/>
    <cellStyle name="_VC 6.15.06 update on 06GRC power costs.xls Chart 1_4 32 Regulatory Assets and Liabilities  7 06- Exhibit D 2" xfId="5779"/>
    <cellStyle name="_VC 6.15.06 update on 06GRC power costs.xls Chart 1_4 32 Regulatory Assets and Liabilities  7 06- Exhibit D 2 2" xfId="5780"/>
    <cellStyle name="_VC 6.15.06 update on 06GRC power costs.xls Chart 1_4 32 Regulatory Assets and Liabilities  7 06- Exhibit D 3" xfId="5781"/>
    <cellStyle name="_VC 6.15.06 update on 06GRC power costs.xls Chart 1_4 32 Regulatory Assets and Liabilities  7 06- Exhibit D 4" xfId="5782"/>
    <cellStyle name="_VC 6.15.06 update on 06GRC power costs.xls Chart 1_4 32 Regulatory Assets and Liabilities  7 06- Exhibit D_NIM Summary" xfId="5783"/>
    <cellStyle name="_VC 6.15.06 update on 06GRC power costs.xls Chart 1_4 32 Regulatory Assets and Liabilities  7 06- Exhibit D_NIM Summary 2" xfId="5784"/>
    <cellStyle name="_VC 6.15.06 update on 06GRC power costs.xls Chart 1_ACCOUNTS" xfId="5785"/>
    <cellStyle name="_VC 6.15.06 update on 06GRC power costs.xls Chart 1_AURORA Total New" xfId="5786"/>
    <cellStyle name="_VC 6.15.06 update on 06GRC power costs.xls Chart 1_AURORA Total New 2" xfId="5787"/>
    <cellStyle name="_VC 6.15.06 update on 06GRC power costs.xls Chart 1_Book2" xfId="5788"/>
    <cellStyle name="_VC 6.15.06 update on 06GRC power costs.xls Chart 1_Book2 2" xfId="5789"/>
    <cellStyle name="_VC 6.15.06 update on 06GRC power costs.xls Chart 1_Book2 2 2" xfId="5790"/>
    <cellStyle name="_VC 6.15.06 update on 06GRC power costs.xls Chart 1_Book2 3" xfId="5791"/>
    <cellStyle name="_VC 6.15.06 update on 06GRC power costs.xls Chart 1_Book2 4" xfId="5792"/>
    <cellStyle name="_VC 6.15.06 update on 06GRC power costs.xls Chart 1_Book2_Adj Bench DR 3 for Initial Briefs (Electric)" xfId="5793"/>
    <cellStyle name="_VC 6.15.06 update on 06GRC power costs.xls Chart 1_Book2_Adj Bench DR 3 for Initial Briefs (Electric) 2" xfId="5794"/>
    <cellStyle name="_VC 6.15.06 update on 06GRC power costs.xls Chart 1_Book2_Adj Bench DR 3 for Initial Briefs (Electric) 2 2" xfId="5795"/>
    <cellStyle name="_VC 6.15.06 update on 06GRC power costs.xls Chart 1_Book2_Adj Bench DR 3 for Initial Briefs (Electric) 3" xfId="5796"/>
    <cellStyle name="_VC 6.15.06 update on 06GRC power costs.xls Chart 1_Book2_Adj Bench DR 3 for Initial Briefs (Electric) 4" xfId="5797"/>
    <cellStyle name="_VC 6.15.06 update on 06GRC power costs.xls Chart 1_Book2_Electric Rev Req Model (2009 GRC) Rebuttal" xfId="5798"/>
    <cellStyle name="_VC 6.15.06 update on 06GRC power costs.xls Chart 1_Book2_Electric Rev Req Model (2009 GRC) Rebuttal 2" xfId="5799"/>
    <cellStyle name="_VC 6.15.06 update on 06GRC power costs.xls Chart 1_Book2_Electric Rev Req Model (2009 GRC) Rebuttal 2 2" xfId="5800"/>
    <cellStyle name="_VC 6.15.06 update on 06GRC power costs.xls Chart 1_Book2_Electric Rev Req Model (2009 GRC) Rebuttal 3" xfId="5801"/>
    <cellStyle name="_VC 6.15.06 update on 06GRC power costs.xls Chart 1_Book2_Electric Rev Req Model (2009 GRC) Rebuttal 4" xfId="5802"/>
    <cellStyle name="_VC 6.15.06 update on 06GRC power costs.xls Chart 1_Book2_Electric Rev Req Model (2009 GRC) Rebuttal REmoval of New  WH Solar AdjustMI" xfId="5803"/>
    <cellStyle name="_VC 6.15.06 update on 06GRC power costs.xls Chart 1_Book2_Electric Rev Req Model (2009 GRC) Rebuttal REmoval of New  WH Solar AdjustMI 2" xfId="5804"/>
    <cellStyle name="_VC 6.15.06 update on 06GRC power costs.xls Chart 1_Book2_Electric Rev Req Model (2009 GRC) Rebuttal REmoval of New  WH Solar AdjustMI 2 2" xfId="5805"/>
    <cellStyle name="_VC 6.15.06 update on 06GRC power costs.xls Chart 1_Book2_Electric Rev Req Model (2009 GRC) Rebuttal REmoval of New  WH Solar AdjustMI 3" xfId="5806"/>
    <cellStyle name="_VC 6.15.06 update on 06GRC power costs.xls Chart 1_Book2_Electric Rev Req Model (2009 GRC) Rebuttal REmoval of New  WH Solar AdjustMI 4" xfId="5807"/>
    <cellStyle name="_VC 6.15.06 update on 06GRC power costs.xls Chart 1_Book2_Electric Rev Req Model (2009 GRC) Revised 01-18-2010" xfId="5808"/>
    <cellStyle name="_VC 6.15.06 update on 06GRC power costs.xls Chart 1_Book2_Electric Rev Req Model (2009 GRC) Revised 01-18-2010 2" xfId="5809"/>
    <cellStyle name="_VC 6.15.06 update on 06GRC power costs.xls Chart 1_Book2_Electric Rev Req Model (2009 GRC) Revised 01-18-2010 2 2" xfId="5810"/>
    <cellStyle name="_VC 6.15.06 update on 06GRC power costs.xls Chart 1_Book2_Electric Rev Req Model (2009 GRC) Revised 01-18-2010 3" xfId="5811"/>
    <cellStyle name="_VC 6.15.06 update on 06GRC power costs.xls Chart 1_Book2_Electric Rev Req Model (2009 GRC) Revised 01-18-2010 4" xfId="5812"/>
    <cellStyle name="_VC 6.15.06 update on 06GRC power costs.xls Chart 1_Book2_Final Order Electric EXHIBIT A-1" xfId="5813"/>
    <cellStyle name="_VC 6.15.06 update on 06GRC power costs.xls Chart 1_Book2_Final Order Electric EXHIBIT A-1 2" xfId="5814"/>
    <cellStyle name="_VC 6.15.06 update on 06GRC power costs.xls Chart 1_Book2_Final Order Electric EXHIBIT A-1 2 2" xfId="5815"/>
    <cellStyle name="_VC 6.15.06 update on 06GRC power costs.xls Chart 1_Book2_Final Order Electric EXHIBIT A-1 3" xfId="5816"/>
    <cellStyle name="_VC 6.15.06 update on 06GRC power costs.xls Chart 1_Book2_Final Order Electric EXHIBIT A-1 4" xfId="5817"/>
    <cellStyle name="_VC 6.15.06 update on 06GRC power costs.xls Chart 1_Book4" xfId="5818"/>
    <cellStyle name="_VC 6.15.06 update on 06GRC power costs.xls Chart 1_Book4 2" xfId="5819"/>
    <cellStyle name="_VC 6.15.06 update on 06GRC power costs.xls Chart 1_Book4 2 2" xfId="5820"/>
    <cellStyle name="_VC 6.15.06 update on 06GRC power costs.xls Chart 1_Book4 3" xfId="5821"/>
    <cellStyle name="_VC 6.15.06 update on 06GRC power costs.xls Chart 1_Book4 4" xfId="5822"/>
    <cellStyle name="_VC 6.15.06 update on 06GRC power costs.xls Chart 1_Book9" xfId="5823"/>
    <cellStyle name="_VC 6.15.06 update on 06GRC power costs.xls Chart 1_Book9 2" xfId="5824"/>
    <cellStyle name="_VC 6.15.06 update on 06GRC power costs.xls Chart 1_Book9 2 2" xfId="5825"/>
    <cellStyle name="_VC 6.15.06 update on 06GRC power costs.xls Chart 1_Book9 3" xfId="5826"/>
    <cellStyle name="_VC 6.15.06 update on 06GRC power costs.xls Chart 1_Book9 4" xfId="5827"/>
    <cellStyle name="_VC 6.15.06 update on 06GRC power costs.xls Chart 1_Chelan PUD Power Costs (8-10)" xfId="5828"/>
    <cellStyle name="_VC 6.15.06 update on 06GRC power costs.xls Chart 1_Gas Rev Req Model (2010 GRC)" xfId="5829"/>
    <cellStyle name="_VC 6.15.06 update on 06GRC power costs.xls Chart 1_INPUTS" xfId="5830"/>
    <cellStyle name="_VC 6.15.06 update on 06GRC power costs.xls Chart 1_INPUTS 2" xfId="5831"/>
    <cellStyle name="_VC 6.15.06 update on 06GRC power costs.xls Chart 1_INPUTS 2 2" xfId="5832"/>
    <cellStyle name="_VC 6.15.06 update on 06GRC power costs.xls Chart 1_INPUTS 3" xfId="5833"/>
    <cellStyle name="_VC 6.15.06 update on 06GRC power costs.xls Chart 1_NIM Summary" xfId="5834"/>
    <cellStyle name="_VC 6.15.06 update on 06GRC power costs.xls Chart 1_NIM Summary 09GRC" xfId="5835"/>
    <cellStyle name="_VC 6.15.06 update on 06GRC power costs.xls Chart 1_NIM Summary 09GRC 2" xfId="5836"/>
    <cellStyle name="_VC 6.15.06 update on 06GRC power costs.xls Chart 1_NIM Summary 2" xfId="5837"/>
    <cellStyle name="_VC 6.15.06 update on 06GRC power costs.xls Chart 1_NIM Summary 3" xfId="5838"/>
    <cellStyle name="_VC 6.15.06 update on 06GRC power costs.xls Chart 1_NIM Summary 4" xfId="5839"/>
    <cellStyle name="_VC 6.15.06 update on 06GRC power costs.xls Chart 1_NIM Summary 5" xfId="5840"/>
    <cellStyle name="_VC 6.15.06 update on 06GRC power costs.xls Chart 1_NIM Summary 6" xfId="5841"/>
    <cellStyle name="_VC 6.15.06 update on 06GRC power costs.xls Chart 1_NIM Summary 7" xfId="5842"/>
    <cellStyle name="_VC 6.15.06 update on 06GRC power costs.xls Chart 1_NIM Summary 8" xfId="5843"/>
    <cellStyle name="_VC 6.15.06 update on 06GRC power costs.xls Chart 1_NIM Summary 9" xfId="5844"/>
    <cellStyle name="_VC 6.15.06 update on 06GRC power costs.xls Chart 1_PCA 10 -  Exhibit D from A Kellogg Jan 2011" xfId="5845"/>
    <cellStyle name="_VC 6.15.06 update on 06GRC power costs.xls Chart 1_PCA 10 -  Exhibit D from A Kellogg July 2011" xfId="5846"/>
    <cellStyle name="_VC 6.15.06 update on 06GRC power costs.xls Chart 1_PCA 10 -  Exhibit D from S Free Rcv'd 12-11" xfId="5847"/>
    <cellStyle name="_VC 6.15.06 update on 06GRC power costs.xls Chart 1_PCA 9 -  Exhibit D April 2010" xfId="5848"/>
    <cellStyle name="_VC 6.15.06 update on 06GRC power costs.xls Chart 1_PCA 9 -  Exhibit D April 2010 (3)" xfId="5849"/>
    <cellStyle name="_VC 6.15.06 update on 06GRC power costs.xls Chart 1_PCA 9 -  Exhibit D April 2010 (3) 2" xfId="5850"/>
    <cellStyle name="_VC 6.15.06 update on 06GRC power costs.xls Chart 1_PCA 9 -  Exhibit D April 2010 2" xfId="5851"/>
    <cellStyle name="_VC 6.15.06 update on 06GRC power costs.xls Chart 1_PCA 9 -  Exhibit D April 2010 3" xfId="5852"/>
    <cellStyle name="_VC 6.15.06 update on 06GRC power costs.xls Chart 1_PCA 9 -  Exhibit D Nov 2010" xfId="5853"/>
    <cellStyle name="_VC 6.15.06 update on 06GRC power costs.xls Chart 1_PCA 9 -  Exhibit D Nov 2010 2" xfId="5854"/>
    <cellStyle name="_VC 6.15.06 update on 06GRC power costs.xls Chart 1_PCA 9 - Exhibit D at August 2010" xfId="5855"/>
    <cellStyle name="_VC 6.15.06 update on 06GRC power costs.xls Chart 1_PCA 9 - Exhibit D at August 2010 2" xfId="5856"/>
    <cellStyle name="_VC 6.15.06 update on 06GRC power costs.xls Chart 1_PCA 9 - Exhibit D June 2010 GRC" xfId="5857"/>
    <cellStyle name="_VC 6.15.06 update on 06GRC power costs.xls Chart 1_PCA 9 - Exhibit D June 2010 GRC 2" xfId="5858"/>
    <cellStyle name="_VC 6.15.06 update on 06GRC power costs.xls Chart 1_Power Costs - Comparison bx Rbtl-Staff-Jt-PC" xfId="5859"/>
    <cellStyle name="_VC 6.15.06 update on 06GRC power costs.xls Chart 1_Power Costs - Comparison bx Rbtl-Staff-Jt-PC 2" xfId="5860"/>
    <cellStyle name="_VC 6.15.06 update on 06GRC power costs.xls Chart 1_Power Costs - Comparison bx Rbtl-Staff-Jt-PC 2 2" xfId="5861"/>
    <cellStyle name="_VC 6.15.06 update on 06GRC power costs.xls Chart 1_Power Costs - Comparison bx Rbtl-Staff-Jt-PC 3" xfId="5862"/>
    <cellStyle name="_VC 6.15.06 update on 06GRC power costs.xls Chart 1_Power Costs - Comparison bx Rbtl-Staff-Jt-PC 4" xfId="5863"/>
    <cellStyle name="_VC 6.15.06 update on 06GRC power costs.xls Chart 1_Power Costs - Comparison bx Rbtl-Staff-Jt-PC_Adj Bench DR 3 for Initial Briefs (Electric)" xfId="5864"/>
    <cellStyle name="_VC 6.15.06 update on 06GRC power costs.xls Chart 1_Power Costs - Comparison bx Rbtl-Staff-Jt-PC_Adj Bench DR 3 for Initial Briefs (Electric) 2" xfId="5865"/>
    <cellStyle name="_VC 6.15.06 update on 06GRC power costs.xls Chart 1_Power Costs - Comparison bx Rbtl-Staff-Jt-PC_Adj Bench DR 3 for Initial Briefs (Electric) 2 2" xfId="5866"/>
    <cellStyle name="_VC 6.15.06 update on 06GRC power costs.xls Chart 1_Power Costs - Comparison bx Rbtl-Staff-Jt-PC_Adj Bench DR 3 for Initial Briefs (Electric) 3" xfId="5867"/>
    <cellStyle name="_VC 6.15.06 update on 06GRC power costs.xls Chart 1_Power Costs - Comparison bx Rbtl-Staff-Jt-PC_Adj Bench DR 3 for Initial Briefs (Electric) 4" xfId="5868"/>
    <cellStyle name="_VC 6.15.06 update on 06GRC power costs.xls Chart 1_Power Costs - Comparison bx Rbtl-Staff-Jt-PC_Electric Rev Req Model (2009 GRC) Rebuttal" xfId="5869"/>
    <cellStyle name="_VC 6.15.06 update on 06GRC power costs.xls Chart 1_Power Costs - Comparison bx Rbtl-Staff-Jt-PC_Electric Rev Req Model (2009 GRC) Rebuttal 2" xfId="5870"/>
    <cellStyle name="_VC 6.15.06 update on 06GRC power costs.xls Chart 1_Power Costs - Comparison bx Rbtl-Staff-Jt-PC_Electric Rev Req Model (2009 GRC) Rebuttal 2 2" xfId="5871"/>
    <cellStyle name="_VC 6.15.06 update on 06GRC power costs.xls Chart 1_Power Costs - Comparison bx Rbtl-Staff-Jt-PC_Electric Rev Req Model (2009 GRC) Rebuttal 3" xfId="5872"/>
    <cellStyle name="_VC 6.15.06 update on 06GRC power costs.xls Chart 1_Power Costs - Comparison bx Rbtl-Staff-Jt-PC_Electric Rev Req Model (2009 GRC) Rebuttal 4" xfId="5873"/>
    <cellStyle name="_VC 6.15.06 update on 06GRC power costs.xls Chart 1_Power Costs - Comparison bx Rbtl-Staff-Jt-PC_Electric Rev Req Model (2009 GRC) Rebuttal REmoval of New  WH Solar AdjustMI" xfId="5874"/>
    <cellStyle name="_VC 6.15.06 update on 06GRC power costs.xls Chart 1_Power Costs - Comparison bx Rbtl-Staff-Jt-PC_Electric Rev Req Model (2009 GRC) Rebuttal REmoval of New  WH Solar AdjustMI 2" xfId="5875"/>
    <cellStyle name="_VC 6.15.06 update on 06GRC power costs.xls Chart 1_Power Costs - Comparison bx Rbtl-Staff-Jt-PC_Electric Rev Req Model (2009 GRC) Rebuttal REmoval of New  WH Solar AdjustMI 2 2" xfId="5876"/>
    <cellStyle name="_VC 6.15.06 update on 06GRC power costs.xls Chart 1_Power Costs - Comparison bx Rbtl-Staff-Jt-PC_Electric Rev Req Model (2009 GRC) Rebuttal REmoval of New  WH Solar AdjustMI 3" xfId="5877"/>
    <cellStyle name="_VC 6.15.06 update on 06GRC power costs.xls Chart 1_Power Costs - Comparison bx Rbtl-Staff-Jt-PC_Electric Rev Req Model (2009 GRC) Rebuttal REmoval of New  WH Solar AdjustMI 4" xfId="5878"/>
    <cellStyle name="_VC 6.15.06 update on 06GRC power costs.xls Chart 1_Power Costs - Comparison bx Rbtl-Staff-Jt-PC_Electric Rev Req Model (2009 GRC) Revised 01-18-2010" xfId="5879"/>
    <cellStyle name="_VC 6.15.06 update on 06GRC power costs.xls Chart 1_Power Costs - Comparison bx Rbtl-Staff-Jt-PC_Electric Rev Req Model (2009 GRC) Revised 01-18-2010 2" xfId="5880"/>
    <cellStyle name="_VC 6.15.06 update on 06GRC power costs.xls Chart 1_Power Costs - Comparison bx Rbtl-Staff-Jt-PC_Electric Rev Req Model (2009 GRC) Revised 01-18-2010 2 2" xfId="5881"/>
    <cellStyle name="_VC 6.15.06 update on 06GRC power costs.xls Chart 1_Power Costs - Comparison bx Rbtl-Staff-Jt-PC_Electric Rev Req Model (2009 GRC) Revised 01-18-2010 3" xfId="5882"/>
    <cellStyle name="_VC 6.15.06 update on 06GRC power costs.xls Chart 1_Power Costs - Comparison bx Rbtl-Staff-Jt-PC_Electric Rev Req Model (2009 GRC) Revised 01-18-2010 4" xfId="5883"/>
    <cellStyle name="_VC 6.15.06 update on 06GRC power costs.xls Chart 1_Power Costs - Comparison bx Rbtl-Staff-Jt-PC_Final Order Electric EXHIBIT A-1" xfId="5884"/>
    <cellStyle name="_VC 6.15.06 update on 06GRC power costs.xls Chart 1_Power Costs - Comparison bx Rbtl-Staff-Jt-PC_Final Order Electric EXHIBIT A-1 2" xfId="5885"/>
    <cellStyle name="_VC 6.15.06 update on 06GRC power costs.xls Chart 1_Power Costs - Comparison bx Rbtl-Staff-Jt-PC_Final Order Electric EXHIBIT A-1 2 2" xfId="5886"/>
    <cellStyle name="_VC 6.15.06 update on 06GRC power costs.xls Chart 1_Power Costs - Comparison bx Rbtl-Staff-Jt-PC_Final Order Electric EXHIBIT A-1 3" xfId="5887"/>
    <cellStyle name="_VC 6.15.06 update on 06GRC power costs.xls Chart 1_Power Costs - Comparison bx Rbtl-Staff-Jt-PC_Final Order Electric EXHIBIT A-1 4" xfId="5888"/>
    <cellStyle name="_VC 6.15.06 update on 06GRC power costs.xls Chart 1_Production Adj 4.37" xfId="5889"/>
    <cellStyle name="_VC 6.15.06 update on 06GRC power costs.xls Chart 1_Production Adj 4.37 2" xfId="5890"/>
    <cellStyle name="_VC 6.15.06 update on 06GRC power costs.xls Chart 1_Production Adj 4.37 2 2" xfId="5891"/>
    <cellStyle name="_VC 6.15.06 update on 06GRC power costs.xls Chart 1_Production Adj 4.37 3" xfId="5892"/>
    <cellStyle name="_VC 6.15.06 update on 06GRC power costs.xls Chart 1_Purchased Power Adj 4.03" xfId="5893"/>
    <cellStyle name="_VC 6.15.06 update on 06GRC power costs.xls Chart 1_Purchased Power Adj 4.03 2" xfId="5894"/>
    <cellStyle name="_VC 6.15.06 update on 06GRC power costs.xls Chart 1_Purchased Power Adj 4.03 2 2" xfId="5895"/>
    <cellStyle name="_VC 6.15.06 update on 06GRC power costs.xls Chart 1_Purchased Power Adj 4.03 3" xfId="5896"/>
    <cellStyle name="_VC 6.15.06 update on 06GRC power costs.xls Chart 1_Rebuttal Power Costs" xfId="5897"/>
    <cellStyle name="_VC 6.15.06 update on 06GRC power costs.xls Chart 1_Rebuttal Power Costs 2" xfId="5898"/>
    <cellStyle name="_VC 6.15.06 update on 06GRC power costs.xls Chart 1_Rebuttal Power Costs 2 2" xfId="5899"/>
    <cellStyle name="_VC 6.15.06 update on 06GRC power costs.xls Chart 1_Rebuttal Power Costs 3" xfId="5900"/>
    <cellStyle name="_VC 6.15.06 update on 06GRC power costs.xls Chart 1_Rebuttal Power Costs 4" xfId="5901"/>
    <cellStyle name="_VC 6.15.06 update on 06GRC power costs.xls Chart 1_Rebuttal Power Costs_Adj Bench DR 3 for Initial Briefs (Electric)" xfId="5902"/>
    <cellStyle name="_VC 6.15.06 update on 06GRC power costs.xls Chart 1_Rebuttal Power Costs_Adj Bench DR 3 for Initial Briefs (Electric) 2" xfId="5903"/>
    <cellStyle name="_VC 6.15.06 update on 06GRC power costs.xls Chart 1_Rebuttal Power Costs_Adj Bench DR 3 for Initial Briefs (Electric) 2 2" xfId="5904"/>
    <cellStyle name="_VC 6.15.06 update on 06GRC power costs.xls Chart 1_Rebuttal Power Costs_Adj Bench DR 3 for Initial Briefs (Electric) 3" xfId="5905"/>
    <cellStyle name="_VC 6.15.06 update on 06GRC power costs.xls Chart 1_Rebuttal Power Costs_Adj Bench DR 3 for Initial Briefs (Electric) 4" xfId="5906"/>
    <cellStyle name="_VC 6.15.06 update on 06GRC power costs.xls Chart 1_Rebuttal Power Costs_Electric Rev Req Model (2009 GRC) Rebuttal" xfId="5907"/>
    <cellStyle name="_VC 6.15.06 update on 06GRC power costs.xls Chart 1_Rebuttal Power Costs_Electric Rev Req Model (2009 GRC) Rebuttal 2" xfId="5908"/>
    <cellStyle name="_VC 6.15.06 update on 06GRC power costs.xls Chart 1_Rebuttal Power Costs_Electric Rev Req Model (2009 GRC) Rebuttal 2 2" xfId="5909"/>
    <cellStyle name="_VC 6.15.06 update on 06GRC power costs.xls Chart 1_Rebuttal Power Costs_Electric Rev Req Model (2009 GRC) Rebuttal 3" xfId="5910"/>
    <cellStyle name="_VC 6.15.06 update on 06GRC power costs.xls Chart 1_Rebuttal Power Costs_Electric Rev Req Model (2009 GRC) Rebuttal 4" xfId="5911"/>
    <cellStyle name="_VC 6.15.06 update on 06GRC power costs.xls Chart 1_Rebuttal Power Costs_Electric Rev Req Model (2009 GRC) Rebuttal REmoval of New  WH Solar AdjustMI" xfId="5912"/>
    <cellStyle name="_VC 6.15.06 update on 06GRC power costs.xls Chart 1_Rebuttal Power Costs_Electric Rev Req Model (2009 GRC) Rebuttal REmoval of New  WH Solar AdjustMI 2" xfId="5913"/>
    <cellStyle name="_VC 6.15.06 update on 06GRC power costs.xls Chart 1_Rebuttal Power Costs_Electric Rev Req Model (2009 GRC) Rebuttal REmoval of New  WH Solar AdjustMI 2 2" xfId="5914"/>
    <cellStyle name="_VC 6.15.06 update on 06GRC power costs.xls Chart 1_Rebuttal Power Costs_Electric Rev Req Model (2009 GRC) Rebuttal REmoval of New  WH Solar AdjustMI 3" xfId="5915"/>
    <cellStyle name="_VC 6.15.06 update on 06GRC power costs.xls Chart 1_Rebuttal Power Costs_Electric Rev Req Model (2009 GRC) Rebuttal REmoval of New  WH Solar AdjustMI 4" xfId="5916"/>
    <cellStyle name="_VC 6.15.06 update on 06GRC power costs.xls Chart 1_Rebuttal Power Costs_Electric Rev Req Model (2009 GRC) Revised 01-18-2010" xfId="5917"/>
    <cellStyle name="_VC 6.15.06 update on 06GRC power costs.xls Chart 1_Rebuttal Power Costs_Electric Rev Req Model (2009 GRC) Revised 01-18-2010 2" xfId="5918"/>
    <cellStyle name="_VC 6.15.06 update on 06GRC power costs.xls Chart 1_Rebuttal Power Costs_Electric Rev Req Model (2009 GRC) Revised 01-18-2010 2 2" xfId="5919"/>
    <cellStyle name="_VC 6.15.06 update on 06GRC power costs.xls Chart 1_Rebuttal Power Costs_Electric Rev Req Model (2009 GRC) Revised 01-18-2010 3" xfId="5920"/>
    <cellStyle name="_VC 6.15.06 update on 06GRC power costs.xls Chart 1_Rebuttal Power Costs_Electric Rev Req Model (2009 GRC) Revised 01-18-2010 4" xfId="5921"/>
    <cellStyle name="_VC 6.15.06 update on 06GRC power costs.xls Chart 1_Rebuttal Power Costs_Final Order Electric EXHIBIT A-1" xfId="5922"/>
    <cellStyle name="_VC 6.15.06 update on 06GRC power costs.xls Chart 1_Rebuttal Power Costs_Final Order Electric EXHIBIT A-1 2" xfId="5923"/>
    <cellStyle name="_VC 6.15.06 update on 06GRC power costs.xls Chart 1_Rebuttal Power Costs_Final Order Electric EXHIBIT A-1 2 2" xfId="5924"/>
    <cellStyle name="_VC 6.15.06 update on 06GRC power costs.xls Chart 1_Rebuttal Power Costs_Final Order Electric EXHIBIT A-1 3" xfId="5925"/>
    <cellStyle name="_VC 6.15.06 update on 06GRC power costs.xls Chart 1_Rebuttal Power Costs_Final Order Electric EXHIBIT A-1 4" xfId="5926"/>
    <cellStyle name="_VC 6.15.06 update on 06GRC power costs.xls Chart 1_ROR &amp; CONV FACTOR" xfId="5927"/>
    <cellStyle name="_VC 6.15.06 update on 06GRC power costs.xls Chart 1_ROR &amp; CONV FACTOR 2" xfId="5928"/>
    <cellStyle name="_VC 6.15.06 update on 06GRC power costs.xls Chart 1_ROR &amp; CONV FACTOR 2 2" xfId="5929"/>
    <cellStyle name="_VC 6.15.06 update on 06GRC power costs.xls Chart 1_ROR &amp; CONV FACTOR 3" xfId="5930"/>
    <cellStyle name="_VC 6.15.06 update on 06GRC power costs.xls Chart 1_ROR 5.02" xfId="5931"/>
    <cellStyle name="_VC 6.15.06 update on 06GRC power costs.xls Chart 1_ROR 5.02 2" xfId="5932"/>
    <cellStyle name="_VC 6.15.06 update on 06GRC power costs.xls Chart 1_ROR 5.02 2 2" xfId="5933"/>
    <cellStyle name="_VC 6.15.06 update on 06GRC power costs.xls Chart 1_ROR 5.02 3" xfId="5934"/>
    <cellStyle name="_VC 6.15.06 update on 06GRC power costs.xls Chart 1_Wind Integration 10GRC" xfId="5935"/>
    <cellStyle name="_VC 6.15.06 update on 06GRC power costs.xls Chart 1_Wind Integration 10GRC 2" xfId="5936"/>
    <cellStyle name="_VC 6.15.06 update on 06GRC power costs.xls Chart 2" xfId="5937"/>
    <cellStyle name="_VC 6.15.06 update on 06GRC power costs.xls Chart 2 2" xfId="5938"/>
    <cellStyle name="_VC 6.15.06 update on 06GRC power costs.xls Chart 2 2 2" xfId="5939"/>
    <cellStyle name="_VC 6.15.06 update on 06GRC power costs.xls Chart 2 2 2 2" xfId="5940"/>
    <cellStyle name="_VC 6.15.06 update on 06GRC power costs.xls Chart 2 2 3" xfId="5941"/>
    <cellStyle name="_VC 6.15.06 update on 06GRC power costs.xls Chart 2 3" xfId="5942"/>
    <cellStyle name="_VC 6.15.06 update on 06GRC power costs.xls Chart 2 3 2" xfId="5943"/>
    <cellStyle name="_VC 6.15.06 update on 06GRC power costs.xls Chart 2 3 2 2" xfId="5944"/>
    <cellStyle name="_VC 6.15.06 update on 06GRC power costs.xls Chart 2 3 3" xfId="5945"/>
    <cellStyle name="_VC 6.15.06 update on 06GRC power costs.xls Chart 2 3 3 2" xfId="5946"/>
    <cellStyle name="_VC 6.15.06 update on 06GRC power costs.xls Chart 2 3 4" xfId="5947"/>
    <cellStyle name="_VC 6.15.06 update on 06GRC power costs.xls Chart 2 3 4 2" xfId="5948"/>
    <cellStyle name="_VC 6.15.06 update on 06GRC power costs.xls Chart 2 4" xfId="5949"/>
    <cellStyle name="_VC 6.15.06 update on 06GRC power costs.xls Chart 2 4 2" xfId="5950"/>
    <cellStyle name="_VC 6.15.06 update on 06GRC power costs.xls Chart 2 5" xfId="5951"/>
    <cellStyle name="_VC 6.15.06 update on 06GRC power costs.xls Chart 2 6" xfId="5952"/>
    <cellStyle name="_VC 6.15.06 update on 06GRC power costs.xls Chart 2 7" xfId="5953"/>
    <cellStyle name="_VC 6.15.06 update on 06GRC power costs.xls Chart 2_04 07E Wild Horse Wind Expansion (C) (2)" xfId="5954"/>
    <cellStyle name="_VC 6.15.06 update on 06GRC power costs.xls Chart 2_04 07E Wild Horse Wind Expansion (C) (2) 2" xfId="5955"/>
    <cellStyle name="_VC 6.15.06 update on 06GRC power costs.xls Chart 2_04 07E Wild Horse Wind Expansion (C) (2) 2 2" xfId="5956"/>
    <cellStyle name="_VC 6.15.06 update on 06GRC power costs.xls Chart 2_04 07E Wild Horse Wind Expansion (C) (2) 3" xfId="5957"/>
    <cellStyle name="_VC 6.15.06 update on 06GRC power costs.xls Chart 2_04 07E Wild Horse Wind Expansion (C) (2) 4" xfId="5958"/>
    <cellStyle name="_VC 6.15.06 update on 06GRC power costs.xls Chart 2_04 07E Wild Horse Wind Expansion (C) (2)_Adj Bench DR 3 for Initial Briefs (Electric)" xfId="5959"/>
    <cellStyle name="_VC 6.15.06 update on 06GRC power costs.xls Chart 2_04 07E Wild Horse Wind Expansion (C) (2)_Adj Bench DR 3 for Initial Briefs (Electric) 2" xfId="5960"/>
    <cellStyle name="_VC 6.15.06 update on 06GRC power costs.xls Chart 2_04 07E Wild Horse Wind Expansion (C) (2)_Adj Bench DR 3 for Initial Briefs (Electric) 2 2" xfId="5961"/>
    <cellStyle name="_VC 6.15.06 update on 06GRC power costs.xls Chart 2_04 07E Wild Horse Wind Expansion (C) (2)_Adj Bench DR 3 for Initial Briefs (Electric) 3" xfId="5962"/>
    <cellStyle name="_VC 6.15.06 update on 06GRC power costs.xls Chart 2_04 07E Wild Horse Wind Expansion (C) (2)_Adj Bench DR 3 for Initial Briefs (Electric) 4" xfId="5963"/>
    <cellStyle name="_VC 6.15.06 update on 06GRC power costs.xls Chart 2_04 07E Wild Horse Wind Expansion (C) (2)_Book1" xfId="5964"/>
    <cellStyle name="_VC 6.15.06 update on 06GRC power costs.xls Chart 2_04 07E Wild Horse Wind Expansion (C) (2)_Electric Rev Req Model (2009 GRC) " xfId="5965"/>
    <cellStyle name="_VC 6.15.06 update on 06GRC power costs.xls Chart 2_04 07E Wild Horse Wind Expansion (C) (2)_Electric Rev Req Model (2009 GRC)  2" xfId="5966"/>
    <cellStyle name="_VC 6.15.06 update on 06GRC power costs.xls Chart 2_04 07E Wild Horse Wind Expansion (C) (2)_Electric Rev Req Model (2009 GRC)  2 2" xfId="5967"/>
    <cellStyle name="_VC 6.15.06 update on 06GRC power costs.xls Chart 2_04 07E Wild Horse Wind Expansion (C) (2)_Electric Rev Req Model (2009 GRC)  3" xfId="5968"/>
    <cellStyle name="_VC 6.15.06 update on 06GRC power costs.xls Chart 2_04 07E Wild Horse Wind Expansion (C) (2)_Electric Rev Req Model (2009 GRC)  4" xfId="5969"/>
    <cellStyle name="_VC 6.15.06 update on 06GRC power costs.xls Chart 2_04 07E Wild Horse Wind Expansion (C) (2)_Electric Rev Req Model (2009 GRC) Rebuttal" xfId="5970"/>
    <cellStyle name="_VC 6.15.06 update on 06GRC power costs.xls Chart 2_04 07E Wild Horse Wind Expansion (C) (2)_Electric Rev Req Model (2009 GRC) Rebuttal 2" xfId="5971"/>
    <cellStyle name="_VC 6.15.06 update on 06GRC power costs.xls Chart 2_04 07E Wild Horse Wind Expansion (C) (2)_Electric Rev Req Model (2009 GRC) Rebuttal 2 2" xfId="5972"/>
    <cellStyle name="_VC 6.15.06 update on 06GRC power costs.xls Chart 2_04 07E Wild Horse Wind Expansion (C) (2)_Electric Rev Req Model (2009 GRC) Rebuttal 3" xfId="5973"/>
    <cellStyle name="_VC 6.15.06 update on 06GRC power costs.xls Chart 2_04 07E Wild Horse Wind Expansion (C) (2)_Electric Rev Req Model (2009 GRC) Rebuttal 4" xfId="5974"/>
    <cellStyle name="_VC 6.15.06 update on 06GRC power costs.xls Chart 2_04 07E Wild Horse Wind Expansion (C) (2)_Electric Rev Req Model (2009 GRC) Rebuttal REmoval of New  WH Solar AdjustMI" xfId="5975"/>
    <cellStyle name="_VC 6.15.06 update on 06GRC power costs.xls Chart 2_04 07E Wild Horse Wind Expansion (C) (2)_Electric Rev Req Model (2009 GRC) Rebuttal REmoval of New  WH Solar AdjustMI 2" xfId="5976"/>
    <cellStyle name="_VC 6.15.06 update on 06GRC power costs.xls Chart 2_04 07E Wild Horse Wind Expansion (C) (2)_Electric Rev Req Model (2009 GRC) Rebuttal REmoval of New  WH Solar AdjustMI 2 2" xfId="5977"/>
    <cellStyle name="_VC 6.15.06 update on 06GRC power costs.xls Chart 2_04 07E Wild Horse Wind Expansion (C) (2)_Electric Rev Req Model (2009 GRC) Rebuttal REmoval of New  WH Solar AdjustMI 3" xfId="5978"/>
    <cellStyle name="_VC 6.15.06 update on 06GRC power costs.xls Chart 2_04 07E Wild Horse Wind Expansion (C) (2)_Electric Rev Req Model (2009 GRC) Rebuttal REmoval of New  WH Solar AdjustMI 4" xfId="5979"/>
    <cellStyle name="_VC 6.15.06 update on 06GRC power costs.xls Chart 2_04 07E Wild Horse Wind Expansion (C) (2)_Electric Rev Req Model (2009 GRC) Revised 01-18-2010" xfId="5980"/>
    <cellStyle name="_VC 6.15.06 update on 06GRC power costs.xls Chart 2_04 07E Wild Horse Wind Expansion (C) (2)_Electric Rev Req Model (2009 GRC) Revised 01-18-2010 2" xfId="5981"/>
    <cellStyle name="_VC 6.15.06 update on 06GRC power costs.xls Chart 2_04 07E Wild Horse Wind Expansion (C) (2)_Electric Rev Req Model (2009 GRC) Revised 01-18-2010 2 2" xfId="5982"/>
    <cellStyle name="_VC 6.15.06 update on 06GRC power costs.xls Chart 2_04 07E Wild Horse Wind Expansion (C) (2)_Electric Rev Req Model (2009 GRC) Revised 01-18-2010 3" xfId="5983"/>
    <cellStyle name="_VC 6.15.06 update on 06GRC power costs.xls Chart 2_04 07E Wild Horse Wind Expansion (C) (2)_Electric Rev Req Model (2009 GRC) Revised 01-18-2010 4" xfId="5984"/>
    <cellStyle name="_VC 6.15.06 update on 06GRC power costs.xls Chart 2_04 07E Wild Horse Wind Expansion (C) (2)_Electric Rev Req Model (2010 GRC)" xfId="5985"/>
    <cellStyle name="_VC 6.15.06 update on 06GRC power costs.xls Chart 2_04 07E Wild Horse Wind Expansion (C) (2)_Electric Rev Req Model (2010 GRC) SF" xfId="5986"/>
    <cellStyle name="_VC 6.15.06 update on 06GRC power costs.xls Chart 2_04 07E Wild Horse Wind Expansion (C) (2)_Final Order Electric EXHIBIT A-1" xfId="5987"/>
    <cellStyle name="_VC 6.15.06 update on 06GRC power costs.xls Chart 2_04 07E Wild Horse Wind Expansion (C) (2)_Final Order Electric EXHIBIT A-1 2" xfId="5988"/>
    <cellStyle name="_VC 6.15.06 update on 06GRC power costs.xls Chart 2_04 07E Wild Horse Wind Expansion (C) (2)_Final Order Electric EXHIBIT A-1 2 2" xfId="5989"/>
    <cellStyle name="_VC 6.15.06 update on 06GRC power costs.xls Chart 2_04 07E Wild Horse Wind Expansion (C) (2)_Final Order Electric EXHIBIT A-1 3" xfId="5990"/>
    <cellStyle name="_VC 6.15.06 update on 06GRC power costs.xls Chart 2_04 07E Wild Horse Wind Expansion (C) (2)_Final Order Electric EXHIBIT A-1 4" xfId="5991"/>
    <cellStyle name="_VC 6.15.06 update on 06GRC power costs.xls Chart 2_04 07E Wild Horse Wind Expansion (C) (2)_TENASKA REGULATORY ASSET" xfId="5992"/>
    <cellStyle name="_VC 6.15.06 update on 06GRC power costs.xls Chart 2_04 07E Wild Horse Wind Expansion (C) (2)_TENASKA REGULATORY ASSET 2" xfId="5993"/>
    <cellStyle name="_VC 6.15.06 update on 06GRC power costs.xls Chart 2_04 07E Wild Horse Wind Expansion (C) (2)_TENASKA REGULATORY ASSET 2 2" xfId="5994"/>
    <cellStyle name="_VC 6.15.06 update on 06GRC power costs.xls Chart 2_04 07E Wild Horse Wind Expansion (C) (2)_TENASKA REGULATORY ASSET 3" xfId="5995"/>
    <cellStyle name="_VC 6.15.06 update on 06GRC power costs.xls Chart 2_04 07E Wild Horse Wind Expansion (C) (2)_TENASKA REGULATORY ASSET 4" xfId="5996"/>
    <cellStyle name="_VC 6.15.06 update on 06GRC power costs.xls Chart 2_16.37E Wild Horse Expansion DeferralRevwrkingfile SF" xfId="5997"/>
    <cellStyle name="_VC 6.15.06 update on 06GRC power costs.xls Chart 2_16.37E Wild Horse Expansion DeferralRevwrkingfile SF 2" xfId="5998"/>
    <cellStyle name="_VC 6.15.06 update on 06GRC power costs.xls Chart 2_16.37E Wild Horse Expansion DeferralRevwrkingfile SF 2 2" xfId="5999"/>
    <cellStyle name="_VC 6.15.06 update on 06GRC power costs.xls Chart 2_16.37E Wild Horse Expansion DeferralRevwrkingfile SF 3" xfId="6000"/>
    <cellStyle name="_VC 6.15.06 update on 06GRC power costs.xls Chart 2_16.37E Wild Horse Expansion DeferralRevwrkingfile SF 4" xfId="6001"/>
    <cellStyle name="_VC 6.15.06 update on 06GRC power costs.xls Chart 2_2009 Compliance Filing PCA Exhibits for GRC" xfId="6002"/>
    <cellStyle name="_VC 6.15.06 update on 06GRC power costs.xls Chart 2_2009 Compliance Filing PCA Exhibits for GRC 2" xfId="6003"/>
    <cellStyle name="_VC 6.15.06 update on 06GRC power costs.xls Chart 2_2009 GRC Compl Filing - Exhibit D" xfId="6004"/>
    <cellStyle name="_VC 6.15.06 update on 06GRC power costs.xls Chart 2_2009 GRC Compl Filing - Exhibit D 2" xfId="6005"/>
    <cellStyle name="_VC 6.15.06 update on 06GRC power costs.xls Chart 2_2009 GRC Compl Filing - Exhibit D 3" xfId="6006"/>
    <cellStyle name="_VC 6.15.06 update on 06GRC power costs.xls Chart 2_3.01 Income Statement" xfId="6007"/>
    <cellStyle name="_VC 6.15.06 update on 06GRC power costs.xls Chart 2_4 31 Regulatory Assets and Liabilities  7 06- Exhibit D" xfId="6008"/>
    <cellStyle name="_VC 6.15.06 update on 06GRC power costs.xls Chart 2_4 31 Regulatory Assets and Liabilities  7 06- Exhibit D 2" xfId="6009"/>
    <cellStyle name="_VC 6.15.06 update on 06GRC power costs.xls Chart 2_4 31 Regulatory Assets and Liabilities  7 06- Exhibit D 2 2" xfId="6010"/>
    <cellStyle name="_VC 6.15.06 update on 06GRC power costs.xls Chart 2_4 31 Regulatory Assets and Liabilities  7 06- Exhibit D 3" xfId="6011"/>
    <cellStyle name="_VC 6.15.06 update on 06GRC power costs.xls Chart 2_4 31 Regulatory Assets and Liabilities  7 06- Exhibit D 4" xfId="6012"/>
    <cellStyle name="_VC 6.15.06 update on 06GRC power costs.xls Chart 2_4 31 Regulatory Assets and Liabilities  7 06- Exhibit D_NIM Summary" xfId="6013"/>
    <cellStyle name="_VC 6.15.06 update on 06GRC power costs.xls Chart 2_4 31 Regulatory Assets and Liabilities  7 06- Exhibit D_NIM Summary 2" xfId="6014"/>
    <cellStyle name="_VC 6.15.06 update on 06GRC power costs.xls Chart 2_4 32 Regulatory Assets and Liabilities  7 06- Exhibit D" xfId="6015"/>
    <cellStyle name="_VC 6.15.06 update on 06GRC power costs.xls Chart 2_4 32 Regulatory Assets and Liabilities  7 06- Exhibit D 2" xfId="6016"/>
    <cellStyle name="_VC 6.15.06 update on 06GRC power costs.xls Chart 2_4 32 Regulatory Assets and Liabilities  7 06- Exhibit D 2 2" xfId="6017"/>
    <cellStyle name="_VC 6.15.06 update on 06GRC power costs.xls Chart 2_4 32 Regulatory Assets and Liabilities  7 06- Exhibit D 3" xfId="6018"/>
    <cellStyle name="_VC 6.15.06 update on 06GRC power costs.xls Chart 2_4 32 Regulatory Assets and Liabilities  7 06- Exhibit D 4" xfId="6019"/>
    <cellStyle name="_VC 6.15.06 update on 06GRC power costs.xls Chart 2_4 32 Regulatory Assets and Liabilities  7 06- Exhibit D_NIM Summary" xfId="6020"/>
    <cellStyle name="_VC 6.15.06 update on 06GRC power costs.xls Chart 2_4 32 Regulatory Assets and Liabilities  7 06- Exhibit D_NIM Summary 2" xfId="6021"/>
    <cellStyle name="_VC 6.15.06 update on 06GRC power costs.xls Chart 2_ACCOUNTS" xfId="6022"/>
    <cellStyle name="_VC 6.15.06 update on 06GRC power costs.xls Chart 2_AURORA Total New" xfId="6023"/>
    <cellStyle name="_VC 6.15.06 update on 06GRC power costs.xls Chart 2_AURORA Total New 2" xfId="6024"/>
    <cellStyle name="_VC 6.15.06 update on 06GRC power costs.xls Chart 2_Book2" xfId="6025"/>
    <cellStyle name="_VC 6.15.06 update on 06GRC power costs.xls Chart 2_Book2 2" xfId="6026"/>
    <cellStyle name="_VC 6.15.06 update on 06GRC power costs.xls Chart 2_Book2 2 2" xfId="6027"/>
    <cellStyle name="_VC 6.15.06 update on 06GRC power costs.xls Chart 2_Book2 3" xfId="6028"/>
    <cellStyle name="_VC 6.15.06 update on 06GRC power costs.xls Chart 2_Book2 4" xfId="6029"/>
    <cellStyle name="_VC 6.15.06 update on 06GRC power costs.xls Chart 2_Book2_Adj Bench DR 3 for Initial Briefs (Electric)" xfId="6030"/>
    <cellStyle name="_VC 6.15.06 update on 06GRC power costs.xls Chart 2_Book2_Adj Bench DR 3 for Initial Briefs (Electric) 2" xfId="6031"/>
    <cellStyle name="_VC 6.15.06 update on 06GRC power costs.xls Chart 2_Book2_Adj Bench DR 3 for Initial Briefs (Electric) 2 2" xfId="6032"/>
    <cellStyle name="_VC 6.15.06 update on 06GRC power costs.xls Chart 2_Book2_Adj Bench DR 3 for Initial Briefs (Electric) 3" xfId="6033"/>
    <cellStyle name="_VC 6.15.06 update on 06GRC power costs.xls Chart 2_Book2_Adj Bench DR 3 for Initial Briefs (Electric) 4" xfId="6034"/>
    <cellStyle name="_VC 6.15.06 update on 06GRC power costs.xls Chart 2_Book2_Electric Rev Req Model (2009 GRC) Rebuttal" xfId="6035"/>
    <cellStyle name="_VC 6.15.06 update on 06GRC power costs.xls Chart 2_Book2_Electric Rev Req Model (2009 GRC) Rebuttal 2" xfId="6036"/>
    <cellStyle name="_VC 6.15.06 update on 06GRC power costs.xls Chart 2_Book2_Electric Rev Req Model (2009 GRC) Rebuttal 2 2" xfId="6037"/>
    <cellStyle name="_VC 6.15.06 update on 06GRC power costs.xls Chart 2_Book2_Electric Rev Req Model (2009 GRC) Rebuttal 3" xfId="6038"/>
    <cellStyle name="_VC 6.15.06 update on 06GRC power costs.xls Chart 2_Book2_Electric Rev Req Model (2009 GRC) Rebuttal 4" xfId="6039"/>
    <cellStyle name="_VC 6.15.06 update on 06GRC power costs.xls Chart 2_Book2_Electric Rev Req Model (2009 GRC) Rebuttal REmoval of New  WH Solar AdjustMI" xfId="6040"/>
    <cellStyle name="_VC 6.15.06 update on 06GRC power costs.xls Chart 2_Book2_Electric Rev Req Model (2009 GRC) Rebuttal REmoval of New  WH Solar AdjustMI 2" xfId="6041"/>
    <cellStyle name="_VC 6.15.06 update on 06GRC power costs.xls Chart 2_Book2_Electric Rev Req Model (2009 GRC) Rebuttal REmoval of New  WH Solar AdjustMI 2 2" xfId="6042"/>
    <cellStyle name="_VC 6.15.06 update on 06GRC power costs.xls Chart 2_Book2_Electric Rev Req Model (2009 GRC) Rebuttal REmoval of New  WH Solar AdjustMI 3" xfId="6043"/>
    <cellStyle name="_VC 6.15.06 update on 06GRC power costs.xls Chart 2_Book2_Electric Rev Req Model (2009 GRC) Rebuttal REmoval of New  WH Solar AdjustMI 4" xfId="6044"/>
    <cellStyle name="_VC 6.15.06 update on 06GRC power costs.xls Chart 2_Book2_Electric Rev Req Model (2009 GRC) Revised 01-18-2010" xfId="6045"/>
    <cellStyle name="_VC 6.15.06 update on 06GRC power costs.xls Chart 2_Book2_Electric Rev Req Model (2009 GRC) Revised 01-18-2010 2" xfId="6046"/>
    <cellStyle name="_VC 6.15.06 update on 06GRC power costs.xls Chart 2_Book2_Electric Rev Req Model (2009 GRC) Revised 01-18-2010 2 2" xfId="6047"/>
    <cellStyle name="_VC 6.15.06 update on 06GRC power costs.xls Chart 2_Book2_Electric Rev Req Model (2009 GRC) Revised 01-18-2010 3" xfId="6048"/>
    <cellStyle name="_VC 6.15.06 update on 06GRC power costs.xls Chart 2_Book2_Electric Rev Req Model (2009 GRC) Revised 01-18-2010 4" xfId="6049"/>
    <cellStyle name="_VC 6.15.06 update on 06GRC power costs.xls Chart 2_Book2_Final Order Electric EXHIBIT A-1" xfId="6050"/>
    <cellStyle name="_VC 6.15.06 update on 06GRC power costs.xls Chart 2_Book2_Final Order Electric EXHIBIT A-1 2" xfId="6051"/>
    <cellStyle name="_VC 6.15.06 update on 06GRC power costs.xls Chart 2_Book2_Final Order Electric EXHIBIT A-1 2 2" xfId="6052"/>
    <cellStyle name="_VC 6.15.06 update on 06GRC power costs.xls Chart 2_Book2_Final Order Electric EXHIBIT A-1 3" xfId="6053"/>
    <cellStyle name="_VC 6.15.06 update on 06GRC power costs.xls Chart 2_Book2_Final Order Electric EXHIBIT A-1 4" xfId="6054"/>
    <cellStyle name="_VC 6.15.06 update on 06GRC power costs.xls Chart 2_Book4" xfId="6055"/>
    <cellStyle name="_VC 6.15.06 update on 06GRC power costs.xls Chart 2_Book4 2" xfId="6056"/>
    <cellStyle name="_VC 6.15.06 update on 06GRC power costs.xls Chart 2_Book4 2 2" xfId="6057"/>
    <cellStyle name="_VC 6.15.06 update on 06GRC power costs.xls Chart 2_Book4 3" xfId="6058"/>
    <cellStyle name="_VC 6.15.06 update on 06GRC power costs.xls Chart 2_Book4 4" xfId="6059"/>
    <cellStyle name="_VC 6.15.06 update on 06GRC power costs.xls Chart 2_Book9" xfId="6060"/>
    <cellStyle name="_VC 6.15.06 update on 06GRC power costs.xls Chart 2_Book9 2" xfId="6061"/>
    <cellStyle name="_VC 6.15.06 update on 06GRC power costs.xls Chart 2_Book9 2 2" xfId="6062"/>
    <cellStyle name="_VC 6.15.06 update on 06GRC power costs.xls Chart 2_Book9 3" xfId="6063"/>
    <cellStyle name="_VC 6.15.06 update on 06GRC power costs.xls Chart 2_Book9 4" xfId="6064"/>
    <cellStyle name="_VC 6.15.06 update on 06GRC power costs.xls Chart 2_Chelan PUD Power Costs (8-10)" xfId="6065"/>
    <cellStyle name="_VC 6.15.06 update on 06GRC power costs.xls Chart 2_Gas Rev Req Model (2010 GRC)" xfId="6066"/>
    <cellStyle name="_VC 6.15.06 update on 06GRC power costs.xls Chart 2_INPUTS" xfId="6067"/>
    <cellStyle name="_VC 6.15.06 update on 06GRC power costs.xls Chart 2_INPUTS 2" xfId="6068"/>
    <cellStyle name="_VC 6.15.06 update on 06GRC power costs.xls Chart 2_INPUTS 2 2" xfId="6069"/>
    <cellStyle name="_VC 6.15.06 update on 06GRC power costs.xls Chart 2_INPUTS 3" xfId="6070"/>
    <cellStyle name="_VC 6.15.06 update on 06GRC power costs.xls Chart 2_NIM Summary" xfId="6071"/>
    <cellStyle name="_VC 6.15.06 update on 06GRC power costs.xls Chart 2_NIM Summary 09GRC" xfId="6072"/>
    <cellStyle name="_VC 6.15.06 update on 06GRC power costs.xls Chart 2_NIM Summary 09GRC 2" xfId="6073"/>
    <cellStyle name="_VC 6.15.06 update on 06GRC power costs.xls Chart 2_NIM Summary 2" xfId="6074"/>
    <cellStyle name="_VC 6.15.06 update on 06GRC power costs.xls Chart 2_NIM Summary 3" xfId="6075"/>
    <cellStyle name="_VC 6.15.06 update on 06GRC power costs.xls Chart 2_NIM Summary 4" xfId="6076"/>
    <cellStyle name="_VC 6.15.06 update on 06GRC power costs.xls Chart 2_NIM Summary 5" xfId="6077"/>
    <cellStyle name="_VC 6.15.06 update on 06GRC power costs.xls Chart 2_NIM Summary 6" xfId="6078"/>
    <cellStyle name="_VC 6.15.06 update on 06GRC power costs.xls Chart 2_NIM Summary 7" xfId="6079"/>
    <cellStyle name="_VC 6.15.06 update on 06GRC power costs.xls Chart 2_NIM Summary 8" xfId="6080"/>
    <cellStyle name="_VC 6.15.06 update on 06GRC power costs.xls Chart 2_NIM Summary 9" xfId="6081"/>
    <cellStyle name="_VC 6.15.06 update on 06GRC power costs.xls Chart 2_PCA 10 -  Exhibit D from A Kellogg Jan 2011" xfId="6082"/>
    <cellStyle name="_VC 6.15.06 update on 06GRC power costs.xls Chart 2_PCA 10 -  Exhibit D from A Kellogg July 2011" xfId="6083"/>
    <cellStyle name="_VC 6.15.06 update on 06GRC power costs.xls Chart 2_PCA 10 -  Exhibit D from S Free Rcv'd 12-11" xfId="6084"/>
    <cellStyle name="_VC 6.15.06 update on 06GRC power costs.xls Chart 2_PCA 9 -  Exhibit D April 2010" xfId="6085"/>
    <cellStyle name="_VC 6.15.06 update on 06GRC power costs.xls Chart 2_PCA 9 -  Exhibit D April 2010 (3)" xfId="6086"/>
    <cellStyle name="_VC 6.15.06 update on 06GRC power costs.xls Chart 2_PCA 9 -  Exhibit D April 2010 (3) 2" xfId="6087"/>
    <cellStyle name="_VC 6.15.06 update on 06GRC power costs.xls Chart 2_PCA 9 -  Exhibit D April 2010 2" xfId="6088"/>
    <cellStyle name="_VC 6.15.06 update on 06GRC power costs.xls Chart 2_PCA 9 -  Exhibit D April 2010 3" xfId="6089"/>
    <cellStyle name="_VC 6.15.06 update on 06GRC power costs.xls Chart 2_PCA 9 -  Exhibit D Nov 2010" xfId="6090"/>
    <cellStyle name="_VC 6.15.06 update on 06GRC power costs.xls Chart 2_PCA 9 -  Exhibit D Nov 2010 2" xfId="6091"/>
    <cellStyle name="_VC 6.15.06 update on 06GRC power costs.xls Chart 2_PCA 9 - Exhibit D at August 2010" xfId="6092"/>
    <cellStyle name="_VC 6.15.06 update on 06GRC power costs.xls Chart 2_PCA 9 - Exhibit D at August 2010 2" xfId="6093"/>
    <cellStyle name="_VC 6.15.06 update on 06GRC power costs.xls Chart 2_PCA 9 - Exhibit D June 2010 GRC" xfId="6094"/>
    <cellStyle name="_VC 6.15.06 update on 06GRC power costs.xls Chart 2_PCA 9 - Exhibit D June 2010 GRC 2" xfId="6095"/>
    <cellStyle name="_VC 6.15.06 update on 06GRC power costs.xls Chart 2_Power Costs - Comparison bx Rbtl-Staff-Jt-PC" xfId="6096"/>
    <cellStyle name="_VC 6.15.06 update on 06GRC power costs.xls Chart 2_Power Costs - Comparison bx Rbtl-Staff-Jt-PC 2" xfId="6097"/>
    <cellStyle name="_VC 6.15.06 update on 06GRC power costs.xls Chart 2_Power Costs - Comparison bx Rbtl-Staff-Jt-PC 2 2" xfId="6098"/>
    <cellStyle name="_VC 6.15.06 update on 06GRC power costs.xls Chart 2_Power Costs - Comparison bx Rbtl-Staff-Jt-PC 3" xfId="6099"/>
    <cellStyle name="_VC 6.15.06 update on 06GRC power costs.xls Chart 2_Power Costs - Comparison bx Rbtl-Staff-Jt-PC 4" xfId="6100"/>
    <cellStyle name="_VC 6.15.06 update on 06GRC power costs.xls Chart 2_Power Costs - Comparison bx Rbtl-Staff-Jt-PC_Adj Bench DR 3 for Initial Briefs (Electric)" xfId="6101"/>
    <cellStyle name="_VC 6.15.06 update on 06GRC power costs.xls Chart 2_Power Costs - Comparison bx Rbtl-Staff-Jt-PC_Adj Bench DR 3 for Initial Briefs (Electric) 2" xfId="6102"/>
    <cellStyle name="_VC 6.15.06 update on 06GRC power costs.xls Chart 2_Power Costs - Comparison bx Rbtl-Staff-Jt-PC_Adj Bench DR 3 for Initial Briefs (Electric) 2 2" xfId="6103"/>
    <cellStyle name="_VC 6.15.06 update on 06GRC power costs.xls Chart 2_Power Costs - Comparison bx Rbtl-Staff-Jt-PC_Adj Bench DR 3 for Initial Briefs (Electric) 3" xfId="6104"/>
    <cellStyle name="_VC 6.15.06 update on 06GRC power costs.xls Chart 2_Power Costs - Comparison bx Rbtl-Staff-Jt-PC_Adj Bench DR 3 for Initial Briefs (Electric) 4" xfId="6105"/>
    <cellStyle name="_VC 6.15.06 update on 06GRC power costs.xls Chart 2_Power Costs - Comparison bx Rbtl-Staff-Jt-PC_Electric Rev Req Model (2009 GRC) Rebuttal" xfId="6106"/>
    <cellStyle name="_VC 6.15.06 update on 06GRC power costs.xls Chart 2_Power Costs - Comparison bx Rbtl-Staff-Jt-PC_Electric Rev Req Model (2009 GRC) Rebuttal 2" xfId="6107"/>
    <cellStyle name="_VC 6.15.06 update on 06GRC power costs.xls Chart 2_Power Costs - Comparison bx Rbtl-Staff-Jt-PC_Electric Rev Req Model (2009 GRC) Rebuttal 2 2" xfId="6108"/>
    <cellStyle name="_VC 6.15.06 update on 06GRC power costs.xls Chart 2_Power Costs - Comparison bx Rbtl-Staff-Jt-PC_Electric Rev Req Model (2009 GRC) Rebuttal 3" xfId="6109"/>
    <cellStyle name="_VC 6.15.06 update on 06GRC power costs.xls Chart 2_Power Costs - Comparison bx Rbtl-Staff-Jt-PC_Electric Rev Req Model (2009 GRC) Rebuttal 4" xfId="6110"/>
    <cellStyle name="_VC 6.15.06 update on 06GRC power costs.xls Chart 2_Power Costs - Comparison bx Rbtl-Staff-Jt-PC_Electric Rev Req Model (2009 GRC) Rebuttal REmoval of New  WH Solar AdjustMI" xfId="6111"/>
    <cellStyle name="_VC 6.15.06 update on 06GRC power costs.xls Chart 2_Power Costs - Comparison bx Rbtl-Staff-Jt-PC_Electric Rev Req Model (2009 GRC) Rebuttal REmoval of New  WH Solar AdjustMI 2" xfId="6112"/>
    <cellStyle name="_VC 6.15.06 update on 06GRC power costs.xls Chart 2_Power Costs - Comparison bx Rbtl-Staff-Jt-PC_Electric Rev Req Model (2009 GRC) Rebuttal REmoval of New  WH Solar AdjustMI 2 2" xfId="6113"/>
    <cellStyle name="_VC 6.15.06 update on 06GRC power costs.xls Chart 2_Power Costs - Comparison bx Rbtl-Staff-Jt-PC_Electric Rev Req Model (2009 GRC) Rebuttal REmoval of New  WH Solar AdjustMI 3" xfId="6114"/>
    <cellStyle name="_VC 6.15.06 update on 06GRC power costs.xls Chart 2_Power Costs - Comparison bx Rbtl-Staff-Jt-PC_Electric Rev Req Model (2009 GRC) Rebuttal REmoval of New  WH Solar AdjustMI 4" xfId="6115"/>
    <cellStyle name="_VC 6.15.06 update on 06GRC power costs.xls Chart 2_Power Costs - Comparison bx Rbtl-Staff-Jt-PC_Electric Rev Req Model (2009 GRC) Revised 01-18-2010" xfId="6116"/>
    <cellStyle name="_VC 6.15.06 update on 06GRC power costs.xls Chart 2_Power Costs - Comparison bx Rbtl-Staff-Jt-PC_Electric Rev Req Model (2009 GRC) Revised 01-18-2010 2" xfId="6117"/>
    <cellStyle name="_VC 6.15.06 update on 06GRC power costs.xls Chart 2_Power Costs - Comparison bx Rbtl-Staff-Jt-PC_Electric Rev Req Model (2009 GRC) Revised 01-18-2010 2 2" xfId="6118"/>
    <cellStyle name="_VC 6.15.06 update on 06GRC power costs.xls Chart 2_Power Costs - Comparison bx Rbtl-Staff-Jt-PC_Electric Rev Req Model (2009 GRC) Revised 01-18-2010 3" xfId="6119"/>
    <cellStyle name="_VC 6.15.06 update on 06GRC power costs.xls Chart 2_Power Costs - Comparison bx Rbtl-Staff-Jt-PC_Electric Rev Req Model (2009 GRC) Revised 01-18-2010 4" xfId="6120"/>
    <cellStyle name="_VC 6.15.06 update on 06GRC power costs.xls Chart 2_Power Costs - Comparison bx Rbtl-Staff-Jt-PC_Final Order Electric EXHIBIT A-1" xfId="6121"/>
    <cellStyle name="_VC 6.15.06 update on 06GRC power costs.xls Chart 2_Power Costs - Comparison bx Rbtl-Staff-Jt-PC_Final Order Electric EXHIBIT A-1 2" xfId="6122"/>
    <cellStyle name="_VC 6.15.06 update on 06GRC power costs.xls Chart 2_Power Costs - Comparison bx Rbtl-Staff-Jt-PC_Final Order Electric EXHIBIT A-1 2 2" xfId="6123"/>
    <cellStyle name="_VC 6.15.06 update on 06GRC power costs.xls Chart 2_Power Costs - Comparison bx Rbtl-Staff-Jt-PC_Final Order Electric EXHIBIT A-1 3" xfId="6124"/>
    <cellStyle name="_VC 6.15.06 update on 06GRC power costs.xls Chart 2_Power Costs - Comparison bx Rbtl-Staff-Jt-PC_Final Order Electric EXHIBIT A-1 4" xfId="6125"/>
    <cellStyle name="_VC 6.15.06 update on 06GRC power costs.xls Chart 2_Production Adj 4.37" xfId="6126"/>
    <cellStyle name="_VC 6.15.06 update on 06GRC power costs.xls Chart 2_Production Adj 4.37 2" xfId="6127"/>
    <cellStyle name="_VC 6.15.06 update on 06GRC power costs.xls Chart 2_Production Adj 4.37 2 2" xfId="6128"/>
    <cellStyle name="_VC 6.15.06 update on 06GRC power costs.xls Chart 2_Production Adj 4.37 3" xfId="6129"/>
    <cellStyle name="_VC 6.15.06 update on 06GRC power costs.xls Chart 2_Purchased Power Adj 4.03" xfId="6130"/>
    <cellStyle name="_VC 6.15.06 update on 06GRC power costs.xls Chart 2_Purchased Power Adj 4.03 2" xfId="6131"/>
    <cellStyle name="_VC 6.15.06 update on 06GRC power costs.xls Chart 2_Purchased Power Adj 4.03 2 2" xfId="6132"/>
    <cellStyle name="_VC 6.15.06 update on 06GRC power costs.xls Chart 2_Purchased Power Adj 4.03 3" xfId="6133"/>
    <cellStyle name="_VC 6.15.06 update on 06GRC power costs.xls Chart 2_Rebuttal Power Costs" xfId="6134"/>
    <cellStyle name="_VC 6.15.06 update on 06GRC power costs.xls Chart 2_Rebuttal Power Costs 2" xfId="6135"/>
    <cellStyle name="_VC 6.15.06 update on 06GRC power costs.xls Chart 2_Rebuttal Power Costs 2 2" xfId="6136"/>
    <cellStyle name="_VC 6.15.06 update on 06GRC power costs.xls Chart 2_Rebuttal Power Costs 3" xfId="6137"/>
    <cellStyle name="_VC 6.15.06 update on 06GRC power costs.xls Chart 2_Rebuttal Power Costs 4" xfId="6138"/>
    <cellStyle name="_VC 6.15.06 update on 06GRC power costs.xls Chart 2_Rebuttal Power Costs_Adj Bench DR 3 for Initial Briefs (Electric)" xfId="6139"/>
    <cellStyle name="_VC 6.15.06 update on 06GRC power costs.xls Chart 2_Rebuttal Power Costs_Adj Bench DR 3 for Initial Briefs (Electric) 2" xfId="6140"/>
    <cellStyle name="_VC 6.15.06 update on 06GRC power costs.xls Chart 2_Rebuttal Power Costs_Adj Bench DR 3 for Initial Briefs (Electric) 2 2" xfId="6141"/>
    <cellStyle name="_VC 6.15.06 update on 06GRC power costs.xls Chart 2_Rebuttal Power Costs_Adj Bench DR 3 for Initial Briefs (Electric) 3" xfId="6142"/>
    <cellStyle name="_VC 6.15.06 update on 06GRC power costs.xls Chart 2_Rebuttal Power Costs_Adj Bench DR 3 for Initial Briefs (Electric) 4" xfId="6143"/>
    <cellStyle name="_VC 6.15.06 update on 06GRC power costs.xls Chart 2_Rebuttal Power Costs_Electric Rev Req Model (2009 GRC) Rebuttal" xfId="6144"/>
    <cellStyle name="_VC 6.15.06 update on 06GRC power costs.xls Chart 2_Rebuttal Power Costs_Electric Rev Req Model (2009 GRC) Rebuttal 2" xfId="6145"/>
    <cellStyle name="_VC 6.15.06 update on 06GRC power costs.xls Chart 2_Rebuttal Power Costs_Electric Rev Req Model (2009 GRC) Rebuttal 2 2" xfId="6146"/>
    <cellStyle name="_VC 6.15.06 update on 06GRC power costs.xls Chart 2_Rebuttal Power Costs_Electric Rev Req Model (2009 GRC) Rebuttal 3" xfId="6147"/>
    <cellStyle name="_VC 6.15.06 update on 06GRC power costs.xls Chart 2_Rebuttal Power Costs_Electric Rev Req Model (2009 GRC) Rebuttal 4" xfId="6148"/>
    <cellStyle name="_VC 6.15.06 update on 06GRC power costs.xls Chart 2_Rebuttal Power Costs_Electric Rev Req Model (2009 GRC) Rebuttal REmoval of New  WH Solar AdjustMI" xfId="6149"/>
    <cellStyle name="_VC 6.15.06 update on 06GRC power costs.xls Chart 2_Rebuttal Power Costs_Electric Rev Req Model (2009 GRC) Rebuttal REmoval of New  WH Solar AdjustMI 2" xfId="6150"/>
    <cellStyle name="_VC 6.15.06 update on 06GRC power costs.xls Chart 2_Rebuttal Power Costs_Electric Rev Req Model (2009 GRC) Rebuttal REmoval of New  WH Solar AdjustMI 2 2" xfId="6151"/>
    <cellStyle name="_VC 6.15.06 update on 06GRC power costs.xls Chart 2_Rebuttal Power Costs_Electric Rev Req Model (2009 GRC) Rebuttal REmoval of New  WH Solar AdjustMI 3" xfId="6152"/>
    <cellStyle name="_VC 6.15.06 update on 06GRC power costs.xls Chart 2_Rebuttal Power Costs_Electric Rev Req Model (2009 GRC) Rebuttal REmoval of New  WH Solar AdjustMI 4" xfId="6153"/>
    <cellStyle name="_VC 6.15.06 update on 06GRC power costs.xls Chart 2_Rebuttal Power Costs_Electric Rev Req Model (2009 GRC) Revised 01-18-2010" xfId="6154"/>
    <cellStyle name="_VC 6.15.06 update on 06GRC power costs.xls Chart 2_Rebuttal Power Costs_Electric Rev Req Model (2009 GRC) Revised 01-18-2010 2" xfId="6155"/>
    <cellStyle name="_VC 6.15.06 update on 06GRC power costs.xls Chart 2_Rebuttal Power Costs_Electric Rev Req Model (2009 GRC) Revised 01-18-2010 2 2" xfId="6156"/>
    <cellStyle name="_VC 6.15.06 update on 06GRC power costs.xls Chart 2_Rebuttal Power Costs_Electric Rev Req Model (2009 GRC) Revised 01-18-2010 3" xfId="6157"/>
    <cellStyle name="_VC 6.15.06 update on 06GRC power costs.xls Chart 2_Rebuttal Power Costs_Electric Rev Req Model (2009 GRC) Revised 01-18-2010 4" xfId="6158"/>
    <cellStyle name="_VC 6.15.06 update on 06GRC power costs.xls Chart 2_Rebuttal Power Costs_Final Order Electric EXHIBIT A-1" xfId="6159"/>
    <cellStyle name="_VC 6.15.06 update on 06GRC power costs.xls Chart 2_Rebuttal Power Costs_Final Order Electric EXHIBIT A-1 2" xfId="6160"/>
    <cellStyle name="_VC 6.15.06 update on 06GRC power costs.xls Chart 2_Rebuttal Power Costs_Final Order Electric EXHIBIT A-1 2 2" xfId="6161"/>
    <cellStyle name="_VC 6.15.06 update on 06GRC power costs.xls Chart 2_Rebuttal Power Costs_Final Order Electric EXHIBIT A-1 3" xfId="6162"/>
    <cellStyle name="_VC 6.15.06 update on 06GRC power costs.xls Chart 2_Rebuttal Power Costs_Final Order Electric EXHIBIT A-1 4" xfId="6163"/>
    <cellStyle name="_VC 6.15.06 update on 06GRC power costs.xls Chart 2_ROR &amp; CONV FACTOR" xfId="6164"/>
    <cellStyle name="_VC 6.15.06 update on 06GRC power costs.xls Chart 2_ROR &amp; CONV FACTOR 2" xfId="6165"/>
    <cellStyle name="_VC 6.15.06 update on 06GRC power costs.xls Chart 2_ROR &amp; CONV FACTOR 2 2" xfId="6166"/>
    <cellStyle name="_VC 6.15.06 update on 06GRC power costs.xls Chart 2_ROR &amp; CONV FACTOR 3" xfId="6167"/>
    <cellStyle name="_VC 6.15.06 update on 06GRC power costs.xls Chart 2_ROR 5.02" xfId="6168"/>
    <cellStyle name="_VC 6.15.06 update on 06GRC power costs.xls Chart 2_ROR 5.02 2" xfId="6169"/>
    <cellStyle name="_VC 6.15.06 update on 06GRC power costs.xls Chart 2_ROR 5.02 2 2" xfId="6170"/>
    <cellStyle name="_VC 6.15.06 update on 06GRC power costs.xls Chart 2_ROR 5.02 3" xfId="6171"/>
    <cellStyle name="_VC 6.15.06 update on 06GRC power costs.xls Chart 2_Wind Integration 10GRC" xfId="6172"/>
    <cellStyle name="_VC 6.15.06 update on 06GRC power costs.xls Chart 2_Wind Integration 10GRC 2" xfId="6173"/>
    <cellStyle name="_VC 6.15.06 update on 06GRC power costs.xls Chart 3" xfId="6174"/>
    <cellStyle name="_VC 6.15.06 update on 06GRC power costs.xls Chart 3 2" xfId="6175"/>
    <cellStyle name="_VC 6.15.06 update on 06GRC power costs.xls Chart 3 2 2" xfId="6176"/>
    <cellStyle name="_VC 6.15.06 update on 06GRC power costs.xls Chart 3 2 2 2" xfId="6177"/>
    <cellStyle name="_VC 6.15.06 update on 06GRC power costs.xls Chart 3 2 3" xfId="6178"/>
    <cellStyle name="_VC 6.15.06 update on 06GRC power costs.xls Chart 3 3" xfId="6179"/>
    <cellStyle name="_VC 6.15.06 update on 06GRC power costs.xls Chart 3 3 2" xfId="6180"/>
    <cellStyle name="_VC 6.15.06 update on 06GRC power costs.xls Chart 3 3 2 2" xfId="6181"/>
    <cellStyle name="_VC 6.15.06 update on 06GRC power costs.xls Chart 3 3 3" xfId="6182"/>
    <cellStyle name="_VC 6.15.06 update on 06GRC power costs.xls Chart 3 3 3 2" xfId="6183"/>
    <cellStyle name="_VC 6.15.06 update on 06GRC power costs.xls Chart 3 3 4" xfId="6184"/>
    <cellStyle name="_VC 6.15.06 update on 06GRC power costs.xls Chart 3 3 4 2" xfId="6185"/>
    <cellStyle name="_VC 6.15.06 update on 06GRC power costs.xls Chart 3 4" xfId="6186"/>
    <cellStyle name="_VC 6.15.06 update on 06GRC power costs.xls Chart 3 4 2" xfId="6187"/>
    <cellStyle name="_VC 6.15.06 update on 06GRC power costs.xls Chart 3 5" xfId="6188"/>
    <cellStyle name="_VC 6.15.06 update on 06GRC power costs.xls Chart 3 6" xfId="6189"/>
    <cellStyle name="_VC 6.15.06 update on 06GRC power costs.xls Chart 3 7" xfId="6190"/>
    <cellStyle name="_VC 6.15.06 update on 06GRC power costs.xls Chart 3_04 07E Wild Horse Wind Expansion (C) (2)" xfId="6191"/>
    <cellStyle name="_VC 6.15.06 update on 06GRC power costs.xls Chart 3_04 07E Wild Horse Wind Expansion (C) (2) 2" xfId="6192"/>
    <cellStyle name="_VC 6.15.06 update on 06GRC power costs.xls Chart 3_04 07E Wild Horse Wind Expansion (C) (2) 2 2" xfId="6193"/>
    <cellStyle name="_VC 6.15.06 update on 06GRC power costs.xls Chart 3_04 07E Wild Horse Wind Expansion (C) (2) 3" xfId="6194"/>
    <cellStyle name="_VC 6.15.06 update on 06GRC power costs.xls Chart 3_04 07E Wild Horse Wind Expansion (C) (2) 4" xfId="6195"/>
    <cellStyle name="_VC 6.15.06 update on 06GRC power costs.xls Chart 3_04 07E Wild Horse Wind Expansion (C) (2)_Adj Bench DR 3 for Initial Briefs (Electric)" xfId="6196"/>
    <cellStyle name="_VC 6.15.06 update on 06GRC power costs.xls Chart 3_04 07E Wild Horse Wind Expansion (C) (2)_Adj Bench DR 3 for Initial Briefs (Electric) 2" xfId="6197"/>
    <cellStyle name="_VC 6.15.06 update on 06GRC power costs.xls Chart 3_04 07E Wild Horse Wind Expansion (C) (2)_Adj Bench DR 3 for Initial Briefs (Electric) 2 2" xfId="6198"/>
    <cellStyle name="_VC 6.15.06 update on 06GRC power costs.xls Chart 3_04 07E Wild Horse Wind Expansion (C) (2)_Adj Bench DR 3 for Initial Briefs (Electric) 3" xfId="6199"/>
    <cellStyle name="_VC 6.15.06 update on 06GRC power costs.xls Chart 3_04 07E Wild Horse Wind Expansion (C) (2)_Adj Bench DR 3 for Initial Briefs (Electric) 4" xfId="6200"/>
    <cellStyle name="_VC 6.15.06 update on 06GRC power costs.xls Chart 3_04 07E Wild Horse Wind Expansion (C) (2)_Book1" xfId="6201"/>
    <cellStyle name="_VC 6.15.06 update on 06GRC power costs.xls Chart 3_04 07E Wild Horse Wind Expansion (C) (2)_Electric Rev Req Model (2009 GRC) " xfId="6202"/>
    <cellStyle name="_VC 6.15.06 update on 06GRC power costs.xls Chart 3_04 07E Wild Horse Wind Expansion (C) (2)_Electric Rev Req Model (2009 GRC)  2" xfId="6203"/>
    <cellStyle name="_VC 6.15.06 update on 06GRC power costs.xls Chart 3_04 07E Wild Horse Wind Expansion (C) (2)_Electric Rev Req Model (2009 GRC)  2 2" xfId="6204"/>
    <cellStyle name="_VC 6.15.06 update on 06GRC power costs.xls Chart 3_04 07E Wild Horse Wind Expansion (C) (2)_Electric Rev Req Model (2009 GRC)  3" xfId="6205"/>
    <cellStyle name="_VC 6.15.06 update on 06GRC power costs.xls Chart 3_04 07E Wild Horse Wind Expansion (C) (2)_Electric Rev Req Model (2009 GRC)  4" xfId="6206"/>
    <cellStyle name="_VC 6.15.06 update on 06GRC power costs.xls Chart 3_04 07E Wild Horse Wind Expansion (C) (2)_Electric Rev Req Model (2009 GRC) Rebuttal" xfId="6207"/>
    <cellStyle name="_VC 6.15.06 update on 06GRC power costs.xls Chart 3_04 07E Wild Horse Wind Expansion (C) (2)_Electric Rev Req Model (2009 GRC) Rebuttal 2" xfId="6208"/>
    <cellStyle name="_VC 6.15.06 update on 06GRC power costs.xls Chart 3_04 07E Wild Horse Wind Expansion (C) (2)_Electric Rev Req Model (2009 GRC) Rebuttal 2 2" xfId="6209"/>
    <cellStyle name="_VC 6.15.06 update on 06GRC power costs.xls Chart 3_04 07E Wild Horse Wind Expansion (C) (2)_Electric Rev Req Model (2009 GRC) Rebuttal 3" xfId="6210"/>
    <cellStyle name="_VC 6.15.06 update on 06GRC power costs.xls Chart 3_04 07E Wild Horse Wind Expansion (C) (2)_Electric Rev Req Model (2009 GRC) Rebuttal 4" xfId="6211"/>
    <cellStyle name="_VC 6.15.06 update on 06GRC power costs.xls Chart 3_04 07E Wild Horse Wind Expansion (C) (2)_Electric Rev Req Model (2009 GRC) Rebuttal REmoval of New  WH Solar AdjustMI" xfId="6212"/>
    <cellStyle name="_VC 6.15.06 update on 06GRC power costs.xls Chart 3_04 07E Wild Horse Wind Expansion (C) (2)_Electric Rev Req Model (2009 GRC) Rebuttal REmoval of New  WH Solar AdjustMI 2" xfId="6213"/>
    <cellStyle name="_VC 6.15.06 update on 06GRC power costs.xls Chart 3_04 07E Wild Horse Wind Expansion (C) (2)_Electric Rev Req Model (2009 GRC) Rebuttal REmoval of New  WH Solar AdjustMI 2 2" xfId="6214"/>
    <cellStyle name="_VC 6.15.06 update on 06GRC power costs.xls Chart 3_04 07E Wild Horse Wind Expansion (C) (2)_Electric Rev Req Model (2009 GRC) Rebuttal REmoval of New  WH Solar AdjustMI 3" xfId="6215"/>
    <cellStyle name="_VC 6.15.06 update on 06GRC power costs.xls Chart 3_04 07E Wild Horse Wind Expansion (C) (2)_Electric Rev Req Model (2009 GRC) Rebuttal REmoval of New  WH Solar AdjustMI 4" xfId="6216"/>
    <cellStyle name="_VC 6.15.06 update on 06GRC power costs.xls Chart 3_04 07E Wild Horse Wind Expansion (C) (2)_Electric Rev Req Model (2009 GRC) Revised 01-18-2010" xfId="6217"/>
    <cellStyle name="_VC 6.15.06 update on 06GRC power costs.xls Chart 3_04 07E Wild Horse Wind Expansion (C) (2)_Electric Rev Req Model (2009 GRC) Revised 01-18-2010 2" xfId="6218"/>
    <cellStyle name="_VC 6.15.06 update on 06GRC power costs.xls Chart 3_04 07E Wild Horse Wind Expansion (C) (2)_Electric Rev Req Model (2009 GRC) Revised 01-18-2010 2 2" xfId="6219"/>
    <cellStyle name="_VC 6.15.06 update on 06GRC power costs.xls Chart 3_04 07E Wild Horse Wind Expansion (C) (2)_Electric Rev Req Model (2009 GRC) Revised 01-18-2010 3" xfId="6220"/>
    <cellStyle name="_VC 6.15.06 update on 06GRC power costs.xls Chart 3_04 07E Wild Horse Wind Expansion (C) (2)_Electric Rev Req Model (2009 GRC) Revised 01-18-2010 4" xfId="6221"/>
    <cellStyle name="_VC 6.15.06 update on 06GRC power costs.xls Chart 3_04 07E Wild Horse Wind Expansion (C) (2)_Electric Rev Req Model (2010 GRC)" xfId="6222"/>
    <cellStyle name="_VC 6.15.06 update on 06GRC power costs.xls Chart 3_04 07E Wild Horse Wind Expansion (C) (2)_Electric Rev Req Model (2010 GRC) SF" xfId="6223"/>
    <cellStyle name="_VC 6.15.06 update on 06GRC power costs.xls Chart 3_04 07E Wild Horse Wind Expansion (C) (2)_Final Order Electric EXHIBIT A-1" xfId="6224"/>
    <cellStyle name="_VC 6.15.06 update on 06GRC power costs.xls Chart 3_04 07E Wild Horse Wind Expansion (C) (2)_Final Order Electric EXHIBIT A-1 2" xfId="6225"/>
    <cellStyle name="_VC 6.15.06 update on 06GRC power costs.xls Chart 3_04 07E Wild Horse Wind Expansion (C) (2)_Final Order Electric EXHIBIT A-1 2 2" xfId="6226"/>
    <cellStyle name="_VC 6.15.06 update on 06GRC power costs.xls Chart 3_04 07E Wild Horse Wind Expansion (C) (2)_Final Order Electric EXHIBIT A-1 3" xfId="6227"/>
    <cellStyle name="_VC 6.15.06 update on 06GRC power costs.xls Chart 3_04 07E Wild Horse Wind Expansion (C) (2)_Final Order Electric EXHIBIT A-1 4" xfId="6228"/>
    <cellStyle name="_VC 6.15.06 update on 06GRC power costs.xls Chart 3_04 07E Wild Horse Wind Expansion (C) (2)_TENASKA REGULATORY ASSET" xfId="6229"/>
    <cellStyle name="_VC 6.15.06 update on 06GRC power costs.xls Chart 3_04 07E Wild Horse Wind Expansion (C) (2)_TENASKA REGULATORY ASSET 2" xfId="6230"/>
    <cellStyle name="_VC 6.15.06 update on 06GRC power costs.xls Chart 3_04 07E Wild Horse Wind Expansion (C) (2)_TENASKA REGULATORY ASSET 2 2" xfId="6231"/>
    <cellStyle name="_VC 6.15.06 update on 06GRC power costs.xls Chart 3_04 07E Wild Horse Wind Expansion (C) (2)_TENASKA REGULATORY ASSET 3" xfId="6232"/>
    <cellStyle name="_VC 6.15.06 update on 06GRC power costs.xls Chart 3_04 07E Wild Horse Wind Expansion (C) (2)_TENASKA REGULATORY ASSET 4" xfId="6233"/>
    <cellStyle name="_VC 6.15.06 update on 06GRC power costs.xls Chart 3_16.37E Wild Horse Expansion DeferralRevwrkingfile SF" xfId="6234"/>
    <cellStyle name="_VC 6.15.06 update on 06GRC power costs.xls Chart 3_16.37E Wild Horse Expansion DeferralRevwrkingfile SF 2" xfId="6235"/>
    <cellStyle name="_VC 6.15.06 update on 06GRC power costs.xls Chart 3_16.37E Wild Horse Expansion DeferralRevwrkingfile SF 2 2" xfId="6236"/>
    <cellStyle name="_VC 6.15.06 update on 06GRC power costs.xls Chart 3_16.37E Wild Horse Expansion DeferralRevwrkingfile SF 3" xfId="6237"/>
    <cellStyle name="_VC 6.15.06 update on 06GRC power costs.xls Chart 3_16.37E Wild Horse Expansion DeferralRevwrkingfile SF 4" xfId="6238"/>
    <cellStyle name="_VC 6.15.06 update on 06GRC power costs.xls Chart 3_2009 Compliance Filing PCA Exhibits for GRC" xfId="6239"/>
    <cellStyle name="_VC 6.15.06 update on 06GRC power costs.xls Chart 3_2009 Compliance Filing PCA Exhibits for GRC 2" xfId="6240"/>
    <cellStyle name="_VC 6.15.06 update on 06GRC power costs.xls Chart 3_2009 GRC Compl Filing - Exhibit D" xfId="6241"/>
    <cellStyle name="_VC 6.15.06 update on 06GRC power costs.xls Chart 3_2009 GRC Compl Filing - Exhibit D 2" xfId="6242"/>
    <cellStyle name="_VC 6.15.06 update on 06GRC power costs.xls Chart 3_2009 GRC Compl Filing - Exhibit D 3" xfId="6243"/>
    <cellStyle name="_VC 6.15.06 update on 06GRC power costs.xls Chart 3_3.01 Income Statement" xfId="6244"/>
    <cellStyle name="_VC 6.15.06 update on 06GRC power costs.xls Chart 3_4 31 Regulatory Assets and Liabilities  7 06- Exhibit D" xfId="6245"/>
    <cellStyle name="_VC 6.15.06 update on 06GRC power costs.xls Chart 3_4 31 Regulatory Assets and Liabilities  7 06- Exhibit D 2" xfId="6246"/>
    <cellStyle name="_VC 6.15.06 update on 06GRC power costs.xls Chart 3_4 31 Regulatory Assets and Liabilities  7 06- Exhibit D 2 2" xfId="6247"/>
    <cellStyle name="_VC 6.15.06 update on 06GRC power costs.xls Chart 3_4 31 Regulatory Assets and Liabilities  7 06- Exhibit D 3" xfId="6248"/>
    <cellStyle name="_VC 6.15.06 update on 06GRC power costs.xls Chart 3_4 31 Regulatory Assets and Liabilities  7 06- Exhibit D 4" xfId="6249"/>
    <cellStyle name="_VC 6.15.06 update on 06GRC power costs.xls Chart 3_4 31 Regulatory Assets and Liabilities  7 06- Exhibit D_NIM Summary" xfId="6250"/>
    <cellStyle name="_VC 6.15.06 update on 06GRC power costs.xls Chart 3_4 31 Regulatory Assets and Liabilities  7 06- Exhibit D_NIM Summary 2" xfId="6251"/>
    <cellStyle name="_VC 6.15.06 update on 06GRC power costs.xls Chart 3_4 32 Regulatory Assets and Liabilities  7 06- Exhibit D" xfId="6252"/>
    <cellStyle name="_VC 6.15.06 update on 06GRC power costs.xls Chart 3_4 32 Regulatory Assets and Liabilities  7 06- Exhibit D 2" xfId="6253"/>
    <cellStyle name="_VC 6.15.06 update on 06GRC power costs.xls Chart 3_4 32 Regulatory Assets and Liabilities  7 06- Exhibit D 2 2" xfId="6254"/>
    <cellStyle name="_VC 6.15.06 update on 06GRC power costs.xls Chart 3_4 32 Regulatory Assets and Liabilities  7 06- Exhibit D 3" xfId="6255"/>
    <cellStyle name="_VC 6.15.06 update on 06GRC power costs.xls Chart 3_4 32 Regulatory Assets and Liabilities  7 06- Exhibit D 4" xfId="6256"/>
    <cellStyle name="_VC 6.15.06 update on 06GRC power costs.xls Chart 3_4 32 Regulatory Assets and Liabilities  7 06- Exhibit D_NIM Summary" xfId="6257"/>
    <cellStyle name="_VC 6.15.06 update on 06GRC power costs.xls Chart 3_4 32 Regulatory Assets and Liabilities  7 06- Exhibit D_NIM Summary 2" xfId="6258"/>
    <cellStyle name="_VC 6.15.06 update on 06GRC power costs.xls Chart 3_ACCOUNTS" xfId="6259"/>
    <cellStyle name="_VC 6.15.06 update on 06GRC power costs.xls Chart 3_AURORA Total New" xfId="6260"/>
    <cellStyle name="_VC 6.15.06 update on 06GRC power costs.xls Chart 3_AURORA Total New 2" xfId="6261"/>
    <cellStyle name="_VC 6.15.06 update on 06GRC power costs.xls Chart 3_Book2" xfId="6262"/>
    <cellStyle name="_VC 6.15.06 update on 06GRC power costs.xls Chart 3_Book2 2" xfId="6263"/>
    <cellStyle name="_VC 6.15.06 update on 06GRC power costs.xls Chart 3_Book2 2 2" xfId="6264"/>
    <cellStyle name="_VC 6.15.06 update on 06GRC power costs.xls Chart 3_Book2 3" xfId="6265"/>
    <cellStyle name="_VC 6.15.06 update on 06GRC power costs.xls Chart 3_Book2 4" xfId="6266"/>
    <cellStyle name="_VC 6.15.06 update on 06GRC power costs.xls Chart 3_Book2_Adj Bench DR 3 for Initial Briefs (Electric)" xfId="6267"/>
    <cellStyle name="_VC 6.15.06 update on 06GRC power costs.xls Chart 3_Book2_Adj Bench DR 3 for Initial Briefs (Electric) 2" xfId="6268"/>
    <cellStyle name="_VC 6.15.06 update on 06GRC power costs.xls Chart 3_Book2_Adj Bench DR 3 for Initial Briefs (Electric) 2 2" xfId="6269"/>
    <cellStyle name="_VC 6.15.06 update on 06GRC power costs.xls Chart 3_Book2_Adj Bench DR 3 for Initial Briefs (Electric) 3" xfId="6270"/>
    <cellStyle name="_VC 6.15.06 update on 06GRC power costs.xls Chart 3_Book2_Adj Bench DR 3 for Initial Briefs (Electric) 4" xfId="6271"/>
    <cellStyle name="_VC 6.15.06 update on 06GRC power costs.xls Chart 3_Book2_Electric Rev Req Model (2009 GRC) Rebuttal" xfId="6272"/>
    <cellStyle name="_VC 6.15.06 update on 06GRC power costs.xls Chart 3_Book2_Electric Rev Req Model (2009 GRC) Rebuttal 2" xfId="6273"/>
    <cellStyle name="_VC 6.15.06 update on 06GRC power costs.xls Chart 3_Book2_Electric Rev Req Model (2009 GRC) Rebuttal 2 2" xfId="6274"/>
    <cellStyle name="_VC 6.15.06 update on 06GRC power costs.xls Chart 3_Book2_Electric Rev Req Model (2009 GRC) Rebuttal 3" xfId="6275"/>
    <cellStyle name="_VC 6.15.06 update on 06GRC power costs.xls Chart 3_Book2_Electric Rev Req Model (2009 GRC) Rebuttal 4" xfId="6276"/>
    <cellStyle name="_VC 6.15.06 update on 06GRC power costs.xls Chart 3_Book2_Electric Rev Req Model (2009 GRC) Rebuttal REmoval of New  WH Solar AdjustMI" xfId="6277"/>
    <cellStyle name="_VC 6.15.06 update on 06GRC power costs.xls Chart 3_Book2_Electric Rev Req Model (2009 GRC) Rebuttal REmoval of New  WH Solar AdjustMI 2" xfId="6278"/>
    <cellStyle name="_VC 6.15.06 update on 06GRC power costs.xls Chart 3_Book2_Electric Rev Req Model (2009 GRC) Rebuttal REmoval of New  WH Solar AdjustMI 2 2" xfId="6279"/>
    <cellStyle name="_VC 6.15.06 update on 06GRC power costs.xls Chart 3_Book2_Electric Rev Req Model (2009 GRC) Rebuttal REmoval of New  WH Solar AdjustMI 3" xfId="6280"/>
    <cellStyle name="_VC 6.15.06 update on 06GRC power costs.xls Chart 3_Book2_Electric Rev Req Model (2009 GRC) Rebuttal REmoval of New  WH Solar AdjustMI 4" xfId="6281"/>
    <cellStyle name="_VC 6.15.06 update on 06GRC power costs.xls Chart 3_Book2_Electric Rev Req Model (2009 GRC) Revised 01-18-2010" xfId="6282"/>
    <cellStyle name="_VC 6.15.06 update on 06GRC power costs.xls Chart 3_Book2_Electric Rev Req Model (2009 GRC) Revised 01-18-2010 2" xfId="6283"/>
    <cellStyle name="_VC 6.15.06 update on 06GRC power costs.xls Chart 3_Book2_Electric Rev Req Model (2009 GRC) Revised 01-18-2010 2 2" xfId="6284"/>
    <cellStyle name="_VC 6.15.06 update on 06GRC power costs.xls Chart 3_Book2_Electric Rev Req Model (2009 GRC) Revised 01-18-2010 3" xfId="6285"/>
    <cellStyle name="_VC 6.15.06 update on 06GRC power costs.xls Chart 3_Book2_Electric Rev Req Model (2009 GRC) Revised 01-18-2010 4" xfId="6286"/>
    <cellStyle name="_VC 6.15.06 update on 06GRC power costs.xls Chart 3_Book2_Final Order Electric EXHIBIT A-1" xfId="6287"/>
    <cellStyle name="_VC 6.15.06 update on 06GRC power costs.xls Chart 3_Book2_Final Order Electric EXHIBIT A-1 2" xfId="6288"/>
    <cellStyle name="_VC 6.15.06 update on 06GRC power costs.xls Chart 3_Book2_Final Order Electric EXHIBIT A-1 2 2" xfId="6289"/>
    <cellStyle name="_VC 6.15.06 update on 06GRC power costs.xls Chart 3_Book2_Final Order Electric EXHIBIT A-1 3" xfId="6290"/>
    <cellStyle name="_VC 6.15.06 update on 06GRC power costs.xls Chart 3_Book2_Final Order Electric EXHIBIT A-1 4" xfId="6291"/>
    <cellStyle name="_VC 6.15.06 update on 06GRC power costs.xls Chart 3_Book4" xfId="6292"/>
    <cellStyle name="_VC 6.15.06 update on 06GRC power costs.xls Chart 3_Book4 2" xfId="6293"/>
    <cellStyle name="_VC 6.15.06 update on 06GRC power costs.xls Chart 3_Book4 2 2" xfId="6294"/>
    <cellStyle name="_VC 6.15.06 update on 06GRC power costs.xls Chart 3_Book4 3" xfId="6295"/>
    <cellStyle name="_VC 6.15.06 update on 06GRC power costs.xls Chart 3_Book4 4" xfId="6296"/>
    <cellStyle name="_VC 6.15.06 update on 06GRC power costs.xls Chart 3_Book9" xfId="6297"/>
    <cellStyle name="_VC 6.15.06 update on 06GRC power costs.xls Chart 3_Book9 2" xfId="6298"/>
    <cellStyle name="_VC 6.15.06 update on 06GRC power costs.xls Chart 3_Book9 2 2" xfId="6299"/>
    <cellStyle name="_VC 6.15.06 update on 06GRC power costs.xls Chart 3_Book9 3" xfId="6300"/>
    <cellStyle name="_VC 6.15.06 update on 06GRC power costs.xls Chart 3_Book9 4" xfId="6301"/>
    <cellStyle name="_VC 6.15.06 update on 06GRC power costs.xls Chart 3_Chelan PUD Power Costs (8-10)" xfId="6302"/>
    <cellStyle name="_VC 6.15.06 update on 06GRC power costs.xls Chart 3_Gas Rev Req Model (2010 GRC)" xfId="6303"/>
    <cellStyle name="_VC 6.15.06 update on 06GRC power costs.xls Chart 3_INPUTS" xfId="6304"/>
    <cellStyle name="_VC 6.15.06 update on 06GRC power costs.xls Chart 3_INPUTS 2" xfId="6305"/>
    <cellStyle name="_VC 6.15.06 update on 06GRC power costs.xls Chart 3_INPUTS 2 2" xfId="6306"/>
    <cellStyle name="_VC 6.15.06 update on 06GRC power costs.xls Chart 3_INPUTS 3" xfId="6307"/>
    <cellStyle name="_VC 6.15.06 update on 06GRC power costs.xls Chart 3_NIM Summary" xfId="6308"/>
    <cellStyle name="_VC 6.15.06 update on 06GRC power costs.xls Chart 3_NIM Summary 09GRC" xfId="6309"/>
    <cellStyle name="_VC 6.15.06 update on 06GRC power costs.xls Chart 3_NIM Summary 09GRC 2" xfId="6310"/>
    <cellStyle name="_VC 6.15.06 update on 06GRC power costs.xls Chart 3_NIM Summary 2" xfId="6311"/>
    <cellStyle name="_VC 6.15.06 update on 06GRC power costs.xls Chart 3_NIM Summary 3" xfId="6312"/>
    <cellStyle name="_VC 6.15.06 update on 06GRC power costs.xls Chart 3_NIM Summary 4" xfId="6313"/>
    <cellStyle name="_VC 6.15.06 update on 06GRC power costs.xls Chart 3_NIM Summary 5" xfId="6314"/>
    <cellStyle name="_VC 6.15.06 update on 06GRC power costs.xls Chart 3_NIM Summary 6" xfId="6315"/>
    <cellStyle name="_VC 6.15.06 update on 06GRC power costs.xls Chart 3_NIM Summary 7" xfId="6316"/>
    <cellStyle name="_VC 6.15.06 update on 06GRC power costs.xls Chart 3_NIM Summary 8" xfId="6317"/>
    <cellStyle name="_VC 6.15.06 update on 06GRC power costs.xls Chart 3_NIM Summary 9" xfId="6318"/>
    <cellStyle name="_VC 6.15.06 update on 06GRC power costs.xls Chart 3_PCA 10 -  Exhibit D from A Kellogg Jan 2011" xfId="6319"/>
    <cellStyle name="_VC 6.15.06 update on 06GRC power costs.xls Chart 3_PCA 10 -  Exhibit D from A Kellogg July 2011" xfId="6320"/>
    <cellStyle name="_VC 6.15.06 update on 06GRC power costs.xls Chart 3_PCA 10 -  Exhibit D from S Free Rcv'd 12-11" xfId="6321"/>
    <cellStyle name="_VC 6.15.06 update on 06GRC power costs.xls Chart 3_PCA 9 -  Exhibit D April 2010" xfId="6322"/>
    <cellStyle name="_VC 6.15.06 update on 06GRC power costs.xls Chart 3_PCA 9 -  Exhibit D April 2010 (3)" xfId="6323"/>
    <cellStyle name="_VC 6.15.06 update on 06GRC power costs.xls Chart 3_PCA 9 -  Exhibit D April 2010 (3) 2" xfId="6324"/>
    <cellStyle name="_VC 6.15.06 update on 06GRC power costs.xls Chart 3_PCA 9 -  Exhibit D April 2010 2" xfId="6325"/>
    <cellStyle name="_VC 6.15.06 update on 06GRC power costs.xls Chart 3_PCA 9 -  Exhibit D April 2010 3" xfId="6326"/>
    <cellStyle name="_VC 6.15.06 update on 06GRC power costs.xls Chart 3_PCA 9 -  Exhibit D Nov 2010" xfId="6327"/>
    <cellStyle name="_VC 6.15.06 update on 06GRC power costs.xls Chart 3_PCA 9 -  Exhibit D Nov 2010 2" xfId="6328"/>
    <cellStyle name="_VC 6.15.06 update on 06GRC power costs.xls Chart 3_PCA 9 - Exhibit D at August 2010" xfId="6329"/>
    <cellStyle name="_VC 6.15.06 update on 06GRC power costs.xls Chart 3_PCA 9 - Exhibit D at August 2010 2" xfId="6330"/>
    <cellStyle name="_VC 6.15.06 update on 06GRC power costs.xls Chart 3_PCA 9 - Exhibit D June 2010 GRC" xfId="6331"/>
    <cellStyle name="_VC 6.15.06 update on 06GRC power costs.xls Chart 3_PCA 9 - Exhibit D June 2010 GRC 2" xfId="6332"/>
    <cellStyle name="_VC 6.15.06 update on 06GRC power costs.xls Chart 3_Power Costs - Comparison bx Rbtl-Staff-Jt-PC" xfId="6333"/>
    <cellStyle name="_VC 6.15.06 update on 06GRC power costs.xls Chart 3_Power Costs - Comparison bx Rbtl-Staff-Jt-PC 2" xfId="6334"/>
    <cellStyle name="_VC 6.15.06 update on 06GRC power costs.xls Chart 3_Power Costs - Comparison bx Rbtl-Staff-Jt-PC 2 2" xfId="6335"/>
    <cellStyle name="_VC 6.15.06 update on 06GRC power costs.xls Chart 3_Power Costs - Comparison bx Rbtl-Staff-Jt-PC 3" xfId="6336"/>
    <cellStyle name="_VC 6.15.06 update on 06GRC power costs.xls Chart 3_Power Costs - Comparison bx Rbtl-Staff-Jt-PC 4" xfId="6337"/>
    <cellStyle name="_VC 6.15.06 update on 06GRC power costs.xls Chart 3_Power Costs - Comparison bx Rbtl-Staff-Jt-PC_Adj Bench DR 3 for Initial Briefs (Electric)" xfId="6338"/>
    <cellStyle name="_VC 6.15.06 update on 06GRC power costs.xls Chart 3_Power Costs - Comparison bx Rbtl-Staff-Jt-PC_Adj Bench DR 3 for Initial Briefs (Electric) 2" xfId="6339"/>
    <cellStyle name="_VC 6.15.06 update on 06GRC power costs.xls Chart 3_Power Costs - Comparison bx Rbtl-Staff-Jt-PC_Adj Bench DR 3 for Initial Briefs (Electric) 2 2" xfId="6340"/>
    <cellStyle name="_VC 6.15.06 update on 06GRC power costs.xls Chart 3_Power Costs - Comparison bx Rbtl-Staff-Jt-PC_Adj Bench DR 3 for Initial Briefs (Electric) 3" xfId="6341"/>
    <cellStyle name="_VC 6.15.06 update on 06GRC power costs.xls Chart 3_Power Costs - Comparison bx Rbtl-Staff-Jt-PC_Adj Bench DR 3 for Initial Briefs (Electric) 4" xfId="6342"/>
    <cellStyle name="_VC 6.15.06 update on 06GRC power costs.xls Chart 3_Power Costs - Comparison bx Rbtl-Staff-Jt-PC_Electric Rev Req Model (2009 GRC) Rebuttal" xfId="6343"/>
    <cellStyle name="_VC 6.15.06 update on 06GRC power costs.xls Chart 3_Power Costs - Comparison bx Rbtl-Staff-Jt-PC_Electric Rev Req Model (2009 GRC) Rebuttal 2" xfId="6344"/>
    <cellStyle name="_VC 6.15.06 update on 06GRC power costs.xls Chart 3_Power Costs - Comparison bx Rbtl-Staff-Jt-PC_Electric Rev Req Model (2009 GRC) Rebuttal 2 2" xfId="6345"/>
    <cellStyle name="_VC 6.15.06 update on 06GRC power costs.xls Chart 3_Power Costs - Comparison bx Rbtl-Staff-Jt-PC_Electric Rev Req Model (2009 GRC) Rebuttal 3" xfId="6346"/>
    <cellStyle name="_VC 6.15.06 update on 06GRC power costs.xls Chart 3_Power Costs - Comparison bx Rbtl-Staff-Jt-PC_Electric Rev Req Model (2009 GRC) Rebuttal 4" xfId="6347"/>
    <cellStyle name="_VC 6.15.06 update on 06GRC power costs.xls Chart 3_Power Costs - Comparison bx Rbtl-Staff-Jt-PC_Electric Rev Req Model (2009 GRC) Rebuttal REmoval of New  WH Solar AdjustMI" xfId="6348"/>
    <cellStyle name="_VC 6.15.06 update on 06GRC power costs.xls Chart 3_Power Costs - Comparison bx Rbtl-Staff-Jt-PC_Electric Rev Req Model (2009 GRC) Rebuttal REmoval of New  WH Solar AdjustMI 2" xfId="6349"/>
    <cellStyle name="_VC 6.15.06 update on 06GRC power costs.xls Chart 3_Power Costs - Comparison bx Rbtl-Staff-Jt-PC_Electric Rev Req Model (2009 GRC) Rebuttal REmoval of New  WH Solar AdjustMI 2 2" xfId="6350"/>
    <cellStyle name="_VC 6.15.06 update on 06GRC power costs.xls Chart 3_Power Costs - Comparison bx Rbtl-Staff-Jt-PC_Electric Rev Req Model (2009 GRC) Rebuttal REmoval of New  WH Solar AdjustMI 3" xfId="6351"/>
    <cellStyle name="_VC 6.15.06 update on 06GRC power costs.xls Chart 3_Power Costs - Comparison bx Rbtl-Staff-Jt-PC_Electric Rev Req Model (2009 GRC) Rebuttal REmoval of New  WH Solar AdjustMI 4" xfId="6352"/>
    <cellStyle name="_VC 6.15.06 update on 06GRC power costs.xls Chart 3_Power Costs - Comparison bx Rbtl-Staff-Jt-PC_Electric Rev Req Model (2009 GRC) Revised 01-18-2010" xfId="6353"/>
    <cellStyle name="_VC 6.15.06 update on 06GRC power costs.xls Chart 3_Power Costs - Comparison bx Rbtl-Staff-Jt-PC_Electric Rev Req Model (2009 GRC) Revised 01-18-2010 2" xfId="6354"/>
    <cellStyle name="_VC 6.15.06 update on 06GRC power costs.xls Chart 3_Power Costs - Comparison bx Rbtl-Staff-Jt-PC_Electric Rev Req Model (2009 GRC) Revised 01-18-2010 2 2" xfId="6355"/>
    <cellStyle name="_VC 6.15.06 update on 06GRC power costs.xls Chart 3_Power Costs - Comparison bx Rbtl-Staff-Jt-PC_Electric Rev Req Model (2009 GRC) Revised 01-18-2010 3" xfId="6356"/>
    <cellStyle name="_VC 6.15.06 update on 06GRC power costs.xls Chart 3_Power Costs - Comparison bx Rbtl-Staff-Jt-PC_Electric Rev Req Model (2009 GRC) Revised 01-18-2010 4" xfId="6357"/>
    <cellStyle name="_VC 6.15.06 update on 06GRC power costs.xls Chart 3_Power Costs - Comparison bx Rbtl-Staff-Jt-PC_Final Order Electric EXHIBIT A-1" xfId="6358"/>
    <cellStyle name="_VC 6.15.06 update on 06GRC power costs.xls Chart 3_Power Costs - Comparison bx Rbtl-Staff-Jt-PC_Final Order Electric EXHIBIT A-1 2" xfId="6359"/>
    <cellStyle name="_VC 6.15.06 update on 06GRC power costs.xls Chart 3_Power Costs - Comparison bx Rbtl-Staff-Jt-PC_Final Order Electric EXHIBIT A-1 2 2" xfId="6360"/>
    <cellStyle name="_VC 6.15.06 update on 06GRC power costs.xls Chart 3_Power Costs - Comparison bx Rbtl-Staff-Jt-PC_Final Order Electric EXHIBIT A-1 3" xfId="6361"/>
    <cellStyle name="_VC 6.15.06 update on 06GRC power costs.xls Chart 3_Power Costs - Comparison bx Rbtl-Staff-Jt-PC_Final Order Electric EXHIBIT A-1 4" xfId="6362"/>
    <cellStyle name="_VC 6.15.06 update on 06GRC power costs.xls Chart 3_Production Adj 4.37" xfId="6363"/>
    <cellStyle name="_VC 6.15.06 update on 06GRC power costs.xls Chart 3_Production Adj 4.37 2" xfId="6364"/>
    <cellStyle name="_VC 6.15.06 update on 06GRC power costs.xls Chart 3_Production Adj 4.37 2 2" xfId="6365"/>
    <cellStyle name="_VC 6.15.06 update on 06GRC power costs.xls Chart 3_Production Adj 4.37 3" xfId="6366"/>
    <cellStyle name="_VC 6.15.06 update on 06GRC power costs.xls Chart 3_Purchased Power Adj 4.03" xfId="6367"/>
    <cellStyle name="_VC 6.15.06 update on 06GRC power costs.xls Chart 3_Purchased Power Adj 4.03 2" xfId="6368"/>
    <cellStyle name="_VC 6.15.06 update on 06GRC power costs.xls Chart 3_Purchased Power Adj 4.03 2 2" xfId="6369"/>
    <cellStyle name="_VC 6.15.06 update on 06GRC power costs.xls Chart 3_Purchased Power Adj 4.03 3" xfId="6370"/>
    <cellStyle name="_VC 6.15.06 update on 06GRC power costs.xls Chart 3_Rebuttal Power Costs" xfId="6371"/>
    <cellStyle name="_VC 6.15.06 update on 06GRC power costs.xls Chart 3_Rebuttal Power Costs 2" xfId="6372"/>
    <cellStyle name="_VC 6.15.06 update on 06GRC power costs.xls Chart 3_Rebuttal Power Costs 2 2" xfId="6373"/>
    <cellStyle name="_VC 6.15.06 update on 06GRC power costs.xls Chart 3_Rebuttal Power Costs 3" xfId="6374"/>
    <cellStyle name="_VC 6.15.06 update on 06GRC power costs.xls Chart 3_Rebuttal Power Costs 4" xfId="6375"/>
    <cellStyle name="_VC 6.15.06 update on 06GRC power costs.xls Chart 3_Rebuttal Power Costs_Adj Bench DR 3 for Initial Briefs (Electric)" xfId="6376"/>
    <cellStyle name="_VC 6.15.06 update on 06GRC power costs.xls Chart 3_Rebuttal Power Costs_Adj Bench DR 3 for Initial Briefs (Electric) 2" xfId="6377"/>
    <cellStyle name="_VC 6.15.06 update on 06GRC power costs.xls Chart 3_Rebuttal Power Costs_Adj Bench DR 3 for Initial Briefs (Electric) 2 2" xfId="6378"/>
    <cellStyle name="_VC 6.15.06 update on 06GRC power costs.xls Chart 3_Rebuttal Power Costs_Adj Bench DR 3 for Initial Briefs (Electric) 3" xfId="6379"/>
    <cellStyle name="_VC 6.15.06 update on 06GRC power costs.xls Chart 3_Rebuttal Power Costs_Adj Bench DR 3 for Initial Briefs (Electric) 4" xfId="6380"/>
    <cellStyle name="_VC 6.15.06 update on 06GRC power costs.xls Chart 3_Rebuttal Power Costs_Electric Rev Req Model (2009 GRC) Rebuttal" xfId="6381"/>
    <cellStyle name="_VC 6.15.06 update on 06GRC power costs.xls Chart 3_Rebuttal Power Costs_Electric Rev Req Model (2009 GRC) Rebuttal 2" xfId="6382"/>
    <cellStyle name="_VC 6.15.06 update on 06GRC power costs.xls Chart 3_Rebuttal Power Costs_Electric Rev Req Model (2009 GRC) Rebuttal 2 2" xfId="6383"/>
    <cellStyle name="_VC 6.15.06 update on 06GRC power costs.xls Chart 3_Rebuttal Power Costs_Electric Rev Req Model (2009 GRC) Rebuttal 3" xfId="6384"/>
    <cellStyle name="_VC 6.15.06 update on 06GRC power costs.xls Chart 3_Rebuttal Power Costs_Electric Rev Req Model (2009 GRC) Rebuttal 4" xfId="6385"/>
    <cellStyle name="_VC 6.15.06 update on 06GRC power costs.xls Chart 3_Rebuttal Power Costs_Electric Rev Req Model (2009 GRC) Rebuttal REmoval of New  WH Solar AdjustMI" xfId="6386"/>
    <cellStyle name="_VC 6.15.06 update on 06GRC power costs.xls Chart 3_Rebuttal Power Costs_Electric Rev Req Model (2009 GRC) Rebuttal REmoval of New  WH Solar AdjustMI 2" xfId="6387"/>
    <cellStyle name="_VC 6.15.06 update on 06GRC power costs.xls Chart 3_Rebuttal Power Costs_Electric Rev Req Model (2009 GRC) Rebuttal REmoval of New  WH Solar AdjustMI 2 2" xfId="6388"/>
    <cellStyle name="_VC 6.15.06 update on 06GRC power costs.xls Chart 3_Rebuttal Power Costs_Electric Rev Req Model (2009 GRC) Rebuttal REmoval of New  WH Solar AdjustMI 3" xfId="6389"/>
    <cellStyle name="_VC 6.15.06 update on 06GRC power costs.xls Chart 3_Rebuttal Power Costs_Electric Rev Req Model (2009 GRC) Rebuttal REmoval of New  WH Solar AdjustMI 4" xfId="6390"/>
    <cellStyle name="_VC 6.15.06 update on 06GRC power costs.xls Chart 3_Rebuttal Power Costs_Electric Rev Req Model (2009 GRC) Revised 01-18-2010" xfId="6391"/>
    <cellStyle name="_VC 6.15.06 update on 06GRC power costs.xls Chart 3_Rebuttal Power Costs_Electric Rev Req Model (2009 GRC) Revised 01-18-2010 2" xfId="6392"/>
    <cellStyle name="_VC 6.15.06 update on 06GRC power costs.xls Chart 3_Rebuttal Power Costs_Electric Rev Req Model (2009 GRC) Revised 01-18-2010 2 2" xfId="6393"/>
    <cellStyle name="_VC 6.15.06 update on 06GRC power costs.xls Chart 3_Rebuttal Power Costs_Electric Rev Req Model (2009 GRC) Revised 01-18-2010 3" xfId="6394"/>
    <cellStyle name="_VC 6.15.06 update on 06GRC power costs.xls Chart 3_Rebuttal Power Costs_Electric Rev Req Model (2009 GRC) Revised 01-18-2010 4" xfId="6395"/>
    <cellStyle name="_VC 6.15.06 update on 06GRC power costs.xls Chart 3_Rebuttal Power Costs_Final Order Electric EXHIBIT A-1" xfId="6396"/>
    <cellStyle name="_VC 6.15.06 update on 06GRC power costs.xls Chart 3_Rebuttal Power Costs_Final Order Electric EXHIBIT A-1 2" xfId="6397"/>
    <cellStyle name="_VC 6.15.06 update on 06GRC power costs.xls Chart 3_Rebuttal Power Costs_Final Order Electric EXHIBIT A-1 2 2" xfId="6398"/>
    <cellStyle name="_VC 6.15.06 update on 06GRC power costs.xls Chart 3_Rebuttal Power Costs_Final Order Electric EXHIBIT A-1 3" xfId="6399"/>
    <cellStyle name="_VC 6.15.06 update on 06GRC power costs.xls Chart 3_Rebuttal Power Costs_Final Order Electric EXHIBIT A-1 4" xfId="6400"/>
    <cellStyle name="_VC 6.15.06 update on 06GRC power costs.xls Chart 3_ROR &amp; CONV FACTOR" xfId="6401"/>
    <cellStyle name="_VC 6.15.06 update on 06GRC power costs.xls Chart 3_ROR &amp; CONV FACTOR 2" xfId="6402"/>
    <cellStyle name="_VC 6.15.06 update on 06GRC power costs.xls Chart 3_ROR &amp; CONV FACTOR 2 2" xfId="6403"/>
    <cellStyle name="_VC 6.15.06 update on 06GRC power costs.xls Chart 3_ROR &amp; CONV FACTOR 3" xfId="6404"/>
    <cellStyle name="_VC 6.15.06 update on 06GRC power costs.xls Chart 3_ROR 5.02" xfId="6405"/>
    <cellStyle name="_VC 6.15.06 update on 06GRC power costs.xls Chart 3_ROR 5.02 2" xfId="6406"/>
    <cellStyle name="_VC 6.15.06 update on 06GRC power costs.xls Chart 3_ROR 5.02 2 2" xfId="6407"/>
    <cellStyle name="_VC 6.15.06 update on 06GRC power costs.xls Chart 3_ROR 5.02 3" xfId="6408"/>
    <cellStyle name="_VC 6.15.06 update on 06GRC power costs.xls Chart 3_Wind Integration 10GRC" xfId="6409"/>
    <cellStyle name="_VC 6.15.06 update on 06GRC power costs.xls Chart 3_Wind Integration 10GRC 2" xfId="6410"/>
    <cellStyle name="_Worksheet" xfId="6411"/>
    <cellStyle name="_Worksheet 2" xfId="6412"/>
    <cellStyle name="_Worksheet_Chelan PUD Power Costs (8-10)" xfId="6413"/>
    <cellStyle name="_Worksheet_NIM Summary" xfId="6414"/>
    <cellStyle name="_Worksheet_NIM Summary 2" xfId="6415"/>
    <cellStyle name="_Worksheet_Transmission Workbook for May BOD" xfId="6416"/>
    <cellStyle name="_Worksheet_Transmission Workbook for May BOD 2" xfId="6417"/>
    <cellStyle name="_Worksheet_Wind Integration 10GRC" xfId="6418"/>
    <cellStyle name="_Worksheet_Wind Integration 10GRC 2" xfId="6419"/>
    <cellStyle name="0,0_x000d__x000a_NA_x000d__x000a_" xfId="6420"/>
    <cellStyle name="0,0_x000d__x000a_NA_x000d__x000a_ 2" xfId="6421"/>
    <cellStyle name="0000" xfId="6422"/>
    <cellStyle name="000000" xfId="6423"/>
    <cellStyle name="14BLIN - Style8" xfId="6424"/>
    <cellStyle name="14-BT - Style1" xfId="6425"/>
    <cellStyle name="20% - Accent1 2" xfId="6426"/>
    <cellStyle name="20% - Accent1 2 2" xfId="6427"/>
    <cellStyle name="20% - Accent1 2 2 2" xfId="6428"/>
    <cellStyle name="20% - Accent1 2 2 3" xfId="6429"/>
    <cellStyle name="20% - Accent1 2 3" xfId="6430"/>
    <cellStyle name="20% - Accent1 2 3 2" xfId="6431"/>
    <cellStyle name="20% - Accent1 2 4" xfId="6432"/>
    <cellStyle name="20% - Accent1 2 4 2" xfId="6433"/>
    <cellStyle name="20% - Accent1 2 5" xfId="6434"/>
    <cellStyle name="20% - Accent1 2_2009 GRC Compl Filing - Exhibit D" xfId="6435"/>
    <cellStyle name="20% - Accent1 3" xfId="6436"/>
    <cellStyle name="20% - Accent1 3 2" xfId="6437"/>
    <cellStyle name="20% - Accent1 3 3" xfId="6438"/>
    <cellStyle name="20% - Accent1 3 4" xfId="6439"/>
    <cellStyle name="20% - Accent1 4" xfId="6440"/>
    <cellStyle name="20% - Accent1 4 2" xfId="6441"/>
    <cellStyle name="20% - Accent1 4 2 2" xfId="6442"/>
    <cellStyle name="20% - Accent1 4 2 2 2" xfId="6443"/>
    <cellStyle name="20% - Accent1 4 2 3" xfId="6444"/>
    <cellStyle name="20% - Accent1 4 2 3 2" xfId="6445"/>
    <cellStyle name="20% - Accent1 4 2 4" xfId="6446"/>
    <cellStyle name="20% - Accent1 4 3" xfId="6447"/>
    <cellStyle name="20% - Accent1 4 3 2" xfId="6448"/>
    <cellStyle name="20% - Accent1 4 3 2 2" xfId="6449"/>
    <cellStyle name="20% - Accent1 4 3 3" xfId="6450"/>
    <cellStyle name="20% - Accent1 4 4" xfId="6451"/>
    <cellStyle name="20% - Accent1 4 4 2" xfId="6452"/>
    <cellStyle name="20% - Accent1 4 5" xfId="6453"/>
    <cellStyle name="20% - Accent1 4 5 2" xfId="6454"/>
    <cellStyle name="20% - Accent1 4 6" xfId="6455"/>
    <cellStyle name="20% - Accent1 4 7" xfId="6456"/>
    <cellStyle name="20% - Accent1 4 8" xfId="6457"/>
    <cellStyle name="20% - Accent1 5" xfId="6458"/>
    <cellStyle name="20% - Accent1 5 2" xfId="6459"/>
    <cellStyle name="20% - Accent1 6" xfId="6460"/>
    <cellStyle name="20% - Accent1 7" xfId="6461"/>
    <cellStyle name="20% - Accent1 8" xfId="6462"/>
    <cellStyle name="20% - Accent1 9" xfId="6463"/>
    <cellStyle name="20% - Accent2 2" xfId="6464"/>
    <cellStyle name="20% - Accent2 2 2" xfId="6465"/>
    <cellStyle name="20% - Accent2 2 2 2" xfId="6466"/>
    <cellStyle name="20% - Accent2 2 2 3" xfId="6467"/>
    <cellStyle name="20% - Accent2 2 3" xfId="6468"/>
    <cellStyle name="20% - Accent2 2 3 2" xfId="6469"/>
    <cellStyle name="20% - Accent2 2 4" xfId="6470"/>
    <cellStyle name="20% - Accent2 2 4 2" xfId="6471"/>
    <cellStyle name="20% - Accent2 2 5" xfId="6472"/>
    <cellStyle name="20% - Accent2 2_2009 GRC Compl Filing - Exhibit D" xfId="6473"/>
    <cellStyle name="20% - Accent2 3" xfId="6474"/>
    <cellStyle name="20% - Accent2 3 2" xfId="6475"/>
    <cellStyle name="20% - Accent2 3 3" xfId="6476"/>
    <cellStyle name="20% - Accent2 3 4" xfId="6477"/>
    <cellStyle name="20% - Accent2 4" xfId="6478"/>
    <cellStyle name="20% - Accent2 4 2" xfId="6479"/>
    <cellStyle name="20% - Accent2 4 2 2" xfId="6480"/>
    <cellStyle name="20% - Accent2 4 2 2 2" xfId="6481"/>
    <cellStyle name="20% - Accent2 4 2 3" xfId="6482"/>
    <cellStyle name="20% - Accent2 4 2 3 2" xfId="6483"/>
    <cellStyle name="20% - Accent2 4 2 4" xfId="6484"/>
    <cellStyle name="20% - Accent2 4 3" xfId="6485"/>
    <cellStyle name="20% - Accent2 4 3 2" xfId="6486"/>
    <cellStyle name="20% - Accent2 4 3 2 2" xfId="6487"/>
    <cellStyle name="20% - Accent2 4 3 3" xfId="6488"/>
    <cellStyle name="20% - Accent2 4 4" xfId="6489"/>
    <cellStyle name="20% - Accent2 4 4 2" xfId="6490"/>
    <cellStyle name="20% - Accent2 4 5" xfId="6491"/>
    <cellStyle name="20% - Accent2 4 5 2" xfId="6492"/>
    <cellStyle name="20% - Accent2 4 6" xfId="6493"/>
    <cellStyle name="20% - Accent2 4 7" xfId="6494"/>
    <cellStyle name="20% - Accent2 4 8" xfId="6495"/>
    <cellStyle name="20% - Accent2 5" xfId="6496"/>
    <cellStyle name="20% - Accent2 5 2" xfId="6497"/>
    <cellStyle name="20% - Accent2 6" xfId="6498"/>
    <cellStyle name="20% - Accent2 7" xfId="6499"/>
    <cellStyle name="20% - Accent2 8" xfId="6500"/>
    <cellStyle name="20% - Accent2 9" xfId="6501"/>
    <cellStyle name="20% - Accent3 2" xfId="6502"/>
    <cellStyle name="20% - Accent3 2 2" xfId="6503"/>
    <cellStyle name="20% - Accent3 2 2 2" xfId="6504"/>
    <cellStyle name="20% - Accent3 2 2 3" xfId="6505"/>
    <cellStyle name="20% - Accent3 2 3" xfId="6506"/>
    <cellStyle name="20% - Accent3 2 3 2" xfId="6507"/>
    <cellStyle name="20% - Accent3 2 4" xfId="6508"/>
    <cellStyle name="20% - Accent3 2 4 2" xfId="6509"/>
    <cellStyle name="20% - Accent3 2 5" xfId="6510"/>
    <cellStyle name="20% - Accent3 2_2009 GRC Compl Filing - Exhibit D" xfId="6511"/>
    <cellStyle name="20% - Accent3 3" xfId="6512"/>
    <cellStyle name="20% - Accent3 3 2" xfId="6513"/>
    <cellStyle name="20% - Accent3 3 3" xfId="6514"/>
    <cellStyle name="20% - Accent3 3 4" xfId="6515"/>
    <cellStyle name="20% - Accent3 4" xfId="6516"/>
    <cellStyle name="20% - Accent3 4 2" xfId="6517"/>
    <cellStyle name="20% - Accent3 4 2 2" xfId="6518"/>
    <cellStyle name="20% - Accent3 4 2 2 2" xfId="6519"/>
    <cellStyle name="20% - Accent3 4 2 3" xfId="6520"/>
    <cellStyle name="20% - Accent3 4 2 3 2" xfId="6521"/>
    <cellStyle name="20% - Accent3 4 2 4" xfId="6522"/>
    <cellStyle name="20% - Accent3 4 3" xfId="6523"/>
    <cellStyle name="20% - Accent3 4 3 2" xfId="6524"/>
    <cellStyle name="20% - Accent3 4 3 2 2" xfId="6525"/>
    <cellStyle name="20% - Accent3 4 3 3" xfId="6526"/>
    <cellStyle name="20% - Accent3 4 4" xfId="6527"/>
    <cellStyle name="20% - Accent3 4 4 2" xfId="6528"/>
    <cellStyle name="20% - Accent3 4 5" xfId="6529"/>
    <cellStyle name="20% - Accent3 4 5 2" xfId="6530"/>
    <cellStyle name="20% - Accent3 4 6" xfId="6531"/>
    <cellStyle name="20% - Accent3 4 7" xfId="6532"/>
    <cellStyle name="20% - Accent3 4 8" xfId="6533"/>
    <cellStyle name="20% - Accent3 5" xfId="6534"/>
    <cellStyle name="20% - Accent3 5 2" xfId="6535"/>
    <cellStyle name="20% - Accent3 6" xfId="6536"/>
    <cellStyle name="20% - Accent3 7" xfId="6537"/>
    <cellStyle name="20% - Accent3 8" xfId="6538"/>
    <cellStyle name="20% - Accent3 9" xfId="6539"/>
    <cellStyle name="20% - Accent4 2" xfId="6540"/>
    <cellStyle name="20% - Accent4 2 2" xfId="6541"/>
    <cellStyle name="20% - Accent4 2 2 2" xfId="6542"/>
    <cellStyle name="20% - Accent4 2 2 3" xfId="6543"/>
    <cellStyle name="20% - Accent4 2 3" xfId="6544"/>
    <cellStyle name="20% - Accent4 2 3 2" xfId="6545"/>
    <cellStyle name="20% - Accent4 2 4" xfId="6546"/>
    <cellStyle name="20% - Accent4 2 4 2" xfId="6547"/>
    <cellStyle name="20% - Accent4 2 5" xfId="6548"/>
    <cellStyle name="20% - Accent4 2_2009 GRC Compl Filing - Exhibit D" xfId="6549"/>
    <cellStyle name="20% - Accent4 3" xfId="6550"/>
    <cellStyle name="20% - Accent4 3 2" xfId="6551"/>
    <cellStyle name="20% - Accent4 3 3" xfId="6552"/>
    <cellStyle name="20% - Accent4 3 4" xfId="6553"/>
    <cellStyle name="20% - Accent4 4" xfId="6554"/>
    <cellStyle name="20% - Accent4 4 2" xfId="6555"/>
    <cellStyle name="20% - Accent4 4 2 2" xfId="6556"/>
    <cellStyle name="20% - Accent4 4 2 2 2" xfId="6557"/>
    <cellStyle name="20% - Accent4 4 2 3" xfId="6558"/>
    <cellStyle name="20% - Accent4 4 2 3 2" xfId="6559"/>
    <cellStyle name="20% - Accent4 4 2 4" xfId="6560"/>
    <cellStyle name="20% - Accent4 4 3" xfId="6561"/>
    <cellStyle name="20% - Accent4 4 3 2" xfId="6562"/>
    <cellStyle name="20% - Accent4 4 3 2 2" xfId="6563"/>
    <cellStyle name="20% - Accent4 4 3 3" xfId="6564"/>
    <cellStyle name="20% - Accent4 4 4" xfId="6565"/>
    <cellStyle name="20% - Accent4 4 4 2" xfId="6566"/>
    <cellStyle name="20% - Accent4 4 5" xfId="6567"/>
    <cellStyle name="20% - Accent4 4 5 2" xfId="6568"/>
    <cellStyle name="20% - Accent4 4 6" xfId="6569"/>
    <cellStyle name="20% - Accent4 4 7" xfId="6570"/>
    <cellStyle name="20% - Accent4 4 8" xfId="6571"/>
    <cellStyle name="20% - Accent4 5" xfId="6572"/>
    <cellStyle name="20% - Accent4 5 2" xfId="6573"/>
    <cellStyle name="20% - Accent4 6" xfId="6574"/>
    <cellStyle name="20% - Accent4 7" xfId="6575"/>
    <cellStyle name="20% - Accent4 8" xfId="6576"/>
    <cellStyle name="20% - Accent4 9" xfId="6577"/>
    <cellStyle name="20% - Accent5 2" xfId="6578"/>
    <cellStyle name="20% - Accent5 2 2" xfId="6579"/>
    <cellStyle name="20% - Accent5 2 2 2" xfId="6580"/>
    <cellStyle name="20% - Accent5 2 2 3" xfId="6581"/>
    <cellStyle name="20% - Accent5 2 3" xfId="6582"/>
    <cellStyle name="20% - Accent5 2 3 2" xfId="6583"/>
    <cellStyle name="20% - Accent5 2 4" xfId="6584"/>
    <cellStyle name="20% - Accent5 2_2009 GRC Compl Filing - Exhibit D" xfId="6585"/>
    <cellStyle name="20% - Accent5 3" xfId="6586"/>
    <cellStyle name="20% - Accent5 3 2" xfId="6587"/>
    <cellStyle name="20% - Accent5 3 3" xfId="6588"/>
    <cellStyle name="20% - Accent5 3 4" xfId="6589"/>
    <cellStyle name="20% - Accent5 4" xfId="6590"/>
    <cellStyle name="20% - Accent5 4 2" xfId="6591"/>
    <cellStyle name="20% - Accent5 4 2 2" xfId="6592"/>
    <cellStyle name="20% - Accent5 4 3" xfId="6593"/>
    <cellStyle name="20% - Accent5 4 3 2" xfId="6594"/>
    <cellStyle name="20% - Accent5 4 4" xfId="6595"/>
    <cellStyle name="20% - Accent5 5" xfId="6596"/>
    <cellStyle name="20% - Accent5 5 2" xfId="6597"/>
    <cellStyle name="20% - Accent5 5 2 2" xfId="6598"/>
    <cellStyle name="20% - Accent5 5 3" xfId="6599"/>
    <cellStyle name="20% - Accent5 6" xfId="6600"/>
    <cellStyle name="20% - Accent5 6 2" xfId="6601"/>
    <cellStyle name="20% - Accent5 6 2 2" xfId="6602"/>
    <cellStyle name="20% - Accent5 6 3" xfId="6603"/>
    <cellStyle name="20% - Accent5 7" xfId="6604"/>
    <cellStyle name="20% - Accent5 7 2" xfId="6605"/>
    <cellStyle name="20% - Accent5 8" xfId="6606"/>
    <cellStyle name="20% - Accent5 8 2" xfId="6607"/>
    <cellStyle name="20% - Accent5 9" xfId="6608"/>
    <cellStyle name="20% - Accent6 2" xfId="6609"/>
    <cellStyle name="20% - Accent6 2 2" xfId="6610"/>
    <cellStyle name="20% - Accent6 2 2 2" xfId="6611"/>
    <cellStyle name="20% - Accent6 2 2 3" xfId="6612"/>
    <cellStyle name="20% - Accent6 2 3" xfId="6613"/>
    <cellStyle name="20% - Accent6 2 3 2" xfId="6614"/>
    <cellStyle name="20% - Accent6 2 4" xfId="6615"/>
    <cellStyle name="20% - Accent6 2 4 2" xfId="6616"/>
    <cellStyle name="20% - Accent6 2 5" xfId="6617"/>
    <cellStyle name="20% - Accent6 2_2009 GRC Compl Filing - Exhibit D" xfId="6618"/>
    <cellStyle name="20% - Accent6 3" xfId="6619"/>
    <cellStyle name="20% - Accent6 3 2" xfId="6620"/>
    <cellStyle name="20% - Accent6 3 3" xfId="6621"/>
    <cellStyle name="20% - Accent6 3 4" xfId="6622"/>
    <cellStyle name="20% - Accent6 4" xfId="6623"/>
    <cellStyle name="20% - Accent6 4 2" xfId="6624"/>
    <cellStyle name="20% - Accent6 4 2 2" xfId="6625"/>
    <cellStyle name="20% - Accent6 4 2 2 2" xfId="6626"/>
    <cellStyle name="20% - Accent6 4 2 3" xfId="6627"/>
    <cellStyle name="20% - Accent6 4 2 3 2" xfId="6628"/>
    <cellStyle name="20% - Accent6 4 2 4" xfId="6629"/>
    <cellStyle name="20% - Accent6 4 3" xfId="6630"/>
    <cellStyle name="20% - Accent6 4 3 2" xfId="6631"/>
    <cellStyle name="20% - Accent6 4 3 2 2" xfId="6632"/>
    <cellStyle name="20% - Accent6 4 3 3" xfId="6633"/>
    <cellStyle name="20% - Accent6 4 4" xfId="6634"/>
    <cellStyle name="20% - Accent6 4 4 2" xfId="6635"/>
    <cellStyle name="20% - Accent6 4 5" xfId="6636"/>
    <cellStyle name="20% - Accent6 4 5 2" xfId="6637"/>
    <cellStyle name="20% - Accent6 4 6" xfId="6638"/>
    <cellStyle name="20% - Accent6 4 7" xfId="6639"/>
    <cellStyle name="20% - Accent6 4 8" xfId="6640"/>
    <cellStyle name="20% - Accent6 5" xfId="6641"/>
    <cellStyle name="20% - Accent6 5 2" xfId="6642"/>
    <cellStyle name="20% - Accent6 6" xfId="6643"/>
    <cellStyle name="20% - Accent6 7" xfId="6644"/>
    <cellStyle name="20% - Accent6 8" xfId="6645"/>
    <cellStyle name="20% - Accent6 9" xfId="6646"/>
    <cellStyle name="40% - Accent1 2" xfId="6647"/>
    <cellStyle name="40% - Accent1 2 2" xfId="6648"/>
    <cellStyle name="40% - Accent1 2 2 2" xfId="6649"/>
    <cellStyle name="40% - Accent1 2 2 3" xfId="6650"/>
    <cellStyle name="40% - Accent1 2 3" xfId="6651"/>
    <cellStyle name="40% - Accent1 2 3 2" xfId="6652"/>
    <cellStyle name="40% - Accent1 2 4" xfId="6653"/>
    <cellStyle name="40% - Accent1 2 4 2" xfId="6654"/>
    <cellStyle name="40% - Accent1 2 5" xfId="6655"/>
    <cellStyle name="40% - Accent1 2_2009 GRC Compl Filing - Exhibit D" xfId="6656"/>
    <cellStyle name="40% - Accent1 3" xfId="6657"/>
    <cellStyle name="40% - Accent1 3 2" xfId="6658"/>
    <cellStyle name="40% - Accent1 3 3" xfId="6659"/>
    <cellStyle name="40% - Accent1 3 4" xfId="6660"/>
    <cellStyle name="40% - Accent1 4" xfId="6661"/>
    <cellStyle name="40% - Accent1 4 2" xfId="6662"/>
    <cellStyle name="40% - Accent1 4 2 2" xfId="6663"/>
    <cellStyle name="40% - Accent1 4 2 2 2" xfId="6664"/>
    <cellStyle name="40% - Accent1 4 2 3" xfId="6665"/>
    <cellStyle name="40% - Accent1 4 2 3 2" xfId="6666"/>
    <cellStyle name="40% - Accent1 4 2 4" xfId="6667"/>
    <cellStyle name="40% - Accent1 4 3" xfId="6668"/>
    <cellStyle name="40% - Accent1 4 3 2" xfId="6669"/>
    <cellStyle name="40% - Accent1 4 3 2 2" xfId="6670"/>
    <cellStyle name="40% - Accent1 4 3 3" xfId="6671"/>
    <cellStyle name="40% - Accent1 4 4" xfId="6672"/>
    <cellStyle name="40% - Accent1 4 4 2" xfId="6673"/>
    <cellStyle name="40% - Accent1 4 5" xfId="6674"/>
    <cellStyle name="40% - Accent1 4 5 2" xfId="6675"/>
    <cellStyle name="40% - Accent1 4 6" xfId="6676"/>
    <cellStyle name="40% - Accent1 4 7" xfId="6677"/>
    <cellStyle name="40% - Accent1 4 8" xfId="6678"/>
    <cellStyle name="40% - Accent1 5" xfId="6679"/>
    <cellStyle name="40% - Accent1 5 2" xfId="6680"/>
    <cellStyle name="40% - Accent1 6" xfId="6681"/>
    <cellStyle name="40% - Accent1 7" xfId="6682"/>
    <cellStyle name="40% - Accent1 8" xfId="6683"/>
    <cellStyle name="40% - Accent1 9" xfId="6684"/>
    <cellStyle name="40% - Accent2 2" xfId="6685"/>
    <cellStyle name="40% - Accent2 2 2" xfId="6686"/>
    <cellStyle name="40% - Accent2 2 2 2" xfId="6687"/>
    <cellStyle name="40% - Accent2 2 2 3" xfId="6688"/>
    <cellStyle name="40% - Accent2 2 3" xfId="6689"/>
    <cellStyle name="40% - Accent2 2 3 2" xfId="6690"/>
    <cellStyle name="40% - Accent2 2 4" xfId="6691"/>
    <cellStyle name="40% - Accent2 2_2009 GRC Compl Filing - Exhibit D" xfId="6692"/>
    <cellStyle name="40% - Accent2 3" xfId="6693"/>
    <cellStyle name="40% - Accent2 3 2" xfId="6694"/>
    <cellStyle name="40% - Accent2 3 3" xfId="6695"/>
    <cellStyle name="40% - Accent2 3 4" xfId="6696"/>
    <cellStyle name="40% - Accent2 4" xfId="6697"/>
    <cellStyle name="40% - Accent2 4 2" xfId="6698"/>
    <cellStyle name="40% - Accent2 4 2 2" xfId="6699"/>
    <cellStyle name="40% - Accent2 4 3" xfId="6700"/>
    <cellStyle name="40% - Accent2 4 3 2" xfId="6701"/>
    <cellStyle name="40% - Accent2 4 4" xfId="6702"/>
    <cellStyle name="40% - Accent2 5" xfId="6703"/>
    <cellStyle name="40% - Accent2 5 2" xfId="6704"/>
    <cellStyle name="40% - Accent2 5 2 2" xfId="6705"/>
    <cellStyle name="40% - Accent2 5 3" xfId="6706"/>
    <cellStyle name="40% - Accent2 6" xfId="6707"/>
    <cellStyle name="40% - Accent2 6 2" xfId="6708"/>
    <cellStyle name="40% - Accent2 6 2 2" xfId="6709"/>
    <cellStyle name="40% - Accent2 6 3" xfId="6710"/>
    <cellStyle name="40% - Accent2 7" xfId="6711"/>
    <cellStyle name="40% - Accent2 7 2" xfId="6712"/>
    <cellStyle name="40% - Accent2 8" xfId="6713"/>
    <cellStyle name="40% - Accent2 8 2" xfId="6714"/>
    <cellStyle name="40% - Accent2 9" xfId="6715"/>
    <cellStyle name="40% - Accent3 2" xfId="6716"/>
    <cellStyle name="40% - Accent3 2 2" xfId="6717"/>
    <cellStyle name="40% - Accent3 2 2 2" xfId="6718"/>
    <cellStyle name="40% - Accent3 2 2 3" xfId="6719"/>
    <cellStyle name="40% - Accent3 2 3" xfId="6720"/>
    <cellStyle name="40% - Accent3 2 3 2" xfId="6721"/>
    <cellStyle name="40% - Accent3 2 4" xfId="6722"/>
    <cellStyle name="40% - Accent3 2 4 2" xfId="6723"/>
    <cellStyle name="40% - Accent3 2 5" xfId="6724"/>
    <cellStyle name="40% - Accent3 2_2009 GRC Compl Filing - Exhibit D" xfId="6725"/>
    <cellStyle name="40% - Accent3 3" xfId="6726"/>
    <cellStyle name="40% - Accent3 3 2" xfId="6727"/>
    <cellStyle name="40% - Accent3 3 3" xfId="6728"/>
    <cellStyle name="40% - Accent3 3 4" xfId="6729"/>
    <cellStyle name="40% - Accent3 4" xfId="6730"/>
    <cellStyle name="40% - Accent3 4 2" xfId="6731"/>
    <cellStyle name="40% - Accent3 4 2 2" xfId="6732"/>
    <cellStyle name="40% - Accent3 4 2 2 2" xfId="6733"/>
    <cellStyle name="40% - Accent3 4 2 3" xfId="6734"/>
    <cellStyle name="40% - Accent3 4 2 3 2" xfId="6735"/>
    <cellStyle name="40% - Accent3 4 2 4" xfId="6736"/>
    <cellStyle name="40% - Accent3 4 3" xfId="6737"/>
    <cellStyle name="40% - Accent3 4 3 2" xfId="6738"/>
    <cellStyle name="40% - Accent3 4 3 2 2" xfId="6739"/>
    <cellStyle name="40% - Accent3 4 3 3" xfId="6740"/>
    <cellStyle name="40% - Accent3 4 4" xfId="6741"/>
    <cellStyle name="40% - Accent3 4 4 2" xfId="6742"/>
    <cellStyle name="40% - Accent3 4 5" xfId="6743"/>
    <cellStyle name="40% - Accent3 4 5 2" xfId="6744"/>
    <cellStyle name="40% - Accent3 4 6" xfId="6745"/>
    <cellStyle name="40% - Accent3 4 7" xfId="6746"/>
    <cellStyle name="40% - Accent3 4 8" xfId="6747"/>
    <cellStyle name="40% - Accent3 5" xfId="6748"/>
    <cellStyle name="40% - Accent3 5 2" xfId="6749"/>
    <cellStyle name="40% - Accent3 6" xfId="6750"/>
    <cellStyle name="40% - Accent3 7" xfId="6751"/>
    <cellStyle name="40% - Accent3 8" xfId="6752"/>
    <cellStyle name="40% - Accent3 9" xfId="6753"/>
    <cellStyle name="40% - Accent4 2" xfId="6754"/>
    <cellStyle name="40% - Accent4 2 2" xfId="6755"/>
    <cellStyle name="40% - Accent4 2 2 2" xfId="6756"/>
    <cellStyle name="40% - Accent4 2 2 3" xfId="6757"/>
    <cellStyle name="40% - Accent4 2 3" xfId="6758"/>
    <cellStyle name="40% - Accent4 2 3 2" xfId="6759"/>
    <cellStyle name="40% - Accent4 2 4" xfId="6760"/>
    <cellStyle name="40% - Accent4 2 4 2" xfId="6761"/>
    <cellStyle name="40% - Accent4 2 5" xfId="6762"/>
    <cellStyle name="40% - Accent4 2_2009 GRC Compl Filing - Exhibit D" xfId="6763"/>
    <cellStyle name="40% - Accent4 3" xfId="6764"/>
    <cellStyle name="40% - Accent4 3 2" xfId="6765"/>
    <cellStyle name="40% - Accent4 3 3" xfId="6766"/>
    <cellStyle name="40% - Accent4 3 4" xfId="6767"/>
    <cellStyle name="40% - Accent4 4" xfId="6768"/>
    <cellStyle name="40% - Accent4 4 2" xfId="6769"/>
    <cellStyle name="40% - Accent4 4 2 2" xfId="6770"/>
    <cellStyle name="40% - Accent4 4 2 2 2" xfId="6771"/>
    <cellStyle name="40% - Accent4 4 2 3" xfId="6772"/>
    <cellStyle name="40% - Accent4 4 2 3 2" xfId="6773"/>
    <cellStyle name="40% - Accent4 4 2 4" xfId="6774"/>
    <cellStyle name="40% - Accent4 4 3" xfId="6775"/>
    <cellStyle name="40% - Accent4 4 3 2" xfId="6776"/>
    <cellStyle name="40% - Accent4 4 3 2 2" xfId="6777"/>
    <cellStyle name="40% - Accent4 4 3 3" xfId="6778"/>
    <cellStyle name="40% - Accent4 4 4" xfId="6779"/>
    <cellStyle name="40% - Accent4 4 4 2" xfId="6780"/>
    <cellStyle name="40% - Accent4 4 5" xfId="6781"/>
    <cellStyle name="40% - Accent4 4 5 2" xfId="6782"/>
    <cellStyle name="40% - Accent4 4 6" xfId="6783"/>
    <cellStyle name="40% - Accent4 4 7" xfId="6784"/>
    <cellStyle name="40% - Accent4 4 8" xfId="6785"/>
    <cellStyle name="40% - Accent4 5" xfId="6786"/>
    <cellStyle name="40% - Accent4 5 2" xfId="6787"/>
    <cellStyle name="40% - Accent4 6" xfId="6788"/>
    <cellStyle name="40% - Accent4 7" xfId="6789"/>
    <cellStyle name="40% - Accent4 8" xfId="6790"/>
    <cellStyle name="40% - Accent4 9" xfId="6791"/>
    <cellStyle name="40% - Accent5 2" xfId="6792"/>
    <cellStyle name="40% - Accent5 2 2" xfId="6793"/>
    <cellStyle name="40% - Accent5 2 2 2" xfId="6794"/>
    <cellStyle name="40% - Accent5 2 2 3" xfId="6795"/>
    <cellStyle name="40% - Accent5 2 3" xfId="6796"/>
    <cellStyle name="40% - Accent5 2 3 2" xfId="6797"/>
    <cellStyle name="40% - Accent5 2 4" xfId="6798"/>
    <cellStyle name="40% - Accent5 2 4 2" xfId="6799"/>
    <cellStyle name="40% - Accent5 2 5" xfId="6800"/>
    <cellStyle name="40% - Accent5 2_2009 GRC Compl Filing - Exhibit D" xfId="6801"/>
    <cellStyle name="40% - Accent5 3" xfId="6802"/>
    <cellStyle name="40% - Accent5 3 2" xfId="6803"/>
    <cellStyle name="40% - Accent5 3 3" xfId="6804"/>
    <cellStyle name="40% - Accent5 3 4" xfId="6805"/>
    <cellStyle name="40% - Accent5 4" xfId="6806"/>
    <cellStyle name="40% - Accent5 4 2" xfId="6807"/>
    <cellStyle name="40% - Accent5 4 2 2" xfId="6808"/>
    <cellStyle name="40% - Accent5 4 2 2 2" xfId="6809"/>
    <cellStyle name="40% - Accent5 4 2 3" xfId="6810"/>
    <cellStyle name="40% - Accent5 4 2 3 2" xfId="6811"/>
    <cellStyle name="40% - Accent5 4 2 4" xfId="6812"/>
    <cellStyle name="40% - Accent5 4 3" xfId="6813"/>
    <cellStyle name="40% - Accent5 4 3 2" xfId="6814"/>
    <cellStyle name="40% - Accent5 4 3 2 2" xfId="6815"/>
    <cellStyle name="40% - Accent5 4 3 3" xfId="6816"/>
    <cellStyle name="40% - Accent5 4 4" xfId="6817"/>
    <cellStyle name="40% - Accent5 4 4 2" xfId="6818"/>
    <cellStyle name="40% - Accent5 4 5" xfId="6819"/>
    <cellStyle name="40% - Accent5 4 5 2" xfId="6820"/>
    <cellStyle name="40% - Accent5 4 6" xfId="6821"/>
    <cellStyle name="40% - Accent5 4 7" xfId="6822"/>
    <cellStyle name="40% - Accent5 4 8" xfId="6823"/>
    <cellStyle name="40% - Accent5 5" xfId="6824"/>
    <cellStyle name="40% - Accent5 5 2" xfId="6825"/>
    <cellStyle name="40% - Accent5 6" xfId="6826"/>
    <cellStyle name="40% - Accent5 7" xfId="6827"/>
    <cellStyle name="40% - Accent5 8" xfId="6828"/>
    <cellStyle name="40% - Accent5 9" xfId="6829"/>
    <cellStyle name="40% - Accent6 2" xfId="6830"/>
    <cellStyle name="40% - Accent6 2 2" xfId="6831"/>
    <cellStyle name="40% - Accent6 2 2 2" xfId="6832"/>
    <cellStyle name="40% - Accent6 2 2 3" xfId="6833"/>
    <cellStyle name="40% - Accent6 2 3" xfId="6834"/>
    <cellStyle name="40% - Accent6 2 3 2" xfId="6835"/>
    <cellStyle name="40% - Accent6 2 4" xfId="6836"/>
    <cellStyle name="40% - Accent6 2 4 2" xfId="6837"/>
    <cellStyle name="40% - Accent6 2 5" xfId="6838"/>
    <cellStyle name="40% - Accent6 2_2009 GRC Compl Filing - Exhibit D" xfId="6839"/>
    <cellStyle name="40% - Accent6 3" xfId="6840"/>
    <cellStyle name="40% - Accent6 3 2" xfId="6841"/>
    <cellStyle name="40% - Accent6 3 3" xfId="6842"/>
    <cellStyle name="40% - Accent6 3 4" xfId="6843"/>
    <cellStyle name="40% - Accent6 4" xfId="6844"/>
    <cellStyle name="40% - Accent6 4 2" xfId="6845"/>
    <cellStyle name="40% - Accent6 4 2 2" xfId="6846"/>
    <cellStyle name="40% - Accent6 4 2 2 2" xfId="6847"/>
    <cellStyle name="40% - Accent6 4 2 3" xfId="6848"/>
    <cellStyle name="40% - Accent6 4 2 3 2" xfId="6849"/>
    <cellStyle name="40% - Accent6 4 2 4" xfId="6850"/>
    <cellStyle name="40% - Accent6 4 3" xfId="6851"/>
    <cellStyle name="40% - Accent6 4 3 2" xfId="6852"/>
    <cellStyle name="40% - Accent6 4 3 2 2" xfId="6853"/>
    <cellStyle name="40% - Accent6 4 3 3" xfId="6854"/>
    <cellStyle name="40% - Accent6 4 4" xfId="6855"/>
    <cellStyle name="40% - Accent6 4 4 2" xfId="6856"/>
    <cellStyle name="40% - Accent6 4 5" xfId="6857"/>
    <cellStyle name="40% - Accent6 4 5 2" xfId="6858"/>
    <cellStyle name="40% - Accent6 4 6" xfId="6859"/>
    <cellStyle name="40% - Accent6 4 7" xfId="6860"/>
    <cellStyle name="40% - Accent6 4 8" xfId="6861"/>
    <cellStyle name="40% - Accent6 5" xfId="6862"/>
    <cellStyle name="40% - Accent6 5 2" xfId="6863"/>
    <cellStyle name="40% - Accent6 6" xfId="6864"/>
    <cellStyle name="40% - Accent6 7" xfId="6865"/>
    <cellStyle name="40% - Accent6 8" xfId="6866"/>
    <cellStyle name="40% - Accent6 9" xfId="6867"/>
    <cellStyle name="60% - Accent1 2" xfId="6868"/>
    <cellStyle name="60% - Accent1 2 2" xfId="6869"/>
    <cellStyle name="60% - Accent1 2 2 2" xfId="6870"/>
    <cellStyle name="60% - Accent1 2 3" xfId="6871"/>
    <cellStyle name="60% - Accent1 3" xfId="6872"/>
    <cellStyle name="60% - Accent1 3 2" xfId="6873"/>
    <cellStyle name="60% - Accent1 3 3" xfId="6874"/>
    <cellStyle name="60% - Accent1 3 4" xfId="6875"/>
    <cellStyle name="60% - Accent1 4" xfId="6876"/>
    <cellStyle name="60% - Accent1 5" xfId="6877"/>
    <cellStyle name="60% - Accent1 6" xfId="6878"/>
    <cellStyle name="60% - Accent2 2" xfId="6879"/>
    <cellStyle name="60% - Accent2 2 2" xfId="6880"/>
    <cellStyle name="60% - Accent2 2 2 2" xfId="6881"/>
    <cellStyle name="60% - Accent2 2 3" xfId="6882"/>
    <cellStyle name="60% - Accent2 3" xfId="6883"/>
    <cellStyle name="60% - Accent2 3 2" xfId="6884"/>
    <cellStyle name="60% - Accent2 3 3" xfId="6885"/>
    <cellStyle name="60% - Accent2 3 4" xfId="6886"/>
    <cellStyle name="60% - Accent2 4" xfId="6887"/>
    <cellStyle name="60% - Accent2 5" xfId="6888"/>
    <cellStyle name="60% - Accent2 6" xfId="6889"/>
    <cellStyle name="60% - Accent3 2" xfId="6890"/>
    <cellStyle name="60% - Accent3 2 2" xfId="6891"/>
    <cellStyle name="60% - Accent3 2 2 2" xfId="6892"/>
    <cellStyle name="60% - Accent3 2 3" xfId="6893"/>
    <cellStyle name="60% - Accent3 3" xfId="6894"/>
    <cellStyle name="60% - Accent3 3 2" xfId="6895"/>
    <cellStyle name="60% - Accent3 3 3" xfId="6896"/>
    <cellStyle name="60% - Accent3 3 4" xfId="6897"/>
    <cellStyle name="60% - Accent3 4" xfId="6898"/>
    <cellStyle name="60% - Accent3 5" xfId="6899"/>
    <cellStyle name="60% - Accent3 6" xfId="6900"/>
    <cellStyle name="60% - Accent4 2" xfId="6901"/>
    <cellStyle name="60% - Accent4 2 2" xfId="6902"/>
    <cellStyle name="60% - Accent4 2 2 2" xfId="6903"/>
    <cellStyle name="60% - Accent4 2 3" xfId="6904"/>
    <cellStyle name="60% - Accent4 3" xfId="6905"/>
    <cellStyle name="60% - Accent4 3 2" xfId="6906"/>
    <cellStyle name="60% - Accent4 3 3" xfId="6907"/>
    <cellStyle name="60% - Accent4 3 4" xfId="6908"/>
    <cellStyle name="60% - Accent4 4" xfId="6909"/>
    <cellStyle name="60% - Accent4 5" xfId="6910"/>
    <cellStyle name="60% - Accent4 6" xfId="6911"/>
    <cellStyle name="60% - Accent5 2" xfId="6912"/>
    <cellStyle name="60% - Accent5 2 2" xfId="6913"/>
    <cellStyle name="60% - Accent5 2 2 2" xfId="6914"/>
    <cellStyle name="60% - Accent5 2 3" xfId="6915"/>
    <cellStyle name="60% - Accent5 3" xfId="6916"/>
    <cellStyle name="60% - Accent5 3 2" xfId="6917"/>
    <cellStyle name="60% - Accent5 3 3" xfId="6918"/>
    <cellStyle name="60% - Accent5 3 4" xfId="6919"/>
    <cellStyle name="60% - Accent5 4" xfId="6920"/>
    <cellStyle name="60% - Accent5 5" xfId="6921"/>
    <cellStyle name="60% - Accent5 6" xfId="6922"/>
    <cellStyle name="60% - Accent6 2" xfId="6923"/>
    <cellStyle name="60% - Accent6 2 2" xfId="6924"/>
    <cellStyle name="60% - Accent6 2 2 2" xfId="6925"/>
    <cellStyle name="60% - Accent6 2 3" xfId="6926"/>
    <cellStyle name="60% - Accent6 3" xfId="6927"/>
    <cellStyle name="60% - Accent6 3 2" xfId="6928"/>
    <cellStyle name="60% - Accent6 3 3" xfId="6929"/>
    <cellStyle name="60% - Accent6 3 4" xfId="6930"/>
    <cellStyle name="60% - Accent6 4" xfId="6931"/>
    <cellStyle name="60% - Accent6 5" xfId="6932"/>
    <cellStyle name="60% - Accent6 6" xfId="6933"/>
    <cellStyle name="Accent1 - 20%" xfId="6934"/>
    <cellStyle name="Accent1 - 20% 2" xfId="6935"/>
    <cellStyle name="Accent1 - 40%" xfId="6936"/>
    <cellStyle name="Accent1 - 40% 2" xfId="6937"/>
    <cellStyle name="Accent1 - 60%" xfId="6938"/>
    <cellStyle name="Accent1 10" xfId="6939"/>
    <cellStyle name="Accent1 11" xfId="6940"/>
    <cellStyle name="Accent1 2" xfId="6941"/>
    <cellStyle name="Accent1 2 2" xfId="6942"/>
    <cellStyle name="Accent1 2 2 2" xfId="6943"/>
    <cellStyle name="Accent1 2 3" xfId="6944"/>
    <cellStyle name="Accent1 3" xfId="6945"/>
    <cellStyle name="Accent1 3 2" xfId="6946"/>
    <cellStyle name="Accent1 3 3" xfId="6947"/>
    <cellStyle name="Accent1 3 4" xfId="6948"/>
    <cellStyle name="Accent1 4" xfId="6949"/>
    <cellStyle name="Accent1 4 2" xfId="6950"/>
    <cellStyle name="Accent1 4 3" xfId="6951"/>
    <cellStyle name="Accent1 5" xfId="6952"/>
    <cellStyle name="Accent1 6" xfId="6953"/>
    <cellStyle name="Accent1 7" xfId="6954"/>
    <cellStyle name="Accent1 8" xfId="6955"/>
    <cellStyle name="Accent1 9" xfId="6956"/>
    <cellStyle name="Accent2 - 20%" xfId="6957"/>
    <cellStyle name="Accent2 - 20% 2" xfId="6958"/>
    <cellStyle name="Accent2 - 40%" xfId="6959"/>
    <cellStyle name="Accent2 - 40% 2" xfId="6960"/>
    <cellStyle name="Accent2 - 60%" xfId="6961"/>
    <cellStyle name="Accent2 10" xfId="6962"/>
    <cellStyle name="Accent2 11" xfId="6963"/>
    <cellStyle name="Accent2 2" xfId="6964"/>
    <cellStyle name="Accent2 2 2" xfId="6965"/>
    <cellStyle name="Accent2 2 2 2" xfId="6966"/>
    <cellStyle name="Accent2 2 3" xfId="6967"/>
    <cellStyle name="Accent2 3" xfId="6968"/>
    <cellStyle name="Accent2 3 2" xfId="6969"/>
    <cellStyle name="Accent2 3 3" xfId="6970"/>
    <cellStyle name="Accent2 3 4" xfId="6971"/>
    <cellStyle name="Accent2 4" xfId="6972"/>
    <cellStyle name="Accent2 4 2" xfId="6973"/>
    <cellStyle name="Accent2 4 3" xfId="6974"/>
    <cellStyle name="Accent2 5" xfId="6975"/>
    <cellStyle name="Accent2 6" xfId="6976"/>
    <cellStyle name="Accent2 7" xfId="6977"/>
    <cellStyle name="Accent2 8" xfId="6978"/>
    <cellStyle name="Accent2 9" xfId="6979"/>
    <cellStyle name="Accent3 - 20%" xfId="6980"/>
    <cellStyle name="Accent3 - 20% 2" xfId="6981"/>
    <cellStyle name="Accent3 - 40%" xfId="6982"/>
    <cellStyle name="Accent3 - 40% 2" xfId="6983"/>
    <cellStyle name="Accent3 - 60%" xfId="6984"/>
    <cellStyle name="Accent3 10" xfId="6985"/>
    <cellStyle name="Accent3 11" xfId="6986"/>
    <cellStyle name="Accent3 2" xfId="6987"/>
    <cellStyle name="Accent3 2 2" xfId="6988"/>
    <cellStyle name="Accent3 2 2 2" xfId="6989"/>
    <cellStyle name="Accent3 2 3" xfId="6990"/>
    <cellStyle name="Accent3 3" xfId="6991"/>
    <cellStyle name="Accent3 3 2" xfId="6992"/>
    <cellStyle name="Accent3 3 3" xfId="6993"/>
    <cellStyle name="Accent3 3 4" xfId="6994"/>
    <cellStyle name="Accent3 4" xfId="6995"/>
    <cellStyle name="Accent3 4 2" xfId="6996"/>
    <cellStyle name="Accent3 4 3" xfId="6997"/>
    <cellStyle name="Accent3 5" xfId="6998"/>
    <cellStyle name="Accent3 6" xfId="6999"/>
    <cellStyle name="Accent3 7" xfId="7000"/>
    <cellStyle name="Accent3 8" xfId="7001"/>
    <cellStyle name="Accent3 9" xfId="7002"/>
    <cellStyle name="Accent4 - 20%" xfId="7003"/>
    <cellStyle name="Accent4 - 20% 2" xfId="7004"/>
    <cellStyle name="Accent4 - 40%" xfId="7005"/>
    <cellStyle name="Accent4 - 40% 2" xfId="7006"/>
    <cellStyle name="Accent4 - 60%" xfId="7007"/>
    <cellStyle name="Accent4 10" xfId="7008"/>
    <cellStyle name="Accent4 11" xfId="7009"/>
    <cellStyle name="Accent4 2" xfId="7010"/>
    <cellStyle name="Accent4 2 2" xfId="7011"/>
    <cellStyle name="Accent4 2 2 2" xfId="7012"/>
    <cellStyle name="Accent4 2 3" xfId="7013"/>
    <cellStyle name="Accent4 3" xfId="7014"/>
    <cellStyle name="Accent4 3 2" xfId="7015"/>
    <cellStyle name="Accent4 3 3" xfId="7016"/>
    <cellStyle name="Accent4 3 4" xfId="7017"/>
    <cellStyle name="Accent4 4" xfId="7018"/>
    <cellStyle name="Accent4 4 2" xfId="7019"/>
    <cellStyle name="Accent4 4 3" xfId="7020"/>
    <cellStyle name="Accent4 5" xfId="7021"/>
    <cellStyle name="Accent4 6" xfId="7022"/>
    <cellStyle name="Accent4 7" xfId="7023"/>
    <cellStyle name="Accent4 8" xfId="7024"/>
    <cellStyle name="Accent4 9" xfId="7025"/>
    <cellStyle name="Accent5 - 20%" xfId="7026"/>
    <cellStyle name="Accent5 - 20% 2" xfId="7027"/>
    <cellStyle name="Accent5 - 40%" xfId="7028"/>
    <cellStyle name="Accent5 - 40% 2" xfId="7029"/>
    <cellStyle name="Accent5 - 60%" xfId="7030"/>
    <cellStyle name="Accent5 10" xfId="7031"/>
    <cellStyle name="Accent5 11" xfId="7032"/>
    <cellStyle name="Accent5 12" xfId="7033"/>
    <cellStyle name="Accent5 13" xfId="7034"/>
    <cellStyle name="Accent5 14" xfId="7035"/>
    <cellStyle name="Accent5 15" xfId="7036"/>
    <cellStyle name="Accent5 16" xfId="7037"/>
    <cellStyle name="Accent5 17" xfId="7038"/>
    <cellStyle name="Accent5 18" xfId="7039"/>
    <cellStyle name="Accent5 19" xfId="7040"/>
    <cellStyle name="Accent5 2" xfId="7041"/>
    <cellStyle name="Accent5 2 2" xfId="7042"/>
    <cellStyle name="Accent5 2 2 2" xfId="7043"/>
    <cellStyle name="Accent5 2 3" xfId="7044"/>
    <cellStyle name="Accent5 20" xfId="7045"/>
    <cellStyle name="Accent5 21" xfId="7046"/>
    <cellStyle name="Accent5 22" xfId="7047"/>
    <cellStyle name="Accent5 23" xfId="7048"/>
    <cellStyle name="Accent5 24" xfId="7049"/>
    <cellStyle name="Accent5 25" xfId="7050"/>
    <cellStyle name="Accent5 26" xfId="7051"/>
    <cellStyle name="Accent5 27" xfId="7052"/>
    <cellStyle name="Accent5 28" xfId="7053"/>
    <cellStyle name="Accent5 29" xfId="7054"/>
    <cellStyle name="Accent5 3" xfId="7055"/>
    <cellStyle name="Accent5 3 2" xfId="7056"/>
    <cellStyle name="Accent5 3 3" xfId="7057"/>
    <cellStyle name="Accent5 30" xfId="7058"/>
    <cellStyle name="Accent5 31" xfId="7059"/>
    <cellStyle name="Accent5 32" xfId="7060"/>
    <cellStyle name="Accent5 4" xfId="7061"/>
    <cellStyle name="Accent5 5" xfId="7062"/>
    <cellStyle name="Accent5 6" xfId="7063"/>
    <cellStyle name="Accent5 7" xfId="7064"/>
    <cellStyle name="Accent5 8" xfId="7065"/>
    <cellStyle name="Accent5 9" xfId="7066"/>
    <cellStyle name="Accent6 - 20%" xfId="7067"/>
    <cellStyle name="Accent6 - 20% 2" xfId="7068"/>
    <cellStyle name="Accent6 - 40%" xfId="7069"/>
    <cellStyle name="Accent6 - 40% 2" xfId="7070"/>
    <cellStyle name="Accent6 - 60%" xfId="7071"/>
    <cellStyle name="Accent6 10" xfId="7072"/>
    <cellStyle name="Accent6 11" xfId="7073"/>
    <cellStyle name="Accent6 2" xfId="7074"/>
    <cellStyle name="Accent6 2 2" xfId="7075"/>
    <cellStyle name="Accent6 2 2 2" xfId="7076"/>
    <cellStyle name="Accent6 2 3" xfId="7077"/>
    <cellStyle name="Accent6 3" xfId="7078"/>
    <cellStyle name="Accent6 3 2" xfId="7079"/>
    <cellStyle name="Accent6 3 3" xfId="7080"/>
    <cellStyle name="Accent6 3 4" xfId="7081"/>
    <cellStyle name="Accent6 4" xfId="7082"/>
    <cellStyle name="Accent6 4 2" xfId="7083"/>
    <cellStyle name="Accent6 4 3" xfId="7084"/>
    <cellStyle name="Accent6 5" xfId="7085"/>
    <cellStyle name="Accent6 6" xfId="7086"/>
    <cellStyle name="Accent6 7" xfId="7087"/>
    <cellStyle name="Accent6 8" xfId="7088"/>
    <cellStyle name="Accent6 9" xfId="7089"/>
    <cellStyle name="ArrayHeading" xfId="7090"/>
    <cellStyle name="Bad 2" xfId="7091"/>
    <cellStyle name="Bad 2 2" xfId="7092"/>
    <cellStyle name="Bad 2 2 2" xfId="7093"/>
    <cellStyle name="Bad 2 3" xfId="7094"/>
    <cellStyle name="Bad 3" xfId="7095"/>
    <cellStyle name="Bad 3 2" xfId="7096"/>
    <cellStyle name="Bad 3 3" xfId="7097"/>
    <cellStyle name="Bad 3 4" xfId="7098"/>
    <cellStyle name="Bad 4" xfId="7099"/>
    <cellStyle name="Bad 5" xfId="7100"/>
    <cellStyle name="Bad 6" xfId="7101"/>
    <cellStyle name="BetweenMacros" xfId="7102"/>
    <cellStyle name="blank" xfId="7103"/>
    <cellStyle name="bld-li - Style4" xfId="7104"/>
    <cellStyle name="Calc Currency (0)" xfId="7105"/>
    <cellStyle name="Calc Currency (0) 2" xfId="7106"/>
    <cellStyle name="Calc Currency (0) 2 2" xfId="7107"/>
    <cellStyle name="Calc Currency (0) 3" xfId="7108"/>
    <cellStyle name="Calc Currency (0) 4" xfId="7109"/>
    <cellStyle name="Calculation 2" xfId="7110"/>
    <cellStyle name="Calculation 2 2" xfId="7111"/>
    <cellStyle name="Calculation 2 2 2" xfId="7112"/>
    <cellStyle name="Calculation 2 2 3" xfId="7113"/>
    <cellStyle name="Calculation 2 3" xfId="7114"/>
    <cellStyle name="Calculation 2 3 2" xfId="7115"/>
    <cellStyle name="Calculation 2 3 3" xfId="7116"/>
    <cellStyle name="Calculation 2 3 4" xfId="7117"/>
    <cellStyle name="Calculation 2 4" xfId="7118"/>
    <cellStyle name="Calculation 2 4 2" xfId="7119"/>
    <cellStyle name="Calculation 2 5" xfId="7120"/>
    <cellStyle name="Calculation 3" xfId="7121"/>
    <cellStyle name="Calculation 3 2" xfId="7122"/>
    <cellStyle name="Calculation 3 3" xfId="7123"/>
    <cellStyle name="Calculation 3 4" xfId="7124"/>
    <cellStyle name="Calculation 4" xfId="7125"/>
    <cellStyle name="Calculation 4 2" xfId="7126"/>
    <cellStyle name="Calculation 4 2 2" xfId="7127"/>
    <cellStyle name="Calculation 4 3" xfId="7128"/>
    <cellStyle name="Calculation 4 3 2" xfId="7129"/>
    <cellStyle name="Calculation 4 4" xfId="7130"/>
    <cellStyle name="Calculation 4 4 2" xfId="7131"/>
    <cellStyle name="Calculation 5" xfId="7132"/>
    <cellStyle name="Calculation 5 2" xfId="7133"/>
    <cellStyle name="Calculation 6" xfId="7134"/>
    <cellStyle name="Calculation 7" xfId="7135"/>
    <cellStyle name="Calculation 8" xfId="7136"/>
    <cellStyle name="Calculation 9" xfId="7137"/>
    <cellStyle name="Calculation 9 2" xfId="7138"/>
    <cellStyle name="Check Cell 2" xfId="7139"/>
    <cellStyle name="Check Cell 2 2" xfId="7140"/>
    <cellStyle name="Check Cell 2 2 2" xfId="7141"/>
    <cellStyle name="Check Cell 2 2 3" xfId="7142"/>
    <cellStyle name="Check Cell 2 3" xfId="7143"/>
    <cellStyle name="Check Cell 3" xfId="7144"/>
    <cellStyle name="Check Cell 4" xfId="7145"/>
    <cellStyle name="Check Cell 5" xfId="7146"/>
    <cellStyle name="Check Cell 6" xfId="7147"/>
    <cellStyle name="CheckCell" xfId="7148"/>
    <cellStyle name="CheckCell 2" xfId="7149"/>
    <cellStyle name="CheckCell 2 2" xfId="7150"/>
    <cellStyle name="CheckCell 3" xfId="7151"/>
    <cellStyle name="CheckCell 4" xfId="7152"/>
    <cellStyle name="CheckCell_Electric Rev Req Model (2009 GRC) Rebuttal" xfId="7153"/>
    <cellStyle name="Column total in dollars" xfId="7154"/>
    <cellStyle name="Comma  - Style1" xfId="7155"/>
    <cellStyle name="Comma  - Style1 2" xfId="7156"/>
    <cellStyle name="Comma  - Style1 3" xfId="7157"/>
    <cellStyle name="Comma  - Style2" xfId="7158"/>
    <cellStyle name="Comma  - Style2 2" xfId="7159"/>
    <cellStyle name="Comma  - Style2 3" xfId="7160"/>
    <cellStyle name="Comma  - Style3" xfId="7161"/>
    <cellStyle name="Comma  - Style3 2" xfId="7162"/>
    <cellStyle name="Comma  - Style3 3" xfId="7163"/>
    <cellStyle name="Comma  - Style4" xfId="7164"/>
    <cellStyle name="Comma  - Style4 2" xfId="7165"/>
    <cellStyle name="Comma  - Style4 3" xfId="7166"/>
    <cellStyle name="Comma  - Style5" xfId="7167"/>
    <cellStyle name="Comma  - Style5 2" xfId="7168"/>
    <cellStyle name="Comma  - Style5 3" xfId="7169"/>
    <cellStyle name="Comma  - Style6" xfId="7170"/>
    <cellStyle name="Comma  - Style6 2" xfId="7171"/>
    <cellStyle name="Comma  - Style6 3" xfId="7172"/>
    <cellStyle name="Comma  - Style7" xfId="7173"/>
    <cellStyle name="Comma  - Style7 2" xfId="7174"/>
    <cellStyle name="Comma  - Style7 3" xfId="7175"/>
    <cellStyle name="Comma  - Style8" xfId="7176"/>
    <cellStyle name="Comma  - Style8 2" xfId="7177"/>
    <cellStyle name="Comma  - Style8 3" xfId="7178"/>
    <cellStyle name="Comma (0)" xfId="7179"/>
    <cellStyle name="Comma [0] 2" xfId="7180"/>
    <cellStyle name="Comma 10" xfId="7181"/>
    <cellStyle name="Comma 10 2" xfId="7182"/>
    <cellStyle name="Comma 10 2 2" xfId="7183"/>
    <cellStyle name="Comma 10 2 3" xfId="7184"/>
    <cellStyle name="Comma 10 3" xfId="7185"/>
    <cellStyle name="Comma 10 4" xfId="7186"/>
    <cellStyle name="Comma 11" xfId="7187"/>
    <cellStyle name="Comma 11 2" xfId="7188"/>
    <cellStyle name="Comma 11 2 2" xfId="7189"/>
    <cellStyle name="Comma 11 3" xfId="7190"/>
    <cellStyle name="Comma 11 4" xfId="7191"/>
    <cellStyle name="Comma 12" xfId="7192"/>
    <cellStyle name="Comma 12 2" xfId="7193"/>
    <cellStyle name="Comma 12 2 2" xfId="7194"/>
    <cellStyle name="Comma 12 3" xfId="7195"/>
    <cellStyle name="Comma 12 4" xfId="7196"/>
    <cellStyle name="Comma 13" xfId="7197"/>
    <cellStyle name="Comma 13 2" xfId="7198"/>
    <cellStyle name="Comma 13 2 2" xfId="7199"/>
    <cellStyle name="Comma 13 3" xfId="7200"/>
    <cellStyle name="Comma 13 4" xfId="7201"/>
    <cellStyle name="Comma 14" xfId="7202"/>
    <cellStyle name="Comma 14 2" xfId="7203"/>
    <cellStyle name="Comma 14 2 2" xfId="7204"/>
    <cellStyle name="Comma 14 3" xfId="7205"/>
    <cellStyle name="Comma 14 4" xfId="7206"/>
    <cellStyle name="Comma 15" xfId="7207"/>
    <cellStyle name="Comma 15 2" xfId="7208"/>
    <cellStyle name="Comma 15 2 2" xfId="7209"/>
    <cellStyle name="Comma 15 3" xfId="7210"/>
    <cellStyle name="Comma 16" xfId="7211"/>
    <cellStyle name="Comma 16 2" xfId="7212"/>
    <cellStyle name="Comma 16 3" xfId="7213"/>
    <cellStyle name="Comma 17" xfId="7214"/>
    <cellStyle name="Comma 17 2" xfId="7215"/>
    <cellStyle name="Comma 17 2 2" xfId="7216"/>
    <cellStyle name="Comma 17 3" xfId="7217"/>
    <cellStyle name="Comma 17 3 2" xfId="7218"/>
    <cellStyle name="Comma 17 4" xfId="7219"/>
    <cellStyle name="Comma 17 4 2" xfId="7220"/>
    <cellStyle name="Comma 17 5" xfId="7221"/>
    <cellStyle name="Comma 18" xfId="7222"/>
    <cellStyle name="Comma 18 2" xfId="7223"/>
    <cellStyle name="Comma 18 3" xfId="7224"/>
    <cellStyle name="Comma 18 4" xfId="7225"/>
    <cellStyle name="Comma 19" xfId="7226"/>
    <cellStyle name="Comma 19 2" xfId="7227"/>
    <cellStyle name="Comma 19 3" xfId="7228"/>
    <cellStyle name="Comma 2" xfId="7229"/>
    <cellStyle name="Comma 2 10" xfId="7230"/>
    <cellStyle name="Comma 2 11" xfId="7231"/>
    <cellStyle name="Comma 2 12" xfId="7232"/>
    <cellStyle name="Comma 2 13" xfId="7233"/>
    <cellStyle name="Comma 2 14" xfId="7234"/>
    <cellStyle name="Comma 2 15" xfId="7235"/>
    <cellStyle name="Comma 2 16" xfId="7236"/>
    <cellStyle name="Comma 2 17" xfId="7237"/>
    <cellStyle name="Comma 2 18" xfId="7238"/>
    <cellStyle name="Comma 2 19" xfId="7239"/>
    <cellStyle name="Comma 2 2" xfId="7240"/>
    <cellStyle name="Comma 2 2 2" xfId="7241"/>
    <cellStyle name="Comma 2 2 2 2" xfId="7242"/>
    <cellStyle name="Comma 2 2 2 3" xfId="7243"/>
    <cellStyle name="Comma 2 2 3" xfId="7244"/>
    <cellStyle name="Comma 2 2 3 2" xfId="7245"/>
    <cellStyle name="Comma 2 2 4" xfId="7246"/>
    <cellStyle name="Comma 2 2 5" xfId="7247"/>
    <cellStyle name="Comma 2 20" xfId="7248"/>
    <cellStyle name="Comma 2 21" xfId="7249"/>
    <cellStyle name="Comma 2 22" xfId="7250"/>
    <cellStyle name="Comma 2 3" xfId="7251"/>
    <cellStyle name="Comma 2 3 2" xfId="7252"/>
    <cellStyle name="Comma 2 3 3" xfId="7253"/>
    <cellStyle name="Comma 2 4" xfId="7254"/>
    <cellStyle name="Comma 2 4 2" xfId="7255"/>
    <cellStyle name="Comma 2 5" xfId="7256"/>
    <cellStyle name="Comma 2 5 2" xfId="7257"/>
    <cellStyle name="Comma 2 6" xfId="7258"/>
    <cellStyle name="Comma 2 6 2" xfId="7259"/>
    <cellStyle name="Comma 2 7" xfId="7260"/>
    <cellStyle name="Comma 2 7 2" xfId="7261"/>
    <cellStyle name="Comma 2 8" xfId="7262"/>
    <cellStyle name="Comma 2 8 2" xfId="7263"/>
    <cellStyle name="Comma 2 9" xfId="7264"/>
    <cellStyle name="Comma 2_Chelan PUD Power Costs (8-10)" xfId="7265"/>
    <cellStyle name="Comma 20" xfId="7266"/>
    <cellStyle name="Comma 20 2" xfId="7267"/>
    <cellStyle name="Comma 21" xfId="7268"/>
    <cellStyle name="Comma 22" xfId="7269"/>
    <cellStyle name="Comma 23" xfId="7270"/>
    <cellStyle name="Comma 24" xfId="7271"/>
    <cellStyle name="Comma 24 2" xfId="7272"/>
    <cellStyle name="Comma 24 3" xfId="7273"/>
    <cellStyle name="Comma 25" xfId="7274"/>
    <cellStyle name="Comma 25 2" xfId="7275"/>
    <cellStyle name="Comma 26" xfId="7276"/>
    <cellStyle name="Comma 26 2" xfId="7277"/>
    <cellStyle name="Comma 27" xfId="7278"/>
    <cellStyle name="Comma 27 2" xfId="7279"/>
    <cellStyle name="Comma 28" xfId="7280"/>
    <cellStyle name="Comma 28 2" xfId="7281"/>
    <cellStyle name="Comma 29" xfId="7282"/>
    <cellStyle name="Comma 3" xfId="7283"/>
    <cellStyle name="Comma 3 2" xfId="7284"/>
    <cellStyle name="Comma 3 2 2" xfId="7285"/>
    <cellStyle name="Comma 3 2 2 2" xfId="7286"/>
    <cellStyle name="Comma 3 2 3" xfId="7287"/>
    <cellStyle name="Comma 3 2 4" xfId="7288"/>
    <cellStyle name="Comma 3 3" xfId="7289"/>
    <cellStyle name="Comma 3 3 2" xfId="7290"/>
    <cellStyle name="Comma 3 4" xfId="7291"/>
    <cellStyle name="Comma 3 4 2" xfId="7292"/>
    <cellStyle name="Comma 3 5" xfId="7293"/>
    <cellStyle name="Comma 3 6" xfId="7294"/>
    <cellStyle name="Comma 30" xfId="7295"/>
    <cellStyle name="Comma 31" xfId="7296"/>
    <cellStyle name="Comma 31 2" xfId="7297"/>
    <cellStyle name="Comma 31 3" xfId="7298"/>
    <cellStyle name="Comma 32" xfId="7299"/>
    <cellStyle name="Comma 32 2" xfId="7300"/>
    <cellStyle name="Comma 33" xfId="7301"/>
    <cellStyle name="Comma 34" xfId="7302"/>
    <cellStyle name="Comma 35" xfId="7303"/>
    <cellStyle name="Comma 36" xfId="7304"/>
    <cellStyle name="Comma 37" xfId="7305"/>
    <cellStyle name="Comma 38" xfId="7306"/>
    <cellStyle name="Comma 39" xfId="7307"/>
    <cellStyle name="Comma 4" xfId="7308"/>
    <cellStyle name="Comma 4 2" xfId="7309"/>
    <cellStyle name="Comma 4 2 2" xfId="7310"/>
    <cellStyle name="Comma 4 2 3" xfId="7311"/>
    <cellStyle name="Comma 4 2 4" xfId="7312"/>
    <cellStyle name="Comma 4 3" xfId="7313"/>
    <cellStyle name="Comma 4 3 2" xfId="7314"/>
    <cellStyle name="Comma 4 3 3" xfId="7315"/>
    <cellStyle name="Comma 4 3 4" xfId="7316"/>
    <cellStyle name="Comma 4 4" xfId="7317"/>
    <cellStyle name="Comma 4 5" xfId="7318"/>
    <cellStyle name="Comma 4 6" xfId="7319"/>
    <cellStyle name="Comma 4 7" xfId="7320"/>
    <cellStyle name="Comma 40" xfId="7321"/>
    <cellStyle name="Comma 41" xfId="7322"/>
    <cellStyle name="Comma 42" xfId="7323"/>
    <cellStyle name="Comma 43" xfId="7324"/>
    <cellStyle name="Comma 44" xfId="7325"/>
    <cellStyle name="Comma 45" xfId="7326"/>
    <cellStyle name="Comma 46" xfId="7327"/>
    <cellStyle name="Comma 47" xfId="7328"/>
    <cellStyle name="Comma 48" xfId="7329"/>
    <cellStyle name="Comma 49" xfId="7330"/>
    <cellStyle name="Comma 5" xfId="7331"/>
    <cellStyle name="Comma 5 2" xfId="7332"/>
    <cellStyle name="Comma 5 2 2" xfId="7333"/>
    <cellStyle name="Comma 5 3" xfId="7334"/>
    <cellStyle name="Comma 5 4" xfId="7335"/>
    <cellStyle name="Comma 5 5" xfId="7336"/>
    <cellStyle name="Comma 5 6" xfId="7337"/>
    <cellStyle name="Comma 50" xfId="7338"/>
    <cellStyle name="Comma 51" xfId="7339"/>
    <cellStyle name="Comma 51 2" xfId="7340"/>
    <cellStyle name="Comma 52" xfId="7341"/>
    <cellStyle name="Comma 53" xfId="7342"/>
    <cellStyle name="Comma 54" xfId="7343"/>
    <cellStyle name="Comma 55" xfId="7344"/>
    <cellStyle name="Comma 56" xfId="7345"/>
    <cellStyle name="Comma 57" xfId="7346"/>
    <cellStyle name="Comma 58" xfId="7347"/>
    <cellStyle name="Comma 59" xfId="7348"/>
    <cellStyle name="Comma 6" xfId="7349"/>
    <cellStyle name="Comma 6 2" xfId="7350"/>
    <cellStyle name="Comma 6 2 2" xfId="7351"/>
    <cellStyle name="Comma 6 2 2 2" xfId="7352"/>
    <cellStyle name="Comma 6 2 3" xfId="7353"/>
    <cellStyle name="Comma 6 3" xfId="7354"/>
    <cellStyle name="Comma 6 3 2" xfId="7355"/>
    <cellStyle name="Comma 6 3 3" xfId="7356"/>
    <cellStyle name="Comma 6 3 3 2" xfId="7357"/>
    <cellStyle name="Comma 6 4" xfId="7358"/>
    <cellStyle name="Comma 60" xfId="7359"/>
    <cellStyle name="Comma 61" xfId="7360"/>
    <cellStyle name="Comma 62" xfId="7361"/>
    <cellStyle name="Comma 63" xfId="7362"/>
    <cellStyle name="Comma 64" xfId="7363"/>
    <cellStyle name="Comma 65" xfId="7364"/>
    <cellStyle name="Comma 66" xfId="7365"/>
    <cellStyle name="Comma 67" xfId="7366"/>
    <cellStyle name="Comma 68" xfId="7367"/>
    <cellStyle name="Comma 69" xfId="7368"/>
    <cellStyle name="Comma 7" xfId="7369"/>
    <cellStyle name="Comma 7 2" xfId="7370"/>
    <cellStyle name="Comma 7 2 2" xfId="7371"/>
    <cellStyle name="Comma 7 2 2 2" xfId="7372"/>
    <cellStyle name="Comma 7 2 2 2 2" xfId="7373"/>
    <cellStyle name="Comma 7 2 2 2 3" xfId="7374"/>
    <cellStyle name="Comma 7 2 2 3" xfId="7375"/>
    <cellStyle name="Comma 7 3" xfId="7376"/>
    <cellStyle name="Comma 7 4" xfId="7377"/>
    <cellStyle name="Comma 70" xfId="7378"/>
    <cellStyle name="Comma 71" xfId="7379"/>
    <cellStyle name="Comma 72" xfId="7380"/>
    <cellStyle name="Comma 73" xfId="7381"/>
    <cellStyle name="Comma 8" xfId="7382"/>
    <cellStyle name="Comma 8 2" xfId="7383"/>
    <cellStyle name="Comma 8 2 2" xfId="7384"/>
    <cellStyle name="Comma 8 2 2 2" xfId="7385"/>
    <cellStyle name="Comma 8 2 3" xfId="7386"/>
    <cellStyle name="Comma 8 3" xfId="7387"/>
    <cellStyle name="Comma 8 3 2" xfId="7388"/>
    <cellStyle name="Comma 8 4" xfId="7389"/>
    <cellStyle name="Comma 8 5" xfId="7390"/>
    <cellStyle name="Comma 9" xfId="7391"/>
    <cellStyle name="Comma 9 2" xfId="7392"/>
    <cellStyle name="Comma 9 2 2" xfId="7393"/>
    <cellStyle name="Comma 9 2 2 2" xfId="7394"/>
    <cellStyle name="Comma 9 2 3" xfId="7395"/>
    <cellStyle name="Comma 9 3" xfId="7396"/>
    <cellStyle name="Comma 9 3 2" xfId="7397"/>
    <cellStyle name="Comma 9 3 3" xfId="7398"/>
    <cellStyle name="Comma 9 3 4" xfId="7399"/>
    <cellStyle name="Comma 9 4" xfId="7400"/>
    <cellStyle name="Comma 9 4 2" xfId="7401"/>
    <cellStyle name="Comma 9 5" xfId="7402"/>
    <cellStyle name="Comma 9 5 2" xfId="7403"/>
    <cellStyle name="Comma 9 6" xfId="7404"/>
    <cellStyle name="Comma 9 7" xfId="7405"/>
    <cellStyle name="Comma 9 8" xfId="7406"/>
    <cellStyle name="Comma 9 9" xfId="7407"/>
    <cellStyle name="Comma0" xfId="7408"/>
    <cellStyle name="Comma0 - Style1" xfId="7409"/>
    <cellStyle name="Comma0 - Style2" xfId="7410"/>
    <cellStyle name="Comma0 - Style2 2" xfId="7411"/>
    <cellStyle name="Comma0 - Style3" xfId="7412"/>
    <cellStyle name="Comma0 - Style4" xfId="7413"/>
    <cellStyle name="Comma0 - Style4 2" xfId="7414"/>
    <cellStyle name="Comma0 - Style4 3" xfId="7415"/>
    <cellStyle name="Comma0 - Style5" xfId="7416"/>
    <cellStyle name="Comma0 - Style5 2" xfId="7417"/>
    <cellStyle name="Comma0 - Style5 2 2" xfId="7418"/>
    <cellStyle name="Comma0 - Style5 3" xfId="7419"/>
    <cellStyle name="Comma0 - Style5_ACCOUNTS" xfId="7420"/>
    <cellStyle name="Comma0 10" xfId="7421"/>
    <cellStyle name="Comma0 11" xfId="7422"/>
    <cellStyle name="Comma0 12" xfId="7423"/>
    <cellStyle name="Comma0 13" xfId="7424"/>
    <cellStyle name="Comma0 14" xfId="7425"/>
    <cellStyle name="Comma0 15" xfId="7426"/>
    <cellStyle name="Comma0 16" xfId="7427"/>
    <cellStyle name="Comma0 17" xfId="7428"/>
    <cellStyle name="Comma0 18" xfId="7429"/>
    <cellStyle name="Comma0 19" xfId="7430"/>
    <cellStyle name="Comma0 2" xfId="7431"/>
    <cellStyle name="Comma0 2 2" xfId="7432"/>
    <cellStyle name="Comma0 2 3" xfId="7433"/>
    <cellStyle name="Comma0 20" xfId="7434"/>
    <cellStyle name="Comma0 21" xfId="7435"/>
    <cellStyle name="Comma0 22" xfId="7436"/>
    <cellStyle name="Comma0 23" xfId="7437"/>
    <cellStyle name="Comma0 24" xfId="7438"/>
    <cellStyle name="Comma0 25" xfId="7439"/>
    <cellStyle name="Comma0 26" xfId="7440"/>
    <cellStyle name="Comma0 27" xfId="7441"/>
    <cellStyle name="Comma0 28" xfId="7442"/>
    <cellStyle name="Comma0 29" xfId="7443"/>
    <cellStyle name="Comma0 3" xfId="7444"/>
    <cellStyle name="Comma0 3 2" xfId="7445"/>
    <cellStyle name="Comma0 3 3" xfId="7446"/>
    <cellStyle name="Comma0 30" xfId="7447"/>
    <cellStyle name="Comma0 31" xfId="7448"/>
    <cellStyle name="Comma0 32" xfId="7449"/>
    <cellStyle name="Comma0 33" xfId="7450"/>
    <cellStyle name="Comma0 34" xfId="7451"/>
    <cellStyle name="Comma0 35" xfId="7452"/>
    <cellStyle name="Comma0 36" xfId="7453"/>
    <cellStyle name="Comma0 37" xfId="7454"/>
    <cellStyle name="Comma0 38" xfId="7455"/>
    <cellStyle name="Comma0 39" xfId="7456"/>
    <cellStyle name="Comma0 4" xfId="7457"/>
    <cellStyle name="Comma0 4 2" xfId="7458"/>
    <cellStyle name="Comma0 40" xfId="7459"/>
    <cellStyle name="Comma0 41" xfId="7460"/>
    <cellStyle name="Comma0 42" xfId="7461"/>
    <cellStyle name="Comma0 43" xfId="7462"/>
    <cellStyle name="Comma0 44" xfId="7463"/>
    <cellStyle name="Comma0 45" xfId="7464"/>
    <cellStyle name="Comma0 46" xfId="7465"/>
    <cellStyle name="Comma0 47" xfId="7466"/>
    <cellStyle name="Comma0 5" xfId="7467"/>
    <cellStyle name="Comma0 5 2" xfId="7468"/>
    <cellStyle name="Comma0 5 3" xfId="7469"/>
    <cellStyle name="Comma0 6" xfId="7470"/>
    <cellStyle name="Comma0 7" xfId="7471"/>
    <cellStyle name="Comma0 8" xfId="7472"/>
    <cellStyle name="Comma0 9" xfId="7473"/>
    <cellStyle name="Comma0_00COS Ind Allocators" xfId="7474"/>
    <cellStyle name="Comma1 - Style1" xfId="7475"/>
    <cellStyle name="Comma1 - Style1 2" xfId="7476"/>
    <cellStyle name="Comma1 - Style1 2 2" xfId="7477"/>
    <cellStyle name="Comma1 - Style1 3" xfId="7478"/>
    <cellStyle name="Comma1 - Style1 4" xfId="7479"/>
    <cellStyle name="Comma1 - Style1_ACCOUNTS" xfId="7480"/>
    <cellStyle name="Copied" xfId="7481"/>
    <cellStyle name="Copied 2" xfId="7482"/>
    <cellStyle name="Copied 2 2" xfId="7483"/>
    <cellStyle name="Copied 3" xfId="7484"/>
    <cellStyle name="Copied 4" xfId="7485"/>
    <cellStyle name="COST1" xfId="7486"/>
    <cellStyle name="COST1 2" xfId="7487"/>
    <cellStyle name="COST1 2 2" xfId="7488"/>
    <cellStyle name="COST1 3" xfId="7489"/>
    <cellStyle name="COST1 4" xfId="7490"/>
    <cellStyle name="Curren - Style1" xfId="7491"/>
    <cellStyle name="Curren - Style1 2" xfId="7492"/>
    <cellStyle name="Curren - Style2" xfId="7493"/>
    <cellStyle name="Curren - Style2 2" xfId="7494"/>
    <cellStyle name="Curren - Style2 2 2" xfId="7495"/>
    <cellStyle name="Curren - Style2 3" xfId="7496"/>
    <cellStyle name="Curren - Style2 4" xfId="7497"/>
    <cellStyle name="Curren - Style2_ACCOUNTS" xfId="7498"/>
    <cellStyle name="Curren - Style3" xfId="7499"/>
    <cellStyle name="Curren - Style5" xfId="7500"/>
    <cellStyle name="Curren - Style5 2" xfId="7501"/>
    <cellStyle name="Curren - Style6" xfId="7502"/>
    <cellStyle name="Curren - Style6 2" xfId="7503"/>
    <cellStyle name="Curren - Style6 2 2" xfId="7504"/>
    <cellStyle name="Curren - Style6 3" xfId="7505"/>
    <cellStyle name="Curren - Style6_ACCOUNTS" xfId="7506"/>
    <cellStyle name="Currency 10" xfId="7507"/>
    <cellStyle name="Currency 10 2" xfId="7508"/>
    <cellStyle name="Currency 10 2 2" xfId="7509"/>
    <cellStyle name="Currency 10 3" xfId="7510"/>
    <cellStyle name="Currency 10 4" xfId="7511"/>
    <cellStyle name="Currency 11" xfId="7512"/>
    <cellStyle name="Currency 11 2" xfId="7513"/>
    <cellStyle name="Currency 11 2 2" xfId="7514"/>
    <cellStyle name="Currency 11 3" xfId="7515"/>
    <cellStyle name="Currency 11 4" xfId="7516"/>
    <cellStyle name="Currency 12" xfId="7517"/>
    <cellStyle name="Currency 12 2" xfId="7518"/>
    <cellStyle name="Currency 12 2 2" xfId="7519"/>
    <cellStyle name="Currency 12 3" xfId="7520"/>
    <cellStyle name="Currency 12 3 2" xfId="7521"/>
    <cellStyle name="Currency 12 4" xfId="7522"/>
    <cellStyle name="Currency 12 4 2" xfId="7523"/>
    <cellStyle name="Currency 12 5" xfId="7524"/>
    <cellStyle name="Currency 12 6" xfId="7525"/>
    <cellStyle name="Currency 13" xfId="7526"/>
    <cellStyle name="Currency 13 2" xfId="7527"/>
    <cellStyle name="Currency 13 3" xfId="7528"/>
    <cellStyle name="Currency 14" xfId="7529"/>
    <cellStyle name="Currency 14 2" xfId="7530"/>
    <cellStyle name="Currency 14 2 2" xfId="7531"/>
    <cellStyle name="Currency 14 3" xfId="7532"/>
    <cellStyle name="Currency 14 3 2" xfId="7533"/>
    <cellStyle name="Currency 14 4" xfId="7534"/>
    <cellStyle name="Currency 14 4 2" xfId="7535"/>
    <cellStyle name="Currency 15" xfId="7536"/>
    <cellStyle name="Currency 15 2" xfId="7537"/>
    <cellStyle name="Currency 15 3" xfId="7538"/>
    <cellStyle name="Currency 15 4" xfId="7539"/>
    <cellStyle name="Currency 16" xfId="7540"/>
    <cellStyle name="Currency 16 2" xfId="7541"/>
    <cellStyle name="Currency 16 3" xfId="7542"/>
    <cellStyle name="Currency 16 4" xfId="7543"/>
    <cellStyle name="Currency 17" xfId="7544"/>
    <cellStyle name="Currency 18" xfId="7545"/>
    <cellStyle name="Currency 18 2" xfId="7546"/>
    <cellStyle name="Currency 19" xfId="7547"/>
    <cellStyle name="Currency 19 2" xfId="7548"/>
    <cellStyle name="Currency 2" xfId="7549"/>
    <cellStyle name="Currency 2 10" xfId="7550"/>
    <cellStyle name="Currency 2 11" xfId="7551"/>
    <cellStyle name="Currency 2 12" xfId="7552"/>
    <cellStyle name="Currency 2 13" xfId="7553"/>
    <cellStyle name="Currency 2 14" xfId="7554"/>
    <cellStyle name="Currency 2 15" xfId="7555"/>
    <cellStyle name="Currency 2 16" xfId="7556"/>
    <cellStyle name="Currency 2 17" xfId="7557"/>
    <cellStyle name="Currency 2 18" xfId="7558"/>
    <cellStyle name="Currency 2 19" xfId="7559"/>
    <cellStyle name="Currency 2 2" xfId="7560"/>
    <cellStyle name="Currency 2 2 2" xfId="7561"/>
    <cellStyle name="Currency 2 2 2 2" xfId="7562"/>
    <cellStyle name="Currency 2 2 2 3" xfId="7563"/>
    <cellStyle name="Currency 2 2 3" xfId="7564"/>
    <cellStyle name="Currency 2 2 4" xfId="7565"/>
    <cellStyle name="Currency 2 20" xfId="7566"/>
    <cellStyle name="Currency 2 21" xfId="7567"/>
    <cellStyle name="Currency 2 22" xfId="7568"/>
    <cellStyle name="Currency 2 3" xfId="7569"/>
    <cellStyle name="Currency 2 3 2" xfId="7570"/>
    <cellStyle name="Currency 2 3 3" xfId="7571"/>
    <cellStyle name="Currency 2 4" xfId="7572"/>
    <cellStyle name="Currency 2 4 2" xfId="7573"/>
    <cellStyle name="Currency 2 5" xfId="7574"/>
    <cellStyle name="Currency 2 5 2" xfId="7575"/>
    <cellStyle name="Currency 2 6" xfId="7576"/>
    <cellStyle name="Currency 2 6 2" xfId="7577"/>
    <cellStyle name="Currency 2 7" xfId="7578"/>
    <cellStyle name="Currency 2 7 2" xfId="7579"/>
    <cellStyle name="Currency 2 8" xfId="7580"/>
    <cellStyle name="Currency 2 8 2" xfId="7581"/>
    <cellStyle name="Currency 2 9" xfId="7582"/>
    <cellStyle name="Currency 20" xfId="7583"/>
    <cellStyle name="Currency 21" xfId="7584"/>
    <cellStyle name="Currency 22" xfId="7585"/>
    <cellStyle name="Currency 23" xfId="7586"/>
    <cellStyle name="Currency 24" xfId="7587"/>
    <cellStyle name="Currency 24 2" xfId="7588"/>
    <cellStyle name="Currency 25" xfId="7589"/>
    <cellStyle name="Currency 25 2" xfId="7590"/>
    <cellStyle name="Currency 25 3" xfId="7591"/>
    <cellStyle name="Currency 26" xfId="7592"/>
    <cellStyle name="Currency 27" xfId="7593"/>
    <cellStyle name="Currency 27 2" xfId="7594"/>
    <cellStyle name="Currency 28" xfId="3"/>
    <cellStyle name="Currency 29" xfId="7595"/>
    <cellStyle name="Currency 3" xfId="7596"/>
    <cellStyle name="Currency 3 2" xfId="7597"/>
    <cellStyle name="Currency 3 2 2" xfId="7598"/>
    <cellStyle name="Currency 3 2 2 2" xfId="7599"/>
    <cellStyle name="Currency 3 2 3" xfId="7600"/>
    <cellStyle name="Currency 3 2 4" xfId="7601"/>
    <cellStyle name="Currency 3 3" xfId="7602"/>
    <cellStyle name="Currency 3 3 2" xfId="7603"/>
    <cellStyle name="Currency 3 4" xfId="7604"/>
    <cellStyle name="Currency 3 5" xfId="7605"/>
    <cellStyle name="Currency 4" xfId="7606"/>
    <cellStyle name="Currency 4 2" xfId="7607"/>
    <cellStyle name="Currency 4 2 2" xfId="7608"/>
    <cellStyle name="Currency 4 2 2 2" xfId="7609"/>
    <cellStyle name="Currency 4 2 3" xfId="7610"/>
    <cellStyle name="Currency 4 2 4" xfId="7611"/>
    <cellStyle name="Currency 4 3" xfId="7612"/>
    <cellStyle name="Currency 4 3 2" xfId="7613"/>
    <cellStyle name="Currency 4 3 2 2" xfId="7614"/>
    <cellStyle name="Currency 4 3 3" xfId="7615"/>
    <cellStyle name="Currency 4 3 3 2" xfId="7616"/>
    <cellStyle name="Currency 4 3 4" xfId="7617"/>
    <cellStyle name="Currency 4 3 4 2" xfId="7618"/>
    <cellStyle name="Currency 4 4" xfId="7619"/>
    <cellStyle name="Currency 4 4 2" xfId="7620"/>
    <cellStyle name="Currency 4 5" xfId="7621"/>
    <cellStyle name="Currency 4 6" xfId="7622"/>
    <cellStyle name="Currency 4 7" xfId="7623"/>
    <cellStyle name="Currency 4_2009 GRC Compliance Filing (Electric) for Exh A-1" xfId="7624"/>
    <cellStyle name="Currency 5" xfId="7625"/>
    <cellStyle name="Currency 5 2" xfId="7626"/>
    <cellStyle name="Currency 5 2 2" xfId="7627"/>
    <cellStyle name="Currency 5 3" xfId="7628"/>
    <cellStyle name="Currency 5 4" xfId="7629"/>
    <cellStyle name="Currency 6" xfId="7630"/>
    <cellStyle name="Currency 6 2" xfId="7631"/>
    <cellStyle name="Currency 6 2 2" xfId="7632"/>
    <cellStyle name="Currency 6 3" xfId="7633"/>
    <cellStyle name="Currency 6 4" xfId="7634"/>
    <cellStyle name="Currency 7" xfId="7635"/>
    <cellStyle name="Currency 7 2" xfId="7636"/>
    <cellStyle name="Currency 7 2 2" xfId="7637"/>
    <cellStyle name="Currency 7 3" xfId="7638"/>
    <cellStyle name="Currency 7 4" xfId="7639"/>
    <cellStyle name="Currency 8" xfId="7640"/>
    <cellStyle name="Currency 8 2" xfId="7641"/>
    <cellStyle name="Currency 8 2 2" xfId="7642"/>
    <cellStyle name="Currency 8 2 2 2" xfId="7643"/>
    <cellStyle name="Currency 8 2 2 3" xfId="7644"/>
    <cellStyle name="Currency 8 2 2 4" xfId="7645"/>
    <cellStyle name="Currency 8 2 3" xfId="7646"/>
    <cellStyle name="Currency 8 2 3 2" xfId="7647"/>
    <cellStyle name="Currency 8 2 4" xfId="7648"/>
    <cellStyle name="Currency 8 2 5" xfId="7649"/>
    <cellStyle name="Currency 8 2 6" xfId="7650"/>
    <cellStyle name="Currency 8 3" xfId="7651"/>
    <cellStyle name="Currency 8 3 2" xfId="7652"/>
    <cellStyle name="Currency 8 4" xfId="7653"/>
    <cellStyle name="Currency 8 4 2" xfId="7654"/>
    <cellStyle name="Currency 8 5" xfId="7655"/>
    <cellStyle name="Currency 8 6" xfId="7656"/>
    <cellStyle name="Currency 9" xfId="7657"/>
    <cellStyle name="Currency 9 2" xfId="7658"/>
    <cellStyle name="Currency 9 2 2" xfId="7659"/>
    <cellStyle name="Currency 9 2 2 2" xfId="7660"/>
    <cellStyle name="Currency 9 2 3" xfId="7661"/>
    <cellStyle name="Currency 9 3" xfId="7662"/>
    <cellStyle name="Currency 9 3 2" xfId="7663"/>
    <cellStyle name="Currency 9 3 3" xfId="7664"/>
    <cellStyle name="Currency 9 3 4" xfId="7665"/>
    <cellStyle name="Currency 9 4" xfId="7666"/>
    <cellStyle name="Currency 9 4 2" xfId="7667"/>
    <cellStyle name="Currency 9 5" xfId="7668"/>
    <cellStyle name="Currency 9 5 2" xfId="7669"/>
    <cellStyle name="Currency 9 6" xfId="7670"/>
    <cellStyle name="Currency 9 7" xfId="7671"/>
    <cellStyle name="Currency 9 8" xfId="7672"/>
    <cellStyle name="Currency 9 9" xfId="7673"/>
    <cellStyle name="Currency No Comma" xfId="7674"/>
    <cellStyle name="Currency(0)" xfId="7675"/>
    <cellStyle name="Currency0" xfId="7676"/>
    <cellStyle name="Currency0 2" xfId="7677"/>
    <cellStyle name="Currency0 2 2" xfId="7678"/>
    <cellStyle name="Currency0 2 2 2" xfId="7679"/>
    <cellStyle name="Currency0 2 3" xfId="7680"/>
    <cellStyle name="Currency0 3" xfId="7681"/>
    <cellStyle name="Currency0 3 2" xfId="7682"/>
    <cellStyle name="Currency0 3 3" xfId="7683"/>
    <cellStyle name="Currency0 4" xfId="7684"/>
    <cellStyle name="Currency0 4 2" xfId="7685"/>
    <cellStyle name="Currency0 4 3" xfId="7686"/>
    <cellStyle name="Currency0 5" xfId="7687"/>
    <cellStyle name="Currency0 6" xfId="7688"/>
    <cellStyle name="Currency0 7" xfId="7689"/>
    <cellStyle name="Currency0_ACCOUNTS" xfId="7690"/>
    <cellStyle name="Date" xfId="7691"/>
    <cellStyle name="Date - Style1" xfId="7692"/>
    <cellStyle name="Date - Style3" xfId="7693"/>
    <cellStyle name="Date 2" xfId="7694"/>
    <cellStyle name="Date 2 2" xfId="7695"/>
    <cellStyle name="Date 2 3" xfId="7696"/>
    <cellStyle name="Date 3" xfId="7697"/>
    <cellStyle name="Date 3 2" xfId="7698"/>
    <cellStyle name="Date 3 3" xfId="7699"/>
    <cellStyle name="Date 4" xfId="7700"/>
    <cellStyle name="Date 4 2" xfId="7701"/>
    <cellStyle name="Date 5" xfId="7702"/>
    <cellStyle name="Date 5 2" xfId="7703"/>
    <cellStyle name="Date 5 3" xfId="7704"/>
    <cellStyle name="Date 6" xfId="7705"/>
    <cellStyle name="Date 7" xfId="7706"/>
    <cellStyle name="Date 8" xfId="7707"/>
    <cellStyle name="Date_1st Qtr 2009 Global Insight Factors" xfId="7708"/>
    <cellStyle name="drp-sh - Style2" xfId="7709"/>
    <cellStyle name="Emphasis 1" xfId="7710"/>
    <cellStyle name="Emphasis 1 2" xfId="7711"/>
    <cellStyle name="Emphasis 2" xfId="7712"/>
    <cellStyle name="Emphasis 2 2" xfId="7713"/>
    <cellStyle name="Emphasis 3" xfId="7714"/>
    <cellStyle name="Emphasis 3 2" xfId="7715"/>
    <cellStyle name="Entered" xfId="7716"/>
    <cellStyle name="Entered 2" xfId="7717"/>
    <cellStyle name="Entered 2 2" xfId="7718"/>
    <cellStyle name="Entered 2 2 2" xfId="7719"/>
    <cellStyle name="Entered 2 3" xfId="7720"/>
    <cellStyle name="Entered 3" xfId="7721"/>
    <cellStyle name="Entered 3 2" xfId="7722"/>
    <cellStyle name="Entered 3 2 2" xfId="7723"/>
    <cellStyle name="Entered 3 3" xfId="7724"/>
    <cellStyle name="Entered 3 3 2" xfId="7725"/>
    <cellStyle name="Entered 3 4" xfId="7726"/>
    <cellStyle name="Entered 3 4 2" xfId="7727"/>
    <cellStyle name="Entered 4" xfId="7728"/>
    <cellStyle name="Entered 4 2" xfId="7729"/>
    <cellStyle name="Entered 5" xfId="7730"/>
    <cellStyle name="Entered 5 2" xfId="7731"/>
    <cellStyle name="Entered 6" xfId="7732"/>
    <cellStyle name="Entered 7" xfId="7733"/>
    <cellStyle name="Entered 8" xfId="7734"/>
    <cellStyle name="Entered_4.32E Depreciation Study Robs file" xfId="7735"/>
    <cellStyle name="Euro" xfId="7736"/>
    <cellStyle name="Euro 2" xfId="7737"/>
    <cellStyle name="Euro 2 2" xfId="7738"/>
    <cellStyle name="Euro 2 2 2" xfId="7739"/>
    <cellStyle name="Euro 2 3" xfId="7740"/>
    <cellStyle name="Euro 3" xfId="7741"/>
    <cellStyle name="Euro 3 2" xfId="7742"/>
    <cellStyle name="Euro 4" xfId="7743"/>
    <cellStyle name="Euro 5" xfId="7744"/>
    <cellStyle name="Explanatory Text 2" xfId="7745"/>
    <cellStyle name="Explanatory Text 2 2" xfId="7746"/>
    <cellStyle name="Explanatory Text 2 2 2" xfId="7747"/>
    <cellStyle name="Explanatory Text 2 3" xfId="7748"/>
    <cellStyle name="Explanatory Text 3" xfId="7749"/>
    <cellStyle name="Explanatory Text 4" xfId="7750"/>
    <cellStyle name="Explanatory Text 5" xfId="7751"/>
    <cellStyle name="Explanatory Text 6" xfId="7752"/>
    <cellStyle name="Fixed" xfId="7753"/>
    <cellStyle name="Fixed 2" xfId="7754"/>
    <cellStyle name="Fixed 2 2" xfId="7755"/>
    <cellStyle name="Fixed 3" xfId="7756"/>
    <cellStyle name="Fixed 4" xfId="7757"/>
    <cellStyle name="Fixed 5" xfId="7758"/>
    <cellStyle name="Fixed 6" xfId="7759"/>
    <cellStyle name="Fixed 7" xfId="7760"/>
    <cellStyle name="Fixed_ACCOUNTS" xfId="7761"/>
    <cellStyle name="Fixed2 - Style2" xfId="7762"/>
    <cellStyle name="Fixed3 - Style3" xfId="7763"/>
    <cellStyle name="Fixed3 - Style3 2" xfId="7764"/>
    <cellStyle name="Followed Hyperlink 2" xfId="7765"/>
    <cellStyle name="General" xfId="7766"/>
    <cellStyle name="Good 2" xfId="7767"/>
    <cellStyle name="Good 2 2" xfId="7768"/>
    <cellStyle name="Good 2 2 2" xfId="7769"/>
    <cellStyle name="Good 2 3" xfId="7770"/>
    <cellStyle name="Good 3" xfId="7771"/>
    <cellStyle name="Good 3 2" xfId="7772"/>
    <cellStyle name="Good 3 3" xfId="7773"/>
    <cellStyle name="Good 3 4" xfId="7774"/>
    <cellStyle name="Good 4" xfId="7775"/>
    <cellStyle name="Good 5" xfId="7776"/>
    <cellStyle name="Good 6" xfId="7777"/>
    <cellStyle name="Grey" xfId="7778"/>
    <cellStyle name="Grey 2" xfId="7779"/>
    <cellStyle name="Grey 2 2" xfId="7780"/>
    <cellStyle name="Grey 2 3" xfId="7781"/>
    <cellStyle name="Grey 2 4" xfId="7782"/>
    <cellStyle name="Grey 3" xfId="7783"/>
    <cellStyle name="Grey 3 2" xfId="7784"/>
    <cellStyle name="Grey 3 3" xfId="7785"/>
    <cellStyle name="Grey 3 4" xfId="7786"/>
    <cellStyle name="Grey 4" xfId="7787"/>
    <cellStyle name="Grey 4 2" xfId="7788"/>
    <cellStyle name="Grey 4 3" xfId="7789"/>
    <cellStyle name="Grey 4 4" xfId="7790"/>
    <cellStyle name="Grey 5" xfId="7791"/>
    <cellStyle name="Grey 5 2" xfId="7792"/>
    <cellStyle name="Grey 6" xfId="7793"/>
    <cellStyle name="Grey 6 2" xfId="7794"/>
    <cellStyle name="Grey 7" xfId="7795"/>
    <cellStyle name="Grey 8" xfId="7796"/>
    <cellStyle name="Grey_(C) WHE Proforma with ITC cash grant 10 Yr Amort_for deferral_102809" xfId="7797"/>
    <cellStyle name="g-tota - Style7" xfId="7798"/>
    <cellStyle name="header" xfId="7799"/>
    <cellStyle name="Header1" xfId="7800"/>
    <cellStyle name="Header1 2" xfId="7801"/>
    <cellStyle name="Header1 3" xfId="7802"/>
    <cellStyle name="Header1 3 2" xfId="7803"/>
    <cellStyle name="Header1 4" xfId="7804"/>
    <cellStyle name="Header1_AURORA Total New" xfId="7805"/>
    <cellStyle name="Header2" xfId="7806"/>
    <cellStyle name="Header2 2" xfId="7807"/>
    <cellStyle name="Header2 3" xfId="7808"/>
    <cellStyle name="Header2 3 2" xfId="7809"/>
    <cellStyle name="Header2 4" xfId="7810"/>
    <cellStyle name="Header2 5" xfId="7811"/>
    <cellStyle name="Header2 6" xfId="7812"/>
    <cellStyle name="Header2_AURORA Total New" xfId="7813"/>
    <cellStyle name="Heading" xfId="7814"/>
    <cellStyle name="Heading 1 2" xfId="7815"/>
    <cellStyle name="Heading 1 2 2" xfId="7816"/>
    <cellStyle name="Heading 1 2 2 2" xfId="7817"/>
    <cellStyle name="Heading 1 2 3" xfId="7818"/>
    <cellStyle name="Heading 1 2 3 2" xfId="7819"/>
    <cellStyle name="Heading 1 2 3 3" xfId="7820"/>
    <cellStyle name="Heading 1 2 3 4" xfId="7821"/>
    <cellStyle name="Heading 1 2 4" xfId="7822"/>
    <cellStyle name="Heading 1 3" xfId="7823"/>
    <cellStyle name="Heading 1 3 2" xfId="7824"/>
    <cellStyle name="Heading 1 3 3" xfId="7825"/>
    <cellStyle name="Heading 1 3 4" xfId="7826"/>
    <cellStyle name="Heading 1 4" xfId="7827"/>
    <cellStyle name="Heading 1 4 2" xfId="7828"/>
    <cellStyle name="Heading 1 5" xfId="7829"/>
    <cellStyle name="Heading 1 6" xfId="7830"/>
    <cellStyle name="Heading 1 9" xfId="7831"/>
    <cellStyle name="Heading 1 9 2" xfId="7832"/>
    <cellStyle name="Heading 2 2" xfId="7833"/>
    <cellStyle name="Heading 2 2 2" xfId="7834"/>
    <cellStyle name="Heading 2 2 2 2" xfId="7835"/>
    <cellStyle name="Heading 2 2 3" xfId="7836"/>
    <cellStyle name="Heading 2 2 3 2" xfId="7837"/>
    <cellStyle name="Heading 2 2 3 3" xfId="7838"/>
    <cellStyle name="Heading 2 2 3 4" xfId="7839"/>
    <cellStyle name="Heading 2 2 4" xfId="7840"/>
    <cellStyle name="Heading 2 3" xfId="7841"/>
    <cellStyle name="Heading 2 3 2" xfId="7842"/>
    <cellStyle name="Heading 2 3 3" xfId="7843"/>
    <cellStyle name="Heading 2 3 4" xfId="7844"/>
    <cellStyle name="Heading 2 4" xfId="7845"/>
    <cellStyle name="Heading 2 4 2" xfId="7846"/>
    <cellStyle name="Heading 2 5" xfId="7847"/>
    <cellStyle name="Heading 2 6" xfId="7848"/>
    <cellStyle name="Heading 2 9" xfId="7849"/>
    <cellStyle name="Heading 2 9 2" xfId="7850"/>
    <cellStyle name="Heading 3 2" xfId="7851"/>
    <cellStyle name="Heading 3 2 2" xfId="7852"/>
    <cellStyle name="Heading 3 2 2 2" xfId="7853"/>
    <cellStyle name="Heading 3 2 3" xfId="7854"/>
    <cellStyle name="Heading 3 3" xfId="7855"/>
    <cellStyle name="Heading 3 3 2" xfId="7856"/>
    <cellStyle name="Heading 3 3 3" xfId="7857"/>
    <cellStyle name="Heading 3 3 4" xfId="7858"/>
    <cellStyle name="Heading 3 4" xfId="7859"/>
    <cellStyle name="Heading 3 5" xfId="7860"/>
    <cellStyle name="Heading 3 6" xfId="7861"/>
    <cellStyle name="Heading 4 2" xfId="7862"/>
    <cellStyle name="Heading 4 2 2" xfId="7863"/>
    <cellStyle name="Heading 4 2 2 2" xfId="7864"/>
    <cellStyle name="Heading 4 2 3" xfId="7865"/>
    <cellStyle name="Heading 4 3" xfId="7866"/>
    <cellStyle name="Heading 4 3 2" xfId="7867"/>
    <cellStyle name="Heading 4 3 3" xfId="7868"/>
    <cellStyle name="Heading 4 3 4" xfId="7869"/>
    <cellStyle name="Heading 4 4" xfId="7870"/>
    <cellStyle name="Heading 4 5" xfId="7871"/>
    <cellStyle name="Heading 4 6" xfId="7872"/>
    <cellStyle name="Heading1" xfId="7873"/>
    <cellStyle name="Heading1 2" xfId="7874"/>
    <cellStyle name="Heading1 2 2" xfId="7875"/>
    <cellStyle name="Heading1 3" xfId="7876"/>
    <cellStyle name="Heading1 3 2" xfId="7877"/>
    <cellStyle name="Heading1 4" xfId="7878"/>
    <cellStyle name="Heading1 5" xfId="7879"/>
    <cellStyle name="Heading1 6" xfId="7880"/>
    <cellStyle name="Heading1 7" xfId="7881"/>
    <cellStyle name="Heading1 8" xfId="7882"/>
    <cellStyle name="Heading1_4.32E Depreciation Study Robs file" xfId="7883"/>
    <cellStyle name="Heading2" xfId="7884"/>
    <cellStyle name="Heading2 2" xfId="7885"/>
    <cellStyle name="Heading2 2 2" xfId="7886"/>
    <cellStyle name="Heading2 3" xfId="7887"/>
    <cellStyle name="Heading2 3 2" xfId="7888"/>
    <cellStyle name="Heading2 4" xfId="7889"/>
    <cellStyle name="Heading2 5" xfId="7890"/>
    <cellStyle name="Heading2 6" xfId="7891"/>
    <cellStyle name="Heading2 7" xfId="7892"/>
    <cellStyle name="Heading2 8" xfId="7893"/>
    <cellStyle name="Heading2_4.32E Depreciation Study Robs file" xfId="7894"/>
    <cellStyle name="Hyperlink 2" xfId="7895"/>
    <cellStyle name="Hyperlink 2 2" xfId="7896"/>
    <cellStyle name="Hyperlink 2 3" xfId="7897"/>
    <cellStyle name="Hyperlink 3" xfId="7898"/>
    <cellStyle name="Hyperlink 4" xfId="7899"/>
    <cellStyle name="Input [yellow]" xfId="7900"/>
    <cellStyle name="Input [yellow] 2" xfId="7901"/>
    <cellStyle name="Input [yellow] 2 2" xfId="7902"/>
    <cellStyle name="Input [yellow] 2 3" xfId="7903"/>
    <cellStyle name="Input [yellow] 2 4" xfId="7904"/>
    <cellStyle name="Input [yellow] 2 5" xfId="7905"/>
    <cellStyle name="Input [yellow] 3" xfId="7906"/>
    <cellStyle name="Input [yellow] 3 2" xfId="7907"/>
    <cellStyle name="Input [yellow] 3 3" xfId="7908"/>
    <cellStyle name="Input [yellow] 3 4" xfId="7909"/>
    <cellStyle name="Input [yellow] 3 5" xfId="7910"/>
    <cellStyle name="Input [yellow] 4" xfId="7911"/>
    <cellStyle name="Input [yellow] 4 2" xfId="7912"/>
    <cellStyle name="Input [yellow] 4 3" xfId="7913"/>
    <cellStyle name="Input [yellow] 4 4" xfId="7914"/>
    <cellStyle name="Input [yellow] 4 5" xfId="7915"/>
    <cellStyle name="Input [yellow] 5" xfId="7916"/>
    <cellStyle name="Input [yellow] 5 2" xfId="7917"/>
    <cellStyle name="Input [yellow] 6" xfId="7918"/>
    <cellStyle name="Input [yellow] 7" xfId="7919"/>
    <cellStyle name="Input [yellow] 8" xfId="7920"/>
    <cellStyle name="Input [yellow] 9" xfId="7921"/>
    <cellStyle name="Input [yellow]_(C) WHE Proforma with ITC cash grant 10 Yr Amort_for deferral_102809" xfId="7922"/>
    <cellStyle name="Input 10" xfId="7923"/>
    <cellStyle name="Input 11" xfId="7924"/>
    <cellStyle name="Input 12" xfId="7925"/>
    <cellStyle name="Input 13" xfId="7926"/>
    <cellStyle name="Input 14" xfId="7927"/>
    <cellStyle name="Input 15" xfId="7928"/>
    <cellStyle name="Input 16" xfId="7929"/>
    <cellStyle name="Input 17" xfId="7930"/>
    <cellStyle name="Input 18" xfId="7931"/>
    <cellStyle name="Input 19" xfId="7932"/>
    <cellStyle name="Input 2" xfId="7933"/>
    <cellStyle name="Input 2 2" xfId="7934"/>
    <cellStyle name="Input 2 2 2" xfId="7935"/>
    <cellStyle name="Input 2 2 3" xfId="7936"/>
    <cellStyle name="Input 2 3" xfId="7937"/>
    <cellStyle name="Input 3" xfId="7938"/>
    <cellStyle name="Input 3 2" xfId="7939"/>
    <cellStyle name="Input 3 3" xfId="7940"/>
    <cellStyle name="Input 3 4" xfId="7941"/>
    <cellStyle name="Input 3 5" xfId="7942"/>
    <cellStyle name="Input 4" xfId="7943"/>
    <cellStyle name="Input 4 2" xfId="7944"/>
    <cellStyle name="Input 4 3" xfId="7945"/>
    <cellStyle name="Input 4 4" xfId="7946"/>
    <cellStyle name="Input 5" xfId="7947"/>
    <cellStyle name="Input 6" xfId="7948"/>
    <cellStyle name="Input 7" xfId="7949"/>
    <cellStyle name="Input 8" xfId="7950"/>
    <cellStyle name="Input 9" xfId="7951"/>
    <cellStyle name="Input Cells" xfId="7952"/>
    <cellStyle name="Input Cells 2" xfId="7953"/>
    <cellStyle name="Input Cells 3" xfId="7954"/>
    <cellStyle name="Input Cells Percent" xfId="7955"/>
    <cellStyle name="Input Cells Percent 2" xfId="7956"/>
    <cellStyle name="Input Cells Percent 3" xfId="7957"/>
    <cellStyle name="Input Cells Percent_AURORA Total New" xfId="7958"/>
    <cellStyle name="Input Cells_4.34E Mint Farm Deferral" xfId="7959"/>
    <cellStyle name="Inst. Sections" xfId="7960"/>
    <cellStyle name="Inst. Subheading" xfId="7961"/>
    <cellStyle name="line b - Style6" xfId="7962"/>
    <cellStyle name="Lines" xfId="7963"/>
    <cellStyle name="Lines 2" xfId="7964"/>
    <cellStyle name="Lines 3" xfId="7965"/>
    <cellStyle name="Lines 4" xfId="7966"/>
    <cellStyle name="Lines_Electric Rev Req Model (2009 GRC) Rebuttal" xfId="7967"/>
    <cellStyle name="LINKED" xfId="7968"/>
    <cellStyle name="LINKED 2" xfId="7969"/>
    <cellStyle name="LINKED 2 2" xfId="7970"/>
    <cellStyle name="LINKED 3" xfId="7971"/>
    <cellStyle name="LINKED 4" xfId="7972"/>
    <cellStyle name="Linked Cell 2" xfId="7973"/>
    <cellStyle name="Linked Cell 2 2" xfId="7974"/>
    <cellStyle name="Linked Cell 2 2 2" xfId="7975"/>
    <cellStyle name="Linked Cell 2 3" xfId="7976"/>
    <cellStyle name="Linked Cell 3" xfId="7977"/>
    <cellStyle name="Linked Cell 3 2" xfId="7978"/>
    <cellStyle name="Linked Cell 3 3" xfId="7979"/>
    <cellStyle name="Linked Cell 3 4" xfId="7980"/>
    <cellStyle name="Linked Cell 4" xfId="7981"/>
    <cellStyle name="Linked Cell 5" xfId="7982"/>
    <cellStyle name="Linked Cell 6" xfId="7983"/>
    <cellStyle name="Macro" xfId="7984"/>
    <cellStyle name="macro descr" xfId="7985"/>
    <cellStyle name="Macro_Comments" xfId="7986"/>
    <cellStyle name="MacroText" xfId="7987"/>
    <cellStyle name="Manual-Input" xfId="7988"/>
    <cellStyle name="Marathon" xfId="7989"/>
    <cellStyle name="MCP" xfId="7990"/>
    <cellStyle name="Millares [0]_2AV_M_M " xfId="7991"/>
    <cellStyle name="Millares_2AV_M_M " xfId="7992"/>
    <cellStyle name="modified border" xfId="7993"/>
    <cellStyle name="modified border 2" xfId="7994"/>
    <cellStyle name="modified border 2 2" xfId="7995"/>
    <cellStyle name="modified border 2 3" xfId="7996"/>
    <cellStyle name="modified border 3" xfId="7997"/>
    <cellStyle name="modified border 3 2" xfId="7998"/>
    <cellStyle name="modified border 3 3" xfId="7999"/>
    <cellStyle name="modified border 4" xfId="8000"/>
    <cellStyle name="modified border 4 2" xfId="8001"/>
    <cellStyle name="modified border 4 3" xfId="8002"/>
    <cellStyle name="modified border 5" xfId="8003"/>
    <cellStyle name="modified border 5 2" xfId="8004"/>
    <cellStyle name="modified border 6" xfId="8005"/>
    <cellStyle name="modified border 7" xfId="8006"/>
    <cellStyle name="modified border 8" xfId="8007"/>
    <cellStyle name="modified border_4.34E Mint Farm Deferral" xfId="8008"/>
    <cellStyle name="modified border1" xfId="8009"/>
    <cellStyle name="modified border1 2" xfId="8010"/>
    <cellStyle name="modified border1 2 2" xfId="8011"/>
    <cellStyle name="modified border1 2 3" xfId="8012"/>
    <cellStyle name="modified border1 3" xfId="8013"/>
    <cellStyle name="modified border1 3 2" xfId="8014"/>
    <cellStyle name="modified border1 3 3" xfId="8015"/>
    <cellStyle name="modified border1 4" xfId="8016"/>
    <cellStyle name="modified border1 4 2" xfId="8017"/>
    <cellStyle name="modified border1 4 3" xfId="8018"/>
    <cellStyle name="modified border1 5" xfId="8019"/>
    <cellStyle name="modified border1 5 2" xfId="8020"/>
    <cellStyle name="modified border1 6" xfId="8021"/>
    <cellStyle name="modified border1 7" xfId="8022"/>
    <cellStyle name="modified border1 8" xfId="8023"/>
    <cellStyle name="modified border1_4.34E Mint Farm Deferral" xfId="8024"/>
    <cellStyle name="Moneda [0]_2AV_M_M " xfId="8025"/>
    <cellStyle name="Moneda_2AV_M_M " xfId="8026"/>
    <cellStyle name="Neutral 2" xfId="8027"/>
    <cellStyle name="Neutral 2 2" xfId="8028"/>
    <cellStyle name="Neutral 2 2 2" xfId="8029"/>
    <cellStyle name="Neutral 2 3" xfId="8030"/>
    <cellStyle name="Neutral 3" xfId="8031"/>
    <cellStyle name="Neutral 3 2" xfId="8032"/>
    <cellStyle name="Neutral 3 3" xfId="8033"/>
    <cellStyle name="Neutral 3 4" xfId="8034"/>
    <cellStyle name="Neutral 4" xfId="8035"/>
    <cellStyle name="Neutral 5" xfId="8036"/>
    <cellStyle name="Neutral 6" xfId="8037"/>
    <cellStyle name="no dec" xfId="8038"/>
    <cellStyle name="no dec 2" xfId="8039"/>
    <cellStyle name="no dec 2 2" xfId="8040"/>
    <cellStyle name="no dec 3" xfId="8041"/>
    <cellStyle name="no dec 4" xfId="8042"/>
    <cellStyle name="nONE" xfId="8043"/>
    <cellStyle name="nONE 2" xfId="8044"/>
    <cellStyle name="noninput" xfId="8045"/>
    <cellStyle name="noninput 2" xfId="8046"/>
    <cellStyle name="noninput 3" xfId="8047"/>
    <cellStyle name="Normal" xfId="0" builtinId="0"/>
    <cellStyle name="Normal - Style1" xfId="8048"/>
    <cellStyle name="Normal - Style1 2" xfId="8049"/>
    <cellStyle name="Normal - Style1 2 2" xfId="8050"/>
    <cellStyle name="Normal - Style1 2 2 2" xfId="8051"/>
    <cellStyle name="Normal - Style1 2 3" xfId="8052"/>
    <cellStyle name="Normal - Style1 2 4" xfId="8053"/>
    <cellStyle name="Normal - Style1 3" xfId="8054"/>
    <cellStyle name="Normal - Style1 3 2" xfId="8055"/>
    <cellStyle name="Normal - Style1 3 2 2" xfId="8056"/>
    <cellStyle name="Normal - Style1 3 3" xfId="8057"/>
    <cellStyle name="Normal - Style1 3 4" xfId="8058"/>
    <cellStyle name="Normal - Style1 4" xfId="8059"/>
    <cellStyle name="Normal - Style1 4 2" xfId="8060"/>
    <cellStyle name="Normal - Style1 4 2 2" xfId="8061"/>
    <cellStyle name="Normal - Style1 4 3" xfId="8062"/>
    <cellStyle name="Normal - Style1 4 4" xfId="8063"/>
    <cellStyle name="Normal - Style1 5" xfId="8064"/>
    <cellStyle name="Normal - Style1 5 2" xfId="8065"/>
    <cellStyle name="Normal - Style1 5 3" xfId="8066"/>
    <cellStyle name="Normal - Style1 5 4" xfId="8067"/>
    <cellStyle name="Normal - Style1 6" xfId="8068"/>
    <cellStyle name="Normal - Style1 6 2" xfId="8069"/>
    <cellStyle name="Normal - Style1 6 2 2" xfId="8070"/>
    <cellStyle name="Normal - Style1 6 3" xfId="8071"/>
    <cellStyle name="Normal - Style1 6 4" xfId="8072"/>
    <cellStyle name="Normal - Style1 7" xfId="8073"/>
    <cellStyle name="Normal - Style1 8" xfId="8074"/>
    <cellStyle name="Normal - Style1_(C) WHE Proforma with ITC cash grant 10 Yr Amort_for deferral_102809" xfId="8075"/>
    <cellStyle name="Normal - Style2" xfId="8076"/>
    <cellStyle name="Normal - Style3" xfId="8077"/>
    <cellStyle name="Normal - Style4" xfId="8078"/>
    <cellStyle name="Normal - Style5" xfId="8079"/>
    <cellStyle name="Normal - Style6" xfId="8080"/>
    <cellStyle name="Normal - Style7" xfId="8081"/>
    <cellStyle name="Normal - Style8" xfId="8082"/>
    <cellStyle name="Normal 1" xfId="8083"/>
    <cellStyle name="Normal 1 2" xfId="8084"/>
    <cellStyle name="Normal 10" xfId="8085"/>
    <cellStyle name="Normal 10 2" xfId="8086"/>
    <cellStyle name="Normal 10 2 2" xfId="8087"/>
    <cellStyle name="Normal 10 2 2 2" xfId="8088"/>
    <cellStyle name="Normal 10 2 2 3" xfId="8089"/>
    <cellStyle name="Normal 10 2 3" xfId="8090"/>
    <cellStyle name="Normal 10 2 4" xfId="8091"/>
    <cellStyle name="Normal 10 3" xfId="8092"/>
    <cellStyle name="Normal 10 3 2" xfId="8093"/>
    <cellStyle name="Normal 10 3 2 2" xfId="8094"/>
    <cellStyle name="Normal 10 3 3" xfId="8095"/>
    <cellStyle name="Normal 10 3 4" xfId="8096"/>
    <cellStyle name="Normal 10 4" xfId="8097"/>
    <cellStyle name="Normal 10 4 2" xfId="8098"/>
    <cellStyle name="Normal 10 4 2 2" xfId="8099"/>
    <cellStyle name="Normal 10 4 3" xfId="8100"/>
    <cellStyle name="Normal 10 5" xfId="8101"/>
    <cellStyle name="Normal 10 5 2" xfId="8102"/>
    <cellStyle name="Normal 10 5 2 2" xfId="8103"/>
    <cellStyle name="Normal 10 5 3" xfId="8104"/>
    <cellStyle name="Normal 10 5 3 2" xfId="8105"/>
    <cellStyle name="Normal 10 5 4" xfId="8106"/>
    <cellStyle name="Normal 10 6" xfId="8107"/>
    <cellStyle name="Normal 10 6 2" xfId="8108"/>
    <cellStyle name="Normal 10 6 2 2" xfId="8109"/>
    <cellStyle name="Normal 10 6 3" xfId="8110"/>
    <cellStyle name="Normal 10 7" xfId="8111"/>
    <cellStyle name="Normal 10 7 2" xfId="8112"/>
    <cellStyle name="Normal 10 8" xfId="8113"/>
    <cellStyle name="Normal 10 8 2" xfId="8114"/>
    <cellStyle name="Normal 10 9" xfId="8115"/>
    <cellStyle name="Normal 10_ Price Inputs" xfId="8116"/>
    <cellStyle name="Normal 100" xfId="8117"/>
    <cellStyle name="Normal 101" xfId="8118"/>
    <cellStyle name="Normal 102" xfId="8119"/>
    <cellStyle name="Normal 103" xfId="8120"/>
    <cellStyle name="Normal 104" xfId="8121"/>
    <cellStyle name="Normal 105" xfId="8122"/>
    <cellStyle name="Normal 106" xfId="8123"/>
    <cellStyle name="Normal 107" xfId="8124"/>
    <cellStyle name="Normal 108" xfId="8125"/>
    <cellStyle name="Normal 109" xfId="8126"/>
    <cellStyle name="Normal 11" xfId="8127"/>
    <cellStyle name="Normal 11 2" xfId="8128"/>
    <cellStyle name="Normal 11 2 2" xfId="8129"/>
    <cellStyle name="Normal 11 2 2 2" xfId="8130"/>
    <cellStyle name="Normal 11 2 3" xfId="8131"/>
    <cellStyle name="Normal 11 3" xfId="8132"/>
    <cellStyle name="Normal 11 3 2" xfId="8133"/>
    <cellStyle name="Normal 11 3 2 2" xfId="8134"/>
    <cellStyle name="Normal 11 3 3" xfId="8135"/>
    <cellStyle name="Normal 11 3 3 2" xfId="8136"/>
    <cellStyle name="Normal 11 3 4" xfId="8137"/>
    <cellStyle name="Normal 11 4" xfId="8138"/>
    <cellStyle name="Normal 11 4 2" xfId="8139"/>
    <cellStyle name="Normal 11 4 2 2" xfId="8140"/>
    <cellStyle name="Normal 11 4 3" xfId="8141"/>
    <cellStyle name="Normal 11 5" xfId="8142"/>
    <cellStyle name="Normal 11 5 2" xfId="8143"/>
    <cellStyle name="Normal 11 6" xfId="8144"/>
    <cellStyle name="Normal 11 6 2" xfId="8145"/>
    <cellStyle name="Normal 11 7" xfId="8146"/>
    <cellStyle name="Normal 11_16.37E Wild Horse Expansion DeferralRevwrkingfile SF" xfId="8147"/>
    <cellStyle name="Normal 110" xfId="8148"/>
    <cellStyle name="Normal 111" xfId="8149"/>
    <cellStyle name="Normal 112" xfId="8150"/>
    <cellStyle name="Normal 112 2" xfId="8151"/>
    <cellStyle name="Normal 113" xfId="8152"/>
    <cellStyle name="Normal 114" xfId="8153"/>
    <cellStyle name="Normal 115" xfId="8154"/>
    <cellStyle name="Normal 116" xfId="8155"/>
    <cellStyle name="Normal 116 2" xfId="8156"/>
    <cellStyle name="Normal 117" xfId="8157"/>
    <cellStyle name="Normal 118" xfId="8158"/>
    <cellStyle name="Normal 119" xfId="8159"/>
    <cellStyle name="Normal 12" xfId="8160"/>
    <cellStyle name="Normal 12 2" xfId="8161"/>
    <cellStyle name="Normal 12 2 2" xfId="8162"/>
    <cellStyle name="Normal 12 2 2 2" xfId="8163"/>
    <cellStyle name="Normal 12 2 3" xfId="8164"/>
    <cellStyle name="Normal 12 3" xfId="8165"/>
    <cellStyle name="Normal 12 3 2" xfId="8166"/>
    <cellStyle name="Normal 12 3 2 2" xfId="8167"/>
    <cellStyle name="Normal 12 3 3" xfId="8168"/>
    <cellStyle name="Normal 12 3 3 2" xfId="8169"/>
    <cellStyle name="Normal 12 3 4" xfId="8170"/>
    <cellStyle name="Normal 12 4" xfId="8171"/>
    <cellStyle name="Normal 12 4 2" xfId="8172"/>
    <cellStyle name="Normal 12 4 2 2" xfId="8173"/>
    <cellStyle name="Normal 12 4 3" xfId="8174"/>
    <cellStyle name="Normal 12 5" xfId="8175"/>
    <cellStyle name="Normal 12 5 2" xfId="8176"/>
    <cellStyle name="Normal 12 6" xfId="8177"/>
    <cellStyle name="Normal 12 6 2" xfId="8178"/>
    <cellStyle name="Normal 12 7" xfId="8179"/>
    <cellStyle name="Normal 12 8" xfId="8180"/>
    <cellStyle name="Normal 12_2011 CBR Rev Calc by schedule" xfId="8181"/>
    <cellStyle name="Normal 120" xfId="8182"/>
    <cellStyle name="Normal 121" xfId="8183"/>
    <cellStyle name="Normal 122" xfId="8184"/>
    <cellStyle name="Normal 123" xfId="8185"/>
    <cellStyle name="Normal 124" xfId="8186"/>
    <cellStyle name="Normal 125" xfId="8187"/>
    <cellStyle name="Normal 126" xfId="8188"/>
    <cellStyle name="Normal 127" xfId="8189"/>
    <cellStyle name="Normal 128" xfId="8190"/>
    <cellStyle name="Normal 129" xfId="8191"/>
    <cellStyle name="Normal 13" xfId="8192"/>
    <cellStyle name="Normal 13 2" xfId="8193"/>
    <cellStyle name="Normal 13 2 2" xfId="8194"/>
    <cellStyle name="Normal 13 2 2 2" xfId="8195"/>
    <cellStyle name="Normal 13 2 3" xfId="8196"/>
    <cellStyle name="Normal 13 3" xfId="8197"/>
    <cellStyle name="Normal 13 3 2" xfId="8198"/>
    <cellStyle name="Normal 13 3 2 2" xfId="8199"/>
    <cellStyle name="Normal 13 3 3" xfId="8200"/>
    <cellStyle name="Normal 13 3 3 2" xfId="8201"/>
    <cellStyle name="Normal 13 3 4" xfId="8202"/>
    <cellStyle name="Normal 13 4" xfId="8203"/>
    <cellStyle name="Normal 13 4 2" xfId="8204"/>
    <cellStyle name="Normal 13 4 2 2" xfId="8205"/>
    <cellStyle name="Normal 13 4 3" xfId="8206"/>
    <cellStyle name="Normal 13 5" xfId="8207"/>
    <cellStyle name="Normal 13 5 2" xfId="8208"/>
    <cellStyle name="Normal 13 6" xfId="8209"/>
    <cellStyle name="Normal 13 6 2" xfId="8210"/>
    <cellStyle name="Normal 13 7" xfId="8211"/>
    <cellStyle name="Normal 13 8" xfId="8212"/>
    <cellStyle name="Normal 13_2011 CBR Rev Calc by schedule" xfId="8213"/>
    <cellStyle name="Normal 130" xfId="8214"/>
    <cellStyle name="Normal 131" xfId="8215"/>
    <cellStyle name="Normal 132" xfId="8216"/>
    <cellStyle name="Normal 133" xfId="8217"/>
    <cellStyle name="Normal 134" xfId="8218"/>
    <cellStyle name="Normal 135" xfId="8219"/>
    <cellStyle name="Normal 136" xfId="8220"/>
    <cellStyle name="Normal 137" xfId="8221"/>
    <cellStyle name="Normal 138" xfId="8222"/>
    <cellStyle name="Normal 139" xfId="8223"/>
    <cellStyle name="Normal 14" xfId="8224"/>
    <cellStyle name="Normal 14 2" xfId="8225"/>
    <cellStyle name="Normal 14 2 2" xfId="8226"/>
    <cellStyle name="Normal 14 3" xfId="8227"/>
    <cellStyle name="Normal 14 4" xfId="8228"/>
    <cellStyle name="Normal 14 5" xfId="8229"/>
    <cellStyle name="Normal 14_2011 CBR Rev Calc by schedule" xfId="8230"/>
    <cellStyle name="Normal 140" xfId="8231"/>
    <cellStyle name="Normal 141" xfId="8232"/>
    <cellStyle name="Normal 142" xfId="8233"/>
    <cellStyle name="Normal 143" xfId="8234"/>
    <cellStyle name="Normal 144" xfId="8235"/>
    <cellStyle name="Normal 145" xfId="8236"/>
    <cellStyle name="Normal 146" xfId="8237"/>
    <cellStyle name="Normal 147" xfId="8238"/>
    <cellStyle name="Normal 148" xfId="8239"/>
    <cellStyle name="Normal 149" xfId="8240"/>
    <cellStyle name="Normal 15" xfId="8241"/>
    <cellStyle name="Normal 15 2" xfId="8242"/>
    <cellStyle name="Normal 15 2 2" xfId="8243"/>
    <cellStyle name="Normal 15 3" xfId="8244"/>
    <cellStyle name="Normal 15 3 2" xfId="8245"/>
    <cellStyle name="Normal 15 3 2 2" xfId="8246"/>
    <cellStyle name="Normal 15 3 3" xfId="8247"/>
    <cellStyle name="Normal 15 3 3 2" xfId="8248"/>
    <cellStyle name="Normal 15 3 4" xfId="8249"/>
    <cellStyle name="Normal 15 4" xfId="8250"/>
    <cellStyle name="Normal 15 4 2" xfId="8251"/>
    <cellStyle name="Normal 15 4 2 2" xfId="8252"/>
    <cellStyle name="Normal 15 4 3" xfId="8253"/>
    <cellStyle name="Normal 15 5" xfId="8254"/>
    <cellStyle name="Normal 15 5 2" xfId="8255"/>
    <cellStyle name="Normal 15 6" xfId="8256"/>
    <cellStyle name="Normal 15 6 2" xfId="8257"/>
    <cellStyle name="Normal 15 7" xfId="8258"/>
    <cellStyle name="Normal 15 8" xfId="2"/>
    <cellStyle name="Normal 15_2011 CBR Rev Calc by schedule" xfId="8259"/>
    <cellStyle name="Normal 150" xfId="8260"/>
    <cellStyle name="Normal 151" xfId="8261"/>
    <cellStyle name="Normal 152" xfId="8262"/>
    <cellStyle name="Normal 153" xfId="8263"/>
    <cellStyle name="Normal 154" xfId="8264"/>
    <cellStyle name="Normal 155" xfId="8265"/>
    <cellStyle name="Normal 156" xfId="8266"/>
    <cellStyle name="Normal 157" xfId="8267"/>
    <cellStyle name="Normal 158" xfId="8268"/>
    <cellStyle name="Normal 159" xfId="4"/>
    <cellStyle name="Normal 16" xfId="8269"/>
    <cellStyle name="Normal 16 2" xfId="8270"/>
    <cellStyle name="Normal 16 3" xfId="8271"/>
    <cellStyle name="Normal 16 3 2" xfId="8272"/>
    <cellStyle name="Normal 16 3 2 2" xfId="8273"/>
    <cellStyle name="Normal 16 3 3" xfId="8274"/>
    <cellStyle name="Normal 16 3 3 2" xfId="8275"/>
    <cellStyle name="Normal 16 3 4" xfId="8276"/>
    <cellStyle name="Normal 16 4" xfId="8277"/>
    <cellStyle name="Normal 16 4 2" xfId="8278"/>
    <cellStyle name="Normal 16 4 2 2" xfId="8279"/>
    <cellStyle name="Normal 16 4 3" xfId="8280"/>
    <cellStyle name="Normal 16 5" xfId="8281"/>
    <cellStyle name="Normal 16 5 2" xfId="8282"/>
    <cellStyle name="Normal 16 6" xfId="8283"/>
    <cellStyle name="Normal 16 6 2" xfId="8284"/>
    <cellStyle name="Normal 16 7" xfId="8285"/>
    <cellStyle name="Normal 16 8" xfId="8286"/>
    <cellStyle name="Normal 16_2011 CBR Rev Calc by schedule" xfId="8287"/>
    <cellStyle name="Normal 160" xfId="8288"/>
    <cellStyle name="Normal 161" xfId="8289"/>
    <cellStyle name="Normal 162" xfId="8290"/>
    <cellStyle name="Normal 163" xfId="8291"/>
    <cellStyle name="Normal 17" xfId="8292"/>
    <cellStyle name="Normal 17 2" xfId="8293"/>
    <cellStyle name="Normal 17 3" xfId="8294"/>
    <cellStyle name="Normal 17 3 2" xfId="8295"/>
    <cellStyle name="Normal 17 4" xfId="8296"/>
    <cellStyle name="Normal 17 5" xfId="8297"/>
    <cellStyle name="Normal 18" xfId="8298"/>
    <cellStyle name="Normal 18 2" xfId="8299"/>
    <cellStyle name="Normal 18 3" xfId="8300"/>
    <cellStyle name="Normal 18 3 2" xfId="8301"/>
    <cellStyle name="Normal 18 4" xfId="8302"/>
    <cellStyle name="Normal 18 5" xfId="8303"/>
    <cellStyle name="Normal 19" xfId="8304"/>
    <cellStyle name="Normal 19 2" xfId="8305"/>
    <cellStyle name="Normal 19 3" xfId="8306"/>
    <cellStyle name="Normal 19 3 2" xfId="8307"/>
    <cellStyle name="Normal 19 4" xfId="8308"/>
    <cellStyle name="Normal 2" xfId="8309"/>
    <cellStyle name="Normal 2 10" xfId="8310"/>
    <cellStyle name="Normal 2 10 2" xfId="8311"/>
    <cellStyle name="Normal 2 10 2 2" xfId="8312"/>
    <cellStyle name="Normal 2 10 3" xfId="8313"/>
    <cellStyle name="Normal 2 11" xfId="8314"/>
    <cellStyle name="Normal 2 11 2" xfId="8315"/>
    <cellStyle name="Normal 2 12" xfId="8316"/>
    <cellStyle name="Normal 2 13" xfId="8317"/>
    <cellStyle name="Normal 2 14" xfId="8318"/>
    <cellStyle name="Normal 2 15" xfId="8319"/>
    <cellStyle name="Normal 2 16" xfId="8320"/>
    <cellStyle name="Normal 2 17" xfId="8321"/>
    <cellStyle name="Normal 2 18" xfId="8322"/>
    <cellStyle name="Normal 2 19" xfId="8323"/>
    <cellStyle name="Normal 2 2" xfId="8324"/>
    <cellStyle name="Normal 2 2 10" xfId="8325"/>
    <cellStyle name="Normal 2 2 11" xfId="8326"/>
    <cellStyle name="Normal 2 2 2" xfId="8327"/>
    <cellStyle name="Normal 2 2 2 2" xfId="8328"/>
    <cellStyle name="Normal 2 2 2 2 2" xfId="8329"/>
    <cellStyle name="Normal 2 2 2 3" xfId="8330"/>
    <cellStyle name="Normal 2 2 2 3 2" xfId="8331"/>
    <cellStyle name="Normal 2 2 2 4" xfId="8332"/>
    <cellStyle name="Normal 2 2 2 5" xfId="8333"/>
    <cellStyle name="Normal 2 2 2 6" xfId="8334"/>
    <cellStyle name="Normal 2 2 2 7" xfId="8335"/>
    <cellStyle name="Normal 2 2 2_Chelan PUD Power Costs (8-10)" xfId="8336"/>
    <cellStyle name="Normal 2 2 3" xfId="8337"/>
    <cellStyle name="Normal 2 2 3 2" xfId="8338"/>
    <cellStyle name="Normal 2 2 3 3" xfId="8339"/>
    <cellStyle name="Normal 2 2 4" xfId="8340"/>
    <cellStyle name="Normal 2 2 4 2" xfId="8341"/>
    <cellStyle name="Normal 2 2 5" xfId="8342"/>
    <cellStyle name="Normal 2 2 6" xfId="8343"/>
    <cellStyle name="Normal 2 2 7" xfId="8344"/>
    <cellStyle name="Normal 2 2 8" xfId="8345"/>
    <cellStyle name="Normal 2 2 9" xfId="8346"/>
    <cellStyle name="Normal 2 2_ Price Inputs" xfId="8347"/>
    <cellStyle name="Normal 2 20" xfId="8348"/>
    <cellStyle name="Normal 2 21" xfId="8349"/>
    <cellStyle name="Normal 2 22" xfId="8350"/>
    <cellStyle name="Normal 2 23" xfId="8351"/>
    <cellStyle name="Normal 2 24" xfId="8352"/>
    <cellStyle name="Normal 2 3" xfId="8353"/>
    <cellStyle name="Normal 2 3 2" xfId="8354"/>
    <cellStyle name="Normal 2 3 2 2" xfId="8355"/>
    <cellStyle name="Normal 2 3 3" xfId="8356"/>
    <cellStyle name="Normal 2 3 4" xfId="8357"/>
    <cellStyle name="Normal 2 3 5" xfId="8358"/>
    <cellStyle name="Normal 2 3 6" xfId="8359"/>
    <cellStyle name="Normal 2 4" xfId="8360"/>
    <cellStyle name="Normal 2 4 2" xfId="8361"/>
    <cellStyle name="Normal 2 4 3" xfId="8362"/>
    <cellStyle name="Normal 2 5" xfId="8363"/>
    <cellStyle name="Normal 2 5 2" xfId="8364"/>
    <cellStyle name="Normal 2 5 3" xfId="8365"/>
    <cellStyle name="Normal 2 6" xfId="8366"/>
    <cellStyle name="Normal 2 6 2" xfId="8367"/>
    <cellStyle name="Normal 2 6 2 2" xfId="8368"/>
    <cellStyle name="Normal 2 6 3" xfId="8369"/>
    <cellStyle name="Normal 2 6 4" xfId="8370"/>
    <cellStyle name="Normal 2 6 5" xfId="8371"/>
    <cellStyle name="Normal 2 6 6" xfId="8372"/>
    <cellStyle name="Normal 2 7" xfId="8373"/>
    <cellStyle name="Normal 2 7 2" xfId="8374"/>
    <cellStyle name="Normal 2 7 2 2" xfId="8375"/>
    <cellStyle name="Normal 2 7 3" xfId="8376"/>
    <cellStyle name="Normal 2 7 4" xfId="8377"/>
    <cellStyle name="Normal 2 8" xfId="8378"/>
    <cellStyle name="Normal 2 8 2" xfId="8379"/>
    <cellStyle name="Normal 2 8 2 2" xfId="8380"/>
    <cellStyle name="Normal 2 8 2 2 2" xfId="8381"/>
    <cellStyle name="Normal 2 8 2 3" xfId="8382"/>
    <cellStyle name="Normal 2 8 3" xfId="8383"/>
    <cellStyle name="Normal 2 8 3 2" xfId="8384"/>
    <cellStyle name="Normal 2 8 4" xfId="8385"/>
    <cellStyle name="Normal 2 8 5" xfId="8386"/>
    <cellStyle name="Normal 2 9" xfId="8387"/>
    <cellStyle name="Normal 2 9 2" xfId="8388"/>
    <cellStyle name="Normal 2 9 2 2" xfId="8389"/>
    <cellStyle name="Normal 2 9 3" xfId="8390"/>
    <cellStyle name="Normal 2 9 4" xfId="8391"/>
    <cellStyle name="Normal 2_16.37E Wild Horse Expansion DeferralRevwrkingfile SF" xfId="8392"/>
    <cellStyle name="Normal 20" xfId="8393"/>
    <cellStyle name="Normal 20 2" xfId="8394"/>
    <cellStyle name="Normal 20 2 2" xfId="8395"/>
    <cellStyle name="Normal 20 3" xfId="8396"/>
    <cellStyle name="Normal 20 3 2" xfId="8397"/>
    <cellStyle name="Normal 20 4" xfId="8398"/>
    <cellStyle name="Normal 20 4 2" xfId="8399"/>
    <cellStyle name="Normal 20 5" xfId="8400"/>
    <cellStyle name="Normal 20 6" xfId="8401"/>
    <cellStyle name="Normal 21" xfId="8402"/>
    <cellStyle name="Normal 21 2" xfId="8403"/>
    <cellStyle name="Normal 21 2 2" xfId="8404"/>
    <cellStyle name="Normal 21 2 2 2" xfId="8405"/>
    <cellStyle name="Normal 21 2 3" xfId="8406"/>
    <cellStyle name="Normal 21 2 3 2" xfId="8407"/>
    <cellStyle name="Normal 21 2 4" xfId="8408"/>
    <cellStyle name="Normal 21 3" xfId="8409"/>
    <cellStyle name="Normal 21 3 2" xfId="8410"/>
    <cellStyle name="Normal 21 3 2 2" xfId="8411"/>
    <cellStyle name="Normal 21 3 3" xfId="8412"/>
    <cellStyle name="Normal 21 4" xfId="8413"/>
    <cellStyle name="Normal 21 4 2" xfId="8414"/>
    <cellStyle name="Normal 21 5" xfId="8415"/>
    <cellStyle name="Normal 21 5 2" xfId="8416"/>
    <cellStyle name="Normal 21 6" xfId="8417"/>
    <cellStyle name="Normal 22" xfId="8418"/>
    <cellStyle name="Normal 22 2" xfId="8419"/>
    <cellStyle name="Normal 22 2 2" xfId="8420"/>
    <cellStyle name="Normal 22 2 2 2" xfId="8421"/>
    <cellStyle name="Normal 22 2 3" xfId="8422"/>
    <cellStyle name="Normal 22 2 3 2" xfId="8423"/>
    <cellStyle name="Normal 22 2 4" xfId="8424"/>
    <cellStyle name="Normal 22 3" xfId="8425"/>
    <cellStyle name="Normal 22 3 2" xfId="8426"/>
    <cellStyle name="Normal 22 3 2 2" xfId="8427"/>
    <cellStyle name="Normal 22 3 3" xfId="8428"/>
    <cellStyle name="Normal 22 4" xfId="8429"/>
    <cellStyle name="Normal 22 4 2" xfId="8430"/>
    <cellStyle name="Normal 22 5" xfId="8431"/>
    <cellStyle name="Normal 22 5 2" xfId="8432"/>
    <cellStyle name="Normal 22 6" xfId="8433"/>
    <cellStyle name="Normal 23" xfId="8434"/>
    <cellStyle name="Normal 23 2" xfId="8435"/>
    <cellStyle name="Normal 23 2 2" xfId="8436"/>
    <cellStyle name="Normal 23 2 2 2" xfId="8437"/>
    <cellStyle name="Normal 23 2 3" xfId="8438"/>
    <cellStyle name="Normal 23 2 3 2" xfId="8439"/>
    <cellStyle name="Normal 23 2 4" xfId="8440"/>
    <cellStyle name="Normal 23 3" xfId="8441"/>
    <cellStyle name="Normal 23 3 2" xfId="8442"/>
    <cellStyle name="Normal 23 3 2 2" xfId="8443"/>
    <cellStyle name="Normal 23 3 3" xfId="8444"/>
    <cellStyle name="Normal 23 4" xfId="8445"/>
    <cellStyle name="Normal 23 4 2" xfId="8446"/>
    <cellStyle name="Normal 23 5" xfId="8447"/>
    <cellStyle name="Normal 23 5 2" xfId="8448"/>
    <cellStyle name="Normal 23 6" xfId="8449"/>
    <cellStyle name="Normal 24" xfId="8450"/>
    <cellStyle name="Normal 24 2" xfId="8451"/>
    <cellStyle name="Normal 24 2 2" xfId="8452"/>
    <cellStyle name="Normal 24 2 2 2" xfId="8453"/>
    <cellStyle name="Normal 24 2 3" xfId="8454"/>
    <cellStyle name="Normal 24 2 3 2" xfId="8455"/>
    <cellStyle name="Normal 24 2 4" xfId="8456"/>
    <cellStyle name="Normal 24 3" xfId="8457"/>
    <cellStyle name="Normal 24 3 2" xfId="8458"/>
    <cellStyle name="Normal 24 3 2 2" xfId="8459"/>
    <cellStyle name="Normal 24 3 3" xfId="8460"/>
    <cellStyle name="Normal 24 4" xfId="8461"/>
    <cellStyle name="Normal 24 4 2" xfId="8462"/>
    <cellStyle name="Normal 24 5" xfId="8463"/>
    <cellStyle name="Normal 24 5 2" xfId="8464"/>
    <cellStyle name="Normal 24 6" xfId="8465"/>
    <cellStyle name="Normal 25" xfId="8466"/>
    <cellStyle name="Normal 25 2" xfId="8467"/>
    <cellStyle name="Normal 25 2 2" xfId="8468"/>
    <cellStyle name="Normal 25 2 2 2" xfId="8469"/>
    <cellStyle name="Normal 25 2 3" xfId="8470"/>
    <cellStyle name="Normal 25 2 3 2" xfId="8471"/>
    <cellStyle name="Normal 25 2 4" xfId="8472"/>
    <cellStyle name="Normal 25 3" xfId="8473"/>
    <cellStyle name="Normal 25 3 2" xfId="8474"/>
    <cellStyle name="Normal 25 3 2 2" xfId="8475"/>
    <cellStyle name="Normal 25 3 3" xfId="8476"/>
    <cellStyle name="Normal 25 4" xfId="8477"/>
    <cellStyle name="Normal 25 4 2" xfId="8478"/>
    <cellStyle name="Normal 25 5" xfId="8479"/>
    <cellStyle name="Normal 25 5 2" xfId="8480"/>
    <cellStyle name="Normal 25 6" xfId="8481"/>
    <cellStyle name="Normal 25 7" xfId="8482"/>
    <cellStyle name="Normal 25 7 2" xfId="8483"/>
    <cellStyle name="Normal 25 7 3" xfId="8484"/>
    <cellStyle name="Normal 25 7 3 2" xfId="8485"/>
    <cellStyle name="Normal 26" xfId="8486"/>
    <cellStyle name="Normal 26 2" xfId="8487"/>
    <cellStyle name="Normal 26 2 2" xfId="8488"/>
    <cellStyle name="Normal 26 2 2 2" xfId="8489"/>
    <cellStyle name="Normal 26 2 3" xfId="8490"/>
    <cellStyle name="Normal 26 2 3 2" xfId="8491"/>
    <cellStyle name="Normal 26 2 4" xfId="8492"/>
    <cellStyle name="Normal 26 3" xfId="8493"/>
    <cellStyle name="Normal 26 3 2" xfId="8494"/>
    <cellStyle name="Normal 26 3 2 2" xfId="8495"/>
    <cellStyle name="Normal 26 3 3" xfId="8496"/>
    <cellStyle name="Normal 26 4" xfId="8497"/>
    <cellStyle name="Normal 26 4 2" xfId="8498"/>
    <cellStyle name="Normal 26 5" xfId="8499"/>
    <cellStyle name="Normal 26 5 2" xfId="8500"/>
    <cellStyle name="Normal 26 6" xfId="8501"/>
    <cellStyle name="Normal 27" xfId="8502"/>
    <cellStyle name="Normal 27 2" xfId="8503"/>
    <cellStyle name="Normal 27 2 2" xfId="8504"/>
    <cellStyle name="Normal 27 2 2 2" xfId="8505"/>
    <cellStyle name="Normal 27 2 3" xfId="8506"/>
    <cellStyle name="Normal 27 2 3 2" xfId="8507"/>
    <cellStyle name="Normal 27 2 4" xfId="8508"/>
    <cellStyle name="Normal 27 3" xfId="8509"/>
    <cellStyle name="Normal 27 3 2" xfId="8510"/>
    <cellStyle name="Normal 27 3 2 2" xfId="8511"/>
    <cellStyle name="Normal 27 3 3" xfId="8512"/>
    <cellStyle name="Normal 27 4" xfId="8513"/>
    <cellStyle name="Normal 27 4 2" xfId="8514"/>
    <cellStyle name="Normal 27 5" xfId="8515"/>
    <cellStyle name="Normal 27 5 2" xfId="8516"/>
    <cellStyle name="Normal 27 6" xfId="8517"/>
    <cellStyle name="Normal 28" xfId="8518"/>
    <cellStyle name="Normal 28 2" xfId="8519"/>
    <cellStyle name="Normal 28 2 2" xfId="8520"/>
    <cellStyle name="Normal 28 2 2 2" xfId="8521"/>
    <cellStyle name="Normal 28 2 3" xfId="8522"/>
    <cellStyle name="Normal 28 2 3 2" xfId="8523"/>
    <cellStyle name="Normal 28 2 4" xfId="8524"/>
    <cellStyle name="Normal 28 3" xfId="8525"/>
    <cellStyle name="Normal 28 3 2" xfId="8526"/>
    <cellStyle name="Normal 28 3 2 2" xfId="8527"/>
    <cellStyle name="Normal 28 3 3" xfId="8528"/>
    <cellStyle name="Normal 28 4" xfId="8529"/>
    <cellStyle name="Normal 28 4 2" xfId="8530"/>
    <cellStyle name="Normal 28 5" xfId="8531"/>
    <cellStyle name="Normal 28 5 2" xfId="8532"/>
    <cellStyle name="Normal 28 6" xfId="8533"/>
    <cellStyle name="Normal 29" xfId="8534"/>
    <cellStyle name="Normal 29 2" xfId="8535"/>
    <cellStyle name="Normal 29 2 2" xfId="8536"/>
    <cellStyle name="Normal 29 2 2 2" xfId="8537"/>
    <cellStyle name="Normal 29 2 3" xfId="8538"/>
    <cellStyle name="Normal 29 2 3 2" xfId="8539"/>
    <cellStyle name="Normal 29 2 4" xfId="8540"/>
    <cellStyle name="Normal 29 3" xfId="8541"/>
    <cellStyle name="Normal 29 3 2" xfId="8542"/>
    <cellStyle name="Normal 29 3 2 2" xfId="8543"/>
    <cellStyle name="Normal 29 3 3" xfId="8544"/>
    <cellStyle name="Normal 29 4" xfId="8545"/>
    <cellStyle name="Normal 29 4 2" xfId="8546"/>
    <cellStyle name="Normal 29 5" xfId="8547"/>
    <cellStyle name="Normal 29 5 2" xfId="8548"/>
    <cellStyle name="Normal 29 6" xfId="8549"/>
    <cellStyle name="Normal 3" xfId="8550"/>
    <cellStyle name="Normal 3 10" xfId="8551"/>
    <cellStyle name="Normal 3 11" xfId="8552"/>
    <cellStyle name="Normal 3 2" xfId="8553"/>
    <cellStyle name="Normal 3 2 2" xfId="8554"/>
    <cellStyle name="Normal 3 2 2 2" xfId="8555"/>
    <cellStyle name="Normal 3 2 3" xfId="8556"/>
    <cellStyle name="Normal 3 2 4" xfId="8557"/>
    <cellStyle name="Normal 3 2 5" xfId="8558"/>
    <cellStyle name="Normal 3 2 6" xfId="8559"/>
    <cellStyle name="Normal 3 2 7" xfId="8560"/>
    <cellStyle name="Normal 3 2_Chelan PUD Power Costs (8-10)" xfId="8561"/>
    <cellStyle name="Normal 3 3" xfId="8562"/>
    <cellStyle name="Normal 3 3 2" xfId="8563"/>
    <cellStyle name="Normal 3 3 2 2" xfId="8564"/>
    <cellStyle name="Normal 3 3 2 3" xfId="8565"/>
    <cellStyle name="Normal 3 3 3" xfId="8566"/>
    <cellStyle name="Normal 3 3 4" xfId="8567"/>
    <cellStyle name="Normal 3 3 5" xfId="8568"/>
    <cellStyle name="Normal 3 3 6" xfId="8569"/>
    <cellStyle name="Normal 3 4" xfId="8570"/>
    <cellStyle name="Normal 3 4 2" xfId="8571"/>
    <cellStyle name="Normal 3 4 2 2" xfId="8572"/>
    <cellStyle name="Normal 3 4 3" xfId="8573"/>
    <cellStyle name="Normal 3 4 3 2" xfId="8574"/>
    <cellStyle name="Normal 3 4 4" xfId="8575"/>
    <cellStyle name="Normal 3 4 4 2" xfId="8576"/>
    <cellStyle name="Normal 3 4 5" xfId="8577"/>
    <cellStyle name="Normal 3 5" xfId="8578"/>
    <cellStyle name="Normal 3 5 2" xfId="8579"/>
    <cellStyle name="Normal 3 5 2 2" xfId="8580"/>
    <cellStyle name="Normal 3 5 3" xfId="8581"/>
    <cellStyle name="Normal 3 6" xfId="8582"/>
    <cellStyle name="Normal 3 6 2" xfId="8583"/>
    <cellStyle name="Normal 3 7" xfId="8584"/>
    <cellStyle name="Normal 3 7 2" xfId="8585"/>
    <cellStyle name="Normal 3 8" xfId="8586"/>
    <cellStyle name="Normal 3 8 2" xfId="8587"/>
    <cellStyle name="Normal 3 9" xfId="8588"/>
    <cellStyle name="Normal 3_ Price Inputs" xfId="8589"/>
    <cellStyle name="Normal 30" xfId="8590"/>
    <cellStyle name="Normal 30 2" xfId="8591"/>
    <cellStyle name="Normal 30 2 2" xfId="8592"/>
    <cellStyle name="Normal 30 2 2 2" xfId="8593"/>
    <cellStyle name="Normal 30 2 3" xfId="8594"/>
    <cellStyle name="Normal 30 2 3 2" xfId="8595"/>
    <cellStyle name="Normal 30 2 4" xfId="8596"/>
    <cellStyle name="Normal 30 3" xfId="8597"/>
    <cellStyle name="Normal 30 3 2" xfId="8598"/>
    <cellStyle name="Normal 30 3 2 2" xfId="8599"/>
    <cellStyle name="Normal 30 3 3" xfId="8600"/>
    <cellStyle name="Normal 30 4" xfId="8601"/>
    <cellStyle name="Normal 30 4 2" xfId="8602"/>
    <cellStyle name="Normal 30 5" xfId="8603"/>
    <cellStyle name="Normal 30 5 2" xfId="8604"/>
    <cellStyle name="Normal 30 6" xfId="8605"/>
    <cellStyle name="Normal 31" xfId="8606"/>
    <cellStyle name="Normal 31 2" xfId="8607"/>
    <cellStyle name="Normal 31 2 2" xfId="8608"/>
    <cellStyle name="Normal 31 2 2 2" xfId="8609"/>
    <cellStyle name="Normal 31 2 3" xfId="8610"/>
    <cellStyle name="Normal 31 2 3 2" xfId="8611"/>
    <cellStyle name="Normal 31 2 4" xfId="8612"/>
    <cellStyle name="Normal 31 3" xfId="8613"/>
    <cellStyle name="Normal 31 3 2" xfId="8614"/>
    <cellStyle name="Normal 31 3 2 2" xfId="8615"/>
    <cellStyle name="Normal 31 3 3" xfId="8616"/>
    <cellStyle name="Normal 31 4" xfId="8617"/>
    <cellStyle name="Normal 31 4 2" xfId="8618"/>
    <cellStyle name="Normal 31 5" xfId="8619"/>
    <cellStyle name="Normal 31 5 2" xfId="8620"/>
    <cellStyle name="Normal 31 6" xfId="8621"/>
    <cellStyle name="Normal 32" xfId="8622"/>
    <cellStyle name="Normal 32 2" xfId="8623"/>
    <cellStyle name="Normal 32 2 2" xfId="8624"/>
    <cellStyle name="Normal 32 2 2 2" xfId="8625"/>
    <cellStyle name="Normal 32 2 3" xfId="8626"/>
    <cellStyle name="Normal 32 2 3 2" xfId="8627"/>
    <cellStyle name="Normal 32 2 4" xfId="8628"/>
    <cellStyle name="Normal 32 3" xfId="8629"/>
    <cellStyle name="Normal 32 3 2" xfId="8630"/>
    <cellStyle name="Normal 32 3 2 2" xfId="8631"/>
    <cellStyle name="Normal 32 3 3" xfId="8632"/>
    <cellStyle name="Normal 32 4" xfId="8633"/>
    <cellStyle name="Normal 32 4 2" xfId="8634"/>
    <cellStyle name="Normal 32 5" xfId="8635"/>
    <cellStyle name="Normal 32 5 2" xfId="8636"/>
    <cellStyle name="Normal 32 6" xfId="8637"/>
    <cellStyle name="Normal 33" xfId="8638"/>
    <cellStyle name="Normal 33 2" xfId="8639"/>
    <cellStyle name="Normal 33 2 2" xfId="8640"/>
    <cellStyle name="Normal 33 2 2 2" xfId="8641"/>
    <cellStyle name="Normal 33 2 3" xfId="8642"/>
    <cellStyle name="Normal 33 2 3 2" xfId="8643"/>
    <cellStyle name="Normal 33 2 4" xfId="8644"/>
    <cellStyle name="Normal 33 3" xfId="8645"/>
    <cellStyle name="Normal 33 3 2" xfId="8646"/>
    <cellStyle name="Normal 33 3 2 2" xfId="8647"/>
    <cellStyle name="Normal 33 3 3" xfId="8648"/>
    <cellStyle name="Normal 33 4" xfId="8649"/>
    <cellStyle name="Normal 33 4 2" xfId="8650"/>
    <cellStyle name="Normal 33 5" xfId="8651"/>
    <cellStyle name="Normal 33 5 2" xfId="8652"/>
    <cellStyle name="Normal 33 6" xfId="8653"/>
    <cellStyle name="Normal 34" xfId="8654"/>
    <cellStyle name="Normal 34 2" xfId="8655"/>
    <cellStyle name="Normal 34 2 2" xfId="8656"/>
    <cellStyle name="Normal 34 2 2 2" xfId="8657"/>
    <cellStyle name="Normal 34 2 3" xfId="8658"/>
    <cellStyle name="Normal 34 2 3 2" xfId="8659"/>
    <cellStyle name="Normal 34 2 4" xfId="8660"/>
    <cellStyle name="Normal 34 3" xfId="8661"/>
    <cellStyle name="Normal 34 3 2" xfId="8662"/>
    <cellStyle name="Normal 34 3 2 2" xfId="8663"/>
    <cellStyle name="Normal 34 3 3" xfId="8664"/>
    <cellStyle name="Normal 34 4" xfId="8665"/>
    <cellStyle name="Normal 34 4 2" xfId="8666"/>
    <cellStyle name="Normal 34 5" xfId="8667"/>
    <cellStyle name="Normal 34 5 2" xfId="8668"/>
    <cellStyle name="Normal 34 6" xfId="8669"/>
    <cellStyle name="Normal 35" xfId="8670"/>
    <cellStyle name="Normal 35 2" xfId="8671"/>
    <cellStyle name="Normal 35 2 2" xfId="8672"/>
    <cellStyle name="Normal 35 2 2 2" xfId="8673"/>
    <cellStyle name="Normal 35 2 3" xfId="8674"/>
    <cellStyle name="Normal 35 2 3 2" xfId="8675"/>
    <cellStyle name="Normal 35 2 4" xfId="8676"/>
    <cellStyle name="Normal 35 3" xfId="8677"/>
    <cellStyle name="Normal 35 3 2" xfId="8678"/>
    <cellStyle name="Normal 35 3 2 2" xfId="8679"/>
    <cellStyle name="Normal 35 3 3" xfId="8680"/>
    <cellStyle name="Normal 35 4" xfId="8681"/>
    <cellStyle name="Normal 35 4 2" xfId="8682"/>
    <cellStyle name="Normal 35 5" xfId="8683"/>
    <cellStyle name="Normal 35 5 2" xfId="8684"/>
    <cellStyle name="Normal 35 6" xfId="8685"/>
    <cellStyle name="Normal 36" xfId="8686"/>
    <cellStyle name="Normal 36 2" xfId="8687"/>
    <cellStyle name="Normal 36 2 2" xfId="8688"/>
    <cellStyle name="Normal 36 2 2 2" xfId="8689"/>
    <cellStyle name="Normal 36 2 3" xfId="8690"/>
    <cellStyle name="Normal 36 2 3 2" xfId="8691"/>
    <cellStyle name="Normal 36 2 4" xfId="8692"/>
    <cellStyle name="Normal 36 3" xfId="8693"/>
    <cellStyle name="Normal 36 3 2" xfId="8694"/>
    <cellStyle name="Normal 36 3 2 2" xfId="8695"/>
    <cellStyle name="Normal 36 3 3" xfId="8696"/>
    <cellStyle name="Normal 36 4" xfId="8697"/>
    <cellStyle name="Normal 36 4 2" xfId="8698"/>
    <cellStyle name="Normal 36 5" xfId="8699"/>
    <cellStyle name="Normal 36 5 2" xfId="8700"/>
    <cellStyle name="Normal 36 6" xfId="8701"/>
    <cellStyle name="Normal 37" xfId="8702"/>
    <cellStyle name="Normal 37 2" xfId="8703"/>
    <cellStyle name="Normal 37 2 2" xfId="8704"/>
    <cellStyle name="Normal 37 2 2 2" xfId="8705"/>
    <cellStyle name="Normal 37 2 3" xfId="8706"/>
    <cellStyle name="Normal 37 2 3 2" xfId="8707"/>
    <cellStyle name="Normal 37 2 4" xfId="8708"/>
    <cellStyle name="Normal 37 3" xfId="8709"/>
    <cellStyle name="Normal 37 3 2" xfId="8710"/>
    <cellStyle name="Normal 37 3 2 2" xfId="8711"/>
    <cellStyle name="Normal 37 3 3" xfId="8712"/>
    <cellStyle name="Normal 37 4" xfId="8713"/>
    <cellStyle name="Normal 37 4 2" xfId="8714"/>
    <cellStyle name="Normal 37 5" xfId="8715"/>
    <cellStyle name="Normal 37 5 2" xfId="8716"/>
    <cellStyle name="Normal 37 6" xfId="8717"/>
    <cellStyle name="Normal 38" xfId="8718"/>
    <cellStyle name="Normal 38 2" xfId="8719"/>
    <cellStyle name="Normal 38 2 2" xfId="8720"/>
    <cellStyle name="Normal 38 2 2 2" xfId="8721"/>
    <cellStyle name="Normal 38 2 3" xfId="8722"/>
    <cellStyle name="Normal 38 2 3 2" xfId="8723"/>
    <cellStyle name="Normal 38 2 4" xfId="8724"/>
    <cellStyle name="Normal 38 3" xfId="8725"/>
    <cellStyle name="Normal 38 3 2" xfId="8726"/>
    <cellStyle name="Normal 38 3 2 2" xfId="8727"/>
    <cellStyle name="Normal 38 3 3" xfId="8728"/>
    <cellStyle name="Normal 38 4" xfId="8729"/>
    <cellStyle name="Normal 38 4 2" xfId="8730"/>
    <cellStyle name="Normal 38 5" xfId="8731"/>
    <cellStyle name="Normal 38 5 2" xfId="8732"/>
    <cellStyle name="Normal 38 6" xfId="8733"/>
    <cellStyle name="Normal 39" xfId="8734"/>
    <cellStyle name="Normal 39 2" xfId="8735"/>
    <cellStyle name="Normal 39 2 2" xfId="8736"/>
    <cellStyle name="Normal 39 2 2 2" xfId="8737"/>
    <cellStyle name="Normal 39 2 3" xfId="8738"/>
    <cellStyle name="Normal 39 2 3 2" xfId="8739"/>
    <cellStyle name="Normal 39 2 4" xfId="8740"/>
    <cellStyle name="Normal 39 3" xfId="8741"/>
    <cellStyle name="Normal 39 3 2" xfId="8742"/>
    <cellStyle name="Normal 39 3 2 2" xfId="8743"/>
    <cellStyle name="Normal 39 3 3" xfId="8744"/>
    <cellStyle name="Normal 39 4" xfId="8745"/>
    <cellStyle name="Normal 39 4 2" xfId="8746"/>
    <cellStyle name="Normal 39 5" xfId="8747"/>
    <cellStyle name="Normal 39 5 2" xfId="8748"/>
    <cellStyle name="Normal 39 6" xfId="8749"/>
    <cellStyle name="Normal 4" xfId="8750"/>
    <cellStyle name="Normal 4 2" xfId="8751"/>
    <cellStyle name="Normal 4 2 2" xfId="8752"/>
    <cellStyle name="Normal 4 2 2 2" xfId="8753"/>
    <cellStyle name="Normal 4 2 2 2 2" xfId="8754"/>
    <cellStyle name="Normal 4 2 2 3" xfId="8755"/>
    <cellStyle name="Normal 4 2 2 3 2" xfId="8756"/>
    <cellStyle name="Normal 4 2 2 4" xfId="8757"/>
    <cellStyle name="Normal 4 2 3" xfId="8758"/>
    <cellStyle name="Normal 4 2 3 2" xfId="8759"/>
    <cellStyle name="Normal 4 2 3 2 2" xfId="8760"/>
    <cellStyle name="Normal 4 2 3 3" xfId="8761"/>
    <cellStyle name="Normal 4 2 4" xfId="8762"/>
    <cellStyle name="Normal 4 2 4 2" xfId="8763"/>
    <cellStyle name="Normal 4 2 5" xfId="8764"/>
    <cellStyle name="Normal 4 2 5 2" xfId="8765"/>
    <cellStyle name="Normal 4 2 6" xfId="8766"/>
    <cellStyle name="Normal 4 2 7" xfId="8767"/>
    <cellStyle name="Normal 4 3" xfId="8768"/>
    <cellStyle name="Normal 4 3 2" xfId="8769"/>
    <cellStyle name="Normal 4 3 3" xfId="8770"/>
    <cellStyle name="Normal 4 3 4" xfId="8771"/>
    <cellStyle name="Normal 4 4" xfId="8772"/>
    <cellStyle name="Normal 4 4 2" xfId="8773"/>
    <cellStyle name="Normal 4 5" xfId="8774"/>
    <cellStyle name="Normal 4 5 2" xfId="8775"/>
    <cellStyle name="Normal 4 6" xfId="8776"/>
    <cellStyle name="Normal 4 6 2" xfId="8777"/>
    <cellStyle name="Normal 4 7" xfId="8778"/>
    <cellStyle name="Normal 4 8" xfId="8779"/>
    <cellStyle name="Normal 4_ Price Inputs" xfId="8780"/>
    <cellStyle name="Normal 40" xfId="8781"/>
    <cellStyle name="Normal 40 2" xfId="8782"/>
    <cellStyle name="Normal 41" xfId="8783"/>
    <cellStyle name="Normal 41 2" xfId="8784"/>
    <cellStyle name="Normal 41 2 2" xfId="8785"/>
    <cellStyle name="Normal 41 3" xfId="8786"/>
    <cellStyle name="Normal 41 3 2" xfId="8787"/>
    <cellStyle name="Normal 41 4" xfId="8788"/>
    <cellStyle name="Normal 41 4 2" xfId="8789"/>
    <cellStyle name="Normal 42" xfId="8790"/>
    <cellStyle name="Normal 42 2" xfId="8791"/>
    <cellStyle name="Normal 42 2 2" xfId="8792"/>
    <cellStyle name="Normal 42 2 2 2" xfId="8793"/>
    <cellStyle name="Normal 42 2 3" xfId="8794"/>
    <cellStyle name="Normal 42 3" xfId="8795"/>
    <cellStyle name="Normal 42 3 2" xfId="8796"/>
    <cellStyle name="Normal 42 4" xfId="8797"/>
    <cellStyle name="Normal 42 4 2" xfId="8798"/>
    <cellStyle name="Normal 42 5" xfId="8799"/>
    <cellStyle name="Normal 42 5 2" xfId="8800"/>
    <cellStyle name="Normal 43" xfId="8801"/>
    <cellStyle name="Normal 43 2" xfId="8802"/>
    <cellStyle name="Normal 43 3" xfId="8803"/>
    <cellStyle name="Normal 43 3 2" xfId="8804"/>
    <cellStyle name="Normal 44" xfId="8805"/>
    <cellStyle name="Normal 44 2" xfId="8806"/>
    <cellStyle name="Normal 44 2 2" xfId="8807"/>
    <cellStyle name="Normal 44 2 2 2" xfId="8808"/>
    <cellStyle name="Normal 44 2 3" xfId="8809"/>
    <cellStyle name="Normal 44 2 4" xfId="8810"/>
    <cellStyle name="Normal 44 3" xfId="8811"/>
    <cellStyle name="Normal 44 3 2" xfId="8812"/>
    <cellStyle name="Normal 44 3 3" xfId="8813"/>
    <cellStyle name="Normal 44 4" xfId="8814"/>
    <cellStyle name="Normal 44 4 2" xfId="8815"/>
    <cellStyle name="Normal 44 5" xfId="8816"/>
    <cellStyle name="Normal 44 5 2" xfId="8817"/>
    <cellStyle name="Normal 44 6" xfId="8818"/>
    <cellStyle name="Normal 44 7" xfId="8819"/>
    <cellStyle name="Normal 45" xfId="8820"/>
    <cellStyle name="Normal 45 2" xfId="8821"/>
    <cellStyle name="Normal 45 2 2" xfId="8822"/>
    <cellStyle name="Normal 45 3" xfId="8823"/>
    <cellStyle name="Normal 45 4" xfId="8824"/>
    <cellStyle name="Normal 45 5" xfId="8825"/>
    <cellStyle name="Normal 45 6" xfId="8826"/>
    <cellStyle name="Normal 46" xfId="8827"/>
    <cellStyle name="Normal 46 2" xfId="8828"/>
    <cellStyle name="Normal 46 2 2" xfId="8829"/>
    <cellStyle name="Normal 46 2 2 2" xfId="8830"/>
    <cellStyle name="Normal 46 2 3" xfId="8831"/>
    <cellStyle name="Normal 46 2 3 2" xfId="8832"/>
    <cellStyle name="Normal 46 2 4" xfId="8833"/>
    <cellStyle name="Normal 46 3" xfId="8834"/>
    <cellStyle name="Normal 46 3 2" xfId="8835"/>
    <cellStyle name="Normal 46 4" xfId="8836"/>
    <cellStyle name="Normal 46 4 2" xfId="8837"/>
    <cellStyle name="Normal 46 5" xfId="8838"/>
    <cellStyle name="Normal 46 6" xfId="8839"/>
    <cellStyle name="Normal 47" xfId="8840"/>
    <cellStyle name="Normal 47 2" xfId="8841"/>
    <cellStyle name="Normal 47 2 2" xfId="8842"/>
    <cellStyle name="Normal 47 3" xfId="8843"/>
    <cellStyle name="Normal 47 3 2" xfId="8844"/>
    <cellStyle name="Normal 47 4" xfId="8845"/>
    <cellStyle name="Normal 47 4 2" xfId="8846"/>
    <cellStyle name="Normal 47 5" xfId="8847"/>
    <cellStyle name="Normal 48" xfId="8848"/>
    <cellStyle name="Normal 48 2" xfId="8849"/>
    <cellStyle name="Normal 48 2 2" xfId="8850"/>
    <cellStyle name="Normal 48 3" xfId="8851"/>
    <cellStyle name="Normal 48 3 2" xfId="8852"/>
    <cellStyle name="Normal 48 4" xfId="8853"/>
    <cellStyle name="Normal 48 4 2" xfId="8854"/>
    <cellStyle name="Normal 49" xfId="8855"/>
    <cellStyle name="Normal 49 2" xfId="8856"/>
    <cellStyle name="Normal 49 2 2" xfId="8857"/>
    <cellStyle name="Normal 49 3" xfId="8858"/>
    <cellStyle name="Normal 49 3 2" xfId="8859"/>
    <cellStyle name="Normal 49 4" xfId="8860"/>
    <cellStyle name="Normal 49 4 2" xfId="8861"/>
    <cellStyle name="Normal 5" xfId="8862"/>
    <cellStyle name="Normal 5 2" xfId="8863"/>
    <cellStyle name="Normal 5 2 2" xfId="8864"/>
    <cellStyle name="Normal 5 2 3" xfId="8865"/>
    <cellStyle name="Normal 5 2 4" xfId="8866"/>
    <cellStyle name="Normal 5 3" xfId="8867"/>
    <cellStyle name="Normal 5 3 2" xfId="8868"/>
    <cellStyle name="Normal 5 4" xfId="8869"/>
    <cellStyle name="Normal 5 4 2" xfId="8870"/>
    <cellStyle name="Normal 5 5" xfId="8871"/>
    <cellStyle name="Normal 5 5 2" xfId="8872"/>
    <cellStyle name="Normal 5 6" xfId="8873"/>
    <cellStyle name="Normal 5 7" xfId="8874"/>
    <cellStyle name="Normal 5_2011 CBR Rev Calc by schedule" xfId="8875"/>
    <cellStyle name="Normal 50" xfId="8876"/>
    <cellStyle name="Normal 50 2" xfId="8877"/>
    <cellStyle name="Normal 50 2 2" xfId="8878"/>
    <cellStyle name="Normal 50 3" xfId="8879"/>
    <cellStyle name="Normal 50 3 2" xfId="8880"/>
    <cellStyle name="Normal 50 4" xfId="8881"/>
    <cellStyle name="Normal 50 4 2" xfId="8882"/>
    <cellStyle name="Normal 51" xfId="8883"/>
    <cellStyle name="Normal 51 2" xfId="8884"/>
    <cellStyle name="Normal 51 2 2" xfId="8885"/>
    <cellStyle name="Normal 51 2 2 2" xfId="8886"/>
    <cellStyle name="Normal 51 2 3" xfId="8887"/>
    <cellStyle name="Normal 51 2 3 2" xfId="8888"/>
    <cellStyle name="Normal 51 2 4" xfId="8889"/>
    <cellStyle name="Normal 51 3" xfId="8890"/>
    <cellStyle name="Normal 51 3 2" xfId="8891"/>
    <cellStyle name="Normal 51 4" xfId="8892"/>
    <cellStyle name="Normal 51 4 2" xfId="8893"/>
    <cellStyle name="Normal 51 5" xfId="8894"/>
    <cellStyle name="Normal 51 6" xfId="8895"/>
    <cellStyle name="Normal 52" xfId="8896"/>
    <cellStyle name="Normal 53" xfId="8897"/>
    <cellStyle name="Normal 53 2" xfId="8898"/>
    <cellStyle name="Normal 53 3" xfId="8899"/>
    <cellStyle name="Normal 53 3 2" xfId="8900"/>
    <cellStyle name="Normal 53 4" xfId="8901"/>
    <cellStyle name="Normal 54" xfId="8902"/>
    <cellStyle name="Normal 54 2" xfId="8903"/>
    <cellStyle name="Normal 54 3" xfId="8904"/>
    <cellStyle name="Normal 54 3 2" xfId="8905"/>
    <cellStyle name="Normal 54 4" xfId="8906"/>
    <cellStyle name="Normal 55" xfId="8907"/>
    <cellStyle name="Normal 55 2" xfId="8908"/>
    <cellStyle name="Normal 55 2 2" xfId="8909"/>
    <cellStyle name="Normal 55 3" xfId="8910"/>
    <cellStyle name="Normal 56" xfId="8911"/>
    <cellStyle name="Normal 56 2" xfId="8912"/>
    <cellStyle name="Normal 56 2 2" xfId="8913"/>
    <cellStyle name="Normal 56 3" xfId="8914"/>
    <cellStyle name="Normal 57" xfId="8915"/>
    <cellStyle name="Normal 57 2" xfId="8916"/>
    <cellStyle name="Normal 58" xfId="8917"/>
    <cellStyle name="Normal 58 2" xfId="8918"/>
    <cellStyle name="Normal 59" xfId="8919"/>
    <cellStyle name="Normal 59 2" xfId="8920"/>
    <cellStyle name="Normal 6" xfId="8921"/>
    <cellStyle name="Normal 6 2" xfId="8922"/>
    <cellStyle name="Normal 6 2 2" xfId="8923"/>
    <cellStyle name="Normal 6 2 2 2" xfId="8924"/>
    <cellStyle name="Normal 6 2 3" xfId="8925"/>
    <cellStyle name="Normal 6 2 4" xfId="8926"/>
    <cellStyle name="Normal 6 3" xfId="8927"/>
    <cellStyle name="Normal 6 3 2" xfId="8928"/>
    <cellStyle name="Normal 6 4" xfId="8929"/>
    <cellStyle name="Normal 6 4 2" xfId="8930"/>
    <cellStyle name="Normal 6 4 2 2" xfId="8931"/>
    <cellStyle name="Normal 6 5" xfId="8932"/>
    <cellStyle name="Normal 6 5 2" xfId="8933"/>
    <cellStyle name="Normal 6 6" xfId="8934"/>
    <cellStyle name="Normal 6 7" xfId="8935"/>
    <cellStyle name="Normal 6_Scenario 1 REC vs PTC Offset" xfId="8936"/>
    <cellStyle name="Normal 60" xfId="8937"/>
    <cellStyle name="Normal 60 2" xfId="8938"/>
    <cellStyle name="Normal 61" xfId="8939"/>
    <cellStyle name="Normal 61 2" xfId="8940"/>
    <cellStyle name="Normal 62" xfId="8941"/>
    <cellStyle name="Normal 62 2" xfId="8942"/>
    <cellStyle name="Normal 63" xfId="8943"/>
    <cellStyle name="Normal 63 2" xfId="8944"/>
    <cellStyle name="Normal 64" xfId="8945"/>
    <cellStyle name="Normal 64 2" xfId="8946"/>
    <cellStyle name="Normal 65" xfId="8947"/>
    <cellStyle name="Normal 65 2" xfId="8948"/>
    <cellStyle name="Normal 66" xfId="8949"/>
    <cellStyle name="Normal 66 2" xfId="8950"/>
    <cellStyle name="Normal 67" xfId="8951"/>
    <cellStyle name="Normal 67 2" xfId="8952"/>
    <cellStyle name="Normal 68" xfId="8953"/>
    <cellStyle name="Normal 68 2" xfId="8954"/>
    <cellStyle name="Normal 69" xfId="8955"/>
    <cellStyle name="Normal 69 2" xfId="8956"/>
    <cellStyle name="Normal 7" xfId="8957"/>
    <cellStyle name="Normal 7 2" xfId="8958"/>
    <cellStyle name="Normal 7 2 2" xfId="8959"/>
    <cellStyle name="Normal 7 2 2 2" xfId="8960"/>
    <cellStyle name="Normal 7 2 3" xfId="8961"/>
    <cellStyle name="Normal 7 3" xfId="8962"/>
    <cellStyle name="Normal 7 4" xfId="8963"/>
    <cellStyle name="Normal 7 4 2" xfId="8964"/>
    <cellStyle name="Normal 7 5" xfId="8965"/>
    <cellStyle name="Normal 70" xfId="8966"/>
    <cellStyle name="Normal 70 2" xfId="8967"/>
    <cellStyle name="Normal 71" xfId="8968"/>
    <cellStyle name="Normal 71 2" xfId="8969"/>
    <cellStyle name="Normal 72" xfId="8970"/>
    <cellStyle name="Normal 72 2" xfId="8971"/>
    <cellStyle name="Normal 73" xfId="8972"/>
    <cellStyle name="Normal 73 2" xfId="8973"/>
    <cellStyle name="Normal 74" xfId="8974"/>
    <cellStyle name="Normal 75" xfId="8975"/>
    <cellStyle name="Normal 76" xfId="8976"/>
    <cellStyle name="Normal 77" xfId="8977"/>
    <cellStyle name="Normal 78" xfId="8978"/>
    <cellStyle name="Normal 79" xfId="8979"/>
    <cellStyle name="Normal 8" xfId="8980"/>
    <cellStyle name="Normal 8 2" xfId="8981"/>
    <cellStyle name="Normal 8 2 2" xfId="8982"/>
    <cellStyle name="Normal 8 2 2 2" xfId="8983"/>
    <cellStyle name="Normal 8 2 3" xfId="8984"/>
    <cellStyle name="Normal 8 2 4" xfId="8985"/>
    <cellStyle name="Normal 8 3" xfId="8986"/>
    <cellStyle name="Normal 8 4" xfId="8987"/>
    <cellStyle name="Normal 8 4 2" xfId="8988"/>
    <cellStyle name="Normal 8 5" xfId="8989"/>
    <cellStyle name="Normal 8 6" xfId="8990"/>
    <cellStyle name="Normal 8 7" xfId="8991"/>
    <cellStyle name="Normal 8 8" xfId="8992"/>
    <cellStyle name="Normal 80" xfId="8993"/>
    <cellStyle name="Normal 81" xfId="8994"/>
    <cellStyle name="Normal 82" xfId="8995"/>
    <cellStyle name="Normal 83" xfId="8996"/>
    <cellStyle name="Normal 84" xfId="8997"/>
    <cellStyle name="Normal 85" xfId="8998"/>
    <cellStyle name="Normal 86" xfId="8999"/>
    <cellStyle name="Normal 87" xfId="9000"/>
    <cellStyle name="Normal 88" xfId="9001"/>
    <cellStyle name="Normal 89" xfId="9002"/>
    <cellStyle name="Normal 9" xfId="9003"/>
    <cellStyle name="Normal 9 2" xfId="9004"/>
    <cellStyle name="Normal 9 2 2" xfId="9005"/>
    <cellStyle name="Normal 9 2 2 2" xfId="9006"/>
    <cellStyle name="Normal 9 2 3" xfId="9007"/>
    <cellStyle name="Normal 9 2 4" xfId="9008"/>
    <cellStyle name="Normal 9 3" xfId="9009"/>
    <cellStyle name="Normal 9 3 2" xfId="9010"/>
    <cellStyle name="Normal 9 4" xfId="9011"/>
    <cellStyle name="Normal 9 5" xfId="9012"/>
    <cellStyle name="Normal 9 6" xfId="9013"/>
    <cellStyle name="Normal 90" xfId="9014"/>
    <cellStyle name="Normal 91" xfId="9015"/>
    <cellStyle name="Normal 92" xfId="9016"/>
    <cellStyle name="Normal 93" xfId="9017"/>
    <cellStyle name="Normal 94" xfId="9018"/>
    <cellStyle name="Normal 95" xfId="9019"/>
    <cellStyle name="Normal 96" xfId="9020"/>
    <cellStyle name="Normal 96 2" xfId="9021"/>
    <cellStyle name="Normal 97" xfId="9022"/>
    <cellStyle name="Normal 98" xfId="9023"/>
    <cellStyle name="Normal 99" xfId="9024"/>
    <cellStyle name="Normal(0)" xfId="9025"/>
    <cellStyle name="Note 10" xfId="9026"/>
    <cellStyle name="Note 10 2" xfId="9027"/>
    <cellStyle name="Note 10 2 2" xfId="9028"/>
    <cellStyle name="Note 10 3" xfId="9029"/>
    <cellStyle name="Note 11" xfId="9030"/>
    <cellStyle name="Note 11 2" xfId="9031"/>
    <cellStyle name="Note 11 2 2" xfId="9032"/>
    <cellStyle name="Note 11 3" xfId="9033"/>
    <cellStyle name="Note 12" xfId="9034"/>
    <cellStyle name="Note 12 2" xfId="9035"/>
    <cellStyle name="Note 12 2 2" xfId="9036"/>
    <cellStyle name="Note 12 3" xfId="9037"/>
    <cellStyle name="Note 12 3 2" xfId="9038"/>
    <cellStyle name="Note 12 4" xfId="9039"/>
    <cellStyle name="Note 13" xfId="9040"/>
    <cellStyle name="Note 13 2" xfId="9041"/>
    <cellStyle name="Note 14" xfId="9042"/>
    <cellStyle name="Note 2" xfId="9043"/>
    <cellStyle name="Note 2 2" xfId="9044"/>
    <cellStyle name="Note 2 2 2" xfId="9045"/>
    <cellStyle name="Note 2 2 3" xfId="9046"/>
    <cellStyle name="Note 2 2 4" xfId="9047"/>
    <cellStyle name="Note 2 3" xfId="9048"/>
    <cellStyle name="Note 2 3 2" xfId="9049"/>
    <cellStyle name="Note 2 4" xfId="9050"/>
    <cellStyle name="Note 2 4 2" xfId="9051"/>
    <cellStyle name="Note 2 5" xfId="9052"/>
    <cellStyle name="Note 2_AURORA Total New" xfId="9053"/>
    <cellStyle name="Note 3" xfId="9054"/>
    <cellStyle name="Note 3 2" xfId="9055"/>
    <cellStyle name="Note 3 2 2" xfId="9056"/>
    <cellStyle name="Note 3 3" xfId="9057"/>
    <cellStyle name="Note 3 4" xfId="9058"/>
    <cellStyle name="Note 4" xfId="9059"/>
    <cellStyle name="Note 4 2" xfId="9060"/>
    <cellStyle name="Note 4 2 2" xfId="9061"/>
    <cellStyle name="Note 4 3" xfId="9062"/>
    <cellStyle name="Note 4 4" xfId="9063"/>
    <cellStyle name="Note 5" xfId="9064"/>
    <cellStyle name="Note 5 2" xfId="9065"/>
    <cellStyle name="Note 5 2 2" xfId="9066"/>
    <cellStyle name="Note 5 3" xfId="9067"/>
    <cellStyle name="Note 5 4" xfId="9068"/>
    <cellStyle name="Note 6" xfId="9069"/>
    <cellStyle name="Note 6 2" xfId="9070"/>
    <cellStyle name="Note 6 2 2" xfId="9071"/>
    <cellStyle name="Note 6 3" xfId="9072"/>
    <cellStyle name="Note 6 4" xfId="9073"/>
    <cellStyle name="Note 7" xfId="9074"/>
    <cellStyle name="Note 7 2" xfId="9075"/>
    <cellStyle name="Note 7 2 2" xfId="9076"/>
    <cellStyle name="Note 7 3" xfId="9077"/>
    <cellStyle name="Note 7 4" xfId="9078"/>
    <cellStyle name="Note 8" xfId="9079"/>
    <cellStyle name="Note 8 2" xfId="9080"/>
    <cellStyle name="Note 8 2 2" xfId="9081"/>
    <cellStyle name="Note 8 3" xfId="9082"/>
    <cellStyle name="Note 8 4" xfId="9083"/>
    <cellStyle name="Note 9" xfId="9084"/>
    <cellStyle name="Note 9 2" xfId="9085"/>
    <cellStyle name="Note 9 2 2" xfId="9086"/>
    <cellStyle name="Note 9 3" xfId="9087"/>
    <cellStyle name="Note 9 4" xfId="9088"/>
    <cellStyle name="Number" xfId="9089"/>
    <cellStyle name="Number 10" xfId="9090"/>
    <cellStyle name="Number 11" xfId="9091"/>
    <cellStyle name="Number 12" xfId="9092"/>
    <cellStyle name="Number 13" xfId="9093"/>
    <cellStyle name="Number 14" xfId="9094"/>
    <cellStyle name="Number 2" xfId="9095"/>
    <cellStyle name="Number 3" xfId="9096"/>
    <cellStyle name="Number 4" xfId="9097"/>
    <cellStyle name="Number 5" xfId="9098"/>
    <cellStyle name="Number 6" xfId="9099"/>
    <cellStyle name="Number 7" xfId="9100"/>
    <cellStyle name="Number 8" xfId="9101"/>
    <cellStyle name="Number 9" xfId="9102"/>
    <cellStyle name="Output 2" xfId="9103"/>
    <cellStyle name="Output 2 2" xfId="9104"/>
    <cellStyle name="Output 2 2 2" xfId="9105"/>
    <cellStyle name="Output 2 2 3" xfId="9106"/>
    <cellStyle name="Output 2 3" xfId="9107"/>
    <cellStyle name="Output 2 4" xfId="9108"/>
    <cellStyle name="Output 3" xfId="9109"/>
    <cellStyle name="Output 3 2" xfId="9110"/>
    <cellStyle name="Output 3 3" xfId="9111"/>
    <cellStyle name="Output 3 4" xfId="9112"/>
    <cellStyle name="Output 4" xfId="9113"/>
    <cellStyle name="Output 5" xfId="9114"/>
    <cellStyle name="Output 6" xfId="9115"/>
    <cellStyle name="Output Amounts" xfId="9116"/>
    <cellStyle name="Output Line Items" xfId="9117"/>
    <cellStyle name="Password" xfId="9118"/>
    <cellStyle name="Percen - Style1" xfId="9119"/>
    <cellStyle name="Percen - Style1 2" xfId="9120"/>
    <cellStyle name="Percen - Style2" xfId="9121"/>
    <cellStyle name="Percen - Style2 2" xfId="9122"/>
    <cellStyle name="Percen - Style2 3" xfId="9123"/>
    <cellStyle name="Percen - Style3" xfId="9124"/>
    <cellStyle name="Percen - Style3 2" xfId="9125"/>
    <cellStyle name="Percen - Style3 2 2" xfId="9126"/>
    <cellStyle name="Percen - Style3 3" xfId="9127"/>
    <cellStyle name="Percen - Style3 4" xfId="9128"/>
    <cellStyle name="Percen - Style3_ACCOUNTS" xfId="9129"/>
    <cellStyle name="Percent" xfId="1" builtinId="5"/>
    <cellStyle name="Percent (0)" xfId="9130"/>
    <cellStyle name="Percent [2]" xfId="9131"/>
    <cellStyle name="Percent [2] 2" xfId="9132"/>
    <cellStyle name="Percent [2] 2 2" xfId="9133"/>
    <cellStyle name="Percent [2] 2 2 2" xfId="9134"/>
    <cellStyle name="Percent [2] 2 3" xfId="9135"/>
    <cellStyle name="Percent [2] 3" xfId="9136"/>
    <cellStyle name="Percent [2] 3 2" xfId="9137"/>
    <cellStyle name="Percent [2] 3 2 2" xfId="9138"/>
    <cellStyle name="Percent [2] 3 3" xfId="9139"/>
    <cellStyle name="Percent [2] 3 3 2" xfId="9140"/>
    <cellStyle name="Percent [2] 3 4" xfId="9141"/>
    <cellStyle name="Percent [2] 3 4 2" xfId="9142"/>
    <cellStyle name="Percent [2] 4" xfId="9143"/>
    <cellStyle name="Percent [2] 4 2" xfId="9144"/>
    <cellStyle name="Percent [2] 5" xfId="9145"/>
    <cellStyle name="Percent [2] 6" xfId="9146"/>
    <cellStyle name="Percent [2] 7" xfId="9147"/>
    <cellStyle name="Percent 10" xfId="9148"/>
    <cellStyle name="Percent 10 2" xfId="9149"/>
    <cellStyle name="Percent 10 3" xfId="9150"/>
    <cellStyle name="Percent 10 3 2" xfId="9151"/>
    <cellStyle name="Percent 10 4" xfId="9152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5"/>
    <cellStyle name="Percent 3 3" xfId="9335"/>
    <cellStyle name="Percent 3 3 2" xfId="9336"/>
    <cellStyle name="Percent 3 3 3" xfId="9337"/>
    <cellStyle name="Percent 3 4" xfId="9338"/>
    <cellStyle name="Percent 3 5" xfId="9339"/>
    <cellStyle name="Percent 3 6" xfId="9340"/>
    <cellStyle name="Percent 3 7" xfId="9341"/>
    <cellStyle name="Percent 30" xfId="9342"/>
    <cellStyle name="Percent 30 2" xfId="9343"/>
    <cellStyle name="Percent 31" xfId="9344"/>
    <cellStyle name="Percent 31 2" xfId="9345"/>
    <cellStyle name="Percent 32" xfId="9346"/>
    <cellStyle name="Percent 32 2" xfId="9347"/>
    <cellStyle name="Percent 33" xfId="9348"/>
    <cellStyle name="Percent 33 2" xfId="9349"/>
    <cellStyle name="Percent 34" xfId="9350"/>
    <cellStyle name="Percent 34 2" xfId="9351"/>
    <cellStyle name="Percent 35" xfId="9352"/>
    <cellStyle name="Percent 35 2" xfId="9353"/>
    <cellStyle name="Percent 36" xfId="9354"/>
    <cellStyle name="Percent 36 2" xfId="9355"/>
    <cellStyle name="Percent 37" xfId="9356"/>
    <cellStyle name="Percent 37 2" xfId="9357"/>
    <cellStyle name="Percent 38" xfId="9358"/>
    <cellStyle name="Percent 38 2" xfId="9359"/>
    <cellStyle name="Percent 39" xfId="9360"/>
    <cellStyle name="Percent 39 2" xfId="9361"/>
    <cellStyle name="Percent 4" xfId="9362"/>
    <cellStyle name="Percent 4 2" xfId="9363"/>
    <cellStyle name="Percent 4 2 2" xfId="9364"/>
    <cellStyle name="Percent 4 2 3" xfId="9365"/>
    <cellStyle name="Percent 4 2 3 2" xfId="9366"/>
    <cellStyle name="Percent 4 2 4" xfId="9367"/>
    <cellStyle name="Percent 4 2 5" xfId="9368"/>
    <cellStyle name="Percent 4 3" xfId="9369"/>
    <cellStyle name="Percent 4 3 2" xfId="9370"/>
    <cellStyle name="Percent 4 4" xfId="9371"/>
    <cellStyle name="Percent 4 5" xfId="9372"/>
    <cellStyle name="Percent 40" xfId="9373"/>
    <cellStyle name="Percent 40 2" xfId="9374"/>
    <cellStyle name="Percent 41" xfId="9375"/>
    <cellStyle name="Percent 41 2" xfId="9376"/>
    <cellStyle name="Percent 42" xfId="9377"/>
    <cellStyle name="Percent 42 2" xfId="9378"/>
    <cellStyle name="Percent 43" xfId="9379"/>
    <cellStyle name="Percent 43 2" xfId="9380"/>
    <cellStyle name="Percent 44" xfId="9381"/>
    <cellStyle name="Percent 44 2" xfId="9382"/>
    <cellStyle name="Percent 45" xfId="9383"/>
    <cellStyle name="Percent 45 2" xfId="9384"/>
    <cellStyle name="Percent 46" xfId="9385"/>
    <cellStyle name="Percent 47" xfId="9386"/>
    <cellStyle name="Percent 48" xfId="9387"/>
    <cellStyle name="Percent 49" xfId="9388"/>
    <cellStyle name="Percent 5" xfId="9389"/>
    <cellStyle name="Percent 5 2" xfId="9390"/>
    <cellStyle name="Percent 5 2 2" xfId="9391"/>
    <cellStyle name="Percent 5 3" xfId="9392"/>
    <cellStyle name="Percent 5 4" xfId="9393"/>
    <cellStyle name="Percent 5 5" xfId="9394"/>
    <cellStyle name="Percent 50" xfId="9395"/>
    <cellStyle name="Percent 51" xfId="9396"/>
    <cellStyle name="Percent 52" xfId="9397"/>
    <cellStyle name="Percent 53" xfId="9398"/>
    <cellStyle name="Percent 54" xfId="9399"/>
    <cellStyle name="Percent 55" xfId="9400"/>
    <cellStyle name="Percent 56" xfId="9401"/>
    <cellStyle name="Percent 57" xfId="9402"/>
    <cellStyle name="Percent 58" xfId="9403"/>
    <cellStyle name="Percent 59" xfId="9404"/>
    <cellStyle name="Percent 6" xfId="9405"/>
    <cellStyle name="Percent 6 2" xfId="9406"/>
    <cellStyle name="Percent 6 2 2" xfId="9407"/>
    <cellStyle name="Percent 6 2 2 2" xfId="9408"/>
    <cellStyle name="Percent 6 2 3" xfId="9409"/>
    <cellStyle name="Percent 6 3" xfId="9410"/>
    <cellStyle name="Percent 6 3 2" xfId="9411"/>
    <cellStyle name="Percent 6 4" xfId="9412"/>
    <cellStyle name="Percent 6 5" xfId="9413"/>
    <cellStyle name="Percent 6 6" xfId="9414"/>
    <cellStyle name="Percent 60" xfId="9415"/>
    <cellStyle name="Percent 61" xfId="9416"/>
    <cellStyle name="Percent 62" xfId="9417"/>
    <cellStyle name="Percent 63" xfId="9418"/>
    <cellStyle name="Percent 64" xfId="9419"/>
    <cellStyle name="Percent 65" xfId="9420"/>
    <cellStyle name="Percent 66" xfId="9421"/>
    <cellStyle name="Percent 67" xfId="9422"/>
    <cellStyle name="Percent 68" xfId="9423"/>
    <cellStyle name="Percent 69" xfId="9424"/>
    <cellStyle name="Percent 7" xfId="9425"/>
    <cellStyle name="Percent 7 2" xfId="9426"/>
    <cellStyle name="Percent 7 2 2" xfId="9427"/>
    <cellStyle name="Percent 7 2 3" xfId="9428"/>
    <cellStyle name="Percent 7 3" xfId="9429"/>
    <cellStyle name="Percent 7 3 2" xfId="9430"/>
    <cellStyle name="Percent 7 3 3" xfId="9431"/>
    <cellStyle name="Percent 7 3 4" xfId="9432"/>
    <cellStyle name="Percent 7 4" xfId="9433"/>
    <cellStyle name="Percent 7 4 2" xfId="9434"/>
    <cellStyle name="Percent 7 5" xfId="9435"/>
    <cellStyle name="Percent 7 5 2" xfId="9436"/>
    <cellStyle name="Percent 7 6" xfId="9437"/>
    <cellStyle name="Percent 7 7" xfId="9438"/>
    <cellStyle name="Percent 7 8" xfId="9439"/>
    <cellStyle name="Percent 7 9" xfId="9440"/>
    <cellStyle name="Percent 70" xfId="9441"/>
    <cellStyle name="Percent 71" xfId="9442"/>
    <cellStyle name="Percent 72" xfId="9443"/>
    <cellStyle name="Percent 73" xfId="9444"/>
    <cellStyle name="Percent 74" xfId="9445"/>
    <cellStyle name="Percent 75" xfId="9446"/>
    <cellStyle name="Percent 76" xfId="9447"/>
    <cellStyle name="Percent 77" xfId="9448"/>
    <cellStyle name="Percent 78" xfId="9449"/>
    <cellStyle name="Percent 79" xfId="9450"/>
    <cellStyle name="Percent 8" xfId="9451"/>
    <cellStyle name="Percent 8 2" xfId="9452"/>
    <cellStyle name="Percent 8 2 2" xfId="9453"/>
    <cellStyle name="Percent 8 2 3" xfId="9454"/>
    <cellStyle name="Percent 8 2 3 2" xfId="9455"/>
    <cellStyle name="Percent 8 3" xfId="9456"/>
    <cellStyle name="Percent 80" xfId="9457"/>
    <cellStyle name="Percent 81" xfId="9458"/>
    <cellStyle name="Percent 82" xfId="9459"/>
    <cellStyle name="Percent 83" xfId="9460"/>
    <cellStyle name="Percent 84" xfId="9461"/>
    <cellStyle name="Percent 85" xfId="9462"/>
    <cellStyle name="Percent 86" xfId="9463"/>
    <cellStyle name="Percent 87" xfId="9464"/>
    <cellStyle name="Percent 88" xfId="9465"/>
    <cellStyle name="Percent 89" xfId="9466"/>
    <cellStyle name="Percent 9" xfId="9467"/>
    <cellStyle name="Percent 9 2" xfId="9468"/>
    <cellStyle name="Percent 9 2 2" xfId="9469"/>
    <cellStyle name="Percent 9 2 3" xfId="9470"/>
    <cellStyle name="Percent 9 3" xfId="9471"/>
    <cellStyle name="Percent 9 4" xfId="9472"/>
    <cellStyle name="Percent 90" xfId="9473"/>
    <cellStyle name="Percent 91" xfId="9474"/>
    <cellStyle name="Percent 92" xfId="9475"/>
    <cellStyle name="Percent 93" xfId="9476"/>
    <cellStyle name="Percent 94" xfId="9477"/>
    <cellStyle name="Percent 95" xfId="9478"/>
    <cellStyle name="Percent 96" xfId="9479"/>
    <cellStyle name="Percent 97" xfId="9480"/>
    <cellStyle name="Percent 98" xfId="9481"/>
    <cellStyle name="Percent 99" xfId="9482"/>
    <cellStyle name="Percent(0)" xfId="9483"/>
    <cellStyle name="Processing" xfId="9484"/>
    <cellStyle name="Processing 2" xfId="9485"/>
    <cellStyle name="Processing 2 2" xfId="9486"/>
    <cellStyle name="Processing 3" xfId="9487"/>
    <cellStyle name="Processing 4" xfId="9488"/>
    <cellStyle name="Processing_AURORA Total New" xfId="9489"/>
    <cellStyle name="PS_Comma" xfId="9490"/>
    <cellStyle name="PSChar" xfId="9491"/>
    <cellStyle name="PSChar 2" xfId="9492"/>
    <cellStyle name="PSChar 2 2" xfId="9493"/>
    <cellStyle name="PSChar 3" xfId="9494"/>
    <cellStyle name="PSChar 4" xfId="9495"/>
    <cellStyle name="PSDate" xfId="9496"/>
    <cellStyle name="PSDate 2" xfId="9497"/>
    <cellStyle name="PSDate 2 2" xfId="9498"/>
    <cellStyle name="PSDate 3" xfId="9499"/>
    <cellStyle name="PSDate 4" xfId="9500"/>
    <cellStyle name="PSDec" xfId="9501"/>
    <cellStyle name="PSDec 2" xfId="9502"/>
    <cellStyle name="PSDec 2 2" xfId="9503"/>
    <cellStyle name="PSDec 3" xfId="9504"/>
    <cellStyle name="PSDec 4" xfId="9505"/>
    <cellStyle name="PSHeading" xfId="9506"/>
    <cellStyle name="PSHeading 2" xfId="9507"/>
    <cellStyle name="PSHeading 2 2" xfId="9508"/>
    <cellStyle name="PSHeading 3" xfId="9509"/>
    <cellStyle name="PSHeading 4" xfId="9510"/>
    <cellStyle name="PSInt" xfId="9511"/>
    <cellStyle name="PSInt 2" xfId="9512"/>
    <cellStyle name="PSInt 2 2" xfId="9513"/>
    <cellStyle name="PSInt 3" xfId="9514"/>
    <cellStyle name="PSInt 4" xfId="9515"/>
    <cellStyle name="PSSpacer" xfId="9516"/>
    <cellStyle name="PSSpacer 2" xfId="9517"/>
    <cellStyle name="PSSpacer 2 2" xfId="9518"/>
    <cellStyle name="PSSpacer 3" xfId="9519"/>
    <cellStyle name="PSSpacer 4" xfId="9520"/>
    <cellStyle name="purple - Style8" xfId="9521"/>
    <cellStyle name="purple - Style8 2" xfId="9522"/>
    <cellStyle name="purple - Style8 2 2" xfId="9523"/>
    <cellStyle name="purple - Style8 3" xfId="9524"/>
    <cellStyle name="purple - Style8_ACCOUNTS" xfId="9525"/>
    <cellStyle name="RangeName" xfId="9526"/>
    <cellStyle name="RED" xfId="9527"/>
    <cellStyle name="Red - Style7" xfId="9528"/>
    <cellStyle name="Red - Style7 2" xfId="9529"/>
    <cellStyle name="Red - Style7 2 2" xfId="9530"/>
    <cellStyle name="Red - Style7 3" xfId="9531"/>
    <cellStyle name="Red - Style7_ACCOUNTS" xfId="9532"/>
    <cellStyle name="RED 10" xfId="9533"/>
    <cellStyle name="RED 11" xfId="9534"/>
    <cellStyle name="RED 12" xfId="9535"/>
    <cellStyle name="RED 13" xfId="9536"/>
    <cellStyle name="RED 14" xfId="9537"/>
    <cellStyle name="RED 15" xfId="9538"/>
    <cellStyle name="RED 16" xfId="9539"/>
    <cellStyle name="RED 17" xfId="9540"/>
    <cellStyle name="RED 18" xfId="9541"/>
    <cellStyle name="RED 19" xfId="9542"/>
    <cellStyle name="RED 2" xfId="9543"/>
    <cellStyle name="RED 2 2" xfId="9544"/>
    <cellStyle name="RED 20" xfId="9545"/>
    <cellStyle name="RED 21" xfId="9546"/>
    <cellStyle name="RED 22" xfId="9547"/>
    <cellStyle name="RED 23" xfId="9548"/>
    <cellStyle name="RED 24" xfId="9549"/>
    <cellStyle name="RED 3" xfId="9550"/>
    <cellStyle name="RED 4" xfId="9551"/>
    <cellStyle name="RED 5" xfId="9552"/>
    <cellStyle name="RED 6" xfId="9553"/>
    <cellStyle name="RED 7" xfId="9554"/>
    <cellStyle name="RED 8" xfId="9555"/>
    <cellStyle name="RED 9" xfId="9556"/>
    <cellStyle name="RED_04 07E Wild Horse Wind Expansion (C) (2)" xfId="9557"/>
    <cellStyle name="Report" xfId="9558"/>
    <cellStyle name="Report - Style5" xfId="9559"/>
    <cellStyle name="Report - Style6" xfId="9560"/>
    <cellStyle name="Report - Style7" xfId="9561"/>
    <cellStyle name="Report - Style8" xfId="9562"/>
    <cellStyle name="Report 2" xfId="9563"/>
    <cellStyle name="Report 2 2" xfId="9564"/>
    <cellStyle name="Report 3" xfId="9565"/>
    <cellStyle name="Report 4" xfId="9566"/>
    <cellStyle name="Report 5" xfId="9567"/>
    <cellStyle name="Report 6" xfId="9568"/>
    <cellStyle name="Report Bar" xfId="9569"/>
    <cellStyle name="Report Bar 2" xfId="9570"/>
    <cellStyle name="Report Bar 2 2" xfId="9571"/>
    <cellStyle name="Report Bar 3" xfId="9572"/>
    <cellStyle name="Report Bar 4" xfId="9573"/>
    <cellStyle name="Report Bar 5" xfId="9574"/>
    <cellStyle name="Report Bar_AURORA Total New" xfId="9575"/>
    <cellStyle name="Report Heading" xfId="9576"/>
    <cellStyle name="Report Heading 2" xfId="9577"/>
    <cellStyle name="Report Heading 3" xfId="9578"/>
    <cellStyle name="Report Heading 3 2" xfId="9579"/>
    <cellStyle name="Report Heading 3 3" xfId="9580"/>
    <cellStyle name="Report Heading_Electric Rev Req Model (2009 GRC) Rebuttal" xfId="9581"/>
    <cellStyle name="Report Percent" xfId="9582"/>
    <cellStyle name="Report Percent 2" xfId="9583"/>
    <cellStyle name="Report Percent 2 2" xfId="9584"/>
    <cellStyle name="Report Percent 2 2 2" xfId="9585"/>
    <cellStyle name="Report Percent 2 3" xfId="9586"/>
    <cellStyle name="Report Percent 3" xfId="9587"/>
    <cellStyle name="Report Percent 3 2" xfId="9588"/>
    <cellStyle name="Report Percent 3 2 2" xfId="9589"/>
    <cellStyle name="Report Percent 3 3" xfId="9590"/>
    <cellStyle name="Report Percent 3 3 2" xfId="9591"/>
    <cellStyle name="Report Percent 3 4" xfId="9592"/>
    <cellStyle name="Report Percent 3 4 2" xfId="9593"/>
    <cellStyle name="Report Percent 4" xfId="9594"/>
    <cellStyle name="Report Percent 4 2" xfId="9595"/>
    <cellStyle name="Report Percent 5" xfId="9596"/>
    <cellStyle name="Report Percent 6" xfId="9597"/>
    <cellStyle name="Report Percent 7" xfId="9598"/>
    <cellStyle name="Report Percent_ACCOUNTS" xfId="9599"/>
    <cellStyle name="Report Unit Cost" xfId="9600"/>
    <cellStyle name="Report Unit Cost 2" xfId="9601"/>
    <cellStyle name="Report Unit Cost 2 2" xfId="9602"/>
    <cellStyle name="Report Unit Cost 2 2 2" xfId="9603"/>
    <cellStyle name="Report Unit Cost 2 3" xfId="9604"/>
    <cellStyle name="Report Unit Cost 3" xfId="9605"/>
    <cellStyle name="Report Unit Cost 3 2" xfId="9606"/>
    <cellStyle name="Report Unit Cost 3 2 2" xfId="9607"/>
    <cellStyle name="Report Unit Cost 3 3" xfId="9608"/>
    <cellStyle name="Report Unit Cost 3 3 2" xfId="9609"/>
    <cellStyle name="Report Unit Cost 3 4" xfId="9610"/>
    <cellStyle name="Report Unit Cost 3 4 2" xfId="9611"/>
    <cellStyle name="Report Unit Cost 4" xfId="9612"/>
    <cellStyle name="Report Unit Cost 4 2" xfId="9613"/>
    <cellStyle name="Report Unit Cost 5" xfId="9614"/>
    <cellStyle name="Report Unit Cost 6" xfId="9615"/>
    <cellStyle name="Report Unit Cost 7" xfId="9616"/>
    <cellStyle name="Report Unit Cost_ACCOUNTS" xfId="9617"/>
    <cellStyle name="Report_Adj Bench DR 3 for Initial Briefs (Electric)" xfId="9618"/>
    <cellStyle name="Reports" xfId="9619"/>
    <cellStyle name="Reports 2" xfId="9620"/>
    <cellStyle name="Reports 3" xfId="9621"/>
    <cellStyle name="Reports Total" xfId="9622"/>
    <cellStyle name="Reports Total 2" xfId="9623"/>
    <cellStyle name="Reports Total 2 2" xfId="9624"/>
    <cellStyle name="Reports Total 3" xfId="9625"/>
    <cellStyle name="Reports Total 4" xfId="9626"/>
    <cellStyle name="Reports Total 5" xfId="9627"/>
    <cellStyle name="Reports Total_AURORA Total New" xfId="9628"/>
    <cellStyle name="Reports Unit Cost Total" xfId="9629"/>
    <cellStyle name="Reports Unit Cost Total 2" xfId="9630"/>
    <cellStyle name="Reports Unit Cost Total 3" xfId="9631"/>
    <cellStyle name="Reports_14.21G &amp; 16.28E Incentive Pay" xfId="9632"/>
    <cellStyle name="RevList" xfId="9633"/>
    <cellStyle name="RevList 2" xfId="9634"/>
    <cellStyle name="round100" xfId="9635"/>
    <cellStyle name="round100 2" xfId="9636"/>
    <cellStyle name="round100 2 2" xfId="9637"/>
    <cellStyle name="round100 2 2 2" xfId="9638"/>
    <cellStyle name="round100 2 3" xfId="9639"/>
    <cellStyle name="round100 3" xfId="9640"/>
    <cellStyle name="round100 3 2" xfId="9641"/>
    <cellStyle name="round100 3 2 2" xfId="9642"/>
    <cellStyle name="round100 3 3" xfId="9643"/>
    <cellStyle name="round100 3 3 2" xfId="9644"/>
    <cellStyle name="round100 3 4" xfId="9645"/>
    <cellStyle name="round100 3 4 2" xfId="9646"/>
    <cellStyle name="round100 4" xfId="9647"/>
    <cellStyle name="round100 4 2" xfId="9648"/>
    <cellStyle name="round100 5" xfId="9649"/>
    <cellStyle name="round100 6" xfId="9650"/>
    <cellStyle name="round100 7" xfId="9651"/>
    <cellStyle name="SAPBEXaggData" xfId="9652"/>
    <cellStyle name="SAPBEXaggData 2" xfId="9653"/>
    <cellStyle name="SAPBEXaggData 3" xfId="9654"/>
    <cellStyle name="SAPBEXaggDataEmph" xfId="9655"/>
    <cellStyle name="SAPBEXaggDataEmph 2" xfId="9656"/>
    <cellStyle name="SAPBEXaggDataEmph 3" xfId="9657"/>
    <cellStyle name="SAPBEXaggItem" xfId="9658"/>
    <cellStyle name="SAPBEXaggItem 2" xfId="9659"/>
    <cellStyle name="SAPBEXaggItem 3" xfId="9660"/>
    <cellStyle name="SAPBEXaggItemX" xfId="9661"/>
    <cellStyle name="SAPBEXaggItemX 2" xfId="9662"/>
    <cellStyle name="SAPBEXaggItemX 3" xfId="9663"/>
    <cellStyle name="SAPBEXchaText" xfId="9664"/>
    <cellStyle name="SAPBEXchaText 2" xfId="9665"/>
    <cellStyle name="SAPBEXchaText 2 2" xfId="9666"/>
    <cellStyle name="SAPBEXchaText 2 2 2" xfId="9667"/>
    <cellStyle name="SAPBEXchaText 2 3" xfId="9668"/>
    <cellStyle name="SAPBEXchaText 3" xfId="9669"/>
    <cellStyle name="SAPBEXchaText 3 2" xfId="9670"/>
    <cellStyle name="SAPBEXchaText 3 2 2" xfId="9671"/>
    <cellStyle name="SAPBEXchaText 3 3" xfId="9672"/>
    <cellStyle name="SAPBEXchaText 3 3 2" xfId="9673"/>
    <cellStyle name="SAPBEXchaText 3 4" xfId="9674"/>
    <cellStyle name="SAPBEXchaText 3 4 2" xfId="9675"/>
    <cellStyle name="SAPBEXchaText 4" xfId="9676"/>
    <cellStyle name="SAPBEXchaText 4 2" xfId="9677"/>
    <cellStyle name="SAPBEXchaText 5" xfId="9678"/>
    <cellStyle name="SAPBEXchaText 6" xfId="9679"/>
    <cellStyle name="SAPBEXchaText 7" xfId="9680"/>
    <cellStyle name="SAPBEXchaText 8" xfId="9681"/>
    <cellStyle name="SAPBEXchaText 9" xfId="9682"/>
    <cellStyle name="SAPBEXexcBad7" xfId="9683"/>
    <cellStyle name="SAPBEXexcBad7 2" xfId="9684"/>
    <cellStyle name="SAPBEXexcBad7 3" xfId="9685"/>
    <cellStyle name="SAPBEXexcBad8" xfId="9686"/>
    <cellStyle name="SAPBEXexcBad8 2" xfId="9687"/>
    <cellStyle name="SAPBEXexcBad8 3" xfId="9688"/>
    <cellStyle name="SAPBEXexcBad9" xfId="9689"/>
    <cellStyle name="SAPBEXexcBad9 2" xfId="9690"/>
    <cellStyle name="SAPBEXexcBad9 3" xfId="9691"/>
    <cellStyle name="SAPBEXexcCritical4" xfId="9692"/>
    <cellStyle name="SAPBEXexcCritical4 2" xfId="9693"/>
    <cellStyle name="SAPBEXexcCritical4 3" xfId="9694"/>
    <cellStyle name="SAPBEXexcCritical5" xfId="9695"/>
    <cellStyle name="SAPBEXexcCritical5 2" xfId="9696"/>
    <cellStyle name="SAPBEXexcCritical5 3" xfId="9697"/>
    <cellStyle name="SAPBEXexcCritical6" xfId="9698"/>
    <cellStyle name="SAPBEXexcCritical6 2" xfId="9699"/>
    <cellStyle name="SAPBEXexcCritical6 3" xfId="9700"/>
    <cellStyle name="SAPBEXexcGood1" xfId="9701"/>
    <cellStyle name="SAPBEXexcGood1 2" xfId="9702"/>
    <cellStyle name="SAPBEXexcGood1 3" xfId="9703"/>
    <cellStyle name="SAPBEXexcGood2" xfId="9704"/>
    <cellStyle name="SAPBEXexcGood2 2" xfId="9705"/>
    <cellStyle name="SAPBEXexcGood2 3" xfId="9706"/>
    <cellStyle name="SAPBEXexcGood3" xfId="9707"/>
    <cellStyle name="SAPBEXexcGood3 2" xfId="9708"/>
    <cellStyle name="SAPBEXexcGood3 3" xfId="9709"/>
    <cellStyle name="SAPBEXfilterDrill" xfId="9710"/>
    <cellStyle name="SAPBEXfilterDrill 2" xfId="9711"/>
    <cellStyle name="SAPBEXfilterDrill 3" xfId="9712"/>
    <cellStyle name="SAPBEXfilterDrill 4" xfId="9713"/>
    <cellStyle name="SAPBEXfilterItem" xfId="9714"/>
    <cellStyle name="SAPBEXfilterItem 2" xfId="9715"/>
    <cellStyle name="SAPBEXfilterItem 3" xfId="9716"/>
    <cellStyle name="SAPBEXfilterText" xfId="9717"/>
    <cellStyle name="SAPBEXfilterText 2" xfId="9718"/>
    <cellStyle name="SAPBEXfilterText 3" xfId="9719"/>
    <cellStyle name="SAPBEXformats" xfId="9720"/>
    <cellStyle name="SAPBEXformats 2" xfId="9721"/>
    <cellStyle name="SAPBEXformats 2 2" xfId="9722"/>
    <cellStyle name="SAPBEXformats 3" xfId="9723"/>
    <cellStyle name="SAPBEXformats 4" xfId="9724"/>
    <cellStyle name="SAPBEXheaderItem" xfId="9725"/>
    <cellStyle name="SAPBEXheaderItem 2" xfId="9726"/>
    <cellStyle name="SAPBEXheaderItem 3" xfId="9727"/>
    <cellStyle name="SAPBEXheaderItem 4" xfId="9728"/>
    <cellStyle name="SAPBEXheaderText" xfId="9729"/>
    <cellStyle name="SAPBEXheaderText 2" xfId="9730"/>
    <cellStyle name="SAPBEXheaderText 3" xfId="9731"/>
    <cellStyle name="SAPBEXheaderText 4" xfId="9732"/>
    <cellStyle name="SAPBEXHLevel0" xfId="9733"/>
    <cellStyle name="SAPBEXHLevel0 2" xfId="9734"/>
    <cellStyle name="SAPBEXHLevel0 2 2" xfId="9735"/>
    <cellStyle name="SAPBEXHLevel0 3" xfId="9736"/>
    <cellStyle name="SAPBEXHLevel0 4" xfId="9737"/>
    <cellStyle name="SAPBEXHLevel0 5" xfId="9738"/>
    <cellStyle name="SAPBEXHLevel0 6" xfId="9739"/>
    <cellStyle name="SAPBEXHLevel0X" xfId="9740"/>
    <cellStyle name="SAPBEXHLevel0X 2" xfId="9741"/>
    <cellStyle name="SAPBEXHLevel0X 2 2" xfId="9742"/>
    <cellStyle name="SAPBEXHLevel0X 2 2 2" xfId="9743"/>
    <cellStyle name="SAPBEXHLevel0X 2 3" xfId="9744"/>
    <cellStyle name="SAPBEXHLevel0X 3" xfId="9745"/>
    <cellStyle name="SAPBEXHLevel0X 3 2" xfId="9746"/>
    <cellStyle name="SAPBEXHLevel0X 3 2 2" xfId="9747"/>
    <cellStyle name="SAPBEXHLevel0X 3 3" xfId="9748"/>
    <cellStyle name="SAPBEXHLevel0X 3 3 2" xfId="9749"/>
    <cellStyle name="SAPBEXHLevel0X 3 4" xfId="9750"/>
    <cellStyle name="SAPBEXHLevel0X 3 4 2" xfId="9751"/>
    <cellStyle name="SAPBEXHLevel0X 4" xfId="9752"/>
    <cellStyle name="SAPBEXHLevel0X 4 2" xfId="9753"/>
    <cellStyle name="SAPBEXHLevel0X 5" xfId="9754"/>
    <cellStyle name="SAPBEXHLevel0X 6" xfId="9755"/>
    <cellStyle name="SAPBEXHLevel0X 7" xfId="9756"/>
    <cellStyle name="SAPBEXHLevel0X 8" xfId="9757"/>
    <cellStyle name="SAPBEXHLevel1" xfId="9758"/>
    <cellStyle name="SAPBEXHLevel1 2" xfId="9759"/>
    <cellStyle name="SAPBEXHLevel1 2 2" xfId="9760"/>
    <cellStyle name="SAPBEXHLevel1 3" xfId="9761"/>
    <cellStyle name="SAPBEXHLevel1 4" xfId="9762"/>
    <cellStyle name="SAPBEXHLevel1 5" xfId="9763"/>
    <cellStyle name="SAPBEXHLevel1 6" xfId="9764"/>
    <cellStyle name="SAPBEXHLevel1X" xfId="9765"/>
    <cellStyle name="SAPBEXHLevel1X 2" xfId="9766"/>
    <cellStyle name="SAPBEXHLevel1X 2 2" xfId="9767"/>
    <cellStyle name="SAPBEXHLevel1X 3" xfId="9768"/>
    <cellStyle name="SAPBEXHLevel1X 4" xfId="9769"/>
    <cellStyle name="SAPBEXHLevel1X 5" xfId="9770"/>
    <cellStyle name="SAPBEXHLevel1X 6" xfId="9771"/>
    <cellStyle name="SAPBEXHLevel2" xfId="9772"/>
    <cellStyle name="SAPBEXHLevel2 2" xfId="9773"/>
    <cellStyle name="SAPBEXHLevel2 2 2" xfId="9774"/>
    <cellStyle name="SAPBEXHLevel2 3" xfId="9775"/>
    <cellStyle name="SAPBEXHLevel2 4" xfId="9776"/>
    <cellStyle name="SAPBEXHLevel2 5" xfId="9777"/>
    <cellStyle name="SAPBEXHLevel2 6" xfId="9778"/>
    <cellStyle name="SAPBEXHLevel2X" xfId="9779"/>
    <cellStyle name="SAPBEXHLevel2X 2" xfId="9780"/>
    <cellStyle name="SAPBEXHLevel2X 2 2" xfId="9781"/>
    <cellStyle name="SAPBEXHLevel2X 3" xfId="9782"/>
    <cellStyle name="SAPBEXHLevel2X 4" xfId="9783"/>
    <cellStyle name="SAPBEXHLevel2X 5" xfId="9784"/>
    <cellStyle name="SAPBEXHLevel2X 6" xfId="9785"/>
    <cellStyle name="SAPBEXHLevel3" xfId="9786"/>
    <cellStyle name="SAPBEXHLevel3 2" xfId="9787"/>
    <cellStyle name="SAPBEXHLevel3 2 2" xfId="9788"/>
    <cellStyle name="SAPBEXHLevel3 3" xfId="9789"/>
    <cellStyle name="SAPBEXHLevel3 4" xfId="9790"/>
    <cellStyle name="SAPBEXHLevel3 5" xfId="9791"/>
    <cellStyle name="SAPBEXHLevel3 6" xfId="9792"/>
    <cellStyle name="SAPBEXHLevel3X" xfId="9793"/>
    <cellStyle name="SAPBEXHLevel3X 2" xfId="9794"/>
    <cellStyle name="SAPBEXHLevel3X 2 2" xfId="9795"/>
    <cellStyle name="SAPBEXHLevel3X 3" xfId="9796"/>
    <cellStyle name="SAPBEXHLevel3X 4" xfId="9797"/>
    <cellStyle name="SAPBEXHLevel3X 5" xfId="9798"/>
    <cellStyle name="SAPBEXHLevel3X 6" xfId="9799"/>
    <cellStyle name="SAPBEXinputData" xfId="9800"/>
    <cellStyle name="SAPBEXinputData 2" xfId="9801"/>
    <cellStyle name="SAPBEXinputData 2 2" xfId="9802"/>
    <cellStyle name="SAPBEXinputData 3" xfId="9803"/>
    <cellStyle name="SAPBEXItemHeader" xfId="9804"/>
    <cellStyle name="SAPBEXresData" xfId="9805"/>
    <cellStyle name="SAPBEXresData 2" xfId="9806"/>
    <cellStyle name="SAPBEXresData 3" xfId="9807"/>
    <cellStyle name="SAPBEXresDataEmph" xfId="9808"/>
    <cellStyle name="SAPBEXresDataEmph 2" xfId="9809"/>
    <cellStyle name="SAPBEXresDataEmph 3" xfId="9810"/>
    <cellStyle name="SAPBEXresItem" xfId="9811"/>
    <cellStyle name="SAPBEXresItem 2" xfId="9812"/>
    <cellStyle name="SAPBEXresItem 3" xfId="9813"/>
    <cellStyle name="SAPBEXresItemX" xfId="9814"/>
    <cellStyle name="SAPBEXresItemX 2" xfId="9815"/>
    <cellStyle name="SAPBEXresItemX 3" xfId="9816"/>
    <cellStyle name="SAPBEXstdData" xfId="9817"/>
    <cellStyle name="SAPBEXstdData 2" xfId="9818"/>
    <cellStyle name="SAPBEXstdData 3" xfId="9819"/>
    <cellStyle name="SAPBEXstdData 4" xfId="9820"/>
    <cellStyle name="SAPBEXstdDataEmph" xfId="9821"/>
    <cellStyle name="SAPBEXstdDataEmph 2" xfId="9822"/>
    <cellStyle name="SAPBEXstdDataEmph 3" xfId="9823"/>
    <cellStyle name="SAPBEXstdItem" xfId="9824"/>
    <cellStyle name="SAPBEXstdItem 2" xfId="9825"/>
    <cellStyle name="SAPBEXstdItem 2 2" xfId="9826"/>
    <cellStyle name="SAPBEXstdItem 2 2 2" xfId="9827"/>
    <cellStyle name="SAPBEXstdItem 2 3" xfId="9828"/>
    <cellStyle name="SAPBEXstdItem 3" xfId="9829"/>
    <cellStyle name="SAPBEXstdItem 3 2" xfId="9830"/>
    <cellStyle name="SAPBEXstdItem 3 2 2" xfId="9831"/>
    <cellStyle name="SAPBEXstdItem 3 3" xfId="9832"/>
    <cellStyle name="SAPBEXstdItem 3 3 2" xfId="9833"/>
    <cellStyle name="SAPBEXstdItem 3 4" xfId="9834"/>
    <cellStyle name="SAPBEXstdItem 3 4 2" xfId="9835"/>
    <cellStyle name="SAPBEXstdItem 4" xfId="9836"/>
    <cellStyle name="SAPBEXstdItem 4 2" xfId="9837"/>
    <cellStyle name="SAPBEXstdItem 5" xfId="9838"/>
    <cellStyle name="SAPBEXstdItem 6" xfId="9839"/>
    <cellStyle name="SAPBEXstdItem 7" xfId="9840"/>
    <cellStyle name="SAPBEXstdItem 8" xfId="9841"/>
    <cellStyle name="SAPBEXstdItemX" xfId="9842"/>
    <cellStyle name="SAPBEXstdItemX 2" xfId="9843"/>
    <cellStyle name="SAPBEXstdItemX 2 2" xfId="9844"/>
    <cellStyle name="SAPBEXstdItemX 2 2 2" xfId="9845"/>
    <cellStyle name="SAPBEXstdItemX 2 3" xfId="9846"/>
    <cellStyle name="SAPBEXstdItemX 3" xfId="9847"/>
    <cellStyle name="SAPBEXstdItemX 3 2" xfId="9848"/>
    <cellStyle name="SAPBEXstdItemX 3 2 2" xfId="9849"/>
    <cellStyle name="SAPBEXstdItemX 3 3" xfId="9850"/>
    <cellStyle name="SAPBEXstdItemX 3 3 2" xfId="9851"/>
    <cellStyle name="SAPBEXstdItemX 3 4" xfId="9852"/>
    <cellStyle name="SAPBEXstdItemX 3 4 2" xfId="9853"/>
    <cellStyle name="SAPBEXstdItemX 4" xfId="9854"/>
    <cellStyle name="SAPBEXstdItemX 4 2" xfId="9855"/>
    <cellStyle name="SAPBEXstdItemX 5" xfId="9856"/>
    <cellStyle name="SAPBEXstdItemX 6" xfId="9857"/>
    <cellStyle name="SAPBEXstdItemX 7" xfId="9858"/>
    <cellStyle name="SAPBEXstdItemX 8" xfId="9859"/>
    <cellStyle name="SAPBEXtitle" xfId="9860"/>
    <cellStyle name="SAPBEXtitle 2" xfId="9861"/>
    <cellStyle name="SAPBEXtitle 3" xfId="9862"/>
    <cellStyle name="SAPBEXtitle 4" xfId="9863"/>
    <cellStyle name="SAPBEXunassignedItem" xfId="9864"/>
    <cellStyle name="SAPBEXundefined" xfId="9865"/>
    <cellStyle name="SAPBEXundefined 2" xfId="9866"/>
    <cellStyle name="SAPBEXundefined 3" xfId="9867"/>
    <cellStyle name="SAPBorder" xfId="9868"/>
    <cellStyle name="SAPDataCell" xfId="9869"/>
    <cellStyle name="SAPDataTotalCell" xfId="9870"/>
    <cellStyle name="SAPDimensionCell" xfId="9871"/>
    <cellStyle name="SAPEditableDataCell" xfId="9872"/>
    <cellStyle name="SAPEditableDataTotalCell" xfId="9873"/>
    <cellStyle name="SAPEmphasized" xfId="9874"/>
    <cellStyle name="SAPEmphasizedEditableDataCell" xfId="9875"/>
    <cellStyle name="SAPEmphasizedEditableDataTotalCell" xfId="9876"/>
    <cellStyle name="SAPEmphasizedLockedDataCell" xfId="9877"/>
    <cellStyle name="SAPEmphasizedLockedDataTotalCell" xfId="9878"/>
    <cellStyle name="SAPEmphasizedReadonlyDataCell" xfId="9879"/>
    <cellStyle name="SAPEmphasizedReadonlyDataTotalCell" xfId="9880"/>
    <cellStyle name="SAPEmphasizedTotal" xfId="9881"/>
    <cellStyle name="SAPExceptionLevel1" xfId="9882"/>
    <cellStyle name="SAPExceptionLevel2" xfId="9883"/>
    <cellStyle name="SAPExceptionLevel3" xfId="9884"/>
    <cellStyle name="SAPExceptionLevel4" xfId="9885"/>
    <cellStyle name="SAPExceptionLevel5" xfId="9886"/>
    <cellStyle name="SAPExceptionLevel6" xfId="9887"/>
    <cellStyle name="SAPExceptionLevel7" xfId="9888"/>
    <cellStyle name="SAPExceptionLevel8" xfId="9889"/>
    <cellStyle name="SAPExceptionLevel9" xfId="9890"/>
    <cellStyle name="SAPHierarchyCell0" xfId="9891"/>
    <cellStyle name="SAPHierarchyCell1" xfId="9892"/>
    <cellStyle name="SAPHierarchyCell2" xfId="9893"/>
    <cellStyle name="SAPHierarchyCell3" xfId="9894"/>
    <cellStyle name="SAPHierarchyCell4" xfId="9895"/>
    <cellStyle name="SAPLockedDataCell" xfId="9896"/>
    <cellStyle name="SAPLockedDataTotalCell" xfId="9897"/>
    <cellStyle name="SAPMemberCell" xfId="9898"/>
    <cellStyle name="SAPMemberTotalCell" xfId="9899"/>
    <cellStyle name="SAPReadonlyDataCell" xfId="9900"/>
    <cellStyle name="SAPReadonlyDataTotalCell" xfId="9901"/>
    <cellStyle name="shade" xfId="9902"/>
    <cellStyle name="shade 2" xfId="9903"/>
    <cellStyle name="shade 2 2" xfId="9904"/>
    <cellStyle name="shade 2 2 2" xfId="9905"/>
    <cellStyle name="shade 2 3" xfId="9906"/>
    <cellStyle name="shade 3" xfId="9907"/>
    <cellStyle name="shade 3 2" xfId="9908"/>
    <cellStyle name="shade 3 2 2" xfId="9909"/>
    <cellStyle name="shade 3 3" xfId="9910"/>
    <cellStyle name="shade 3 3 2" xfId="9911"/>
    <cellStyle name="shade 3 4" xfId="9912"/>
    <cellStyle name="shade 3 4 2" xfId="9913"/>
    <cellStyle name="shade 4" xfId="9914"/>
    <cellStyle name="shade 4 2" xfId="9915"/>
    <cellStyle name="shade 5" xfId="9916"/>
    <cellStyle name="shade 6" xfId="9917"/>
    <cellStyle name="shade 7" xfId="9918"/>
    <cellStyle name="shade_ACCOUNTS" xfId="9919"/>
    <cellStyle name="Sheet Title" xfId="9920"/>
    <cellStyle name="Special" xfId="9921"/>
    <cellStyle name="Special 2" xfId="9922"/>
    <cellStyle name="Special 3" xfId="9923"/>
    <cellStyle name="StmtTtl1" xfId="9924"/>
    <cellStyle name="StmtTtl1 2" xfId="9925"/>
    <cellStyle name="StmtTtl1 2 2" xfId="9926"/>
    <cellStyle name="StmtTtl1 2 3" xfId="9927"/>
    <cellStyle name="StmtTtl1 2 4" xfId="9928"/>
    <cellStyle name="StmtTtl1 3" xfId="9929"/>
    <cellStyle name="StmtTtl1 3 2" xfId="9930"/>
    <cellStyle name="StmtTtl1 3 3" xfId="9931"/>
    <cellStyle name="StmtTtl1 3 4" xfId="9932"/>
    <cellStyle name="StmtTtl1 4" xfId="9933"/>
    <cellStyle name="StmtTtl1 4 2" xfId="9934"/>
    <cellStyle name="StmtTtl1 4 3" xfId="9935"/>
    <cellStyle name="StmtTtl1 4 4" xfId="9936"/>
    <cellStyle name="StmtTtl1 5" xfId="9937"/>
    <cellStyle name="StmtTtl1 5 2" xfId="9938"/>
    <cellStyle name="StmtTtl1 6" xfId="9939"/>
    <cellStyle name="StmtTtl1 6 2" xfId="9940"/>
    <cellStyle name="StmtTtl1 7" xfId="9941"/>
    <cellStyle name="StmtTtl1 8" xfId="9942"/>
    <cellStyle name="StmtTtl1_(C) WHE Proforma with ITC cash grant 10 Yr Amort_for deferral_102809" xfId="9943"/>
    <cellStyle name="StmtTtl2" xfId="9944"/>
    <cellStyle name="StmtTtl2 2" xfId="9945"/>
    <cellStyle name="StmtTtl2 2 2" xfId="9946"/>
    <cellStyle name="StmtTtl2 3" xfId="9947"/>
    <cellStyle name="StmtTtl2 3 2" xfId="9948"/>
    <cellStyle name="StmtTtl2 4" xfId="9949"/>
    <cellStyle name="StmtTtl2 5" xfId="9950"/>
    <cellStyle name="StmtTtl2 6" xfId="9951"/>
    <cellStyle name="StmtTtl2 7" xfId="9952"/>
    <cellStyle name="StmtTtl2 8" xfId="9953"/>
    <cellStyle name="StmtTtl2 9" xfId="9954"/>
    <cellStyle name="StmtTtl2_4.32E Depreciation Study Robs file" xfId="9955"/>
    <cellStyle name="STYL1 - Style1" xfId="9956"/>
    <cellStyle name="STYL1 - Style1 2" xfId="9957"/>
    <cellStyle name="Style 1" xfId="9958"/>
    <cellStyle name="Style 1 10" xfId="9959"/>
    <cellStyle name="Style 1 11" xfId="9960"/>
    <cellStyle name="Style 1 2" xfId="9961"/>
    <cellStyle name="Style 1 2 2" xfId="9962"/>
    <cellStyle name="Style 1 2 2 2" xfId="9963"/>
    <cellStyle name="Style 1 2 3" xfId="9964"/>
    <cellStyle name="Style 1 2 4" xfId="9965"/>
    <cellStyle name="Style 1 2 5" xfId="9966"/>
    <cellStyle name="Style 1 2 6" xfId="9967"/>
    <cellStyle name="Style 1 2_Chelan PUD Power Costs (8-10)" xfId="9968"/>
    <cellStyle name="Style 1 3" xfId="9969"/>
    <cellStyle name="Style 1 3 2" xfId="9970"/>
    <cellStyle name="Style 1 3 2 2" xfId="9971"/>
    <cellStyle name="Style 1 3 2 3" xfId="9972"/>
    <cellStyle name="Style 1 3 3" xfId="9973"/>
    <cellStyle name="Style 1 3 3 2" xfId="9974"/>
    <cellStyle name="Style 1 3 4" xfId="9975"/>
    <cellStyle name="Style 1 3 5" xfId="9976"/>
    <cellStyle name="Style 1 4" xfId="9977"/>
    <cellStyle name="Style 1 4 2" xfId="9978"/>
    <cellStyle name="Style 1 4 2 2" xfId="9979"/>
    <cellStyle name="Style 1 4 3" xfId="9980"/>
    <cellStyle name="Style 1 4 4" xfId="9981"/>
    <cellStyle name="Style 1 5" xfId="9982"/>
    <cellStyle name="Style 1 5 2" xfId="9983"/>
    <cellStyle name="Style 1 5 2 2" xfId="9984"/>
    <cellStyle name="Style 1 5 3" xfId="9985"/>
    <cellStyle name="Style 1 5 4" xfId="9986"/>
    <cellStyle name="Style 1 6" xfId="9987"/>
    <cellStyle name="Style 1 6 2" xfId="9988"/>
    <cellStyle name="Style 1 6 2 2" xfId="9989"/>
    <cellStyle name="Style 1 6 2 3" xfId="9990"/>
    <cellStyle name="Style 1 6 3" xfId="9991"/>
    <cellStyle name="Style 1 6 3 2" xfId="9992"/>
    <cellStyle name="Style 1 6 4" xfId="9993"/>
    <cellStyle name="Style 1 6 4 2" xfId="9994"/>
    <cellStyle name="Style 1 6 5" xfId="9995"/>
    <cellStyle name="Style 1 6 5 2" xfId="9996"/>
    <cellStyle name="Style 1 6 6" xfId="9997"/>
    <cellStyle name="Style 1 7" xfId="9998"/>
    <cellStyle name="Style 1 8" xfId="9999"/>
    <cellStyle name="Style 1 9" xfId="10000"/>
    <cellStyle name="Style 1_ Price Inputs" xfId="10001"/>
    <cellStyle name="Style 21" xfId="10002"/>
    <cellStyle name="Style 22" xfId="10003"/>
    <cellStyle name="Style 24" xfId="10004"/>
    <cellStyle name="Style 27" xfId="10005"/>
    <cellStyle name="Style 35" xfId="10006"/>
    <cellStyle name="Style 36" xfId="10007"/>
    <cellStyle name="STYLE1" xfId="10008"/>
    <cellStyle name="STYLE2" xfId="10009"/>
    <cellStyle name="STYLE3" xfId="10010"/>
    <cellStyle name="sub-tl - Style3" xfId="10011"/>
    <cellStyle name="subtot - Style5" xfId="10012"/>
    <cellStyle name="Subtotal" xfId="10013"/>
    <cellStyle name="Sub-total" xfId="10014"/>
    <cellStyle name="Subtotal 2" xfId="10015"/>
    <cellStyle name="Sub-total 2" xfId="10016"/>
    <cellStyle name="Subtotal 3" xfId="10017"/>
    <cellStyle name="Sub-total 3" xfId="10018"/>
    <cellStyle name="taples Plaza" xfId="10019"/>
    <cellStyle name="Test" xfId="10020"/>
    <cellStyle name="Text" xfId="10021"/>
    <cellStyle name="Tickmark" xfId="10022"/>
    <cellStyle name="Title 2" xfId="10023"/>
    <cellStyle name="Title 2 2" xfId="10024"/>
    <cellStyle name="Title 2 2 2" xfId="10025"/>
    <cellStyle name="Title 2 3" xfId="10026"/>
    <cellStyle name="Title 3" xfId="10027"/>
    <cellStyle name="Title 3 2" xfId="10028"/>
    <cellStyle name="Title 3 3" xfId="10029"/>
    <cellStyle name="Title 3 4" xfId="10030"/>
    <cellStyle name="Title 4" xfId="10031"/>
    <cellStyle name="Title 5" xfId="10032"/>
    <cellStyle name="Title 6" xfId="10033"/>
    <cellStyle name="Title: - Style3" xfId="10034"/>
    <cellStyle name="Title: - Style4" xfId="10035"/>
    <cellStyle name="Title: Major" xfId="10036"/>
    <cellStyle name="Title: Major 2" xfId="10037"/>
    <cellStyle name="Title: Major 3" xfId="10038"/>
    <cellStyle name="Title: Minor" xfId="10039"/>
    <cellStyle name="Title: Minor 2" xfId="10040"/>
    <cellStyle name="Title: Minor 3" xfId="10041"/>
    <cellStyle name="Title: Minor_Electric Rev Req Model (2009 GRC) Rebuttal" xfId="10042"/>
    <cellStyle name="Title: Worksheet" xfId="10043"/>
    <cellStyle name="Title: Worksheet 2" xfId="10044"/>
    <cellStyle name="Titles" xfId="10045"/>
    <cellStyle name="Total 2" xfId="10046"/>
    <cellStyle name="Total 2 2" xfId="10047"/>
    <cellStyle name="Total 2 2 2" xfId="10048"/>
    <cellStyle name="Total 2 2 3" xfId="10049"/>
    <cellStyle name="Total 2 3" xfId="10050"/>
    <cellStyle name="Total 2 3 2" xfId="10051"/>
    <cellStyle name="Total 2 3 3" xfId="10052"/>
    <cellStyle name="Total 2 3 4" xfId="10053"/>
    <cellStyle name="Total 2 4" xfId="10054"/>
    <cellStyle name="Total 3" xfId="10055"/>
    <cellStyle name="Total 3 2" xfId="10056"/>
    <cellStyle name="Total 3 3" xfId="10057"/>
    <cellStyle name="Total 3 4" xfId="10058"/>
    <cellStyle name="Total 4" xfId="10059"/>
    <cellStyle name="Total 4 2" xfId="10060"/>
    <cellStyle name="Total 5" xfId="10061"/>
    <cellStyle name="Total 6" xfId="10062"/>
    <cellStyle name="Total 9" xfId="10063"/>
    <cellStyle name="Total 9 2" xfId="10064"/>
    <cellStyle name="Total2 - Style2" xfId="10065"/>
    <cellStyle name="Total4 - Style4" xfId="10066"/>
    <cellStyle name="Total4 - Style4 2" xfId="10067"/>
    <cellStyle name="Total4 - Style4 2 2" xfId="10068"/>
    <cellStyle name="Total4 - Style4 3" xfId="10069"/>
    <cellStyle name="Total4 - Style4_ACCOUNTS" xfId="10070"/>
    <cellStyle name="TRANSMISSION RELIABILITY PORTION OF PROJECT" xfId="10071"/>
    <cellStyle name="Underl - Style4" xfId="10072"/>
    <cellStyle name="UNLocked" xfId="10073"/>
    <cellStyle name="Unprot" xfId="10074"/>
    <cellStyle name="Unprot 2" xfId="10075"/>
    <cellStyle name="Unprot 3" xfId="10076"/>
    <cellStyle name="Unprot$" xfId="10077"/>
    <cellStyle name="Unprot$ 2" xfId="10078"/>
    <cellStyle name="Unprot$ 3" xfId="10079"/>
    <cellStyle name="Unprot$ 4" xfId="10080"/>
    <cellStyle name="Unprot_Book4 (11) (2)" xfId="10081"/>
    <cellStyle name="Unprotect" xfId="10082"/>
    <cellStyle name="Warning Text 2" xfId="10083"/>
    <cellStyle name="Warning Text 2 2" xfId="10084"/>
    <cellStyle name="Warning Text 2 2 2" xfId="10085"/>
    <cellStyle name="Warning Text 2 3" xfId="10086"/>
    <cellStyle name="Warning Text 3" xfId="10087"/>
    <cellStyle name="Warning Text 4" xfId="10088"/>
    <cellStyle name="Warning Text 5" xfId="10089"/>
    <cellStyle name="Warning Text 6" xfId="10090"/>
    <cellStyle name="WM_STANDARD" xfId="10091"/>
    <cellStyle name="WMI_Standard" xfId="10092"/>
  </cellStyles>
  <dxfs count="8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90" Type="http://schemas.openxmlformats.org/officeDocument/2006/relationships/customXml" Target="../customXml/item4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customXml" Target="../customXml/item1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09%20(09-035-23)\Filed%20(direct)\Testimony%20and%20Exhibits\Exhibit%20RMP__(CCP-3)\Tab%204%20&amp;%205\COS%20UT%20Jun%202010%20(MSP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%20Alternate%20RC%2015/Workpapers/Exhibit%20No.__(JRS-7)%20Workpaper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%20(10-035-124)\Filed%20(direct)\Testimony%20and%20Exhibits\Exhibit%20RMP__(CCP-3)\Tab%204%20&amp;%205\COS%20UT%20Jun%202012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1a_BudgetForecast_%202008_Sept5\Budget0806\Output\Energy%20Cust%20Load%20Rev\TOT%20MW%20only%20Annual%20and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324\AppData\Local\Microsoft\Windows\Temporary%20Internet%20Files\Content.Outlook\E1KWY5R3\WA%20Pricing%20Analysis\WA%20Decoupling%20Analysis\WA%20Decoupling%20Analysis%20revised%20monthly%20historical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WA%20JAM%20December%202013%20GRC%20-%20Final%20Ord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Shared\Trading\Structuring%20&amp;%20Pricing\Models\NatGasCurve\Gas%20Forward%20Price%20Curv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.PSB1_GROUPS.PSB.OR.PPW\REGULATN\ER\06_08%20Washington%20GRC\Models\WA%20RAM%20JUNE%202008%20GR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Results%20-%20June%202010\3%20-%20Revenue\REC%20Revenues\3.5%20REC%20Revenues%20UT,%20CA,%20ID%20-%20Jun2010%20Result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trick\CLEANAIR\ACCOUNTING\AP%20INVOICE%20APPROVAL%20FOR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R\WA%20GRC%20Dec%202013%20Base\Models\Revenue%20Requirement%20Summary%20Model%20-%202014%20WA%20GR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_UT%20EBA%20Draft%20(DEC12)%20CONF_2013%2002%2026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2%20(11-035-200)\Filed\Direct\Testimony%20and%20Exhibits\Exhibit%20RMP__(CCP-3)\Tabs%202,%204%20&amp;%205\COS%20UT%20May%202013%20filed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GRC%202010%20(UE-100749)\Filed\Rebuttal\Exhibit%20No._(CCP-9)\Tab%202%20&amp;%203\COS%20WA%20December%202009%20Rebuttal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4690862116.135498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0.67140416878379305</v>
          </cell>
        </row>
      </sheetData>
      <sheetData sheetId="19">
        <row r="250">
          <cell r="AB250" t="str">
            <v>DIS</v>
          </cell>
        </row>
        <row r="2159">
          <cell r="H2159">
            <v>-551743.43012595829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__(JRS-7) p1"/>
      <sheetName val="Exhibit No__(JRS-7) p2"/>
      <sheetName val="Monthly kWh"/>
      <sheetName val="Billing Determinants"/>
      <sheetName val="Biling Determinants &amp; increases"/>
      <sheetName val="Bills"/>
      <sheetName val="NPC Spread"/>
      <sheetName val="NPC Revenues"/>
      <sheetName val="2019 Bi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9">
          <cell r="D9">
            <v>0.75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5494814773.9952545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Utah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1068">
          <cell r="AB1068">
            <v>0</v>
          </cell>
        </row>
        <row r="1113">
          <cell r="AB1113">
            <v>0</v>
          </cell>
        </row>
        <row r="1422">
          <cell r="H1422">
            <v>-96136842.009682164</v>
          </cell>
        </row>
        <row r="2142">
          <cell r="AB2142">
            <v>0</v>
          </cell>
        </row>
        <row r="2307">
          <cell r="AB2307">
            <v>0</v>
          </cell>
        </row>
        <row r="2466">
          <cell r="AB2466">
            <v>0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GRC"/>
      <sheetName val="External Scenarios"/>
      <sheetName val="Internal Scenarios"/>
      <sheetName val="Detail"/>
      <sheetName val="Full Decoupling All Non-NPC"/>
      <sheetName val="Summary"/>
      <sheetName val="Detail A"/>
      <sheetName val="Detail B"/>
      <sheetName val="Detail C"/>
      <sheetName val="Detail D"/>
      <sheetName val="Detail E"/>
      <sheetName val="Detail F"/>
      <sheetName val="Detail G"/>
      <sheetName val="Detail H"/>
      <sheetName val="Energy"/>
      <sheetName val="Bills"/>
      <sheetName val="14 Allowed"/>
      <sheetName val="14 Blking"/>
      <sheetName val="14 kWh rate"/>
      <sheetName val="14 Shaped"/>
      <sheetName val="14 Tbl A"/>
      <sheetName val="14 COS"/>
      <sheetName val="NPC Spread 14"/>
      <sheetName val="JAM NPC 14"/>
      <sheetName val="13 Allowed"/>
      <sheetName val="13 kWh rate"/>
      <sheetName val="13 Shaped"/>
      <sheetName val="13 Tbl A"/>
      <sheetName val="13 COS"/>
      <sheetName val="13 Blking"/>
      <sheetName val="NPC Spread 13"/>
      <sheetName val="JAM NPC 13"/>
      <sheetName val="11 Allowed"/>
      <sheetName val="11 kWh rate"/>
      <sheetName val="11 Shaped"/>
      <sheetName val="11 Tbl A"/>
      <sheetName val="11 COS"/>
      <sheetName val="11 Blking"/>
      <sheetName val="NPC Spread 11"/>
      <sheetName val="JAM NPC 11"/>
      <sheetName val="10 Allowed"/>
      <sheetName val="10 kWh rate"/>
      <sheetName val="10 Shaped"/>
      <sheetName val="10 Tbl A"/>
      <sheetName val="10 COS"/>
      <sheetName val="10 Blking"/>
      <sheetName val="NPC Spread 10"/>
      <sheetName val="JAM NPC 10"/>
      <sheetName val="09 Allowed"/>
      <sheetName val="09 kWh rate"/>
      <sheetName val="09 Shaped"/>
      <sheetName val="09 Tbl A"/>
      <sheetName val="09 COS"/>
      <sheetName val="09 Blking"/>
      <sheetName val="NPC Spread 09"/>
      <sheetName val="08 Allowed"/>
      <sheetName val="08 kWh rate"/>
      <sheetName val="08 Shaped"/>
      <sheetName val="08 Tbl A"/>
      <sheetName val="08 COS"/>
      <sheetName val="08 Blking"/>
      <sheetName val="NPC Spread 08"/>
      <sheetName val="Prior NPC"/>
      <sheetName val="Dec Rates Summary"/>
      <sheetName val="14ROO"/>
      <sheetName val="13ROO"/>
      <sheetName val="12ROO"/>
      <sheetName val="11ROO"/>
      <sheetName val="10ROO"/>
      <sheetName val="09ROO"/>
      <sheetName val="2014 Budg Rev from 2013 Budg"/>
      <sheetName val="2015 Budg Rev from 2014 Budg"/>
      <sheetName val="2016 Budg Rev from 2014 Budg"/>
      <sheetName val="48T BC"/>
      <sheetName val="305"/>
      <sheetName val="Temp"/>
      <sheetName val="Summary slide"/>
      <sheetName val="ST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/>
      <sheetData sheetId="2">
        <row r="6">
          <cell r="E6" t="str">
            <v>ACCMDIT</v>
          </cell>
        </row>
      </sheetData>
      <sheetData sheetId="3" refreshError="1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1.5306917972615819E-2</v>
          </cell>
          <cell r="L24">
            <v>0.24905688793106512</v>
          </cell>
          <cell r="M24">
            <v>7.9057273540331513E-2</v>
          </cell>
          <cell r="N24">
            <v>0</v>
          </cell>
          <cell r="O24">
            <v>0.13079840764810047</v>
          </cell>
          <cell r="P24">
            <v>0.43456276290540274</v>
          </cell>
          <cell r="Q24">
            <v>5.947447595447803E-2</v>
          </cell>
          <cell r="R24">
            <v>2.7735067527107991E-2</v>
          </cell>
          <cell r="S24">
            <v>4.0082065208982658E-3</v>
          </cell>
          <cell r="AC24" t="str">
            <v>SG</v>
          </cell>
          <cell r="AF24">
            <v>0.99999999999999989</v>
          </cell>
          <cell r="AG24">
            <v>1.5306917972615819E-2</v>
          </cell>
          <cell r="AH24">
            <v>0.24905688793106512</v>
          </cell>
          <cell r="AI24">
            <v>7.9057273540331513E-2</v>
          </cell>
          <cell r="AJ24">
            <v>0</v>
          </cell>
          <cell r="AK24">
            <v>0.13079840764810047</v>
          </cell>
          <cell r="AL24">
            <v>0.43456276290540274</v>
          </cell>
          <cell r="AM24">
            <v>5.947447595447803E-2</v>
          </cell>
          <cell r="AN24">
            <v>2.7735067527107991E-2</v>
          </cell>
          <cell r="AO24">
            <v>4.0082065208982658E-3</v>
          </cell>
        </row>
        <row r="25">
          <cell r="G25" t="str">
            <v>SG-P</v>
          </cell>
          <cell r="J25">
            <v>0.99999999999999989</v>
          </cell>
          <cell r="K25">
            <v>1.5306917972615819E-2</v>
          </cell>
          <cell r="L25">
            <v>0.24905688793106512</v>
          </cell>
          <cell r="M25">
            <v>7.9057273540331513E-2</v>
          </cell>
          <cell r="N25">
            <v>0</v>
          </cell>
          <cell r="O25">
            <v>0.13079840764810047</v>
          </cell>
          <cell r="P25">
            <v>0.43456276290540274</v>
          </cell>
          <cell r="Q25">
            <v>5.947447595447803E-2</v>
          </cell>
          <cell r="R25">
            <v>2.7735067527107991E-2</v>
          </cell>
          <cell r="S25">
            <v>4.0082065208982658E-3</v>
          </cell>
          <cell r="AC25" t="str">
            <v>SG-P</v>
          </cell>
          <cell r="AF25">
            <v>0.99999999999999989</v>
          </cell>
          <cell r="AG25">
            <v>1.5306917972615819E-2</v>
          </cell>
          <cell r="AH25">
            <v>0.24905688793106512</v>
          </cell>
          <cell r="AI25">
            <v>7.9057273540331513E-2</v>
          </cell>
          <cell r="AJ25">
            <v>0</v>
          </cell>
          <cell r="AK25">
            <v>0.13079840764810047</v>
          </cell>
          <cell r="AL25">
            <v>0.43456276290540274</v>
          </cell>
          <cell r="AM25">
            <v>5.947447595447803E-2</v>
          </cell>
          <cell r="AN25">
            <v>2.7735067527107991E-2</v>
          </cell>
          <cell r="AO25">
            <v>4.0082065208982658E-3</v>
          </cell>
        </row>
        <row r="26">
          <cell r="G26" t="str">
            <v>SG-U</v>
          </cell>
          <cell r="J26">
            <v>0.99999999999999989</v>
          </cell>
          <cell r="K26">
            <v>1.5306917972615819E-2</v>
          </cell>
          <cell r="L26">
            <v>0.24905688793106512</v>
          </cell>
          <cell r="M26">
            <v>7.9057273540331513E-2</v>
          </cell>
          <cell r="N26">
            <v>0</v>
          </cell>
          <cell r="O26">
            <v>0.13079840764810047</v>
          </cell>
          <cell r="P26">
            <v>0.43456276290540274</v>
          </cell>
          <cell r="Q26">
            <v>5.947447595447803E-2</v>
          </cell>
          <cell r="R26">
            <v>2.7735067527107991E-2</v>
          </cell>
          <cell r="S26">
            <v>4.0082065208982658E-3</v>
          </cell>
          <cell r="AC26" t="str">
            <v>SG-U</v>
          </cell>
          <cell r="AF26">
            <v>0.99999999999999989</v>
          </cell>
          <cell r="AG26">
            <v>1.5306917972615819E-2</v>
          </cell>
          <cell r="AH26">
            <v>0.24905688793106512</v>
          </cell>
          <cell r="AI26">
            <v>7.9057273540331513E-2</v>
          </cell>
          <cell r="AJ26">
            <v>0</v>
          </cell>
          <cell r="AK26">
            <v>0.13079840764810047</v>
          </cell>
          <cell r="AL26">
            <v>0.43456276290540274</v>
          </cell>
          <cell r="AM26">
            <v>5.947447595447803E-2</v>
          </cell>
          <cell r="AN26">
            <v>2.7735067527107991E-2</v>
          </cell>
          <cell r="AO26">
            <v>4.0082065208982658E-3</v>
          </cell>
        </row>
        <row r="27">
          <cell r="G27" t="str">
            <v>DGP</v>
          </cell>
          <cell r="J27">
            <v>0.99999999999999989</v>
          </cell>
          <cell r="K27">
            <v>3.2278129408972574E-2</v>
          </cell>
          <cell r="L27">
            <v>0.52519328013757482</v>
          </cell>
          <cell r="M27">
            <v>0.16671030122592861</v>
          </cell>
          <cell r="N27">
            <v>0</v>
          </cell>
          <cell r="O27">
            <v>0.27581828922752394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3.2278129408972574E-2</v>
          </cell>
          <cell r="AH27">
            <v>0.52519328013757482</v>
          </cell>
          <cell r="AI27">
            <v>0.16671030122592861</v>
          </cell>
          <cell r="AJ27">
            <v>0</v>
          </cell>
          <cell r="AK27">
            <v>0.27581828922752394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0.82650983107381726</v>
          </cell>
          <cell r="Q28">
            <v>0.1131165467231714</v>
          </cell>
          <cell r="R28">
            <v>5.2750276676699452E-2</v>
          </cell>
          <cell r="S28">
            <v>7.6233455263118024E-3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0.82650983107381726</v>
          </cell>
          <cell r="AM28">
            <v>0.1131165467231714</v>
          </cell>
          <cell r="AN28">
            <v>5.2750276676699452E-2</v>
          </cell>
          <cell r="AO28">
            <v>7.6233455263118024E-3</v>
          </cell>
        </row>
        <row r="29">
          <cell r="G29" t="str">
            <v>SC</v>
          </cell>
          <cell r="J29">
            <v>0.99999999999999978</v>
          </cell>
          <cell r="K29">
            <v>1.5385166522222434E-2</v>
          </cell>
          <cell r="L29">
            <v>0.25137775585383931</v>
          </cell>
          <cell r="M29">
            <v>8.0177054057363958E-2</v>
          </cell>
          <cell r="N29">
            <v>0</v>
          </cell>
          <cell r="O29">
            <v>0.12688029562953423</v>
          </cell>
          <cell r="P29">
            <v>0.43752858492420488</v>
          </cell>
          <cell r="Q29">
            <v>5.7921296521015624E-2</v>
          </cell>
          <cell r="R29">
            <v>2.6617503365536817E-2</v>
          </cell>
          <cell r="S29">
            <v>4.1123431262826476E-3</v>
          </cell>
          <cell r="AC29" t="str">
            <v>SC</v>
          </cell>
          <cell r="AF29">
            <v>0.99999999999999978</v>
          </cell>
          <cell r="AG29">
            <v>1.5385166522222434E-2</v>
          </cell>
          <cell r="AH29">
            <v>0.25137775585383931</v>
          </cell>
          <cell r="AI29">
            <v>8.0177054057363958E-2</v>
          </cell>
          <cell r="AJ29">
            <v>0</v>
          </cell>
          <cell r="AK29">
            <v>0.12688029562953423</v>
          </cell>
          <cell r="AL29">
            <v>0.43752858492420488</v>
          </cell>
          <cell r="AM29">
            <v>5.7921296521015624E-2</v>
          </cell>
          <cell r="AN29">
            <v>2.6617503365536817E-2</v>
          </cell>
          <cell r="AO29">
            <v>4.1123431262826476E-3</v>
          </cell>
        </row>
        <row r="30">
          <cell r="G30" t="str">
            <v>SE</v>
          </cell>
          <cell r="J30">
            <v>0.99999999999999989</v>
          </cell>
          <cell r="K30">
            <v>1.5072172323795978E-2</v>
          </cell>
          <cell r="L30">
            <v>0.24209428416274248</v>
          </cell>
          <cell r="M30">
            <v>7.5697931989234163E-2</v>
          </cell>
          <cell r="N30">
            <v>0</v>
          </cell>
          <cell r="O30">
            <v>0.14255274370379911</v>
          </cell>
          <cell r="P30">
            <v>0.42566529684899634</v>
          </cell>
          <cell r="Q30">
            <v>6.4134014254865257E-2</v>
          </cell>
          <cell r="R30">
            <v>3.1087760011821501E-2</v>
          </cell>
          <cell r="S30">
            <v>3.6957967047451202E-3</v>
          </cell>
          <cell r="AC30" t="str">
            <v>SE</v>
          </cell>
          <cell r="AF30">
            <v>0.99999999999999989</v>
          </cell>
          <cell r="AG30">
            <v>1.5072172323795978E-2</v>
          </cell>
          <cell r="AH30">
            <v>0.24209428416274248</v>
          </cell>
          <cell r="AI30">
            <v>7.5697931989234163E-2</v>
          </cell>
          <cell r="AJ30">
            <v>0</v>
          </cell>
          <cell r="AK30">
            <v>0.14255274370379911</v>
          </cell>
          <cell r="AL30">
            <v>0.42566529684899634</v>
          </cell>
          <cell r="AM30">
            <v>6.4134014254865257E-2</v>
          </cell>
          <cell r="AN30">
            <v>3.1087760011821501E-2</v>
          </cell>
          <cell r="AO30">
            <v>3.6957967047451202E-3</v>
          </cell>
        </row>
        <row r="31">
          <cell r="G31" t="str">
            <v>CAEW</v>
          </cell>
          <cell r="J31">
            <v>1</v>
          </cell>
          <cell r="K31">
            <v>4.5280218748582048E-2</v>
          </cell>
          <cell r="L31">
            <v>0.72730605178680208</v>
          </cell>
          <cell r="M31">
            <v>0.22741372946461591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4.5280218748582048E-2</v>
          </cell>
          <cell r="AH31">
            <v>0.72730605178680208</v>
          </cell>
          <cell r="AI31">
            <v>0.22741372946461591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0.21367881018688845</v>
          </cell>
          <cell r="P32">
            <v>0.6380491304855761</v>
          </cell>
          <cell r="Q32">
            <v>9.6133399487303789E-2</v>
          </cell>
          <cell r="R32">
            <v>4.6598861572978011E-2</v>
          </cell>
          <cell r="S32">
            <v>5.5397982672536518E-3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0.21367881018688845</v>
          </cell>
          <cell r="AL32">
            <v>0.6380491304855761</v>
          </cell>
          <cell r="AM32">
            <v>9.6133399487303789E-2</v>
          </cell>
          <cell r="AN32">
            <v>4.6598861572978011E-2</v>
          </cell>
          <cell r="AO32">
            <v>5.5397982672536518E-3</v>
          </cell>
        </row>
        <row r="33">
          <cell r="G33" t="str">
            <v>DEP</v>
          </cell>
          <cell r="J33">
            <v>1</v>
          </cell>
          <cell r="K33">
            <v>3.1703048341352173E-2</v>
          </cell>
          <cell r="L33">
            <v>0.50922498954307793</v>
          </cell>
          <cell r="M33">
            <v>0.1592242409149067</v>
          </cell>
          <cell r="N33">
            <v>0</v>
          </cell>
          <cell r="O33">
            <v>0.29984772120066328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3.1703048341352173E-2</v>
          </cell>
          <cell r="AH33">
            <v>0.50922498954307793</v>
          </cell>
          <cell r="AI33">
            <v>0.1592242409149067</v>
          </cell>
          <cell r="AJ33">
            <v>0</v>
          </cell>
          <cell r="AK33">
            <v>0.29984772120066328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0.81143575774325005</v>
          </cell>
          <cell r="Q34">
            <v>0.122257165052556</v>
          </cell>
          <cell r="R34">
            <v>5.9261866749455612E-2</v>
          </cell>
          <cell r="S34">
            <v>7.045210454738376E-3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0.81143575774325005</v>
          </cell>
          <cell r="AM34">
            <v>0.122257165052556</v>
          </cell>
          <cell r="AN34">
            <v>5.9261866749455612E-2</v>
          </cell>
          <cell r="AO34">
            <v>7.045210454738376E-3</v>
          </cell>
        </row>
        <row r="35">
          <cell r="G35" t="str">
            <v>SO</v>
          </cell>
          <cell r="J35">
            <v>1</v>
          </cell>
          <cell r="K35">
            <v>2.0034064145027151E-2</v>
          </cell>
          <cell r="L35">
            <v>0.23815281967663798</v>
          </cell>
          <cell r="M35">
            <v>6.8539355270203509E-2</v>
          </cell>
          <cell r="N35">
            <v>0</v>
          </cell>
          <cell r="O35">
            <v>0.12521780860572426</v>
          </cell>
          <cell r="P35">
            <v>0.45803100920424522</v>
          </cell>
          <cell r="Q35">
            <v>6.0696020621590088E-2</v>
          </cell>
          <cell r="R35">
            <v>2.6295178889284739E-2</v>
          </cell>
          <cell r="S35">
            <v>3.0337435872867715E-3</v>
          </cell>
          <cell r="AC35" t="str">
            <v>SO</v>
          </cell>
          <cell r="AF35">
            <v>1</v>
          </cell>
          <cell r="AG35">
            <v>2.0034064145027151E-2</v>
          </cell>
          <cell r="AH35">
            <v>0.23815281967663798</v>
          </cell>
          <cell r="AI35">
            <v>6.8539355270203509E-2</v>
          </cell>
          <cell r="AJ35">
            <v>0</v>
          </cell>
          <cell r="AK35">
            <v>0.12521780860572426</v>
          </cell>
          <cell r="AL35">
            <v>0.45803100920424522</v>
          </cell>
          <cell r="AM35">
            <v>6.0696020621590088E-2</v>
          </cell>
          <cell r="AN35">
            <v>2.6295178889284739E-2</v>
          </cell>
          <cell r="AO35">
            <v>3.0337435872867715E-3</v>
          </cell>
        </row>
        <row r="36">
          <cell r="G36" t="str">
            <v>SO-P</v>
          </cell>
          <cell r="J36">
            <v>1</v>
          </cell>
          <cell r="K36">
            <v>2.0034064145027151E-2</v>
          </cell>
          <cell r="L36">
            <v>0.23815281967663798</v>
          </cell>
          <cell r="M36">
            <v>6.8539355270203509E-2</v>
          </cell>
          <cell r="N36">
            <v>0</v>
          </cell>
          <cell r="O36">
            <v>0.12521780860572426</v>
          </cell>
          <cell r="P36">
            <v>0.45803100920424522</v>
          </cell>
          <cell r="Q36">
            <v>6.0696020621590088E-2</v>
          </cell>
          <cell r="R36">
            <v>2.6295178889284739E-2</v>
          </cell>
          <cell r="S36">
            <v>3.0337435872867715E-3</v>
          </cell>
          <cell r="AC36" t="str">
            <v>SO-P</v>
          </cell>
          <cell r="AF36">
            <v>1</v>
          </cell>
          <cell r="AG36">
            <v>2.0034064145027151E-2</v>
          </cell>
          <cell r="AH36">
            <v>0.23815281967663798</v>
          </cell>
          <cell r="AI36">
            <v>6.8539355270203509E-2</v>
          </cell>
          <cell r="AJ36">
            <v>0</v>
          </cell>
          <cell r="AK36">
            <v>0.12521780860572426</v>
          </cell>
          <cell r="AL36">
            <v>0.45803100920424522</v>
          </cell>
          <cell r="AM36">
            <v>6.0696020621590088E-2</v>
          </cell>
          <cell r="AN36">
            <v>2.6295178889284739E-2</v>
          </cell>
          <cell r="AO36">
            <v>3.0337435872867715E-3</v>
          </cell>
        </row>
        <row r="37">
          <cell r="G37" t="str">
            <v>SO-U</v>
          </cell>
          <cell r="J37">
            <v>1</v>
          </cell>
          <cell r="K37">
            <v>2.0034064145027151E-2</v>
          </cell>
          <cell r="L37">
            <v>0.23815281967663798</v>
          </cell>
          <cell r="M37">
            <v>6.8539355270203509E-2</v>
          </cell>
          <cell r="N37">
            <v>0</v>
          </cell>
          <cell r="O37">
            <v>0.12521780860572426</v>
          </cell>
          <cell r="P37">
            <v>0.45803100920424522</v>
          </cell>
          <cell r="Q37">
            <v>6.0696020621590088E-2</v>
          </cell>
          <cell r="R37">
            <v>2.6295178889284739E-2</v>
          </cell>
          <cell r="S37">
            <v>3.0337435872867715E-3</v>
          </cell>
          <cell r="AC37" t="str">
            <v>SO-U</v>
          </cell>
          <cell r="AF37">
            <v>1</v>
          </cell>
          <cell r="AG37">
            <v>2.0034064145027151E-2</v>
          </cell>
          <cell r="AH37">
            <v>0.23815281967663798</v>
          </cell>
          <cell r="AI37">
            <v>6.8539355270203509E-2</v>
          </cell>
          <cell r="AJ37">
            <v>0</v>
          </cell>
          <cell r="AK37">
            <v>0.12521780860572426</v>
          </cell>
          <cell r="AL37">
            <v>0.45803100920424522</v>
          </cell>
          <cell r="AM37">
            <v>6.0696020621590088E-2</v>
          </cell>
          <cell r="AN37">
            <v>2.6295178889284739E-2</v>
          </cell>
          <cell r="AO37">
            <v>3.0337435872867715E-3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2.0034064145027154E-2</v>
          </cell>
          <cell r="L40">
            <v>0.23815281967663804</v>
          </cell>
          <cell r="M40">
            <v>6.8539355270203509E-2</v>
          </cell>
          <cell r="N40">
            <v>0</v>
          </cell>
          <cell r="O40">
            <v>0.12521780860572429</v>
          </cell>
          <cell r="P40">
            <v>0.45803100920424528</v>
          </cell>
          <cell r="Q40">
            <v>6.0696020621590088E-2</v>
          </cell>
          <cell r="R40">
            <v>2.6295178889284739E-2</v>
          </cell>
          <cell r="S40">
            <v>3.0337435872867724E-3</v>
          </cell>
          <cell r="AC40" t="str">
            <v>GPS</v>
          </cell>
          <cell r="AF40">
            <v>1</v>
          </cell>
          <cell r="AG40">
            <v>2.0034064145027154E-2</v>
          </cell>
          <cell r="AH40">
            <v>0.23815281967663804</v>
          </cell>
          <cell r="AI40">
            <v>6.8539355270203509E-2</v>
          </cell>
          <cell r="AJ40">
            <v>0</v>
          </cell>
          <cell r="AK40">
            <v>0.12521780860572429</v>
          </cell>
          <cell r="AL40">
            <v>0.45803100920424528</v>
          </cell>
          <cell r="AM40">
            <v>6.0696020621590088E-2</v>
          </cell>
          <cell r="AN40">
            <v>2.6295178889284739E-2</v>
          </cell>
          <cell r="AO40">
            <v>3.0337435872867724E-3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1.7495973469496506E-2</v>
          </cell>
          <cell r="L43">
            <v>0.21409010352159266</v>
          </cell>
          <cell r="M43">
            <v>6.220721907403963E-2</v>
          </cell>
          <cell r="N43">
            <v>0</v>
          </cell>
          <cell r="O43">
            <v>0.13021134497342252</v>
          </cell>
          <cell r="P43">
            <v>0.48328537672651978</v>
          </cell>
          <cell r="Q43">
            <v>6.2149372554452069E-2</v>
          </cell>
          <cell r="R43">
            <v>2.7298153418364595E-2</v>
          </cell>
          <cell r="S43">
            <v>3.2624562621119844E-3</v>
          </cell>
          <cell r="AC43" t="str">
            <v>SNP</v>
          </cell>
          <cell r="AF43">
            <v>0.99999999999999989</v>
          </cell>
          <cell r="AG43">
            <v>1.7495973469496506E-2</v>
          </cell>
          <cell r="AH43">
            <v>0.21409010352159266</v>
          </cell>
          <cell r="AI43">
            <v>6.220721907403963E-2</v>
          </cell>
          <cell r="AJ43">
            <v>0</v>
          </cell>
          <cell r="AK43">
            <v>0.13021134497342252</v>
          </cell>
          <cell r="AL43">
            <v>0.48328537672651978</v>
          </cell>
          <cell r="AM43">
            <v>6.2149372554452069E-2</v>
          </cell>
          <cell r="AN43">
            <v>2.7298153418364595E-2</v>
          </cell>
          <cell r="AO43">
            <v>3.2624562621119844E-3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3.4525301133970142E-2</v>
          </cell>
          <cell r="L54">
            <v>0.26786797663332834</v>
          </cell>
          <cell r="M54">
            <v>6.2803307592478125E-2</v>
          </cell>
          <cell r="N54">
            <v>0</v>
          </cell>
          <cell r="O54">
            <v>8.9278042554017625E-2</v>
          </cell>
          <cell r="P54">
            <v>0.48094507570851236</v>
          </cell>
          <cell r="Q54">
            <v>4.697530227034951E-2</v>
          </cell>
          <cell r="R54">
            <v>1.7604994107343928E-2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3.4525301133970142E-2</v>
          </cell>
          <cell r="AH54">
            <v>0.26786797663332834</v>
          </cell>
          <cell r="AI54">
            <v>6.2803307592478125E-2</v>
          </cell>
          <cell r="AJ54">
            <v>0</v>
          </cell>
          <cell r="AK54">
            <v>8.9278042554017625E-2</v>
          </cell>
          <cell r="AL54">
            <v>0.48094507570851236</v>
          </cell>
          <cell r="AM54">
            <v>4.697530227034951E-2</v>
          </cell>
          <cell r="AN54">
            <v>1.7604994107343928E-2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4.4150312188556966E-2</v>
          </cell>
          <cell r="L55">
            <v>0.7250008313426084</v>
          </cell>
          <cell r="M55">
            <v>0.23084885646883446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4.4150312188556966E-2</v>
          </cell>
          <cell r="AH55">
            <v>0.7250008313426084</v>
          </cell>
          <cell r="AI55">
            <v>0.23084885646883446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0.194994423750943</v>
          </cell>
          <cell r="P56">
            <v>0.66749136937782572</v>
          </cell>
          <cell r="Q56">
            <v>9.0293984314246262E-2</v>
          </cell>
          <cell r="R56">
            <v>4.1251714318410557E-2</v>
          </cell>
          <cell r="S56">
            <v>5.9685082385744171E-3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0.194994423750943</v>
          </cell>
          <cell r="AL56">
            <v>0.66749136937782572</v>
          </cell>
          <cell r="AM56">
            <v>9.0293984314246262E-2</v>
          </cell>
          <cell r="AN56">
            <v>4.1251714318410557E-2</v>
          </cell>
          <cell r="AO56">
            <v>5.9685082385744171E-3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0.21367881018688847</v>
          </cell>
          <cell r="P58">
            <v>0.6380491304855761</v>
          </cell>
          <cell r="Q58">
            <v>9.6133399487303789E-2</v>
          </cell>
          <cell r="R58">
            <v>4.6598861572978011E-2</v>
          </cell>
          <cell r="S58">
            <v>5.5397982672536518E-3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0.21367881018688847</v>
          </cell>
          <cell r="AL58">
            <v>0.6380491304855761</v>
          </cell>
          <cell r="AM58">
            <v>9.6133399487303789E-2</v>
          </cell>
          <cell r="AN58">
            <v>4.6598861572978011E-2</v>
          </cell>
          <cell r="AO58">
            <v>5.5397982672536518E-3</v>
          </cell>
        </row>
        <row r="59">
          <cell r="G59" t="str">
            <v>JBG</v>
          </cell>
          <cell r="J59">
            <v>0.99999999999999978</v>
          </cell>
          <cell r="K59">
            <v>4.3899775687002006E-2</v>
          </cell>
          <cell r="L59">
            <v>0.7208867229047502</v>
          </cell>
          <cell r="M59">
            <v>0.22953887558714423</v>
          </cell>
          <cell r="N59">
            <v>0</v>
          </cell>
          <cell r="O59">
            <v>1.1065203919882677E-3</v>
          </cell>
          <cell r="P59">
            <v>3.7877637600350375E-3</v>
          </cell>
          <cell r="Q59">
            <v>5.1238457487992183E-4</v>
          </cell>
          <cell r="R59">
            <v>2.3408804323603094E-4</v>
          </cell>
          <cell r="S59">
            <v>3.3869050964082405E-5</v>
          </cell>
          <cell r="AC59" t="str">
            <v>JBG</v>
          </cell>
          <cell r="AF59">
            <v>0.99999999999999978</v>
          </cell>
          <cell r="AG59">
            <v>4.3899775687002006E-2</v>
          </cell>
          <cell r="AH59">
            <v>0.7208867229047502</v>
          </cell>
          <cell r="AI59">
            <v>0.22953887558714423</v>
          </cell>
          <cell r="AJ59">
            <v>0</v>
          </cell>
          <cell r="AK59">
            <v>1.1065203919882677E-3</v>
          </cell>
          <cell r="AL59">
            <v>3.7877637600350375E-3</v>
          </cell>
          <cell r="AM59">
            <v>5.1238457487992183E-4</v>
          </cell>
          <cell r="AN59">
            <v>2.3408804323603094E-4</v>
          </cell>
          <cell r="AO59">
            <v>3.3869050964082405E-5</v>
          </cell>
        </row>
        <row r="60">
          <cell r="G60" t="str">
            <v>JBE</v>
          </cell>
          <cell r="J60">
            <v>1</v>
          </cell>
          <cell r="K60">
            <v>4.5023270450086139E-2</v>
          </cell>
          <cell r="L60">
            <v>0.72317886208548798</v>
          </cell>
          <cell r="M60">
            <v>0.22612324164332259</v>
          </cell>
          <cell r="N60">
            <v>0</v>
          </cell>
          <cell r="O60">
            <v>1.2125472937091566E-3</v>
          </cell>
          <cell r="P60">
            <v>3.6206900709859846E-3</v>
          </cell>
          <cell r="Q60">
            <v>5.455210710010967E-4</v>
          </cell>
          <cell r="R60">
            <v>2.6443110311604124E-4</v>
          </cell>
          <cell r="S60">
            <v>3.143628229106112E-5</v>
          </cell>
          <cell r="AC60" t="str">
            <v>JBE</v>
          </cell>
          <cell r="AF60">
            <v>1</v>
          </cell>
          <cell r="AG60">
            <v>4.5023270450086139E-2</v>
          </cell>
          <cell r="AH60">
            <v>0.72317886208548798</v>
          </cell>
          <cell r="AI60">
            <v>0.22612324164332259</v>
          </cell>
          <cell r="AJ60">
            <v>0</v>
          </cell>
          <cell r="AK60">
            <v>1.2125472937091566E-3</v>
          </cell>
          <cell r="AL60">
            <v>3.6206900709859846E-3</v>
          </cell>
          <cell r="AM60">
            <v>5.455210710010967E-4</v>
          </cell>
          <cell r="AN60">
            <v>2.6443110311604124E-4</v>
          </cell>
          <cell r="AO60">
            <v>3.143628229106112E-5</v>
          </cell>
        </row>
        <row r="61">
          <cell r="G61" t="str">
            <v>WRG</v>
          </cell>
          <cell r="J61">
            <v>0.99999999999999978</v>
          </cell>
          <cell r="K61">
            <v>9.132406715311429E-3</v>
          </cell>
          <cell r="L61">
            <v>0.14996502023547775</v>
          </cell>
          <cell r="M61">
            <v>4.7750639633854279E-2</v>
          </cell>
          <cell r="N61">
            <v>0</v>
          </cell>
          <cell r="O61">
            <v>0.15466020420327375</v>
          </cell>
          <cell r="P61">
            <v>0.52942207016008636</v>
          </cell>
          <cell r="Q61">
            <v>7.1616848234620292E-2</v>
          </cell>
          <cell r="R61">
            <v>3.271887696834528E-2</v>
          </cell>
          <cell r="S61">
            <v>4.7339338490307832E-3</v>
          </cell>
          <cell r="AC61" t="str">
            <v>WRG</v>
          </cell>
          <cell r="AF61">
            <v>0.99999999999999978</v>
          </cell>
          <cell r="AG61">
            <v>9.132406715311429E-3</v>
          </cell>
          <cell r="AH61">
            <v>0.14996502023547775</v>
          </cell>
          <cell r="AI61">
            <v>4.7750639633854279E-2</v>
          </cell>
          <cell r="AJ61">
            <v>0</v>
          </cell>
          <cell r="AK61">
            <v>0.15466020420327375</v>
          </cell>
          <cell r="AL61">
            <v>0.52942207016008636</v>
          </cell>
          <cell r="AM61">
            <v>7.1616848234620292E-2</v>
          </cell>
          <cell r="AN61">
            <v>3.271887696834528E-2</v>
          </cell>
          <cell r="AO61">
            <v>4.7339338490307832E-3</v>
          </cell>
        </row>
        <row r="62">
          <cell r="G62" t="str">
            <v>WRE</v>
          </cell>
          <cell r="J62">
            <v>0.99999999999999978</v>
          </cell>
          <cell r="K62">
            <v>9.366125702673922E-3</v>
          </cell>
          <cell r="L62">
            <v>0.15044185062741061</v>
          </cell>
          <cell r="M62">
            <v>4.7040090254558978E-2</v>
          </cell>
          <cell r="N62">
            <v>0</v>
          </cell>
          <cell r="O62">
            <v>0.16947976142962354</v>
          </cell>
          <cell r="P62">
            <v>0.50606990145862174</v>
          </cell>
          <cell r="Q62">
            <v>7.6248391669145849E-2</v>
          </cell>
          <cell r="R62">
            <v>3.6959977151562066E-2</v>
          </cell>
          <cell r="S62">
            <v>4.3939017064032757E-3</v>
          </cell>
          <cell r="AC62" t="str">
            <v>WRE</v>
          </cell>
          <cell r="AF62">
            <v>0.99999999999999978</v>
          </cell>
          <cell r="AG62">
            <v>9.366125702673922E-3</v>
          </cell>
          <cell r="AH62">
            <v>0.15044185062741061</v>
          </cell>
          <cell r="AI62">
            <v>4.7040090254558978E-2</v>
          </cell>
          <cell r="AJ62">
            <v>0</v>
          </cell>
          <cell r="AK62">
            <v>0.16947976142962354</v>
          </cell>
          <cell r="AL62">
            <v>0.50606990145862174</v>
          </cell>
          <cell r="AM62">
            <v>7.6248391669145849E-2</v>
          </cell>
          <cell r="AN62">
            <v>3.6959977151562066E-2</v>
          </cell>
          <cell r="AO62">
            <v>4.3939017064032757E-3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3.6119368560515064E-2</v>
          </cell>
          <cell r="L65">
            <v>0.59312314989089965</v>
          </cell>
          <cell r="M65">
            <v>0.18885743985140774</v>
          </cell>
          <cell r="N65">
            <v>0</v>
          </cell>
          <cell r="O65">
            <v>3.5469493811013546E-2</v>
          </cell>
          <cell r="P65">
            <v>0.12141670792233232</v>
          </cell>
          <cell r="Q65">
            <v>1.6424479511765646E-2</v>
          </cell>
          <cell r="R65">
            <v>7.5036885545989159E-3</v>
          </cell>
          <cell r="S65">
            <v>1.0856718974666317E-3</v>
          </cell>
          <cell r="AC65" t="str">
            <v>SNPPH-P</v>
          </cell>
          <cell r="AF65">
            <v>1.0000000000000002</v>
          </cell>
          <cell r="AG65">
            <v>3.6119368560515064E-2</v>
          </cell>
          <cell r="AH65">
            <v>0.59312314989089965</v>
          </cell>
          <cell r="AI65">
            <v>0.18885743985140774</v>
          </cell>
          <cell r="AJ65">
            <v>0</v>
          </cell>
          <cell r="AK65">
            <v>3.5469493811013546E-2</v>
          </cell>
          <cell r="AL65">
            <v>0.12141670792233232</v>
          </cell>
          <cell r="AM65">
            <v>1.6424479511765646E-2</v>
          </cell>
          <cell r="AN65">
            <v>7.5036885545989159E-3</v>
          </cell>
          <cell r="AO65">
            <v>1.0856718974666317E-3</v>
          </cell>
        </row>
        <row r="66">
          <cell r="G66" t="str">
            <v>SNPPH-U</v>
          </cell>
          <cell r="J66">
            <v>1.0000000000000002</v>
          </cell>
          <cell r="K66">
            <v>3.6119368560515064E-2</v>
          </cell>
          <cell r="L66">
            <v>0.59312314989089965</v>
          </cell>
          <cell r="M66">
            <v>0.18885743985140774</v>
          </cell>
          <cell r="N66">
            <v>0</v>
          </cell>
          <cell r="O66">
            <v>3.5469493811013546E-2</v>
          </cell>
          <cell r="P66">
            <v>0.12141670792233232</v>
          </cell>
          <cell r="Q66">
            <v>1.6424479511765646E-2</v>
          </cell>
          <cell r="R66">
            <v>7.5036885545989159E-3</v>
          </cell>
          <cell r="S66">
            <v>1.0856718974666317E-3</v>
          </cell>
          <cell r="AC66" t="str">
            <v>SNPPH-U</v>
          </cell>
          <cell r="AF66">
            <v>1.0000000000000002</v>
          </cell>
          <cell r="AG66">
            <v>3.6119368560515064E-2</v>
          </cell>
          <cell r="AH66">
            <v>0.59312314989089965</v>
          </cell>
          <cell r="AI66">
            <v>0.18885743985140774</v>
          </cell>
          <cell r="AJ66">
            <v>0</v>
          </cell>
          <cell r="AK66">
            <v>3.5469493811013546E-2</v>
          </cell>
          <cell r="AL66">
            <v>0.12141670792233232</v>
          </cell>
          <cell r="AM66">
            <v>1.6424479511765646E-2</v>
          </cell>
          <cell r="AN66">
            <v>7.5036885545989159E-3</v>
          </cell>
          <cell r="AO66">
            <v>1.0856718974666317E-3</v>
          </cell>
        </row>
        <row r="67">
          <cell r="G67" t="str">
            <v>CN</v>
          </cell>
          <cell r="J67">
            <v>0.99999999999999989</v>
          </cell>
          <cell r="K67">
            <v>2.4450154252421537E-2</v>
          </cell>
          <cell r="L67">
            <v>0.30394363496811</v>
          </cell>
          <cell r="M67">
            <v>6.9173575695716499E-2</v>
          </cell>
          <cell r="N67">
            <v>0</v>
          </cell>
          <cell r="O67">
            <v>6.6349218584605588E-2</v>
          </cell>
          <cell r="P67">
            <v>0.48895194526907942</v>
          </cell>
          <cell r="Q67">
            <v>3.8721148145524409E-2</v>
          </cell>
          <cell r="R67">
            <v>8.4103230845424294E-3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2.4450154252421537E-2</v>
          </cell>
          <cell r="AH67">
            <v>0.30394363496811</v>
          </cell>
          <cell r="AI67">
            <v>6.9173575695716499E-2</v>
          </cell>
          <cell r="AJ67">
            <v>0</v>
          </cell>
          <cell r="AK67">
            <v>6.6349218584605588E-2</v>
          </cell>
          <cell r="AL67">
            <v>0.48895194526907942</v>
          </cell>
          <cell r="AM67">
            <v>3.8721148145524409E-2</v>
          </cell>
          <cell r="AN67">
            <v>8.4103230845424294E-3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5.2703772880704852E-2</v>
          </cell>
          <cell r="L68">
            <v>0.6551687216578036</v>
          </cell>
          <cell r="M68">
            <v>0.14910778824441229</v>
          </cell>
          <cell r="N68">
            <v>0</v>
          </cell>
          <cell r="O68">
            <v>0.14301971721707918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5.2703772880704852E-2</v>
          </cell>
          <cell r="AH68">
            <v>0.6551687216578036</v>
          </cell>
          <cell r="AI68">
            <v>0.14910778824441229</v>
          </cell>
          <cell r="AJ68">
            <v>0</v>
          </cell>
          <cell r="AK68">
            <v>0.14301971721707918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0.91208183320078162</v>
          </cell>
          <cell r="Q69">
            <v>7.2229707082509753E-2</v>
          </cell>
          <cell r="R69">
            <v>1.5688459716708701E-2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0.91208183320078162</v>
          </cell>
          <cell r="AM69">
            <v>7.2229707082509753E-2</v>
          </cell>
          <cell r="AN69">
            <v>1.5688459716708701E-2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1.4254492474257084E-2</v>
          </cell>
          <cell r="L73">
            <v>0.1075616841013647</v>
          </cell>
          <cell r="M73">
            <v>1.3580707508497967E-2</v>
          </cell>
          <cell r="N73">
            <v>0</v>
          </cell>
          <cell r="O73">
            <v>0.16491744331299341</v>
          </cell>
          <cell r="P73">
            <v>0.61498045723849482</v>
          </cell>
          <cell r="Q73">
            <v>0.10151524872142309</v>
          </cell>
          <cell r="R73">
            <v>4.7214513787649813E-2</v>
          </cell>
          <cell r="S73">
            <v>2.438800489776901E-3</v>
          </cell>
          <cell r="T73">
            <v>-4.5845300877821668E-2</v>
          </cell>
          <cell r="U73">
            <v>-2.0618046756635394E-2</v>
          </cell>
          <cell r="AC73" t="str">
            <v>EXCTAX</v>
          </cell>
          <cell r="AF73">
            <v>0</v>
          </cell>
          <cell r="AG73">
            <v>1.4254492474257084E-2</v>
          </cell>
          <cell r="AH73">
            <v>0.1075616841013647</v>
          </cell>
          <cell r="AI73">
            <v>1.3580707508497967E-2</v>
          </cell>
          <cell r="AJ73">
            <v>0</v>
          </cell>
          <cell r="AK73">
            <v>0.16491744331299341</v>
          </cell>
          <cell r="AL73">
            <v>0.61498045723849482</v>
          </cell>
          <cell r="AM73">
            <v>0.10151524872142309</v>
          </cell>
          <cell r="AN73">
            <v>4.7214513787649813E-2</v>
          </cell>
          <cell r="AO73">
            <v>2.438800489776901E-3</v>
          </cell>
          <cell r="AP73">
            <v>-4.5845300877821668E-2</v>
          </cell>
          <cell r="AQ73">
            <v>-2.0618046756635394E-2</v>
          </cell>
        </row>
        <row r="74">
          <cell r="G74" t="str">
            <v>INT</v>
          </cell>
          <cell r="J74">
            <v>0.99999999999999989</v>
          </cell>
          <cell r="K74">
            <v>1.7495973469496506E-2</v>
          </cell>
          <cell r="L74">
            <v>0.21409010352159266</v>
          </cell>
          <cell r="M74">
            <v>6.220721907403963E-2</v>
          </cell>
          <cell r="N74">
            <v>0</v>
          </cell>
          <cell r="O74">
            <v>0.13021134497342252</v>
          </cell>
          <cell r="P74">
            <v>0.48328537672651978</v>
          </cell>
          <cell r="Q74">
            <v>6.2149372554452069E-2</v>
          </cell>
          <cell r="R74">
            <v>2.7298153418364595E-2</v>
          </cell>
          <cell r="S74">
            <v>3.2624562621119844E-3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1.7495973469496506E-2</v>
          </cell>
          <cell r="AH74">
            <v>0.21409010352159266</v>
          </cell>
          <cell r="AI74">
            <v>6.220721907403963E-2</v>
          </cell>
          <cell r="AJ74">
            <v>0</v>
          </cell>
          <cell r="AK74">
            <v>0.13021134497342252</v>
          </cell>
          <cell r="AL74">
            <v>0.48328537672651978</v>
          </cell>
          <cell r="AM74">
            <v>6.2149372554452069E-2</v>
          </cell>
          <cell r="AN74">
            <v>2.7298153418364595E-2</v>
          </cell>
          <cell r="AO74">
            <v>3.2624562621119844E-3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3.4525301133970142E-2</v>
          </cell>
          <cell r="L75">
            <v>0.26786797663332834</v>
          </cell>
          <cell r="M75">
            <v>6.2803307592478125E-2</v>
          </cell>
          <cell r="N75">
            <v>0</v>
          </cell>
          <cell r="O75">
            <v>8.9278042554017625E-2</v>
          </cell>
          <cell r="P75">
            <v>0.48094507570851236</v>
          </cell>
          <cell r="Q75">
            <v>4.697530227034951E-2</v>
          </cell>
          <cell r="R75">
            <v>1.7604994107343928E-2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3.4525301133970142E-2</v>
          </cell>
          <cell r="AH75">
            <v>0.26786797663332834</v>
          </cell>
          <cell r="AI75">
            <v>6.2803307592478125E-2</v>
          </cell>
          <cell r="AJ75">
            <v>0</v>
          </cell>
          <cell r="AK75">
            <v>8.9278042554017625E-2</v>
          </cell>
          <cell r="AL75">
            <v>0.48094507570851236</v>
          </cell>
          <cell r="AM75">
            <v>4.697530227034951E-2</v>
          </cell>
          <cell r="AN75">
            <v>1.7604994107343928E-2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4.7200252248530555E-2</v>
          </cell>
          <cell r="L78">
            <v>0.40963705180371979</v>
          </cell>
          <cell r="M78">
            <v>0.11935828318835348</v>
          </cell>
          <cell r="N78">
            <v>0</v>
          </cell>
          <cell r="O78">
            <v>5.9642406241834582E-2</v>
          </cell>
          <cell r="P78">
            <v>0.27761075317269862</v>
          </cell>
          <cell r="Q78">
            <v>8.6540048614948767E-2</v>
          </cell>
          <cell r="R78">
            <v>1.1204729914117193E-5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4.7200252248530555E-2</v>
          </cell>
          <cell r="AH78">
            <v>0.40963705180371979</v>
          </cell>
          <cell r="AI78">
            <v>0.11935828318835348</v>
          </cell>
          <cell r="AJ78">
            <v>0</v>
          </cell>
          <cell r="AK78">
            <v>5.9642406241834582E-2</v>
          </cell>
          <cell r="AL78">
            <v>0.27761075317269862</v>
          </cell>
          <cell r="AM78">
            <v>8.6540048614948767E-2</v>
          </cell>
          <cell r="AN78">
            <v>1.1204729914117193E-5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7.307437696621402E-3</v>
          </cell>
          <cell r="L89">
            <v>0.11999609060852812</v>
          </cell>
          <cell r="M89">
            <v>3.8208096262988239E-2</v>
          </cell>
          <cell r="N89">
            <v>0</v>
          </cell>
          <cell r="O89">
            <v>0.16272149423925827</v>
          </cell>
          <cell r="P89">
            <v>0.55701256741803828</v>
          </cell>
          <cell r="Q89">
            <v>7.5349342802175048E-2</v>
          </cell>
          <cell r="R89">
            <v>3.4424290706732849E-2</v>
          </cell>
          <cell r="S89">
            <v>4.9806802656576117E-3</v>
          </cell>
          <cell r="AC89" t="str">
            <v>SNPPS</v>
          </cell>
          <cell r="AF89">
            <v>1</v>
          </cell>
          <cell r="AG89">
            <v>7.307437696621402E-3</v>
          </cell>
          <cell r="AH89">
            <v>0.11999609060852812</v>
          </cell>
          <cell r="AI89">
            <v>3.8208096262988239E-2</v>
          </cell>
          <cell r="AJ89">
            <v>0</v>
          </cell>
          <cell r="AK89">
            <v>0.16272149423925827</v>
          </cell>
          <cell r="AL89">
            <v>0.55701256741803828</v>
          </cell>
          <cell r="AM89">
            <v>7.5349342802175048E-2</v>
          </cell>
          <cell r="AN89">
            <v>3.4424290706732849E-2</v>
          </cell>
          <cell r="AO89">
            <v>4.9806802656576117E-3</v>
          </cell>
        </row>
        <row r="90">
          <cell r="G90" t="str">
            <v>SNPT</v>
          </cell>
          <cell r="J90">
            <v>0.99999999999999978</v>
          </cell>
          <cell r="K90">
            <v>9.1324903786741997E-3</v>
          </cell>
          <cell r="L90">
            <v>0.1499650643410893</v>
          </cell>
          <cell r="M90">
            <v>4.7750511864879989E-2</v>
          </cell>
          <cell r="N90">
            <v>0</v>
          </cell>
          <cell r="O90">
            <v>0.15466180452581832</v>
          </cell>
          <cell r="P90">
            <v>0.52941993306755752</v>
          </cell>
          <cell r="Q90">
            <v>7.1616957660465413E-2</v>
          </cell>
          <cell r="R90">
            <v>3.2719252642102181E-2</v>
          </cell>
          <cell r="S90">
            <v>4.7339855194130512E-3</v>
          </cell>
          <cell r="AC90" t="str">
            <v>SNPT</v>
          </cell>
          <cell r="AF90">
            <v>0.99999999999999978</v>
          </cell>
          <cell r="AG90">
            <v>9.1324903786741997E-3</v>
          </cell>
          <cell r="AH90">
            <v>0.1499650643410893</v>
          </cell>
          <cell r="AI90">
            <v>4.7750511864879989E-2</v>
          </cell>
          <cell r="AJ90">
            <v>0</v>
          </cell>
          <cell r="AK90">
            <v>0.15466180452581832</v>
          </cell>
          <cell r="AL90">
            <v>0.52941993306755752</v>
          </cell>
          <cell r="AM90">
            <v>7.1616957660465413E-2</v>
          </cell>
          <cell r="AN90">
            <v>3.2719252642102181E-2</v>
          </cell>
          <cell r="AO90">
            <v>4.7339855194130512E-3</v>
          </cell>
        </row>
        <row r="91">
          <cell r="G91" t="str">
            <v>SNPP</v>
          </cell>
          <cell r="J91">
            <v>1</v>
          </cell>
          <cell r="K91">
            <v>1.2547302469063125E-2</v>
          </cell>
          <cell r="L91">
            <v>0.20605124869792116</v>
          </cell>
          <cell r="M91">
            <v>6.5605934182240935E-2</v>
          </cell>
          <cell r="N91">
            <v>0</v>
          </cell>
          <cell r="O91">
            <v>0.13957664380653259</v>
          </cell>
          <cell r="P91">
            <v>0.47778664733640974</v>
          </cell>
          <cell r="Q91">
            <v>6.4632063837957957E-2</v>
          </cell>
          <cell r="R91">
            <v>2.9527911780041188E-2</v>
          </cell>
          <cell r="S91">
            <v>4.2722478898331584E-3</v>
          </cell>
          <cell r="AC91" t="str">
            <v>SNPP</v>
          </cell>
          <cell r="AF91">
            <v>1</v>
          </cell>
          <cell r="AG91">
            <v>1.2547302469063125E-2</v>
          </cell>
          <cell r="AH91">
            <v>0.20605124869792116</v>
          </cell>
          <cell r="AI91">
            <v>6.5605934182240935E-2</v>
          </cell>
          <cell r="AJ91">
            <v>0</v>
          </cell>
          <cell r="AK91">
            <v>0.13957664380653259</v>
          </cell>
          <cell r="AL91">
            <v>0.47778664733640974</v>
          </cell>
          <cell r="AM91">
            <v>6.4632063837957957E-2</v>
          </cell>
          <cell r="AN91">
            <v>2.9527911780041188E-2</v>
          </cell>
          <cell r="AO91">
            <v>4.2722478898331584E-3</v>
          </cell>
        </row>
        <row r="92">
          <cell r="G92" t="str">
            <v>SNPPH</v>
          </cell>
          <cell r="J92">
            <v>1.0000000000000002</v>
          </cell>
          <cell r="K92">
            <v>3.6119368560515064E-2</v>
          </cell>
          <cell r="L92">
            <v>0.59312314989089965</v>
          </cell>
          <cell r="M92">
            <v>0.18885743985140774</v>
          </cell>
          <cell r="N92">
            <v>0</v>
          </cell>
          <cell r="O92">
            <v>3.5469493811013546E-2</v>
          </cell>
          <cell r="P92">
            <v>0.12141670792233232</v>
          </cell>
          <cell r="Q92">
            <v>1.6424479511765646E-2</v>
          </cell>
          <cell r="R92">
            <v>7.5036885545989159E-3</v>
          </cell>
          <cell r="S92">
            <v>1.0856718974666317E-3</v>
          </cell>
          <cell r="AC92" t="str">
            <v>SNPPH</v>
          </cell>
          <cell r="AF92">
            <v>1.0000000000000002</v>
          </cell>
          <cell r="AG92">
            <v>3.6119368560515064E-2</v>
          </cell>
          <cell r="AH92">
            <v>0.59312314989089965</v>
          </cell>
          <cell r="AI92">
            <v>0.18885743985140774</v>
          </cell>
          <cell r="AJ92">
            <v>0</v>
          </cell>
          <cell r="AK92">
            <v>3.5469493811013546E-2</v>
          </cell>
          <cell r="AL92">
            <v>0.12141670792233232</v>
          </cell>
          <cell r="AM92">
            <v>1.6424479511765646E-2</v>
          </cell>
          <cell r="AN92">
            <v>7.5036885545989159E-3</v>
          </cell>
          <cell r="AO92">
            <v>1.0856718974666317E-3</v>
          </cell>
        </row>
        <row r="93">
          <cell r="G93" t="str">
            <v>SNPPN</v>
          </cell>
          <cell r="J93">
            <v>1</v>
          </cell>
          <cell r="K93">
            <v>4.4150312188556966E-2</v>
          </cell>
          <cell r="L93">
            <v>0.72500083134260829</v>
          </cell>
          <cell r="M93">
            <v>0.23084885646883449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4.4150312188556966E-2</v>
          </cell>
          <cell r="AH93">
            <v>0.72500083134260829</v>
          </cell>
          <cell r="AI93">
            <v>0.23084885646883449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1.5283843421046089E-2</v>
          </cell>
          <cell r="L94">
            <v>0.25100668904209722</v>
          </cell>
          <cell r="M94">
            <v>7.991467338420967E-2</v>
          </cell>
          <cell r="N94">
            <v>0</v>
          </cell>
          <cell r="O94">
            <v>0.1274863389985007</v>
          </cell>
          <cell r="P94">
            <v>0.43640238262621395</v>
          </cell>
          <cell r="Q94">
            <v>5.9033736878473679E-2</v>
          </cell>
          <cell r="R94">
            <v>2.6970156038698505E-2</v>
          </cell>
          <cell r="S94">
            <v>3.9021796107601217E-3</v>
          </cell>
          <cell r="AC94" t="str">
            <v>SNPPO</v>
          </cell>
          <cell r="AF94">
            <v>0.99999999999999989</v>
          </cell>
          <cell r="AG94">
            <v>1.5283843421046089E-2</v>
          </cell>
          <cell r="AH94">
            <v>0.25100668904209722</v>
          </cell>
          <cell r="AI94">
            <v>7.991467338420967E-2</v>
          </cell>
          <cell r="AJ94">
            <v>0</v>
          </cell>
          <cell r="AK94">
            <v>0.1274863389985007</v>
          </cell>
          <cell r="AL94">
            <v>0.43640238262621395</v>
          </cell>
          <cell r="AM94">
            <v>5.9033736878473679E-2</v>
          </cell>
          <cell r="AN94">
            <v>2.6970156038698505E-2</v>
          </cell>
          <cell r="AO94">
            <v>3.9021796107601217E-3</v>
          </cell>
        </row>
        <row r="95">
          <cell r="G95" t="str">
            <v>SNPG</v>
          </cell>
          <cell r="J95">
            <v>0.99999999999999944</v>
          </cell>
          <cell r="K95">
            <v>2.3688387038345787E-2</v>
          </cell>
          <cell r="L95">
            <v>0.27268519561533566</v>
          </cell>
          <cell r="M95">
            <v>6.7822057253206405E-2</v>
          </cell>
          <cell r="N95">
            <v>0</v>
          </cell>
          <cell r="O95">
            <v>0.12278664442408002</v>
          </cell>
          <cell r="P95">
            <v>0.41817222848124563</v>
          </cell>
          <cell r="Q95">
            <v>6.6083235155743075E-2</v>
          </cell>
          <cell r="R95">
            <v>2.7063557369001925E-2</v>
          </cell>
          <cell r="S95">
            <v>1.6986946630415682E-3</v>
          </cell>
          <cell r="AC95" t="str">
            <v>SNPG</v>
          </cell>
          <cell r="AF95">
            <v>0.99999999999999944</v>
          </cell>
          <cell r="AG95">
            <v>2.3688387038345787E-2</v>
          </cell>
          <cell r="AH95">
            <v>0.27268519561533566</v>
          </cell>
          <cell r="AI95">
            <v>6.7822057253206405E-2</v>
          </cell>
          <cell r="AJ95">
            <v>0</v>
          </cell>
          <cell r="AK95">
            <v>0.12278664442408002</v>
          </cell>
          <cell r="AL95">
            <v>0.41817222848124563</v>
          </cell>
          <cell r="AM95">
            <v>6.6083235155743075E-2</v>
          </cell>
          <cell r="AN95">
            <v>2.7063557369001925E-2</v>
          </cell>
          <cell r="AO95">
            <v>1.6986946630415682E-3</v>
          </cell>
        </row>
        <row r="96">
          <cell r="G96" t="str">
            <v>SNPI</v>
          </cell>
          <cell r="J96">
            <v>0.99999999999999978</v>
          </cell>
          <cell r="K96">
            <v>3.1723940868299078E-2</v>
          </cell>
          <cell r="L96">
            <v>0.4876325695192214</v>
          </cell>
          <cell r="M96">
            <v>0.15265558649017155</v>
          </cell>
          <cell r="N96">
            <v>0</v>
          </cell>
          <cell r="O96">
            <v>7.2563554949725051E-2</v>
          </cell>
          <cell r="P96">
            <v>0.19585849073936462</v>
          </cell>
          <cell r="Q96">
            <v>4.3311089199419124E-2</v>
          </cell>
          <cell r="R96">
            <v>1.4429047330919645E-2</v>
          </cell>
          <cell r="S96">
            <v>1.8257209028794885E-3</v>
          </cell>
          <cell r="AC96" t="str">
            <v>SNPI</v>
          </cell>
          <cell r="AF96">
            <v>0.99999999999999978</v>
          </cell>
          <cell r="AG96">
            <v>3.1723940868299078E-2</v>
          </cell>
          <cell r="AH96">
            <v>0.4876325695192214</v>
          </cell>
          <cell r="AI96">
            <v>0.15265558649017155</v>
          </cell>
          <cell r="AJ96">
            <v>0</v>
          </cell>
          <cell r="AK96">
            <v>7.2563554949725051E-2</v>
          </cell>
          <cell r="AL96">
            <v>0.19585849073936462</v>
          </cell>
          <cell r="AM96">
            <v>4.3311089199419124E-2</v>
          </cell>
          <cell r="AN96">
            <v>1.4429047330919645E-2</v>
          </cell>
          <cell r="AO96">
            <v>1.8257209028794885E-3</v>
          </cell>
        </row>
        <row r="97">
          <cell r="G97" t="str">
            <v>TROJP</v>
          </cell>
          <cell r="J97">
            <v>0.99999999999999989</v>
          </cell>
          <cell r="K97">
            <v>4.4321953642344092E-2</v>
          </cell>
          <cell r="L97">
            <v>0.725351011970228</v>
          </cell>
          <cell r="M97">
            <v>0.23032703438742769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4.4321953642344092E-2</v>
          </cell>
          <cell r="AH97">
            <v>0.725351011970228</v>
          </cell>
          <cell r="AI97">
            <v>0.23032703438742769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4.4352268991966613E-2</v>
          </cell>
          <cell r="L98">
            <v>0.72541286094623647</v>
          </cell>
          <cell r="M98">
            <v>0.23023487006179677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4.4352268991966613E-2</v>
          </cell>
          <cell r="AH98">
            <v>0.72541286094623647</v>
          </cell>
          <cell r="AI98">
            <v>0.23023487006179677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1.4900229431799973E-2</v>
          </cell>
          <cell r="L99">
            <v>0.11459366175094961</v>
          </cell>
          <cell r="M99">
            <v>0</v>
          </cell>
          <cell r="N99">
            <v>0</v>
          </cell>
          <cell r="O99">
            <v>0.16599923629915697</v>
          </cell>
          <cell r="P99">
            <v>0.61933384140867909</v>
          </cell>
          <cell r="Q99">
            <v>0.10230448045702795</v>
          </cell>
          <cell r="R99">
            <v>4.7601894202726619E-2</v>
          </cell>
          <cell r="S99">
            <v>2.4470424834474795E-3</v>
          </cell>
          <cell r="T99">
            <v>-4.6339901922280963E-2</v>
          </cell>
          <cell r="U99">
            <v>-2.0840484111506713E-2</v>
          </cell>
          <cell r="AC99" t="str">
            <v>IBT</v>
          </cell>
          <cell r="AF99">
            <v>0</v>
          </cell>
          <cell r="AG99">
            <v>1.4900229431799973E-2</v>
          </cell>
          <cell r="AH99">
            <v>0.11459366175094961</v>
          </cell>
          <cell r="AI99">
            <v>0</v>
          </cell>
          <cell r="AJ99">
            <v>0</v>
          </cell>
          <cell r="AK99">
            <v>0.16599923629915697</v>
          </cell>
          <cell r="AL99">
            <v>0.61933384140867909</v>
          </cell>
          <cell r="AM99">
            <v>0.10230448045702795</v>
          </cell>
          <cell r="AN99">
            <v>4.7601894202726619E-2</v>
          </cell>
          <cell r="AO99">
            <v>2.4470424834474795E-3</v>
          </cell>
          <cell r="AP99">
            <v>-4.6339901922280963E-2</v>
          </cell>
          <cell r="AQ99">
            <v>-2.0840484111506713E-2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2.1964447137454598E-2</v>
          </cell>
          <cell r="L101">
            <v>0.2694866159577109</v>
          </cell>
          <cell r="M101">
            <v>6.0534878324491039E-2</v>
          </cell>
          <cell r="N101">
            <v>0</v>
          </cell>
          <cell r="O101">
            <v>0.11606394525021634</v>
          </cell>
          <cell r="P101">
            <v>0.43300335525850536</v>
          </cell>
          <cell r="Q101">
            <v>5.6219459201840398E-2</v>
          </cell>
          <cell r="R101">
            <v>2.4406945145812743E-2</v>
          </cell>
          <cell r="S101">
            <v>2.8637111529326575E-3</v>
          </cell>
          <cell r="T101">
            <v>0</v>
          </cell>
          <cell r="U101">
            <v>1.5456642571035972E-2</v>
          </cell>
          <cell r="AC101" t="str">
            <v>DITBAL</v>
          </cell>
          <cell r="AF101">
            <v>1</v>
          </cell>
          <cell r="AG101">
            <v>2.1964447137454598E-2</v>
          </cell>
          <cell r="AH101">
            <v>0.2694866159577109</v>
          </cell>
          <cell r="AI101">
            <v>6.0534878324491039E-2</v>
          </cell>
          <cell r="AJ101">
            <v>0</v>
          </cell>
          <cell r="AK101">
            <v>0.11606394525021634</v>
          </cell>
          <cell r="AL101">
            <v>0.43300335525850536</v>
          </cell>
          <cell r="AM101">
            <v>5.6219459201840398E-2</v>
          </cell>
          <cell r="AN101">
            <v>2.4406945145812743E-2</v>
          </cell>
          <cell r="AO101">
            <v>2.8637111529326575E-3</v>
          </cell>
          <cell r="AP101">
            <v>0</v>
          </cell>
          <cell r="AQ101">
            <v>1.5456642571035972E-2</v>
          </cell>
        </row>
        <row r="102">
          <cell r="G102" t="str">
            <v>TAXDEPR</v>
          </cell>
          <cell r="J102">
            <v>1</v>
          </cell>
          <cell r="K102">
            <v>2.0617129421201887E-2</v>
          </cell>
          <cell r="L102">
            <v>0.25843484855325471</v>
          </cell>
          <cell r="M102">
            <v>4.8301318201646348E-2</v>
          </cell>
          <cell r="N102">
            <v>0</v>
          </cell>
          <cell r="O102">
            <v>0.11944648027473974</v>
          </cell>
          <cell r="P102">
            <v>0.44212381532613826</v>
          </cell>
          <cell r="Q102">
            <v>5.5840257545198342E-2</v>
          </cell>
          <cell r="R102">
            <v>2.5091147289045518E-2</v>
          </cell>
          <cell r="S102">
            <v>2.9807495238077333E-3</v>
          </cell>
          <cell r="T102">
            <v>0</v>
          </cell>
          <cell r="U102">
            <v>2.7164253864967475E-2</v>
          </cell>
          <cell r="AC102" t="str">
            <v>TAXDEPR</v>
          </cell>
          <cell r="AF102">
            <v>1</v>
          </cell>
          <cell r="AG102">
            <v>2.0617129421201887E-2</v>
          </cell>
          <cell r="AH102">
            <v>0.25843484855325471</v>
          </cell>
          <cell r="AI102">
            <v>4.8301318201646348E-2</v>
          </cell>
          <cell r="AJ102">
            <v>0</v>
          </cell>
          <cell r="AK102">
            <v>0.11944648027473974</v>
          </cell>
          <cell r="AL102">
            <v>0.44212381532613826</v>
          </cell>
          <cell r="AM102">
            <v>5.5840257545198342E-2</v>
          </cell>
          <cell r="AN102">
            <v>2.5091147289045518E-2</v>
          </cell>
          <cell r="AO102">
            <v>2.9807495238077333E-3</v>
          </cell>
          <cell r="AP102">
            <v>0</v>
          </cell>
          <cell r="AQ102">
            <v>2.7164253864967475E-2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2.1557473774207744E-2</v>
          </cell>
          <cell r="L106">
            <v>0.24758459906611191</v>
          </cell>
          <cell r="M106">
            <v>7.3040782778297522E-2</v>
          </cell>
          <cell r="N106">
            <v>0</v>
          </cell>
          <cell r="O106">
            <v>0.12539005062984135</v>
          </cell>
          <cell r="P106">
            <v>0.44437752867183572</v>
          </cell>
          <cell r="Q106">
            <v>5.890713786058533E-2</v>
          </cell>
          <cell r="R106">
            <v>2.62450311171172E-2</v>
          </cell>
          <cell r="S106">
            <v>2.8973961020029916E-3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2.1557473774207744E-2</v>
          </cell>
          <cell r="AH106">
            <v>0.24758459906611191</v>
          </cell>
          <cell r="AI106">
            <v>7.3040782778297522E-2</v>
          </cell>
          <cell r="AJ106">
            <v>0</v>
          </cell>
          <cell r="AK106">
            <v>0.12539005062984135</v>
          </cell>
          <cell r="AL106">
            <v>0.44437752867183572</v>
          </cell>
          <cell r="AM106">
            <v>5.890713786058533E-2</v>
          </cell>
          <cell r="AN106">
            <v>2.62450311171172E-2</v>
          </cell>
          <cell r="AO106">
            <v>2.8973961020029916E-3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2.2450352679587414E-2</v>
          </cell>
          <cell r="L107">
            <v>0.31385866298882059</v>
          </cell>
          <cell r="M107">
            <v>9.4963088024940939E-2</v>
          </cell>
          <cell r="N107">
            <v>0</v>
          </cell>
          <cell r="O107">
            <v>0.11030683469719953</v>
          </cell>
          <cell r="P107">
            <v>0.30716434824754452</v>
          </cell>
          <cell r="Q107">
            <v>4.5388059638128163E-2</v>
          </cell>
          <cell r="R107">
            <v>1.8901373456983797E-2</v>
          </cell>
          <cell r="S107">
            <v>2.3927391070287999E-3</v>
          </cell>
          <cell r="T107">
            <v>8.4574541159765981E-2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2.2450352679587414E-2</v>
          </cell>
          <cell r="AH107">
            <v>0.31385866298882059</v>
          </cell>
          <cell r="AI107">
            <v>9.4963088024940939E-2</v>
          </cell>
          <cell r="AJ107">
            <v>0</v>
          </cell>
          <cell r="AK107">
            <v>0.11030683469719953</v>
          </cell>
          <cell r="AL107">
            <v>0.30716434824754452</v>
          </cell>
          <cell r="AM107">
            <v>4.5388059638128163E-2</v>
          </cell>
          <cell r="AN107">
            <v>1.8901373456983797E-2</v>
          </cell>
          <cell r="AO107">
            <v>2.3927391070287999E-3</v>
          </cell>
          <cell r="AP107">
            <v>8.4574541159765981E-2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1.5368518167350739E-2</v>
          </cell>
          <cell r="L108">
            <v>0.25005917675394074</v>
          </cell>
          <cell r="M108">
            <v>7.9375426643001068E-2</v>
          </cell>
          <cell r="N108">
            <v>0</v>
          </cell>
          <cell r="O108">
            <v>0.13132478450571183</v>
          </cell>
          <cell r="P108">
            <v>0.43631158986504331</v>
          </cell>
          <cell r="Q108">
            <v>5.9713821282329618E-2</v>
          </cell>
          <cell r="R108">
            <v>2.7846682782622686E-2</v>
          </cell>
          <cell r="AC108" t="str">
            <v>SGCT</v>
          </cell>
          <cell r="AF108">
            <v>1</v>
          </cell>
          <cell r="AG108">
            <v>1.5368518167350739E-2</v>
          </cell>
          <cell r="AH108">
            <v>0.25005917675394074</v>
          </cell>
          <cell r="AI108">
            <v>7.9375426643001068E-2</v>
          </cell>
          <cell r="AJ108">
            <v>0</v>
          </cell>
          <cell r="AK108">
            <v>0.13132478450571183</v>
          </cell>
          <cell r="AL108">
            <v>0.43631158986504331</v>
          </cell>
          <cell r="AM108">
            <v>5.9713821282329618E-2</v>
          </cell>
          <cell r="AN108">
            <v>2.7846682782622686E-2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1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23242509483.515858</v>
          </cell>
        </row>
        <row r="3">
          <cell r="A3" t="str">
            <v>406CAGE</v>
          </cell>
          <cell r="B3" t="str">
            <v>406</v>
          </cell>
          <cell r="C3" t="str">
            <v>CAGE</v>
          </cell>
          <cell r="D3">
            <v>5211112.3499999996</v>
          </cell>
          <cell r="F3" t="str">
            <v>406CAGE</v>
          </cell>
          <cell r="G3" t="str">
            <v>406</v>
          </cell>
          <cell r="H3" t="str">
            <v>CAGE</v>
          </cell>
          <cell r="I3">
            <v>5211112.3499999996</v>
          </cell>
          <cell r="L3" t="str">
            <v>108360S</v>
          </cell>
          <cell r="M3">
            <v>0</v>
          </cell>
          <cell r="N3">
            <v>0</v>
          </cell>
          <cell r="O3">
            <v>-145833.75179294308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407ID</v>
          </cell>
          <cell r="B4" t="str">
            <v>407</v>
          </cell>
          <cell r="C4" t="str">
            <v>ID</v>
          </cell>
          <cell r="D4">
            <v>0</v>
          </cell>
          <cell r="F4" t="str">
            <v>407ID</v>
          </cell>
          <cell r="G4" t="str">
            <v>407</v>
          </cell>
          <cell r="H4" t="str">
            <v>ID</v>
          </cell>
          <cell r="I4">
            <v>0</v>
          </cell>
          <cell r="L4" t="str">
            <v>108361S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407OR</v>
          </cell>
          <cell r="B5" t="str">
            <v>407</v>
          </cell>
          <cell r="C5" t="str">
            <v>OR</v>
          </cell>
          <cell r="D5">
            <v>-50</v>
          </cell>
          <cell r="F5" t="str">
            <v>407OR</v>
          </cell>
          <cell r="G5" t="str">
            <v>407</v>
          </cell>
          <cell r="H5" t="str">
            <v>OR</v>
          </cell>
          <cell r="I5">
            <v>-50</v>
          </cell>
          <cell r="L5" t="str">
            <v>108362S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407OTHER</v>
          </cell>
          <cell r="B6" t="str">
            <v>407</v>
          </cell>
          <cell r="C6" t="str">
            <v>OTHER</v>
          </cell>
          <cell r="D6">
            <v>0</v>
          </cell>
          <cell r="F6" t="str">
            <v>407OTHER</v>
          </cell>
          <cell r="G6" t="str">
            <v>407</v>
          </cell>
          <cell r="H6" t="str">
            <v>OTHER</v>
          </cell>
          <cell r="I6">
            <v>0</v>
          </cell>
          <cell r="L6" t="str">
            <v>108364S</v>
          </cell>
          <cell r="M6">
            <v>0</v>
          </cell>
          <cell r="N6">
            <v>0</v>
          </cell>
          <cell r="O6">
            <v>1319372.7395061229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407UT</v>
          </cell>
          <cell r="B7" t="str">
            <v>407</v>
          </cell>
          <cell r="C7" t="str">
            <v>UT</v>
          </cell>
          <cell r="D7">
            <v>1808124.12</v>
          </cell>
          <cell r="F7" t="str">
            <v>407UT</v>
          </cell>
          <cell r="G7" t="str">
            <v>407</v>
          </cell>
          <cell r="H7" t="str">
            <v>UT</v>
          </cell>
          <cell r="I7">
            <v>1808124.12</v>
          </cell>
          <cell r="L7" t="str">
            <v>108365S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 t="str">
            <v>407</v>
          </cell>
          <cell r="C8" t="str">
            <v>WA</v>
          </cell>
          <cell r="D8">
            <v>50</v>
          </cell>
          <cell r="F8" t="str">
            <v>407WA</v>
          </cell>
          <cell r="G8" t="str">
            <v>407</v>
          </cell>
          <cell r="H8" t="str">
            <v>WA</v>
          </cell>
          <cell r="I8">
            <v>50</v>
          </cell>
          <cell r="L8" t="str">
            <v>108366S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407WYP</v>
          </cell>
          <cell r="B9" t="str">
            <v>407</v>
          </cell>
          <cell r="C9" t="str">
            <v>WYP</v>
          </cell>
          <cell r="D9">
            <v>557823.26</v>
          </cell>
          <cell r="F9" t="str">
            <v>407WYP</v>
          </cell>
          <cell r="G9" t="str">
            <v>407</v>
          </cell>
          <cell r="H9" t="str">
            <v>WYP</v>
          </cell>
          <cell r="I9">
            <v>557823.26</v>
          </cell>
          <cell r="L9" t="str">
            <v>108367S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</v>
          </cell>
          <cell r="B10" t="str">
            <v>408</v>
          </cell>
          <cell r="C10" t="str">
            <v>CA</v>
          </cell>
          <cell r="D10">
            <v>1202546.08</v>
          </cell>
          <cell r="F10" t="str">
            <v>408CA</v>
          </cell>
          <cell r="G10" t="str">
            <v>408</v>
          </cell>
          <cell r="H10" t="str">
            <v>CA</v>
          </cell>
          <cell r="I10">
            <v>1202546.08</v>
          </cell>
          <cell r="L10" t="str">
            <v>108368S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408CAEE</v>
          </cell>
          <cell r="B11" t="str">
            <v>408</v>
          </cell>
          <cell r="C11" t="str">
            <v>CAEE</v>
          </cell>
          <cell r="D11">
            <v>425153.88</v>
          </cell>
          <cell r="F11" t="str">
            <v>408CAEE</v>
          </cell>
          <cell r="G11" t="str">
            <v>408</v>
          </cell>
          <cell r="H11" t="str">
            <v>CAEE</v>
          </cell>
          <cell r="I11">
            <v>425153.88</v>
          </cell>
          <cell r="L11" t="str">
            <v>108369S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408CAGE</v>
          </cell>
          <cell r="B12" t="str">
            <v>408</v>
          </cell>
          <cell r="C12" t="str">
            <v>CAGE</v>
          </cell>
          <cell r="D12">
            <v>1813575</v>
          </cell>
          <cell r="F12" t="str">
            <v>408CAGE</v>
          </cell>
          <cell r="G12" t="str">
            <v>408</v>
          </cell>
          <cell r="H12" t="str">
            <v>CAGE</v>
          </cell>
          <cell r="I12">
            <v>1813575</v>
          </cell>
          <cell r="L12" t="str">
            <v>108370S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408GPS</v>
          </cell>
          <cell r="B13" t="str">
            <v>408</v>
          </cell>
          <cell r="C13" t="str">
            <v>GPS</v>
          </cell>
          <cell r="D13">
            <v>124731619.26000001</v>
          </cell>
          <cell r="F13" t="str">
            <v>408GPS</v>
          </cell>
          <cell r="G13" t="str">
            <v>408</v>
          </cell>
          <cell r="H13" t="str">
            <v>GPS</v>
          </cell>
          <cell r="I13">
            <v>124731619.26000001</v>
          </cell>
          <cell r="L13" t="str">
            <v>108371S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408OR</v>
          </cell>
          <cell r="B14" t="str">
            <v>408</v>
          </cell>
          <cell r="C14" t="str">
            <v>OR</v>
          </cell>
          <cell r="D14">
            <v>28379568.059999999</v>
          </cell>
          <cell r="F14" t="str">
            <v>408OR</v>
          </cell>
          <cell r="G14" t="str">
            <v>408</v>
          </cell>
          <cell r="H14" t="str">
            <v>OR</v>
          </cell>
          <cell r="I14">
            <v>28379568.059999999</v>
          </cell>
          <cell r="L14" t="str">
            <v>108373S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408SE</v>
          </cell>
          <cell r="B15" t="str">
            <v>408</v>
          </cell>
          <cell r="C15" t="str">
            <v>SE</v>
          </cell>
          <cell r="D15">
            <v>354815.96</v>
          </cell>
          <cell r="F15" t="str">
            <v>408SE</v>
          </cell>
          <cell r="G15" t="str">
            <v>408</v>
          </cell>
          <cell r="H15" t="str">
            <v>SE</v>
          </cell>
          <cell r="I15">
            <v>354815.96</v>
          </cell>
          <cell r="L15" t="str">
            <v>108DPS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408SO</v>
          </cell>
          <cell r="B16" t="str">
            <v>408</v>
          </cell>
          <cell r="C16" t="str">
            <v>SO</v>
          </cell>
          <cell r="D16">
            <v>-2514344.1800000002</v>
          </cell>
          <cell r="F16" t="str">
            <v>408SO</v>
          </cell>
          <cell r="G16" t="str">
            <v>408</v>
          </cell>
          <cell r="H16" t="str">
            <v>SO</v>
          </cell>
          <cell r="I16">
            <v>-2514344.1800000002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408UT</v>
          </cell>
          <cell r="B17" t="str">
            <v>408</v>
          </cell>
          <cell r="C17" t="str">
            <v>UT</v>
          </cell>
          <cell r="D17">
            <v>933.62</v>
          </cell>
          <cell r="F17" t="str">
            <v>408UT</v>
          </cell>
          <cell r="G17" t="str">
            <v>408</v>
          </cell>
          <cell r="H17" t="str">
            <v>UT</v>
          </cell>
          <cell r="I17">
            <v>933.62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408WA</v>
          </cell>
          <cell r="B18" t="str">
            <v>408</v>
          </cell>
          <cell r="C18" t="str">
            <v>WA</v>
          </cell>
          <cell r="D18">
            <v>13297002.140000001</v>
          </cell>
          <cell r="F18" t="str">
            <v>408WA</v>
          </cell>
          <cell r="G18" t="str">
            <v>408</v>
          </cell>
          <cell r="H18" t="str">
            <v>WA</v>
          </cell>
          <cell r="I18">
            <v>13297002.140000001</v>
          </cell>
          <cell r="L18" t="str">
            <v>108GPCAGW</v>
          </cell>
          <cell r="M18">
            <v>0</v>
          </cell>
          <cell r="N18">
            <v>0</v>
          </cell>
          <cell r="O18">
            <v>-1071.3569250950975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408WYP</v>
          </cell>
          <cell r="B19" t="str">
            <v>408</v>
          </cell>
          <cell r="C19" t="str">
            <v>WYP</v>
          </cell>
          <cell r="D19">
            <v>1956313.08</v>
          </cell>
          <cell r="F19" t="str">
            <v>408WYP</v>
          </cell>
          <cell r="G19" t="str">
            <v>408</v>
          </cell>
          <cell r="H19" t="str">
            <v>WYP</v>
          </cell>
          <cell r="I19">
            <v>1956313.08</v>
          </cell>
          <cell r="L19" t="str">
            <v>108GPCN</v>
          </cell>
          <cell r="M19">
            <v>0</v>
          </cell>
          <cell r="N19">
            <v>0</v>
          </cell>
          <cell r="O19">
            <v>3421.2103998487437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419SNP</v>
          </cell>
          <cell r="B20" t="str">
            <v>419</v>
          </cell>
          <cell r="C20" t="str">
            <v>SNP</v>
          </cell>
          <cell r="D20">
            <v>-57244026.030000001</v>
          </cell>
          <cell r="F20" t="str">
            <v>419SNP</v>
          </cell>
          <cell r="G20" t="str">
            <v>419</v>
          </cell>
          <cell r="H20" t="str">
            <v>SNP</v>
          </cell>
          <cell r="I20">
            <v>-57244026.030000001</v>
          </cell>
          <cell r="L20" t="str">
            <v>108GPJBG</v>
          </cell>
          <cell r="M20">
            <v>0</v>
          </cell>
          <cell r="N20">
            <v>0</v>
          </cell>
          <cell r="O20">
            <v>8325.0603859061648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421CAGE</v>
          </cell>
          <cell r="B21" t="str">
            <v>421</v>
          </cell>
          <cell r="C21" t="str">
            <v>CAGE</v>
          </cell>
          <cell r="D21">
            <v>-26742</v>
          </cell>
          <cell r="F21" t="str">
            <v>421CAGE</v>
          </cell>
          <cell r="G21" t="str">
            <v>421</v>
          </cell>
          <cell r="H21" t="str">
            <v>CAGE</v>
          </cell>
          <cell r="I21">
            <v>-26742</v>
          </cell>
          <cell r="L21" t="str">
            <v>108GPS</v>
          </cell>
          <cell r="M21">
            <v>0</v>
          </cell>
          <cell r="N21">
            <v>0</v>
          </cell>
          <cell r="O21">
            <v>255914.19817451839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421CAGW</v>
          </cell>
          <cell r="B22" t="str">
            <v>421</v>
          </cell>
          <cell r="C22" t="str">
            <v>CAGW</v>
          </cell>
          <cell r="D22">
            <v>11996.79</v>
          </cell>
          <cell r="F22" t="str">
            <v>421CAGW</v>
          </cell>
          <cell r="G22" t="str">
            <v>421</v>
          </cell>
          <cell r="H22" t="str">
            <v>CAGW</v>
          </cell>
          <cell r="I22">
            <v>11996.79</v>
          </cell>
          <cell r="L22" t="str">
            <v>108GPSG</v>
          </cell>
          <cell r="M22">
            <v>0</v>
          </cell>
          <cell r="N22">
            <v>0</v>
          </cell>
          <cell r="O22">
            <v>-6.9773846625331473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421CN</v>
          </cell>
          <cell r="B23" t="str">
            <v>421</v>
          </cell>
          <cell r="C23" t="str">
            <v>CN</v>
          </cell>
          <cell r="D23">
            <v>5797.59</v>
          </cell>
          <cell r="F23" t="str">
            <v>421CN</v>
          </cell>
          <cell r="G23" t="str">
            <v>421</v>
          </cell>
          <cell r="H23" t="str">
            <v>CN</v>
          </cell>
          <cell r="I23">
            <v>5797.59</v>
          </cell>
          <cell r="L23" t="str">
            <v>108GPSO</v>
          </cell>
          <cell r="M23">
            <v>0</v>
          </cell>
          <cell r="N23">
            <v>0</v>
          </cell>
          <cell r="O23">
            <v>20541.058897699568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421OR</v>
          </cell>
          <cell r="B24" t="str">
            <v>421</v>
          </cell>
          <cell r="C24" t="str">
            <v>OR</v>
          </cell>
          <cell r="D24">
            <v>26073.47</v>
          </cell>
          <cell r="F24" t="str">
            <v>421OR</v>
          </cell>
          <cell r="G24" t="str">
            <v>421</v>
          </cell>
          <cell r="H24" t="str">
            <v>OR</v>
          </cell>
          <cell r="I24">
            <v>26073.47</v>
          </cell>
          <cell r="L24" t="str">
            <v>108HPCAGE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421OTHER</v>
          </cell>
          <cell r="B25" t="str">
            <v>421</v>
          </cell>
          <cell r="C25" t="str">
            <v>OTHER</v>
          </cell>
          <cell r="D25">
            <v>0</v>
          </cell>
          <cell r="F25" t="str">
            <v>421OTHER</v>
          </cell>
          <cell r="G25" t="str">
            <v>421</v>
          </cell>
          <cell r="H25" t="str">
            <v>OTHER</v>
          </cell>
          <cell r="I25">
            <v>0</v>
          </cell>
          <cell r="L25" t="str">
            <v>108HPCAGW</v>
          </cell>
          <cell r="M25">
            <v>0</v>
          </cell>
          <cell r="N25">
            <v>0</v>
          </cell>
          <cell r="O25">
            <v>-2414799.1833136161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421SO</v>
          </cell>
          <cell r="B26" t="str">
            <v>421</v>
          </cell>
          <cell r="C26" t="str">
            <v>SO</v>
          </cell>
          <cell r="D26">
            <v>23542.42</v>
          </cell>
          <cell r="F26" t="str">
            <v>421SO</v>
          </cell>
          <cell r="G26" t="str">
            <v>421</v>
          </cell>
          <cell r="H26" t="str">
            <v>SO</v>
          </cell>
          <cell r="I26">
            <v>23542.42</v>
          </cell>
          <cell r="L26" t="str">
            <v>108MPCAEE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421UT</v>
          </cell>
          <cell r="B27" t="str">
            <v>421</v>
          </cell>
          <cell r="C27" t="str">
            <v>UT</v>
          </cell>
          <cell r="D27">
            <v>-5128.93</v>
          </cell>
          <cell r="F27" t="str">
            <v>421UT</v>
          </cell>
          <cell r="G27" t="str">
            <v>421</v>
          </cell>
          <cell r="H27" t="str">
            <v>UT</v>
          </cell>
          <cell r="I27">
            <v>-5128.93</v>
          </cell>
          <cell r="L27" t="str">
            <v>108MPJBE</v>
          </cell>
          <cell r="M27">
            <v>0</v>
          </cell>
          <cell r="N27">
            <v>0</v>
          </cell>
          <cell r="O27">
            <v>-39255598.589629233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 t="str">
            <v>421</v>
          </cell>
          <cell r="C28" t="str">
            <v>WYP</v>
          </cell>
          <cell r="D28">
            <v>111.8</v>
          </cell>
          <cell r="F28" t="str">
            <v>421WYP</v>
          </cell>
          <cell r="G28" t="str">
            <v>421</v>
          </cell>
          <cell r="H28" t="str">
            <v>WYP</v>
          </cell>
          <cell r="I28">
            <v>111.8</v>
          </cell>
          <cell r="L28" t="str">
            <v>108OPCAGE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427SNP</v>
          </cell>
          <cell r="B29" t="str">
            <v>427</v>
          </cell>
          <cell r="C29" t="str">
            <v>SNP</v>
          </cell>
          <cell r="D29">
            <v>355945454.04000002</v>
          </cell>
          <cell r="F29" t="str">
            <v>427SNP</v>
          </cell>
          <cell r="G29" t="str">
            <v>427</v>
          </cell>
          <cell r="H29" t="str">
            <v>SNP</v>
          </cell>
          <cell r="I29">
            <v>355945454.04000002</v>
          </cell>
          <cell r="L29" t="str">
            <v>108OPCAGW</v>
          </cell>
          <cell r="M29">
            <v>0</v>
          </cell>
          <cell r="N29">
            <v>0</v>
          </cell>
          <cell r="O29">
            <v>741833.95673317206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428SNP</v>
          </cell>
          <cell r="B30" t="str">
            <v>428</v>
          </cell>
          <cell r="C30" t="str">
            <v>SNP</v>
          </cell>
          <cell r="D30">
            <v>5310308.1900000004</v>
          </cell>
          <cell r="F30" t="str">
            <v>428SNP</v>
          </cell>
          <cell r="G30" t="str">
            <v>428</v>
          </cell>
          <cell r="H30" t="str">
            <v>SNP</v>
          </cell>
          <cell r="I30">
            <v>5310308.1900000004</v>
          </cell>
          <cell r="L30" t="str">
            <v>108SPCAGE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429SNP</v>
          </cell>
          <cell r="B31" t="str">
            <v>429</v>
          </cell>
          <cell r="C31" t="str">
            <v>SNP</v>
          </cell>
          <cell r="D31">
            <v>-11025.9</v>
          </cell>
          <cell r="F31" t="str">
            <v>429SNP</v>
          </cell>
          <cell r="G31" t="str">
            <v>429</v>
          </cell>
          <cell r="H31" t="str">
            <v>SNP</v>
          </cell>
          <cell r="I31">
            <v>-11025.9</v>
          </cell>
          <cell r="L31" t="str">
            <v>108SPCAGW</v>
          </cell>
          <cell r="M31">
            <v>0</v>
          </cell>
          <cell r="N31">
            <v>0</v>
          </cell>
          <cell r="O31">
            <v>18186102.563794006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431SNP</v>
          </cell>
          <cell r="B32" t="str">
            <v>431</v>
          </cell>
          <cell r="C32" t="str">
            <v>SNP</v>
          </cell>
          <cell r="D32">
            <v>13394874.640000001</v>
          </cell>
          <cell r="F32" t="str">
            <v>431SNP</v>
          </cell>
          <cell r="G32" t="str">
            <v>431</v>
          </cell>
          <cell r="H32" t="str">
            <v>SNP</v>
          </cell>
          <cell r="I32">
            <v>13394874.640000001</v>
          </cell>
          <cell r="L32" t="str">
            <v>108SPJBG</v>
          </cell>
          <cell r="M32">
            <v>0</v>
          </cell>
          <cell r="N32">
            <v>0</v>
          </cell>
          <cell r="O32">
            <v>-1967701.9069539809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432SNP</v>
          </cell>
          <cell r="B33" t="str">
            <v>432</v>
          </cell>
          <cell r="C33" t="str">
            <v>SNP</v>
          </cell>
          <cell r="D33">
            <v>-29258693.079999998</v>
          </cell>
          <cell r="F33" t="str">
            <v>432SNP</v>
          </cell>
          <cell r="G33" t="str">
            <v>432</v>
          </cell>
          <cell r="H33" t="str">
            <v>SNP</v>
          </cell>
          <cell r="I33">
            <v>-29258693.079999998</v>
          </cell>
          <cell r="L33" t="str">
            <v>108TPCAGE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440CA</v>
          </cell>
          <cell r="B34" t="str">
            <v>440</v>
          </cell>
          <cell r="C34" t="str">
            <v>CA</v>
          </cell>
          <cell r="D34">
            <v>52312176.829999998</v>
          </cell>
          <cell r="F34" t="str">
            <v>440CA</v>
          </cell>
          <cell r="G34" t="str">
            <v>440</v>
          </cell>
          <cell r="H34" t="str">
            <v>CA</v>
          </cell>
          <cell r="I34">
            <v>52312176.829999998</v>
          </cell>
          <cell r="L34" t="str">
            <v>108TPCAGW</v>
          </cell>
          <cell r="M34">
            <v>0</v>
          </cell>
          <cell r="N34">
            <v>0</v>
          </cell>
          <cell r="O34">
            <v>510742.26287501666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440ID</v>
          </cell>
          <cell r="B35" t="str">
            <v>440</v>
          </cell>
          <cell r="C35" t="str">
            <v>ID</v>
          </cell>
          <cell r="D35">
            <v>79224679.5</v>
          </cell>
          <cell r="F35" t="str">
            <v>440ID</v>
          </cell>
          <cell r="G35" t="str">
            <v>440</v>
          </cell>
          <cell r="H35" t="str">
            <v>ID</v>
          </cell>
          <cell r="I35">
            <v>79224679.5</v>
          </cell>
          <cell r="L35" t="str">
            <v>108TPJBG</v>
          </cell>
          <cell r="M35">
            <v>0</v>
          </cell>
          <cell r="N35">
            <v>0</v>
          </cell>
          <cell r="O35">
            <v>7026.4816747330706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440OR</v>
          </cell>
          <cell r="B36" t="str">
            <v>440</v>
          </cell>
          <cell r="C36" t="str">
            <v>OR</v>
          </cell>
          <cell r="D36">
            <v>619707293.92999995</v>
          </cell>
          <cell r="F36" t="str">
            <v>440OR</v>
          </cell>
          <cell r="G36" t="str">
            <v>440</v>
          </cell>
          <cell r="H36" t="str">
            <v>OR</v>
          </cell>
          <cell r="I36">
            <v>619707293.92999995</v>
          </cell>
          <cell r="L36" t="str">
            <v>108TPSG</v>
          </cell>
          <cell r="M36">
            <v>0</v>
          </cell>
          <cell r="N36">
            <v>0</v>
          </cell>
          <cell r="O36">
            <v>523.33731361451657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440OTHER</v>
          </cell>
          <cell r="B37" t="str">
            <v>440</v>
          </cell>
          <cell r="C37" t="str">
            <v>OTHER</v>
          </cell>
          <cell r="D37">
            <v>4598835.72</v>
          </cell>
          <cell r="F37" t="str">
            <v>440OTHER</v>
          </cell>
          <cell r="G37" t="str">
            <v>440</v>
          </cell>
          <cell r="H37" t="str">
            <v>OTHER</v>
          </cell>
          <cell r="I37">
            <v>4598835.72</v>
          </cell>
          <cell r="L37" t="str">
            <v>111GPCAGW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440UT</v>
          </cell>
          <cell r="B38" t="str">
            <v>440</v>
          </cell>
          <cell r="C38" t="str">
            <v>UT</v>
          </cell>
          <cell r="D38">
            <v>763009147.75999999</v>
          </cell>
          <cell r="F38" t="str">
            <v>440UT</v>
          </cell>
          <cell r="G38" t="str">
            <v>440</v>
          </cell>
          <cell r="H38" t="str">
            <v>UT</v>
          </cell>
          <cell r="I38">
            <v>763009147.75999999</v>
          </cell>
          <cell r="L38" t="str">
            <v>111GPCN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440WA</v>
          </cell>
          <cell r="B39" t="str">
            <v>440</v>
          </cell>
          <cell r="C39" t="str">
            <v>WA</v>
          </cell>
          <cell r="D39">
            <v>140405260.55000001</v>
          </cell>
          <cell r="F39" t="str">
            <v>440WA</v>
          </cell>
          <cell r="G39" t="str">
            <v>440</v>
          </cell>
          <cell r="H39" t="str">
            <v>WA</v>
          </cell>
          <cell r="I39">
            <v>140405260.55000001</v>
          </cell>
          <cell r="L39" t="str">
            <v>111GPS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440WYP</v>
          </cell>
          <cell r="B40" t="str">
            <v>440</v>
          </cell>
          <cell r="C40" t="str">
            <v>WYP</v>
          </cell>
          <cell r="D40">
            <v>101759921.29000001</v>
          </cell>
          <cell r="F40" t="str">
            <v>440WYP</v>
          </cell>
          <cell r="G40" t="str">
            <v>440</v>
          </cell>
          <cell r="H40" t="str">
            <v>WYP</v>
          </cell>
          <cell r="I40">
            <v>101759921.29000001</v>
          </cell>
          <cell r="L40" t="str">
            <v>111GPSO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440WYU</v>
          </cell>
          <cell r="B41" t="str">
            <v>440</v>
          </cell>
          <cell r="C41" t="str">
            <v>WYU</v>
          </cell>
          <cell r="D41">
            <v>12878839.07</v>
          </cell>
          <cell r="F41" t="str">
            <v>440WYU</v>
          </cell>
          <cell r="G41" t="str">
            <v>440</v>
          </cell>
          <cell r="H41" t="str">
            <v>WYU</v>
          </cell>
          <cell r="I41">
            <v>12878839.07</v>
          </cell>
          <cell r="L41" t="str">
            <v>111HPCAGW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442CA</v>
          </cell>
          <cell r="B42" t="str">
            <v>442</v>
          </cell>
          <cell r="C42" t="str">
            <v>CA</v>
          </cell>
          <cell r="D42">
            <v>49198936.630000003</v>
          </cell>
          <cell r="F42" t="str">
            <v>442CA</v>
          </cell>
          <cell r="G42" t="str">
            <v>442</v>
          </cell>
          <cell r="H42" t="str">
            <v>CA</v>
          </cell>
          <cell r="I42">
            <v>49198936.630000003</v>
          </cell>
          <cell r="L42" t="str">
            <v>111IPCAEE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442ID</v>
          </cell>
          <cell r="B43" t="str">
            <v>442</v>
          </cell>
          <cell r="C43" t="str">
            <v>ID</v>
          </cell>
          <cell r="D43">
            <v>211806344.06</v>
          </cell>
          <cell r="F43" t="str">
            <v>442ID</v>
          </cell>
          <cell r="G43" t="str">
            <v>442</v>
          </cell>
          <cell r="H43" t="str">
            <v>ID</v>
          </cell>
          <cell r="I43">
            <v>211806344.06</v>
          </cell>
          <cell r="L43" t="str">
            <v>111IPCAGE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442OR</v>
          </cell>
          <cell r="B44" t="str">
            <v>442</v>
          </cell>
          <cell r="C44" t="str">
            <v>OR</v>
          </cell>
          <cell r="D44">
            <v>625548163.05999994</v>
          </cell>
          <cell r="F44" t="str">
            <v>442OR</v>
          </cell>
          <cell r="G44" t="str">
            <v>442</v>
          </cell>
          <cell r="H44" t="str">
            <v>OR</v>
          </cell>
          <cell r="I44">
            <v>625548163.05999994</v>
          </cell>
          <cell r="L44" t="str">
            <v>111IPCAGW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442OTHER</v>
          </cell>
          <cell r="B45" t="str">
            <v>442</v>
          </cell>
          <cell r="C45" t="str">
            <v>OTHER</v>
          </cell>
          <cell r="D45">
            <v>4247974.55</v>
          </cell>
          <cell r="F45" t="str">
            <v>442OTHER</v>
          </cell>
          <cell r="G45" t="str">
            <v>442</v>
          </cell>
          <cell r="H45" t="str">
            <v>OTHER</v>
          </cell>
          <cell r="I45">
            <v>4247974.55</v>
          </cell>
          <cell r="L45" t="str">
            <v>111IPCN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442UT</v>
          </cell>
          <cell r="B46" t="str">
            <v>442</v>
          </cell>
          <cell r="C46" t="str">
            <v>UT</v>
          </cell>
          <cell r="D46">
            <v>1217185505.03</v>
          </cell>
          <cell r="F46" t="str">
            <v>442UT</v>
          </cell>
          <cell r="G46" t="str">
            <v>442</v>
          </cell>
          <cell r="H46" t="str">
            <v>UT</v>
          </cell>
          <cell r="I46">
            <v>1217185505.03</v>
          </cell>
          <cell r="L46" t="str">
            <v>111IPJBG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442WA</v>
          </cell>
          <cell r="B47" t="str">
            <v>442</v>
          </cell>
          <cell r="C47" t="str">
            <v>WA</v>
          </cell>
          <cell r="D47">
            <v>176160689.61000001</v>
          </cell>
          <cell r="F47" t="str">
            <v>442WA</v>
          </cell>
          <cell r="G47" t="str">
            <v>442</v>
          </cell>
          <cell r="H47" t="str">
            <v>WA</v>
          </cell>
          <cell r="I47">
            <v>176160689.61000001</v>
          </cell>
          <cell r="L47" t="str">
            <v>111IPS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442WYP</v>
          </cell>
          <cell r="B48" t="str">
            <v>442</v>
          </cell>
          <cell r="C48" t="str">
            <v>WYP</v>
          </cell>
          <cell r="D48">
            <v>435224460.44</v>
          </cell>
          <cell r="F48" t="str">
            <v>442WYP</v>
          </cell>
          <cell r="G48" t="str">
            <v>442</v>
          </cell>
          <cell r="H48" t="str">
            <v>WYP</v>
          </cell>
          <cell r="I48">
            <v>435224460.44</v>
          </cell>
          <cell r="L48" t="str">
            <v>111IPSG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442WYU</v>
          </cell>
          <cell r="B49" t="str">
            <v>442</v>
          </cell>
          <cell r="C49" t="str">
            <v>WYU</v>
          </cell>
          <cell r="D49">
            <v>113655308.54000001</v>
          </cell>
          <cell r="F49" t="str">
            <v>442WYU</v>
          </cell>
          <cell r="G49" t="str">
            <v>442</v>
          </cell>
          <cell r="H49" t="str">
            <v>WYU</v>
          </cell>
          <cell r="I49">
            <v>113655308.54000001</v>
          </cell>
          <cell r="L49" t="str">
            <v>111IPSO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444CA</v>
          </cell>
          <cell r="B50" t="str">
            <v>444</v>
          </cell>
          <cell r="C50" t="str">
            <v>CA</v>
          </cell>
          <cell r="D50">
            <v>447961.56</v>
          </cell>
          <cell r="F50" t="str">
            <v>444CA</v>
          </cell>
          <cell r="G50" t="str">
            <v>444</v>
          </cell>
          <cell r="H50" t="str">
            <v>CA</v>
          </cell>
          <cell r="I50">
            <v>447961.56</v>
          </cell>
          <cell r="L50" t="str">
            <v>151CAEE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444ID</v>
          </cell>
          <cell r="B51" t="str">
            <v>444</v>
          </cell>
          <cell r="C51" t="str">
            <v>ID</v>
          </cell>
          <cell r="D51">
            <v>483995.17</v>
          </cell>
          <cell r="F51" t="str">
            <v>444ID</v>
          </cell>
          <cell r="G51" t="str">
            <v>444</v>
          </cell>
          <cell r="H51" t="str">
            <v>ID</v>
          </cell>
          <cell r="I51">
            <v>483995.17</v>
          </cell>
          <cell r="L51" t="str">
            <v>151CAEW</v>
          </cell>
          <cell r="M51">
            <v>0</v>
          </cell>
          <cell r="N51">
            <v>0</v>
          </cell>
          <cell r="O51">
            <v>-492964.15292741818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444OR</v>
          </cell>
          <cell r="B52" t="str">
            <v>444</v>
          </cell>
          <cell r="C52" t="str">
            <v>OR</v>
          </cell>
          <cell r="D52">
            <v>5753270.9000000004</v>
          </cell>
          <cell r="F52" t="str">
            <v>444OR</v>
          </cell>
          <cell r="G52" t="str">
            <v>444</v>
          </cell>
          <cell r="H52" t="str">
            <v>OR</v>
          </cell>
          <cell r="I52">
            <v>5753270.9000000004</v>
          </cell>
          <cell r="L52" t="str">
            <v>151JBE</v>
          </cell>
          <cell r="M52">
            <v>0</v>
          </cell>
          <cell r="N52">
            <v>0</v>
          </cell>
          <cell r="O52">
            <v>-6421184.4191671498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444OTHER</v>
          </cell>
          <cell r="B53" t="str">
            <v>444</v>
          </cell>
          <cell r="C53" t="str">
            <v>OTHER</v>
          </cell>
          <cell r="D53">
            <v>20210.79</v>
          </cell>
          <cell r="F53" t="str">
            <v>444OTHER</v>
          </cell>
          <cell r="G53" t="str">
            <v>444</v>
          </cell>
          <cell r="H53" t="str">
            <v>OTHER</v>
          </cell>
          <cell r="I53">
            <v>20210.79</v>
          </cell>
          <cell r="L53" t="str">
            <v>151SE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444UT</v>
          </cell>
          <cell r="B54" t="str">
            <v>444</v>
          </cell>
          <cell r="C54" t="str">
            <v>UT</v>
          </cell>
          <cell r="D54">
            <v>10028846.560000001</v>
          </cell>
          <cell r="F54" t="str">
            <v>444UT</v>
          </cell>
          <cell r="G54" t="str">
            <v>444</v>
          </cell>
          <cell r="H54" t="str">
            <v>UT</v>
          </cell>
          <cell r="I54">
            <v>10028846.560000001</v>
          </cell>
          <cell r="L54" t="str">
            <v>154CAEE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444WA</v>
          </cell>
          <cell r="B55" t="str">
            <v>444</v>
          </cell>
          <cell r="C55" t="str">
            <v>WA</v>
          </cell>
          <cell r="D55">
            <v>1134229.6000000001</v>
          </cell>
          <cell r="F55" t="str">
            <v>444WA</v>
          </cell>
          <cell r="G55" t="str">
            <v>444</v>
          </cell>
          <cell r="H55" t="str">
            <v>WA</v>
          </cell>
          <cell r="I55">
            <v>1134229.6000000001</v>
          </cell>
          <cell r="L55" t="str">
            <v>154CAGE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444WYP</v>
          </cell>
          <cell r="B56" t="str">
            <v>444</v>
          </cell>
          <cell r="C56" t="str">
            <v>WYP</v>
          </cell>
          <cell r="D56">
            <v>1848303.81</v>
          </cell>
          <cell r="F56" t="str">
            <v>444WYP</v>
          </cell>
          <cell r="G56" t="str">
            <v>444</v>
          </cell>
          <cell r="H56" t="str">
            <v>WYP</v>
          </cell>
          <cell r="I56">
            <v>1848303.81</v>
          </cell>
          <cell r="L56" t="str">
            <v>154CAGW</v>
          </cell>
          <cell r="M56">
            <v>0</v>
          </cell>
          <cell r="N56">
            <v>0</v>
          </cell>
          <cell r="O56">
            <v>-1516902.2070882779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444WYU</v>
          </cell>
          <cell r="B57" t="str">
            <v>444</v>
          </cell>
          <cell r="C57" t="str">
            <v>WYU</v>
          </cell>
          <cell r="D57">
            <v>330855.56</v>
          </cell>
          <cell r="F57" t="str">
            <v>444WYU</v>
          </cell>
          <cell r="G57" t="str">
            <v>444</v>
          </cell>
          <cell r="H57" t="str">
            <v>WYU</v>
          </cell>
          <cell r="I57">
            <v>330855.56</v>
          </cell>
          <cell r="L57" t="str">
            <v>154JBG</v>
          </cell>
          <cell r="M57">
            <v>0</v>
          </cell>
          <cell r="N57">
            <v>0</v>
          </cell>
          <cell r="O57">
            <v>-1379979.0665099432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445OTHER</v>
          </cell>
          <cell r="B58" t="str">
            <v>445</v>
          </cell>
          <cell r="C58" t="str">
            <v>OTHER</v>
          </cell>
          <cell r="D58">
            <v>15073.81</v>
          </cell>
          <cell r="F58" t="str">
            <v>445OTHER</v>
          </cell>
          <cell r="G58" t="str">
            <v>445</v>
          </cell>
          <cell r="H58" t="str">
            <v>OTHER</v>
          </cell>
          <cell r="I58">
            <v>15073.81</v>
          </cell>
          <cell r="L58" t="str">
            <v>154S</v>
          </cell>
          <cell r="M58">
            <v>0</v>
          </cell>
          <cell r="N58">
            <v>0</v>
          </cell>
          <cell r="O58">
            <v>-4070974.1520833261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445UT</v>
          </cell>
          <cell r="B59" t="str">
            <v>445</v>
          </cell>
          <cell r="C59" t="str">
            <v>UT</v>
          </cell>
          <cell r="D59">
            <v>17086848.100000001</v>
          </cell>
          <cell r="F59" t="str">
            <v>445UT</v>
          </cell>
          <cell r="G59" t="str">
            <v>445</v>
          </cell>
          <cell r="H59" t="str">
            <v>UT</v>
          </cell>
          <cell r="I59">
            <v>17086848.100000001</v>
          </cell>
          <cell r="L59" t="str">
            <v>154SG</v>
          </cell>
          <cell r="M59">
            <v>0</v>
          </cell>
          <cell r="N59">
            <v>0</v>
          </cell>
          <cell r="O59">
            <v>-75343.356618548423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447FERC</v>
          </cell>
          <cell r="B60" t="str">
            <v>447</v>
          </cell>
          <cell r="C60" t="str">
            <v>FERC</v>
          </cell>
          <cell r="D60">
            <v>10632787.279999999</v>
          </cell>
          <cell r="F60" t="str">
            <v>447FERC</v>
          </cell>
          <cell r="G60" t="str">
            <v>447</v>
          </cell>
          <cell r="H60" t="str">
            <v>FERC</v>
          </cell>
          <cell r="I60">
            <v>10632787.279999999</v>
          </cell>
          <cell r="L60" t="str">
            <v>154SNPD</v>
          </cell>
          <cell r="M60">
            <v>0</v>
          </cell>
          <cell r="N60">
            <v>0</v>
          </cell>
          <cell r="O60">
            <v>122773.82370788835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447OR</v>
          </cell>
          <cell r="B61" t="str">
            <v>447</v>
          </cell>
          <cell r="C61" t="str">
            <v>OR</v>
          </cell>
          <cell r="D61">
            <v>1076994.03</v>
          </cell>
          <cell r="F61" t="str">
            <v>447OR</v>
          </cell>
          <cell r="G61" t="str">
            <v>447</v>
          </cell>
          <cell r="H61" t="str">
            <v>OR</v>
          </cell>
          <cell r="I61">
            <v>1076994.03</v>
          </cell>
          <cell r="L61" t="str">
            <v>154SO</v>
          </cell>
          <cell r="M61">
            <v>0</v>
          </cell>
          <cell r="N61">
            <v>0</v>
          </cell>
          <cell r="O61">
            <v>-6459.9680573075393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447SG</v>
          </cell>
          <cell r="B62" t="str">
            <v>447</v>
          </cell>
          <cell r="C62" t="str">
            <v>SG</v>
          </cell>
          <cell r="D62">
            <v>0</v>
          </cell>
          <cell r="F62" t="str">
            <v>447SG</v>
          </cell>
          <cell r="G62" t="str">
            <v>447</v>
          </cell>
          <cell r="H62" t="str">
            <v>SG</v>
          </cell>
          <cell r="I62">
            <v>0</v>
          </cell>
          <cell r="L62" t="str">
            <v>165CAEE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447WYP</v>
          </cell>
          <cell r="B63" t="str">
            <v>447</v>
          </cell>
          <cell r="C63" t="str">
            <v>WYP</v>
          </cell>
          <cell r="D63">
            <v>25571.22</v>
          </cell>
          <cell r="F63" t="str">
            <v>447WYP</v>
          </cell>
          <cell r="G63" t="str">
            <v>447</v>
          </cell>
          <cell r="H63" t="str">
            <v>WYP</v>
          </cell>
          <cell r="I63">
            <v>25571.22</v>
          </cell>
          <cell r="L63" t="str">
            <v>165CAEW</v>
          </cell>
          <cell r="M63">
            <v>0</v>
          </cell>
          <cell r="N63">
            <v>0</v>
          </cell>
          <cell r="O63">
            <v>-922.12628678230328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449UT</v>
          </cell>
          <cell r="B64" t="str">
            <v>449</v>
          </cell>
          <cell r="C64" t="str">
            <v>UT</v>
          </cell>
          <cell r="D64">
            <v>0.02</v>
          </cell>
          <cell r="F64" t="str">
            <v>449UT</v>
          </cell>
          <cell r="G64" t="str">
            <v>449</v>
          </cell>
          <cell r="H64" t="str">
            <v>UT</v>
          </cell>
          <cell r="I64">
            <v>0.02</v>
          </cell>
          <cell r="L64" t="str">
            <v>165CAGE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450CA</v>
          </cell>
          <cell r="B65" t="str">
            <v>450</v>
          </cell>
          <cell r="C65" t="str">
            <v>CA</v>
          </cell>
          <cell r="D65">
            <v>303784.08</v>
          </cell>
          <cell r="F65" t="str">
            <v>450CA</v>
          </cell>
          <cell r="G65" t="str">
            <v>450</v>
          </cell>
          <cell r="H65" t="str">
            <v>CA</v>
          </cell>
          <cell r="I65">
            <v>303784.08</v>
          </cell>
          <cell r="L65" t="str">
            <v>165CAGW</v>
          </cell>
          <cell r="M65">
            <v>0</v>
          </cell>
          <cell r="N65">
            <v>0</v>
          </cell>
          <cell r="O65">
            <v>-201153.12287839808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450ID</v>
          </cell>
          <cell r="B66" t="str">
            <v>450</v>
          </cell>
          <cell r="C66" t="str">
            <v>ID</v>
          </cell>
          <cell r="D66">
            <v>559231.22</v>
          </cell>
          <cell r="F66" t="str">
            <v>450ID</v>
          </cell>
          <cell r="G66" t="str">
            <v>450</v>
          </cell>
          <cell r="H66" t="str">
            <v>ID</v>
          </cell>
          <cell r="I66">
            <v>559231.22</v>
          </cell>
          <cell r="L66" t="str">
            <v>165GPS</v>
          </cell>
          <cell r="M66">
            <v>0</v>
          </cell>
          <cell r="N66">
            <v>0</v>
          </cell>
          <cell r="O66">
            <v>-322358.29737707798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450OR</v>
          </cell>
          <cell r="B67" t="str">
            <v>450</v>
          </cell>
          <cell r="C67" t="str">
            <v>OR</v>
          </cell>
          <cell r="D67">
            <v>3787355.1</v>
          </cell>
          <cell r="F67" t="str">
            <v>450OR</v>
          </cell>
          <cell r="G67" t="str">
            <v>450</v>
          </cell>
          <cell r="H67" t="str">
            <v>OR</v>
          </cell>
          <cell r="I67">
            <v>3787355.1</v>
          </cell>
          <cell r="L67" t="str">
            <v>165S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450UT</v>
          </cell>
          <cell r="B68" t="str">
            <v>450</v>
          </cell>
          <cell r="C68" t="str">
            <v>UT</v>
          </cell>
          <cell r="D68">
            <v>3740992.09</v>
          </cell>
          <cell r="F68" t="str">
            <v>450UT</v>
          </cell>
          <cell r="G68" t="str">
            <v>450</v>
          </cell>
          <cell r="H68" t="str">
            <v>UT</v>
          </cell>
          <cell r="I68">
            <v>3740992.09</v>
          </cell>
          <cell r="L68" t="str">
            <v>165SG</v>
          </cell>
          <cell r="M68">
            <v>0</v>
          </cell>
          <cell r="N68">
            <v>0</v>
          </cell>
          <cell r="O68">
            <v>-135333.19689661873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450WA</v>
          </cell>
          <cell r="B69" t="str">
            <v>450</v>
          </cell>
          <cell r="C69" t="str">
            <v>WA</v>
          </cell>
          <cell r="D69">
            <v>693936.56</v>
          </cell>
          <cell r="F69" t="str">
            <v>450WA</v>
          </cell>
          <cell r="G69" t="str">
            <v>450</v>
          </cell>
          <cell r="H69" t="str">
            <v>WA</v>
          </cell>
          <cell r="I69">
            <v>693936.56</v>
          </cell>
          <cell r="L69" t="str">
            <v>165SO</v>
          </cell>
          <cell r="M69">
            <v>0</v>
          </cell>
          <cell r="N69">
            <v>0</v>
          </cell>
          <cell r="O69">
            <v>-1083511.9750717622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450WYP</v>
          </cell>
          <cell r="B70" t="str">
            <v>450</v>
          </cell>
          <cell r="C70" t="str">
            <v>WYP</v>
          </cell>
          <cell r="D70">
            <v>661469.21</v>
          </cell>
          <cell r="F70" t="str">
            <v>450WYP</v>
          </cell>
          <cell r="G70" t="str">
            <v>450</v>
          </cell>
          <cell r="H70" t="str">
            <v>WYP</v>
          </cell>
          <cell r="I70">
            <v>661469.21</v>
          </cell>
          <cell r="L70" t="str">
            <v>182MCAEE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450WYU</v>
          </cell>
          <cell r="B71" t="str">
            <v>450</v>
          </cell>
          <cell r="C71" t="str">
            <v>WYU</v>
          </cell>
          <cell r="D71">
            <v>159740.79</v>
          </cell>
          <cell r="F71" t="str">
            <v>450WYU</v>
          </cell>
          <cell r="G71" t="str">
            <v>450</v>
          </cell>
          <cell r="H71" t="str">
            <v>WYU</v>
          </cell>
          <cell r="I71">
            <v>159740.79</v>
          </cell>
          <cell r="L71" t="str">
            <v>182MCAGE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451CA</v>
          </cell>
          <cell r="B72" t="str">
            <v>451</v>
          </cell>
          <cell r="C72" t="str">
            <v>CA</v>
          </cell>
          <cell r="D72">
            <v>107396.95</v>
          </cell>
          <cell r="F72" t="str">
            <v>451CA</v>
          </cell>
          <cell r="G72" t="str">
            <v>451</v>
          </cell>
          <cell r="H72" t="str">
            <v>CA</v>
          </cell>
          <cell r="I72">
            <v>107396.95</v>
          </cell>
          <cell r="L72" t="str">
            <v>182MCAGW</v>
          </cell>
          <cell r="M72">
            <v>0</v>
          </cell>
          <cell r="N72">
            <v>0</v>
          </cell>
          <cell r="O72">
            <v>10295.219907879447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451ID</v>
          </cell>
          <cell r="B73" t="str">
            <v>451</v>
          </cell>
          <cell r="C73" t="str">
            <v>ID</v>
          </cell>
          <cell r="D73">
            <v>138877.45000000001</v>
          </cell>
          <cell r="F73" t="str">
            <v>451ID</v>
          </cell>
          <cell r="G73" t="str">
            <v>451</v>
          </cell>
          <cell r="H73" t="str">
            <v>ID</v>
          </cell>
          <cell r="I73">
            <v>138877.45000000001</v>
          </cell>
          <cell r="L73" t="str">
            <v>182MS</v>
          </cell>
          <cell r="M73">
            <v>0</v>
          </cell>
          <cell r="N73">
            <v>0</v>
          </cell>
          <cell r="O73">
            <v>783938.07624999911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451OR</v>
          </cell>
          <cell r="B74" t="str">
            <v>451</v>
          </cell>
          <cell r="C74" t="str">
            <v>OR</v>
          </cell>
          <cell r="D74">
            <v>1300291.95</v>
          </cell>
          <cell r="F74" t="str">
            <v>451OR</v>
          </cell>
          <cell r="G74" t="str">
            <v>451</v>
          </cell>
          <cell r="H74" t="str">
            <v>OR</v>
          </cell>
          <cell r="I74">
            <v>1300291.95</v>
          </cell>
          <cell r="L74" t="str">
            <v>182MSE</v>
          </cell>
          <cell r="M74">
            <v>0</v>
          </cell>
          <cell r="N74">
            <v>0</v>
          </cell>
          <cell r="O74">
            <v>-803019.46978395397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451SO</v>
          </cell>
          <cell r="B75" t="str">
            <v>451</v>
          </cell>
          <cell r="C75" t="str">
            <v>SO</v>
          </cell>
          <cell r="D75">
            <v>6934.58</v>
          </cell>
          <cell r="F75" t="str">
            <v>451SO</v>
          </cell>
          <cell r="G75" t="str">
            <v>451</v>
          </cell>
          <cell r="H75" t="str">
            <v>SO</v>
          </cell>
          <cell r="I75">
            <v>6934.58</v>
          </cell>
          <cell r="L75" t="str">
            <v>182MSO</v>
          </cell>
          <cell r="M75">
            <v>0</v>
          </cell>
          <cell r="N75">
            <v>0</v>
          </cell>
          <cell r="O75">
            <v>-866248.15848574066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451UT</v>
          </cell>
          <cell r="B76" t="str">
            <v>451</v>
          </cell>
          <cell r="C76" t="str">
            <v>UT</v>
          </cell>
          <cell r="D76">
            <v>3978137.91</v>
          </cell>
          <cell r="F76" t="str">
            <v>451UT</v>
          </cell>
          <cell r="G76" t="str">
            <v>451</v>
          </cell>
          <cell r="H76" t="str">
            <v>UT</v>
          </cell>
          <cell r="I76">
            <v>3978137.91</v>
          </cell>
          <cell r="L76" t="str">
            <v>186MCAEE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451WA</v>
          </cell>
          <cell r="B77" t="str">
            <v>451</v>
          </cell>
          <cell r="C77" t="str">
            <v>WA</v>
          </cell>
          <cell r="D77">
            <v>219722.31</v>
          </cell>
          <cell r="F77" t="str">
            <v>451WA</v>
          </cell>
          <cell r="G77" t="str">
            <v>451</v>
          </cell>
          <cell r="H77" t="str">
            <v>WA</v>
          </cell>
          <cell r="I77">
            <v>219722.31</v>
          </cell>
          <cell r="L77" t="str">
            <v>186MCAGE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451WYP</v>
          </cell>
          <cell r="B78" t="str">
            <v>451</v>
          </cell>
          <cell r="C78" t="str">
            <v>WYP</v>
          </cell>
          <cell r="D78">
            <v>342163.69</v>
          </cell>
          <cell r="F78" t="str">
            <v>451WYP</v>
          </cell>
          <cell r="G78" t="str">
            <v>451</v>
          </cell>
          <cell r="H78" t="str">
            <v>WYP</v>
          </cell>
          <cell r="I78">
            <v>342163.69</v>
          </cell>
          <cell r="L78" t="str">
            <v>186MCAGW</v>
          </cell>
          <cell r="M78">
            <v>0</v>
          </cell>
          <cell r="N78">
            <v>0</v>
          </cell>
          <cell r="O78">
            <v>-3523147.1662520878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451WYU</v>
          </cell>
          <cell r="B79" t="str">
            <v>451</v>
          </cell>
          <cell r="C79" t="str">
            <v>WYU</v>
          </cell>
          <cell r="D79">
            <v>217059.45</v>
          </cell>
          <cell r="F79" t="str">
            <v>451WYU</v>
          </cell>
          <cell r="G79" t="str">
            <v>451</v>
          </cell>
          <cell r="H79" t="str">
            <v>WYU</v>
          </cell>
          <cell r="I79">
            <v>217059.45</v>
          </cell>
          <cell r="L79" t="str">
            <v>186MJBE</v>
          </cell>
          <cell r="M79">
            <v>0</v>
          </cell>
          <cell r="N79">
            <v>0</v>
          </cell>
          <cell r="O79">
            <v>98976.422746625845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453CAGE</v>
          </cell>
          <cell r="B80" t="str">
            <v>453</v>
          </cell>
          <cell r="C80" t="str">
            <v>CAGE</v>
          </cell>
          <cell r="D80">
            <v>1577.26</v>
          </cell>
          <cell r="F80" t="str">
            <v>453CAGE</v>
          </cell>
          <cell r="G80" t="str">
            <v>453</v>
          </cell>
          <cell r="H80" t="str">
            <v>CAGE</v>
          </cell>
          <cell r="I80">
            <v>1577.26</v>
          </cell>
          <cell r="L80" t="str">
            <v>186MSG</v>
          </cell>
          <cell r="M80">
            <v>0</v>
          </cell>
          <cell r="N80">
            <v>0</v>
          </cell>
          <cell r="O80">
            <v>-1362125.08562333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</v>
          </cell>
          <cell r="B81" t="str">
            <v>454</v>
          </cell>
          <cell r="C81" t="str">
            <v>CA</v>
          </cell>
          <cell r="D81">
            <v>472926.86</v>
          </cell>
          <cell r="F81" t="str">
            <v>454CA</v>
          </cell>
          <cell r="G81" t="str">
            <v>454</v>
          </cell>
          <cell r="H81" t="str">
            <v>CA</v>
          </cell>
          <cell r="I81">
            <v>472926.86</v>
          </cell>
          <cell r="L81" t="str">
            <v>186MSO</v>
          </cell>
          <cell r="M81">
            <v>0</v>
          </cell>
          <cell r="N81">
            <v>0</v>
          </cell>
          <cell r="O81">
            <v>-10056.093120037523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454CAGE</v>
          </cell>
          <cell r="B82" t="str">
            <v>454</v>
          </cell>
          <cell r="C82" t="str">
            <v>CAGE</v>
          </cell>
          <cell r="D82">
            <v>3816239.98</v>
          </cell>
          <cell r="F82" t="str">
            <v>454CAGE</v>
          </cell>
          <cell r="G82" t="str">
            <v>454</v>
          </cell>
          <cell r="H82" t="str">
            <v>CAGE</v>
          </cell>
          <cell r="I82">
            <v>3816239.98</v>
          </cell>
          <cell r="L82" t="str">
            <v>190BADDEBT</v>
          </cell>
          <cell r="M82">
            <v>0</v>
          </cell>
          <cell r="N82">
            <v>0</v>
          </cell>
          <cell r="O82">
            <v>-505791.46725613484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454CAGW</v>
          </cell>
          <cell r="B83" t="str">
            <v>454</v>
          </cell>
          <cell r="C83" t="str">
            <v>CAGW</v>
          </cell>
          <cell r="D83">
            <v>433425.36</v>
          </cell>
          <cell r="F83" t="str">
            <v>454CAGW</v>
          </cell>
          <cell r="G83" t="str">
            <v>454</v>
          </cell>
          <cell r="H83" t="str">
            <v>CAGW</v>
          </cell>
          <cell r="I83">
            <v>433425.36</v>
          </cell>
          <cell r="L83" t="str">
            <v>190CAEE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454ID</v>
          </cell>
          <cell r="B84" t="str">
            <v>454</v>
          </cell>
          <cell r="C84" t="str">
            <v>ID</v>
          </cell>
          <cell r="D84">
            <v>153338.53</v>
          </cell>
          <cell r="F84" t="str">
            <v>454ID</v>
          </cell>
          <cell r="G84" t="str">
            <v>454</v>
          </cell>
          <cell r="H84" t="str">
            <v>ID</v>
          </cell>
          <cell r="I84">
            <v>153338.53</v>
          </cell>
          <cell r="L84" t="str">
            <v>190CAEW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454JBG</v>
          </cell>
          <cell r="B85" t="str">
            <v>454</v>
          </cell>
          <cell r="C85" t="str">
            <v>JBG</v>
          </cell>
          <cell r="D85">
            <v>8383.68</v>
          </cell>
          <cell r="F85" t="str">
            <v>454JBG</v>
          </cell>
          <cell r="G85" t="str">
            <v>454</v>
          </cell>
          <cell r="H85" t="str">
            <v>JBG</v>
          </cell>
          <cell r="I85">
            <v>8383.68</v>
          </cell>
          <cell r="L85" t="str">
            <v>190CAGE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454OR</v>
          </cell>
          <cell r="B86" t="str">
            <v>454</v>
          </cell>
          <cell r="C86" t="str">
            <v>OR</v>
          </cell>
          <cell r="D86">
            <v>3448978.37</v>
          </cell>
          <cell r="F86" t="str">
            <v>454OR</v>
          </cell>
          <cell r="G86" t="str">
            <v>454</v>
          </cell>
          <cell r="H86" t="str">
            <v>OR</v>
          </cell>
          <cell r="I86">
            <v>3448978.37</v>
          </cell>
          <cell r="L86" t="str">
            <v>190CAGW</v>
          </cell>
          <cell r="M86">
            <v>0</v>
          </cell>
          <cell r="N86">
            <v>0</v>
          </cell>
          <cell r="O86">
            <v>-123482.43841831837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454SG</v>
          </cell>
          <cell r="B87" t="str">
            <v>454</v>
          </cell>
          <cell r="C87" t="str">
            <v>SG</v>
          </cell>
          <cell r="D87">
            <v>1124184.8799999999</v>
          </cell>
          <cell r="F87" t="str">
            <v>454SG</v>
          </cell>
          <cell r="G87" t="str">
            <v>454</v>
          </cell>
          <cell r="H87" t="str">
            <v>SG</v>
          </cell>
          <cell r="I87">
            <v>1124184.8799999999</v>
          </cell>
          <cell r="L87" t="str">
            <v>190CN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454SO</v>
          </cell>
          <cell r="B88" t="str">
            <v>454</v>
          </cell>
          <cell r="C88" t="str">
            <v>SO</v>
          </cell>
          <cell r="D88">
            <v>3642136.62</v>
          </cell>
          <cell r="F88" t="str">
            <v>454SO</v>
          </cell>
          <cell r="G88" t="str">
            <v>454</v>
          </cell>
          <cell r="H88" t="str">
            <v>SO</v>
          </cell>
          <cell r="I88">
            <v>3642136.62</v>
          </cell>
          <cell r="L88" t="str">
            <v>190JBE</v>
          </cell>
          <cell r="M88">
            <v>0</v>
          </cell>
          <cell r="N88">
            <v>0</v>
          </cell>
          <cell r="O88">
            <v>-8211375.3597250124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454UT</v>
          </cell>
          <cell r="B89" t="str">
            <v>454</v>
          </cell>
          <cell r="C89" t="str">
            <v>UT</v>
          </cell>
          <cell r="D89">
            <v>3349383.89</v>
          </cell>
          <cell r="F89" t="str">
            <v>454UT</v>
          </cell>
          <cell r="G89" t="str">
            <v>454</v>
          </cell>
          <cell r="H89" t="str">
            <v>UT</v>
          </cell>
          <cell r="I89">
            <v>3349383.89</v>
          </cell>
          <cell r="L89" t="str">
            <v>190OTHER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454WA</v>
          </cell>
          <cell r="B90" t="str">
            <v>454</v>
          </cell>
          <cell r="C90" t="str">
            <v>WA</v>
          </cell>
          <cell r="D90">
            <v>984996.96</v>
          </cell>
          <cell r="F90" t="str">
            <v>454WA</v>
          </cell>
          <cell r="G90" t="str">
            <v>454</v>
          </cell>
          <cell r="H90" t="str">
            <v>WA</v>
          </cell>
          <cell r="I90">
            <v>984996.96</v>
          </cell>
          <cell r="L90" t="str">
            <v>190S</v>
          </cell>
          <cell r="M90">
            <v>0</v>
          </cell>
          <cell r="N90">
            <v>0</v>
          </cell>
          <cell r="O90">
            <v>-1284196.1246302724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454WYP</v>
          </cell>
          <cell r="B91" t="str">
            <v>454</v>
          </cell>
          <cell r="C91" t="str">
            <v>WYP</v>
          </cell>
          <cell r="D91">
            <v>342923.16</v>
          </cell>
          <cell r="F91" t="str">
            <v>454WYP</v>
          </cell>
          <cell r="G91" t="str">
            <v>454</v>
          </cell>
          <cell r="H91" t="str">
            <v>WYP</v>
          </cell>
          <cell r="I91">
            <v>342923.16</v>
          </cell>
          <cell r="L91" t="str">
            <v>190SE</v>
          </cell>
          <cell r="M91">
            <v>0</v>
          </cell>
          <cell r="N91">
            <v>0</v>
          </cell>
          <cell r="O91">
            <v>-79120.765379991368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454WYU</v>
          </cell>
          <cell r="B92" t="str">
            <v>454</v>
          </cell>
          <cell r="C92" t="str">
            <v>WYU</v>
          </cell>
          <cell r="D92">
            <v>18358.59</v>
          </cell>
          <cell r="F92" t="str">
            <v>454WYU</v>
          </cell>
          <cell r="G92" t="str">
            <v>454</v>
          </cell>
          <cell r="H92" t="str">
            <v>WYU</v>
          </cell>
          <cell r="I92">
            <v>18358.59</v>
          </cell>
          <cell r="L92" t="str">
            <v>190SG</v>
          </cell>
          <cell r="M92">
            <v>0</v>
          </cell>
          <cell r="N92">
            <v>0</v>
          </cell>
          <cell r="O92">
            <v>-459216.50629368791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456CAGE</v>
          </cell>
          <cell r="B93" t="str">
            <v>456</v>
          </cell>
          <cell r="C93" t="str">
            <v>CAGE</v>
          </cell>
          <cell r="D93">
            <v>20212052.510000002</v>
          </cell>
          <cell r="F93" t="str">
            <v>456CAGE</v>
          </cell>
          <cell r="G93" t="str">
            <v>456</v>
          </cell>
          <cell r="H93" t="str">
            <v>CAGE</v>
          </cell>
          <cell r="I93">
            <v>20212052.510000002</v>
          </cell>
          <cell r="L93" t="str">
            <v>190SNPD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456CAGW</v>
          </cell>
          <cell r="B94" t="str">
            <v>456</v>
          </cell>
          <cell r="C94" t="str">
            <v>CAGW</v>
          </cell>
          <cell r="D94">
            <v>10490572.18</v>
          </cell>
          <cell r="F94" t="str">
            <v>456CAGW</v>
          </cell>
          <cell r="G94" t="str">
            <v>456</v>
          </cell>
          <cell r="H94" t="str">
            <v>CAGW</v>
          </cell>
          <cell r="I94">
            <v>10490572.18</v>
          </cell>
          <cell r="L94" t="str">
            <v>190SO</v>
          </cell>
          <cell r="M94">
            <v>0</v>
          </cell>
          <cell r="N94">
            <v>0</v>
          </cell>
          <cell r="O94">
            <v>-3093904.3306210954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456ID</v>
          </cell>
          <cell r="B95" t="str">
            <v>456</v>
          </cell>
          <cell r="C95" t="str">
            <v>ID</v>
          </cell>
          <cell r="D95">
            <v>-542.29999999999995</v>
          </cell>
          <cell r="F95" t="str">
            <v>456ID</v>
          </cell>
          <cell r="G95" t="str">
            <v>456</v>
          </cell>
          <cell r="H95" t="str">
            <v>ID</v>
          </cell>
          <cell r="I95">
            <v>-542.29999999999995</v>
          </cell>
          <cell r="L95" t="str">
            <v>190TROJD</v>
          </cell>
          <cell r="M95">
            <v>0</v>
          </cell>
          <cell r="N95">
            <v>0</v>
          </cell>
          <cell r="O95">
            <v>-443284.31871757086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456JBG</v>
          </cell>
          <cell r="B96" t="str">
            <v>456</v>
          </cell>
          <cell r="C96" t="str">
            <v>JBG</v>
          </cell>
          <cell r="D96">
            <v>1139546.3</v>
          </cell>
          <cell r="F96" t="str">
            <v>456JBG</v>
          </cell>
          <cell r="G96" t="str">
            <v>456</v>
          </cell>
          <cell r="H96" t="str">
            <v>JBG</v>
          </cell>
          <cell r="I96">
            <v>1139546.3</v>
          </cell>
          <cell r="L96" t="str">
            <v>2282SO</v>
          </cell>
          <cell r="M96">
            <v>0</v>
          </cell>
          <cell r="N96">
            <v>0</v>
          </cell>
          <cell r="O96">
            <v>3358761.1158336634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456OR</v>
          </cell>
          <cell r="B97" t="str">
            <v>456</v>
          </cell>
          <cell r="C97" t="str">
            <v>OR</v>
          </cell>
          <cell r="D97">
            <v>-18.399999999999999</v>
          </cell>
          <cell r="F97" t="str">
            <v>456OR</v>
          </cell>
          <cell r="G97" t="str">
            <v>456</v>
          </cell>
          <cell r="H97" t="str">
            <v>OR</v>
          </cell>
          <cell r="I97">
            <v>-18.399999999999999</v>
          </cell>
          <cell r="L97" t="str">
            <v>2283SO</v>
          </cell>
          <cell r="M97">
            <v>0</v>
          </cell>
          <cell r="N97">
            <v>0</v>
          </cell>
          <cell r="O97">
            <v>226707.72777935577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456OTHER</v>
          </cell>
          <cell r="B98" t="str">
            <v>456</v>
          </cell>
          <cell r="C98" t="str">
            <v>OTHER</v>
          </cell>
          <cell r="D98">
            <v>2197741.5299999998</v>
          </cell>
          <cell r="F98" t="str">
            <v>456OTHER</v>
          </cell>
          <cell r="G98" t="str">
            <v>456</v>
          </cell>
          <cell r="H98" t="str">
            <v>OTHER</v>
          </cell>
          <cell r="I98">
            <v>2197741.5299999998</v>
          </cell>
          <cell r="L98" t="str">
            <v>235S</v>
          </cell>
          <cell r="M98">
            <v>0</v>
          </cell>
          <cell r="N98">
            <v>0</v>
          </cell>
          <cell r="O98">
            <v>-3361133.7291666698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456SG</v>
          </cell>
          <cell r="B99" t="str">
            <v>456</v>
          </cell>
          <cell r="C99" t="str">
            <v>SG</v>
          </cell>
          <cell r="D99">
            <v>29353210.520000003</v>
          </cell>
          <cell r="F99" t="str">
            <v>456SG</v>
          </cell>
          <cell r="G99" t="str">
            <v>456</v>
          </cell>
          <cell r="H99" t="str">
            <v>SG</v>
          </cell>
          <cell r="I99">
            <v>29353210.520000003</v>
          </cell>
          <cell r="L99" t="str">
            <v>252CAGE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456SO</v>
          </cell>
          <cell r="B100" t="str">
            <v>456</v>
          </cell>
          <cell r="C100" t="str">
            <v>SO</v>
          </cell>
          <cell r="D100">
            <v>867536.96</v>
          </cell>
          <cell r="F100" t="str">
            <v>456SO</v>
          </cell>
          <cell r="G100" t="str">
            <v>456</v>
          </cell>
          <cell r="H100" t="str">
            <v>SO</v>
          </cell>
          <cell r="I100">
            <v>867536.96</v>
          </cell>
          <cell r="L100" t="str">
            <v>252CAGW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456UT</v>
          </cell>
          <cell r="B101" t="str">
            <v>456</v>
          </cell>
          <cell r="C101" t="str">
            <v>UT</v>
          </cell>
          <cell r="D101">
            <v>-489497.76</v>
          </cell>
          <cell r="F101" t="str">
            <v>456UT</v>
          </cell>
          <cell r="G101" t="str">
            <v>456</v>
          </cell>
          <cell r="H101" t="str">
            <v>UT</v>
          </cell>
          <cell r="I101">
            <v>-489497.76</v>
          </cell>
          <cell r="L101" t="str">
            <v>252CN</v>
          </cell>
          <cell r="M101">
            <v>0</v>
          </cell>
          <cell r="N101">
            <v>0</v>
          </cell>
          <cell r="O101">
            <v>2.0945758720662955E-9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456WA</v>
          </cell>
          <cell r="B102" t="str">
            <v>456</v>
          </cell>
          <cell r="C102" t="str">
            <v>WA</v>
          </cell>
          <cell r="D102">
            <v>-52645.62</v>
          </cell>
          <cell r="F102" t="str">
            <v>456WA</v>
          </cell>
          <cell r="G102" t="str">
            <v>456</v>
          </cell>
          <cell r="H102" t="str">
            <v>WA</v>
          </cell>
          <cell r="I102">
            <v>-52645.62</v>
          </cell>
          <cell r="L102" t="str">
            <v>252S</v>
          </cell>
          <cell r="M102">
            <v>0</v>
          </cell>
          <cell r="N102">
            <v>0</v>
          </cell>
          <cell r="O102">
            <v>-151253.59000000003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456WRE</v>
          </cell>
          <cell r="B103" t="str">
            <v>456</v>
          </cell>
          <cell r="C103" t="str">
            <v>WRE</v>
          </cell>
          <cell r="D103">
            <v>11552664.43</v>
          </cell>
          <cell r="F103" t="str">
            <v>456WRE</v>
          </cell>
          <cell r="G103" t="str">
            <v>456</v>
          </cell>
          <cell r="H103" t="str">
            <v>WRE</v>
          </cell>
          <cell r="I103">
            <v>11552664.43</v>
          </cell>
          <cell r="L103" t="str">
            <v>252SG</v>
          </cell>
          <cell r="M103">
            <v>0</v>
          </cell>
          <cell r="N103">
            <v>0</v>
          </cell>
          <cell r="O103">
            <v>-330160.63831967366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456WRG</v>
          </cell>
          <cell r="B104" t="str">
            <v>456</v>
          </cell>
          <cell r="C104" t="str">
            <v>WRG</v>
          </cell>
          <cell r="D104">
            <v>73940271.150000006</v>
          </cell>
          <cell r="F104" t="str">
            <v>456WRG</v>
          </cell>
          <cell r="G104" t="str">
            <v>456</v>
          </cell>
          <cell r="H104" t="str">
            <v>WRG</v>
          </cell>
          <cell r="I104">
            <v>73940271.150000006</v>
          </cell>
          <cell r="L104" t="str">
            <v>25318CAGE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456WYP</v>
          </cell>
          <cell r="B105" t="str">
            <v>456</v>
          </cell>
          <cell r="C105" t="str">
            <v>WYP</v>
          </cell>
          <cell r="D105">
            <v>276030.86</v>
          </cell>
          <cell r="F105" t="str">
            <v>456WYP</v>
          </cell>
          <cell r="G105" t="str">
            <v>456</v>
          </cell>
          <cell r="H105" t="str">
            <v>WYP</v>
          </cell>
          <cell r="I105">
            <v>276030.86</v>
          </cell>
          <cell r="L105" t="str">
            <v>25398S</v>
          </cell>
          <cell r="M105">
            <v>0</v>
          </cell>
          <cell r="N105">
            <v>0</v>
          </cell>
          <cell r="O105">
            <v>-402745.59474258736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456WYU</v>
          </cell>
          <cell r="B106" t="str">
            <v>456</v>
          </cell>
          <cell r="C106" t="str">
            <v>WYU</v>
          </cell>
          <cell r="D106">
            <v>-24.9</v>
          </cell>
          <cell r="F106" t="str">
            <v>456WYU</v>
          </cell>
          <cell r="G106" t="str">
            <v>456</v>
          </cell>
          <cell r="H106" t="str">
            <v>WYU</v>
          </cell>
          <cell r="I106">
            <v>-24.9</v>
          </cell>
          <cell r="L106" t="str">
            <v>254105S</v>
          </cell>
          <cell r="M106">
            <v>0</v>
          </cell>
          <cell r="N106">
            <v>0</v>
          </cell>
          <cell r="O106">
            <v>-83642.64791666661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500CAGE</v>
          </cell>
          <cell r="B107" t="str">
            <v>500</v>
          </cell>
          <cell r="C107" t="str">
            <v>CAGE</v>
          </cell>
          <cell r="D107">
            <v>3402402.29</v>
          </cell>
          <cell r="F107" t="str">
            <v>500CAGE</v>
          </cell>
          <cell r="G107" t="str">
            <v>500</v>
          </cell>
          <cell r="H107" t="str">
            <v>CAGE</v>
          </cell>
          <cell r="I107">
            <v>3402402.29</v>
          </cell>
          <cell r="L107" t="str">
            <v>255ITC85</v>
          </cell>
          <cell r="M107">
            <v>0</v>
          </cell>
          <cell r="N107">
            <v>0</v>
          </cell>
          <cell r="O107">
            <v>1645.6848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500CAGW</v>
          </cell>
          <cell r="B108" t="str">
            <v>500</v>
          </cell>
          <cell r="C108" t="str">
            <v>CAGW</v>
          </cell>
          <cell r="D108">
            <v>42089.73</v>
          </cell>
          <cell r="F108" t="str">
            <v>500CAGW</v>
          </cell>
          <cell r="G108" t="str">
            <v>500</v>
          </cell>
          <cell r="H108" t="str">
            <v>CAGW</v>
          </cell>
          <cell r="I108">
            <v>42089.73</v>
          </cell>
          <cell r="L108" t="str">
            <v>281SG</v>
          </cell>
          <cell r="M108">
            <v>0</v>
          </cell>
          <cell r="N108">
            <v>0</v>
          </cell>
          <cell r="O108">
            <v>17100498.415908832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500JBG</v>
          </cell>
          <cell r="B109" t="str">
            <v>500</v>
          </cell>
          <cell r="C109" t="str">
            <v>JBG</v>
          </cell>
          <cell r="D109">
            <v>14619096.869999999</v>
          </cell>
          <cell r="F109" t="str">
            <v>500JBG</v>
          </cell>
          <cell r="G109" t="str">
            <v>500</v>
          </cell>
          <cell r="H109" t="str">
            <v>JBG</v>
          </cell>
          <cell r="I109">
            <v>14619096.869999999</v>
          </cell>
          <cell r="L109" t="str">
            <v>282CAEE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500SG</v>
          </cell>
          <cell r="B110" t="str">
            <v>500</v>
          </cell>
          <cell r="C110" t="str">
            <v>SG</v>
          </cell>
          <cell r="D110">
            <v>28134</v>
          </cell>
          <cell r="F110" t="str">
            <v>500SG</v>
          </cell>
          <cell r="G110" t="str">
            <v>500</v>
          </cell>
          <cell r="H110" t="str">
            <v>SG</v>
          </cell>
          <cell r="I110">
            <v>28134</v>
          </cell>
          <cell r="L110" t="str">
            <v>282CAGE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501CAEE</v>
          </cell>
          <cell r="B111" t="str">
            <v>501</v>
          </cell>
          <cell r="C111" t="str">
            <v>CAEE</v>
          </cell>
          <cell r="D111">
            <v>15974567.699999999</v>
          </cell>
          <cell r="F111" t="str">
            <v>501CAEE</v>
          </cell>
          <cell r="G111" t="str">
            <v>501</v>
          </cell>
          <cell r="H111" t="str">
            <v>CAEE</v>
          </cell>
          <cell r="I111">
            <v>15974567.699999999</v>
          </cell>
          <cell r="L111" t="str">
            <v>282CAGW</v>
          </cell>
          <cell r="M111">
            <v>0</v>
          </cell>
          <cell r="N111">
            <v>0</v>
          </cell>
          <cell r="O111">
            <v>-433774.82147404109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501CAEW</v>
          </cell>
          <cell r="B112" t="str">
            <v>501</v>
          </cell>
          <cell r="C112" t="str">
            <v>CAEW</v>
          </cell>
          <cell r="D112">
            <v>0</v>
          </cell>
          <cell r="F112" t="str">
            <v>501CAEW</v>
          </cell>
          <cell r="G112" t="str">
            <v>501</v>
          </cell>
          <cell r="H112" t="str">
            <v>CAEW</v>
          </cell>
          <cell r="I112">
            <v>0</v>
          </cell>
          <cell r="L112" t="str">
            <v>282CIAC</v>
          </cell>
          <cell r="M112">
            <v>0</v>
          </cell>
          <cell r="N112">
            <v>0</v>
          </cell>
          <cell r="O112">
            <v>4931.1901055461976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501CAGW</v>
          </cell>
          <cell r="B113" t="str">
            <v>501</v>
          </cell>
          <cell r="C113" t="str">
            <v>CAGW</v>
          </cell>
          <cell r="D113">
            <v>1697750.15</v>
          </cell>
          <cell r="F113" t="str">
            <v>501CAGW</v>
          </cell>
          <cell r="G113" t="str">
            <v>501</v>
          </cell>
          <cell r="H113" t="str">
            <v>CAGW</v>
          </cell>
          <cell r="I113">
            <v>1697750.15</v>
          </cell>
          <cell r="L113" t="str">
            <v>282CN</v>
          </cell>
          <cell r="M113">
            <v>0</v>
          </cell>
          <cell r="N113">
            <v>0</v>
          </cell>
          <cell r="O113">
            <v>-4070.7784516775464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501JBE</v>
          </cell>
          <cell r="B114" t="str">
            <v>501</v>
          </cell>
          <cell r="C114" t="str">
            <v>JBE</v>
          </cell>
          <cell r="D114">
            <v>-99848.76</v>
          </cell>
          <cell r="F114" t="str">
            <v>501JBE</v>
          </cell>
          <cell r="G114" t="str">
            <v>501</v>
          </cell>
          <cell r="H114" t="str">
            <v>JBE</v>
          </cell>
          <cell r="I114">
            <v>-99848.76</v>
          </cell>
          <cell r="L114" t="str">
            <v>282DITBAL</v>
          </cell>
          <cell r="M114">
            <v>0</v>
          </cell>
          <cell r="N114">
            <v>0</v>
          </cell>
          <cell r="O114">
            <v>216529780.82724714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501SE</v>
          </cell>
          <cell r="B115" t="str">
            <v>501</v>
          </cell>
          <cell r="C115" t="str">
            <v>SE</v>
          </cell>
          <cell r="D115">
            <v>106198.3</v>
          </cell>
          <cell r="F115" t="str">
            <v>501SE</v>
          </cell>
          <cell r="G115" t="str">
            <v>501</v>
          </cell>
          <cell r="H115" t="str">
            <v>SE</v>
          </cell>
          <cell r="I115">
            <v>106198.3</v>
          </cell>
          <cell r="L115" t="str">
            <v>282JBE</v>
          </cell>
          <cell r="M115">
            <v>0</v>
          </cell>
          <cell r="N115">
            <v>0</v>
          </cell>
          <cell r="O115">
            <v>-157.11332839514162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502CAGE</v>
          </cell>
          <cell r="B116" t="str">
            <v>502</v>
          </cell>
          <cell r="C116" t="str">
            <v>CAGE</v>
          </cell>
          <cell r="D116">
            <v>38853097.039999999</v>
          </cell>
          <cell r="F116" t="str">
            <v>502CAGE</v>
          </cell>
          <cell r="G116" t="str">
            <v>502</v>
          </cell>
          <cell r="H116" t="str">
            <v>CAGE</v>
          </cell>
          <cell r="I116">
            <v>38853097.039999999</v>
          </cell>
          <cell r="L116" t="str">
            <v>282JBG</v>
          </cell>
          <cell r="M116">
            <v>0</v>
          </cell>
          <cell r="N116">
            <v>0</v>
          </cell>
          <cell r="O116">
            <v>708857.2506576461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502CAGW</v>
          </cell>
          <cell r="B117" t="str">
            <v>502</v>
          </cell>
          <cell r="C117" t="str">
            <v>CAGW</v>
          </cell>
          <cell r="D117">
            <v>868394.23</v>
          </cell>
          <cell r="F117" t="str">
            <v>502CAGW</v>
          </cell>
          <cell r="G117" t="str">
            <v>502</v>
          </cell>
          <cell r="H117" t="str">
            <v>CAGW</v>
          </cell>
          <cell r="I117">
            <v>868394.23</v>
          </cell>
          <cell r="L117" t="str">
            <v>282OTHER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502JBG</v>
          </cell>
          <cell r="B118" t="str">
            <v>502</v>
          </cell>
          <cell r="C118" t="str">
            <v>JBG</v>
          </cell>
          <cell r="D118">
            <v>4195088.07</v>
          </cell>
          <cell r="F118" t="str">
            <v>502JBG</v>
          </cell>
          <cell r="G118" t="str">
            <v>502</v>
          </cell>
          <cell r="H118" t="str">
            <v>JBG</v>
          </cell>
          <cell r="I118">
            <v>4195088.07</v>
          </cell>
          <cell r="L118" t="str">
            <v>282S</v>
          </cell>
          <cell r="M118">
            <v>0</v>
          </cell>
          <cell r="N118">
            <v>0</v>
          </cell>
          <cell r="O118">
            <v>-237124211.95733187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505CAGE</v>
          </cell>
          <cell r="B119" t="str">
            <v>505</v>
          </cell>
          <cell r="C119" t="str">
            <v>CAGE</v>
          </cell>
          <cell r="D119">
            <v>3899693.81</v>
          </cell>
          <cell r="F119" t="str">
            <v>505CAGE</v>
          </cell>
          <cell r="G119" t="str">
            <v>505</v>
          </cell>
          <cell r="H119" t="str">
            <v>CAGE</v>
          </cell>
          <cell r="I119">
            <v>3899693.81</v>
          </cell>
          <cell r="L119" t="str">
            <v>282SE</v>
          </cell>
          <cell r="M119">
            <v>0</v>
          </cell>
          <cell r="N119">
            <v>0</v>
          </cell>
          <cell r="O119">
            <v>-3635.7593425918258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505CAGW</v>
          </cell>
          <cell r="B120" t="str">
            <v>505</v>
          </cell>
          <cell r="C120" t="str">
            <v>CAGW</v>
          </cell>
          <cell r="D120">
            <v>46461.17</v>
          </cell>
          <cell r="F120" t="str">
            <v>505CAGW</v>
          </cell>
          <cell r="G120" t="str">
            <v>505</v>
          </cell>
          <cell r="H120" t="str">
            <v>CAGW</v>
          </cell>
          <cell r="I120">
            <v>46461.17</v>
          </cell>
          <cell r="L120" t="str">
            <v>282SG</v>
          </cell>
          <cell r="M120">
            <v>0</v>
          </cell>
          <cell r="N120">
            <v>0</v>
          </cell>
          <cell r="O120">
            <v>837968.24445211492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505JBG</v>
          </cell>
          <cell r="B121" t="str">
            <v>505</v>
          </cell>
          <cell r="C121" t="str">
            <v>JBG</v>
          </cell>
          <cell r="D121">
            <v>2940.57</v>
          </cell>
          <cell r="F121" t="str">
            <v>505JBG</v>
          </cell>
          <cell r="G121" t="str">
            <v>505</v>
          </cell>
          <cell r="H121" t="str">
            <v>JBG</v>
          </cell>
          <cell r="I121">
            <v>2940.57</v>
          </cell>
          <cell r="L121" t="str">
            <v>282SNP</v>
          </cell>
          <cell r="M121">
            <v>0</v>
          </cell>
          <cell r="N121">
            <v>0</v>
          </cell>
          <cell r="O121">
            <v>3215.4289467180342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506CAGE</v>
          </cell>
          <cell r="B122" t="str">
            <v>506</v>
          </cell>
          <cell r="C122" t="str">
            <v>CAGE</v>
          </cell>
          <cell r="D122">
            <v>64703432.32</v>
          </cell>
          <cell r="F122" t="str">
            <v>506CAGE</v>
          </cell>
          <cell r="G122" t="str">
            <v>506</v>
          </cell>
          <cell r="H122" t="str">
            <v>CAGE</v>
          </cell>
          <cell r="I122">
            <v>64703432.32</v>
          </cell>
          <cell r="L122" t="str">
            <v>282SNPD</v>
          </cell>
          <cell r="M122">
            <v>0</v>
          </cell>
          <cell r="N122">
            <v>0</v>
          </cell>
          <cell r="O122">
            <v>17799.031408424002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506CAGW</v>
          </cell>
          <cell r="B123" t="str">
            <v>506</v>
          </cell>
          <cell r="C123" t="str">
            <v>CAGW</v>
          </cell>
          <cell r="D123">
            <v>1171505.9099999999</v>
          </cell>
          <cell r="F123" t="str">
            <v>506CAGW</v>
          </cell>
          <cell r="G123" t="str">
            <v>506</v>
          </cell>
          <cell r="H123" t="str">
            <v>CAGW</v>
          </cell>
          <cell r="I123">
            <v>1171505.9099999999</v>
          </cell>
          <cell r="L123" t="str">
            <v>282SO</v>
          </cell>
          <cell r="M123">
            <v>0</v>
          </cell>
          <cell r="N123">
            <v>0</v>
          </cell>
          <cell r="O123">
            <v>-1010778.2914801931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506JBG</v>
          </cell>
          <cell r="B124" t="str">
            <v>506</v>
          </cell>
          <cell r="C124" t="str">
            <v>JBG</v>
          </cell>
          <cell r="D124">
            <v>-10856643.32</v>
          </cell>
          <cell r="F124" t="str">
            <v>506JBG</v>
          </cell>
          <cell r="G124" t="str">
            <v>506</v>
          </cell>
          <cell r="H124" t="str">
            <v>JBG</v>
          </cell>
          <cell r="I124">
            <v>-10856643.32</v>
          </cell>
          <cell r="L124" t="str">
            <v>283CAEE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507CAGE</v>
          </cell>
          <cell r="B125" t="str">
            <v>507</v>
          </cell>
          <cell r="C125" t="str">
            <v>CAGE</v>
          </cell>
          <cell r="D125">
            <v>113197.09</v>
          </cell>
          <cell r="F125" t="str">
            <v>507CAGE</v>
          </cell>
          <cell r="G125" t="str">
            <v>507</v>
          </cell>
          <cell r="H125" t="str">
            <v>CAGE</v>
          </cell>
          <cell r="I125">
            <v>113197.09</v>
          </cell>
          <cell r="L125" t="str">
            <v>283CAGE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507CAGW</v>
          </cell>
          <cell r="B126" t="str">
            <v>507</v>
          </cell>
          <cell r="C126" t="str">
            <v>CAGW</v>
          </cell>
          <cell r="D126">
            <v>20596.330000000002</v>
          </cell>
          <cell r="F126" t="str">
            <v>507CAGW</v>
          </cell>
          <cell r="G126" t="str">
            <v>507</v>
          </cell>
          <cell r="H126" t="str">
            <v>CAGW</v>
          </cell>
          <cell r="I126">
            <v>20596.330000000002</v>
          </cell>
          <cell r="L126" t="str">
            <v>283CAGW</v>
          </cell>
          <cell r="M126">
            <v>0</v>
          </cell>
          <cell r="N126">
            <v>0</v>
          </cell>
          <cell r="O126">
            <v>616878.2386865794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507JBG</v>
          </cell>
          <cell r="B127" t="str">
            <v>507</v>
          </cell>
          <cell r="C127" t="str">
            <v>JBG</v>
          </cell>
          <cell r="D127">
            <v>362251.79</v>
          </cell>
          <cell r="F127" t="str">
            <v>507JBG</v>
          </cell>
          <cell r="G127" t="str">
            <v>507</v>
          </cell>
          <cell r="H127" t="str">
            <v>JBG</v>
          </cell>
          <cell r="I127">
            <v>362251.79</v>
          </cell>
          <cell r="L127" t="str">
            <v>283GPS</v>
          </cell>
          <cell r="M127">
            <v>0</v>
          </cell>
          <cell r="N127">
            <v>0</v>
          </cell>
          <cell r="O127">
            <v>527877.22889231658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510CAGE</v>
          </cell>
          <cell r="B128" t="str">
            <v>510</v>
          </cell>
          <cell r="C128" t="str">
            <v>CAGE</v>
          </cell>
          <cell r="D128">
            <v>6461485.1500000004</v>
          </cell>
          <cell r="F128" t="str">
            <v>510CAGE</v>
          </cell>
          <cell r="G128" t="str">
            <v>510</v>
          </cell>
          <cell r="H128" t="str">
            <v>CAGE</v>
          </cell>
          <cell r="I128">
            <v>6461485.1500000004</v>
          </cell>
          <cell r="L128" t="str">
            <v>283OTHER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510CAGW</v>
          </cell>
          <cell r="B129" t="str">
            <v>510</v>
          </cell>
          <cell r="C129" t="str">
            <v>CAGW</v>
          </cell>
          <cell r="D129">
            <v>247231.73</v>
          </cell>
          <cell r="F129" t="str">
            <v>510CAGW</v>
          </cell>
          <cell r="G129" t="str">
            <v>510</v>
          </cell>
          <cell r="H129" t="str">
            <v>CAGW</v>
          </cell>
          <cell r="I129">
            <v>247231.73</v>
          </cell>
          <cell r="L129" t="str">
            <v>283S</v>
          </cell>
          <cell r="M129">
            <v>0</v>
          </cell>
          <cell r="N129">
            <v>0</v>
          </cell>
          <cell r="O129">
            <v>111513.79166666669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510JBG</v>
          </cell>
          <cell r="B130" t="str">
            <v>510</v>
          </cell>
          <cell r="C130" t="str">
            <v>JBG</v>
          </cell>
          <cell r="D130">
            <v>622762.93999999994</v>
          </cell>
          <cell r="F130" t="str">
            <v>510JBG</v>
          </cell>
          <cell r="G130" t="str">
            <v>510</v>
          </cell>
          <cell r="H130" t="str">
            <v>JBG</v>
          </cell>
          <cell r="I130">
            <v>622762.93999999994</v>
          </cell>
          <cell r="L130" t="str">
            <v>283SNP</v>
          </cell>
          <cell r="M130">
            <v>0</v>
          </cell>
          <cell r="N130">
            <v>0</v>
          </cell>
          <cell r="O130">
            <v>208024.29977341852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511CAGE</v>
          </cell>
          <cell r="B131" t="str">
            <v>511</v>
          </cell>
          <cell r="C131" t="str">
            <v>CAGE</v>
          </cell>
          <cell r="D131">
            <v>18580400.850000001</v>
          </cell>
          <cell r="F131" t="str">
            <v>511CAGE</v>
          </cell>
          <cell r="G131" t="str">
            <v>511</v>
          </cell>
          <cell r="H131" t="str">
            <v>CAGE</v>
          </cell>
          <cell r="I131">
            <v>18580400.850000001</v>
          </cell>
          <cell r="L131" t="str">
            <v>283SO</v>
          </cell>
          <cell r="M131">
            <v>0</v>
          </cell>
          <cell r="N131">
            <v>0</v>
          </cell>
          <cell r="O131">
            <v>768041.18593976775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511CAGW</v>
          </cell>
          <cell r="B132" t="str">
            <v>511</v>
          </cell>
          <cell r="C132" t="str">
            <v>CAGW</v>
          </cell>
          <cell r="D132">
            <v>370814.25</v>
          </cell>
          <cell r="F132" t="str">
            <v>511CAGW</v>
          </cell>
          <cell r="G132" t="str">
            <v>511</v>
          </cell>
          <cell r="H132" t="str">
            <v>CAGW</v>
          </cell>
          <cell r="I132">
            <v>370814.25</v>
          </cell>
          <cell r="L132" t="str">
            <v>302CAGE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511JBG</v>
          </cell>
          <cell r="B133" t="str">
            <v>511</v>
          </cell>
          <cell r="C133" t="str">
            <v>JBG</v>
          </cell>
          <cell r="D133">
            <v>11044905.33</v>
          </cell>
          <cell r="F133" t="str">
            <v>511JBG</v>
          </cell>
          <cell r="G133" t="str">
            <v>511</v>
          </cell>
          <cell r="H133" t="str">
            <v>JBG</v>
          </cell>
          <cell r="I133">
            <v>11044905.33</v>
          </cell>
          <cell r="L133" t="str">
            <v>302CAGW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512CAGE</v>
          </cell>
          <cell r="B134" t="str">
            <v>512</v>
          </cell>
          <cell r="C134" t="str">
            <v>CAGE</v>
          </cell>
          <cell r="D134">
            <v>73858928.379999995</v>
          </cell>
          <cell r="F134" t="str">
            <v>512CAGE</v>
          </cell>
          <cell r="G134" t="str">
            <v>512</v>
          </cell>
          <cell r="H134" t="str">
            <v>CAGE</v>
          </cell>
          <cell r="I134">
            <v>73858928.379999995</v>
          </cell>
          <cell r="L134" t="str">
            <v>303CAEE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512CAGW</v>
          </cell>
          <cell r="B135" t="str">
            <v>512</v>
          </cell>
          <cell r="C135" t="str">
            <v>CAGW</v>
          </cell>
          <cell r="D135">
            <v>2694696.89</v>
          </cell>
          <cell r="F135" t="str">
            <v>512CAGW</v>
          </cell>
          <cell r="G135" t="str">
            <v>512</v>
          </cell>
          <cell r="H135" t="str">
            <v>CAGW</v>
          </cell>
          <cell r="I135">
            <v>2694696.89</v>
          </cell>
          <cell r="L135" t="str">
            <v>303CAGE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512JBG</v>
          </cell>
          <cell r="B136" t="str">
            <v>512</v>
          </cell>
          <cell r="C136" t="str">
            <v>JBG</v>
          </cell>
          <cell r="D136">
            <v>26652580.98</v>
          </cell>
          <cell r="F136" t="str">
            <v>512JBG</v>
          </cell>
          <cell r="G136" t="str">
            <v>512</v>
          </cell>
          <cell r="H136" t="str">
            <v>JBG</v>
          </cell>
          <cell r="I136">
            <v>26652580.98</v>
          </cell>
          <cell r="L136" t="str">
            <v>303CAGW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513CAGE</v>
          </cell>
          <cell r="B137" t="str">
            <v>513</v>
          </cell>
          <cell r="C137" t="str">
            <v>CAGE</v>
          </cell>
          <cell r="D137">
            <v>22635728.039999999</v>
          </cell>
          <cell r="F137" t="str">
            <v>513CAGE</v>
          </cell>
          <cell r="G137" t="str">
            <v>513</v>
          </cell>
          <cell r="H137" t="str">
            <v>CAGE</v>
          </cell>
          <cell r="I137">
            <v>22635728.039999999</v>
          </cell>
          <cell r="L137" t="str">
            <v>303CN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513CAGW</v>
          </cell>
          <cell r="B138" t="str">
            <v>513</v>
          </cell>
          <cell r="C138" t="str">
            <v>CAGW</v>
          </cell>
          <cell r="D138">
            <v>538266.84</v>
          </cell>
          <cell r="F138" t="str">
            <v>513CAGW</v>
          </cell>
          <cell r="G138" t="str">
            <v>513</v>
          </cell>
          <cell r="H138" t="str">
            <v>CAGW</v>
          </cell>
          <cell r="I138">
            <v>538266.84</v>
          </cell>
          <cell r="L138" t="str">
            <v>303S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513JBG</v>
          </cell>
          <cell r="B139" t="str">
            <v>513</v>
          </cell>
          <cell r="C139" t="str">
            <v>JBG</v>
          </cell>
          <cell r="D139">
            <v>7917751.4900000002</v>
          </cell>
          <cell r="F139" t="str">
            <v>513JBG</v>
          </cell>
          <cell r="G139" t="str">
            <v>513</v>
          </cell>
          <cell r="H139" t="str">
            <v>JBG</v>
          </cell>
          <cell r="I139">
            <v>7917751.4900000002</v>
          </cell>
          <cell r="L139" t="str">
            <v>303SG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514CAGE</v>
          </cell>
          <cell r="B140" t="str">
            <v>514</v>
          </cell>
          <cell r="C140" t="str">
            <v>CAGE</v>
          </cell>
          <cell r="D140">
            <v>11863409.810000001</v>
          </cell>
          <cell r="F140" t="str">
            <v>514CAGE</v>
          </cell>
          <cell r="G140" t="str">
            <v>514</v>
          </cell>
          <cell r="H140" t="str">
            <v>CAGE</v>
          </cell>
          <cell r="I140">
            <v>11863409.810000001</v>
          </cell>
          <cell r="L140" t="str">
            <v>303SO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514CAGW</v>
          </cell>
          <cell r="B141" t="str">
            <v>514</v>
          </cell>
          <cell r="C141" t="str">
            <v>CAGW</v>
          </cell>
          <cell r="D141">
            <v>347859.41</v>
          </cell>
          <cell r="F141" t="str">
            <v>514CAGW</v>
          </cell>
          <cell r="G141" t="str">
            <v>514</v>
          </cell>
          <cell r="H141" t="str">
            <v>CAGW</v>
          </cell>
          <cell r="I141">
            <v>347859.41</v>
          </cell>
          <cell r="L141" t="str">
            <v>310CAGE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514JBG</v>
          </cell>
          <cell r="B142" t="str">
            <v>514</v>
          </cell>
          <cell r="C142" t="str">
            <v>JBG</v>
          </cell>
          <cell r="D142">
            <v>2566169.04</v>
          </cell>
          <cell r="F142" t="str">
            <v>514JBG</v>
          </cell>
          <cell r="G142" t="str">
            <v>514</v>
          </cell>
          <cell r="H142" t="str">
            <v>JBG</v>
          </cell>
          <cell r="I142">
            <v>2566169.04</v>
          </cell>
          <cell r="L142" t="str">
            <v>310CAGW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 t="str">
            <v>535</v>
          </cell>
          <cell r="C143" t="str">
            <v>CAGE</v>
          </cell>
          <cell r="D143">
            <v>514852.5</v>
          </cell>
          <cell r="F143" t="str">
            <v>535CAGE</v>
          </cell>
          <cell r="G143" t="str">
            <v>535</v>
          </cell>
          <cell r="H143" t="str">
            <v>CAGE</v>
          </cell>
          <cell r="I143">
            <v>514852.5</v>
          </cell>
          <cell r="L143" t="str">
            <v>311CAGE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 t="str">
            <v>535</v>
          </cell>
          <cell r="C144" t="str">
            <v>CAGW</v>
          </cell>
          <cell r="D144">
            <v>7037096.4200000009</v>
          </cell>
          <cell r="F144" t="str">
            <v>535CAGW</v>
          </cell>
          <cell r="G144" t="str">
            <v>535</v>
          </cell>
          <cell r="H144" t="str">
            <v>CAGW</v>
          </cell>
          <cell r="I144">
            <v>7037096.4200000009</v>
          </cell>
          <cell r="L144" t="str">
            <v>311CAGW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536CAGE</v>
          </cell>
          <cell r="B145" t="str">
            <v>536</v>
          </cell>
          <cell r="C145" t="str">
            <v>CAGE</v>
          </cell>
          <cell r="D145">
            <v>20400.060000000005</v>
          </cell>
          <cell r="F145" t="str">
            <v>536CAGE</v>
          </cell>
          <cell r="G145" t="str">
            <v>536</v>
          </cell>
          <cell r="H145" t="str">
            <v>CAGE</v>
          </cell>
          <cell r="I145">
            <v>20400.060000000005</v>
          </cell>
          <cell r="L145" t="str">
            <v>311JBG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536CAGW</v>
          </cell>
          <cell r="B146" t="str">
            <v>536</v>
          </cell>
          <cell r="C146" t="str">
            <v>CAGW</v>
          </cell>
          <cell r="D146">
            <v>177200.59</v>
          </cell>
          <cell r="F146" t="str">
            <v>536CAGW</v>
          </cell>
          <cell r="G146" t="str">
            <v>536</v>
          </cell>
          <cell r="H146" t="str">
            <v>CAGW</v>
          </cell>
          <cell r="I146">
            <v>177200.59</v>
          </cell>
          <cell r="L146" t="str">
            <v>312CAGE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537CAGE</v>
          </cell>
          <cell r="B147" t="str">
            <v>537</v>
          </cell>
          <cell r="C147" t="str">
            <v>CAGE</v>
          </cell>
          <cell r="D147">
            <v>278135.73</v>
          </cell>
          <cell r="F147" t="str">
            <v>537CAGE</v>
          </cell>
          <cell r="G147" t="str">
            <v>537</v>
          </cell>
          <cell r="H147" t="str">
            <v>CAGE</v>
          </cell>
          <cell r="I147">
            <v>278135.73</v>
          </cell>
          <cell r="L147" t="str">
            <v>312CAGW</v>
          </cell>
          <cell r="M147">
            <v>0</v>
          </cell>
          <cell r="N147">
            <v>0</v>
          </cell>
          <cell r="O147">
            <v>-28327255.80891481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537CAGW</v>
          </cell>
          <cell r="B148" t="str">
            <v>537</v>
          </cell>
          <cell r="C148" t="str">
            <v>CAGW</v>
          </cell>
          <cell r="D148">
            <v>3731643.79</v>
          </cell>
          <cell r="F148" t="str">
            <v>537CAGW</v>
          </cell>
          <cell r="G148" t="str">
            <v>537</v>
          </cell>
          <cell r="H148" t="str">
            <v>CAGW</v>
          </cell>
          <cell r="I148">
            <v>3731643.79</v>
          </cell>
          <cell r="L148" t="str">
            <v>312JBG</v>
          </cell>
          <cell r="M148">
            <v>0</v>
          </cell>
          <cell r="N148">
            <v>0</v>
          </cell>
          <cell r="O148">
            <v>1262880.8318027877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539CAGE</v>
          </cell>
          <cell r="B149" t="str">
            <v>539</v>
          </cell>
          <cell r="C149" t="str">
            <v>CAGE</v>
          </cell>
          <cell r="D149">
            <v>5467922.2999999998</v>
          </cell>
          <cell r="F149" t="str">
            <v>539CAGE</v>
          </cell>
          <cell r="G149" t="str">
            <v>539</v>
          </cell>
          <cell r="H149" t="str">
            <v>CAGE</v>
          </cell>
          <cell r="I149">
            <v>5467922.2999999998</v>
          </cell>
          <cell r="L149" t="str">
            <v>312S</v>
          </cell>
          <cell r="M149">
            <v>0</v>
          </cell>
          <cell r="N149">
            <v>0</v>
          </cell>
          <cell r="O149">
            <v>-360048.63899999904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539CAGW</v>
          </cell>
          <cell r="B150" t="str">
            <v>539</v>
          </cell>
          <cell r="C150" t="str">
            <v>CAGW</v>
          </cell>
          <cell r="D150">
            <v>11661663.65</v>
          </cell>
          <cell r="F150" t="str">
            <v>539CAGW</v>
          </cell>
          <cell r="G150" t="str">
            <v>539</v>
          </cell>
          <cell r="H150" t="str">
            <v>CAGW</v>
          </cell>
          <cell r="I150">
            <v>11661663.65</v>
          </cell>
          <cell r="L150" t="str">
            <v>314CAGE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540CAGE</v>
          </cell>
          <cell r="B151" t="str">
            <v>540</v>
          </cell>
          <cell r="C151" t="str">
            <v>CAGE</v>
          </cell>
          <cell r="D151">
            <v>7530.9899999999961</v>
          </cell>
          <cell r="F151" t="str">
            <v>540CAGE</v>
          </cell>
          <cell r="G151" t="str">
            <v>540</v>
          </cell>
          <cell r="H151" t="str">
            <v>CAGE</v>
          </cell>
          <cell r="I151">
            <v>7530.9899999999961</v>
          </cell>
          <cell r="L151" t="str">
            <v>314CAGW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540CAGW</v>
          </cell>
          <cell r="B152" t="str">
            <v>540</v>
          </cell>
          <cell r="C152" t="str">
            <v>CAGW</v>
          </cell>
          <cell r="D152">
            <v>1067592.8</v>
          </cell>
          <cell r="F152" t="str">
            <v>540CAGW</v>
          </cell>
          <cell r="G152" t="str">
            <v>540</v>
          </cell>
          <cell r="H152" t="str">
            <v>CAGW</v>
          </cell>
          <cell r="I152">
            <v>1067592.8</v>
          </cell>
          <cell r="L152" t="str">
            <v>314JBG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541CAGW</v>
          </cell>
          <cell r="B153" t="str">
            <v>541</v>
          </cell>
          <cell r="C153" t="str">
            <v>CAGW</v>
          </cell>
          <cell r="D153">
            <v>505.82</v>
          </cell>
          <cell r="F153" t="str">
            <v>541CAGW</v>
          </cell>
          <cell r="G153" t="str">
            <v>541</v>
          </cell>
          <cell r="H153" t="str">
            <v>CAGW</v>
          </cell>
          <cell r="I153">
            <v>505.82</v>
          </cell>
          <cell r="L153" t="str">
            <v>315CAGE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542CAGE</v>
          </cell>
          <cell r="B154" t="str">
            <v>542</v>
          </cell>
          <cell r="C154" t="str">
            <v>CAGE</v>
          </cell>
          <cell r="D154">
            <v>325009.99000000005</v>
          </cell>
          <cell r="F154" t="str">
            <v>542CAGE</v>
          </cell>
          <cell r="G154" t="str">
            <v>542</v>
          </cell>
          <cell r="H154" t="str">
            <v>CAGE</v>
          </cell>
          <cell r="I154">
            <v>325009.99000000005</v>
          </cell>
          <cell r="L154" t="str">
            <v>315CAGW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542CAGW</v>
          </cell>
          <cell r="B155" t="str">
            <v>542</v>
          </cell>
          <cell r="C155" t="str">
            <v>CAGW</v>
          </cell>
          <cell r="D155">
            <v>831064.08000000007</v>
          </cell>
          <cell r="F155" t="str">
            <v>542CAGW</v>
          </cell>
          <cell r="G155" t="str">
            <v>542</v>
          </cell>
          <cell r="H155" t="str">
            <v>CAGW</v>
          </cell>
          <cell r="I155">
            <v>831064.08000000007</v>
          </cell>
          <cell r="L155" t="str">
            <v>315JBG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543CAGE</v>
          </cell>
          <cell r="B156" t="str">
            <v>543</v>
          </cell>
          <cell r="C156" t="str">
            <v>CAGE</v>
          </cell>
          <cell r="D156">
            <v>443907.57</v>
          </cell>
          <cell r="F156" t="str">
            <v>543CAGE</v>
          </cell>
          <cell r="G156" t="str">
            <v>543</v>
          </cell>
          <cell r="H156" t="str">
            <v>CAGE</v>
          </cell>
          <cell r="I156">
            <v>443907.57</v>
          </cell>
          <cell r="L156" t="str">
            <v>316CAGE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543CAGW</v>
          </cell>
          <cell r="B157" t="str">
            <v>543</v>
          </cell>
          <cell r="C157" t="str">
            <v>CAGW</v>
          </cell>
          <cell r="D157">
            <v>1848162.8399999999</v>
          </cell>
          <cell r="F157" t="str">
            <v>543CAGW</v>
          </cell>
          <cell r="G157" t="str">
            <v>543</v>
          </cell>
          <cell r="H157" t="str">
            <v>CAGW</v>
          </cell>
          <cell r="I157">
            <v>1848162.8399999999</v>
          </cell>
          <cell r="L157" t="str">
            <v>316CAGW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544CAGE</v>
          </cell>
          <cell r="B158" t="str">
            <v>544</v>
          </cell>
          <cell r="C158" t="str">
            <v>CAGE</v>
          </cell>
          <cell r="D158">
            <v>728271.62</v>
          </cell>
          <cell r="F158" t="str">
            <v>544CAGE</v>
          </cell>
          <cell r="G158" t="str">
            <v>544</v>
          </cell>
          <cell r="H158" t="str">
            <v>CAGE</v>
          </cell>
          <cell r="I158">
            <v>728271.62</v>
          </cell>
          <cell r="L158" t="str">
            <v>316JBG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544CAGW</v>
          </cell>
          <cell r="B159" t="str">
            <v>544</v>
          </cell>
          <cell r="C159" t="str">
            <v>CAGW</v>
          </cell>
          <cell r="D159">
            <v>2179698.5099999998</v>
          </cell>
          <cell r="F159" t="str">
            <v>544CAGW</v>
          </cell>
          <cell r="G159" t="str">
            <v>544</v>
          </cell>
          <cell r="H159" t="str">
            <v>CAGW</v>
          </cell>
          <cell r="I159">
            <v>2179698.5099999998</v>
          </cell>
          <cell r="L159" t="str">
            <v>330CAGE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545CAGE</v>
          </cell>
          <cell r="B160" t="str">
            <v>545</v>
          </cell>
          <cell r="C160" t="str">
            <v>CAGE</v>
          </cell>
          <cell r="D160">
            <v>959243.72999999952</v>
          </cell>
          <cell r="F160" t="str">
            <v>545CAGE</v>
          </cell>
          <cell r="G160" t="str">
            <v>545</v>
          </cell>
          <cell r="H160" t="str">
            <v>CAGE</v>
          </cell>
          <cell r="I160">
            <v>959243.72999999952</v>
          </cell>
          <cell r="L160" t="str">
            <v>330CAGW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545CAGW</v>
          </cell>
          <cell r="B161" t="str">
            <v>545</v>
          </cell>
          <cell r="C161" t="str">
            <v>CAGW</v>
          </cell>
          <cell r="D161">
            <v>3327671.6999999997</v>
          </cell>
          <cell r="F161" t="str">
            <v>545CAGW</v>
          </cell>
          <cell r="G161" t="str">
            <v>545</v>
          </cell>
          <cell r="H161" t="str">
            <v>CAGW</v>
          </cell>
          <cell r="I161">
            <v>3327671.6999999997</v>
          </cell>
          <cell r="L161" t="str">
            <v>331CAGE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546CAGE</v>
          </cell>
          <cell r="B162" t="str">
            <v>546</v>
          </cell>
          <cell r="C162" t="str">
            <v>CAGE</v>
          </cell>
          <cell r="D162">
            <v>256383.77</v>
          </cell>
          <cell r="F162" t="str">
            <v>546CAGE</v>
          </cell>
          <cell r="G162" t="str">
            <v>546</v>
          </cell>
          <cell r="H162" t="str">
            <v>CAGE</v>
          </cell>
          <cell r="I162">
            <v>256383.77</v>
          </cell>
          <cell r="L162" t="str">
            <v>331CAGW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546CAGW</v>
          </cell>
          <cell r="B163" t="str">
            <v>546</v>
          </cell>
          <cell r="C163" t="str">
            <v>CAGW</v>
          </cell>
          <cell r="D163">
            <v>192328.76</v>
          </cell>
          <cell r="F163" t="str">
            <v>546CAGW</v>
          </cell>
          <cell r="G163" t="str">
            <v>546</v>
          </cell>
          <cell r="H163" t="str">
            <v>CAGW</v>
          </cell>
          <cell r="I163">
            <v>192328.76</v>
          </cell>
          <cell r="L163" t="str">
            <v>332CAGE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548CAGE</v>
          </cell>
          <cell r="B164" t="str">
            <v>548</v>
          </cell>
          <cell r="C164" t="str">
            <v>CAGE</v>
          </cell>
          <cell r="D164">
            <v>5291127.07</v>
          </cell>
          <cell r="F164" t="str">
            <v>548CAGE</v>
          </cell>
          <cell r="G164" t="str">
            <v>548</v>
          </cell>
          <cell r="H164" t="str">
            <v>CAGE</v>
          </cell>
          <cell r="I164">
            <v>5291127.07</v>
          </cell>
          <cell r="L164" t="str">
            <v>332CAGW</v>
          </cell>
          <cell r="M164">
            <v>0</v>
          </cell>
          <cell r="N164">
            <v>0</v>
          </cell>
          <cell r="O164">
            <v>11397611.757083787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548CAGW</v>
          </cell>
          <cell r="B165" t="str">
            <v>548</v>
          </cell>
          <cell r="C165" t="str">
            <v>CAGW</v>
          </cell>
          <cell r="D165">
            <v>9115274.0199999996</v>
          </cell>
          <cell r="F165" t="str">
            <v>548CAGW</v>
          </cell>
          <cell r="G165" t="str">
            <v>548</v>
          </cell>
          <cell r="H165" t="str">
            <v>CAGW</v>
          </cell>
          <cell r="I165">
            <v>9115274.0199999996</v>
          </cell>
          <cell r="L165" t="str">
            <v>333CAGE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549CAGE</v>
          </cell>
          <cell r="B166" t="str">
            <v>549</v>
          </cell>
          <cell r="C166" t="str">
            <v>CAGE</v>
          </cell>
          <cell r="D166">
            <v>4961258.55</v>
          </cell>
          <cell r="F166" t="str">
            <v>549CAGE</v>
          </cell>
          <cell r="G166" t="str">
            <v>549</v>
          </cell>
          <cell r="H166" t="str">
            <v>CAGE</v>
          </cell>
          <cell r="I166">
            <v>4961258.55</v>
          </cell>
          <cell r="L166" t="str">
            <v>333CAGW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549CAGW</v>
          </cell>
          <cell r="B167" t="str">
            <v>549</v>
          </cell>
          <cell r="C167" t="str">
            <v>CAGW</v>
          </cell>
          <cell r="D167">
            <v>3725557.01</v>
          </cell>
          <cell r="F167" t="str">
            <v>549CAGW</v>
          </cell>
          <cell r="G167" t="str">
            <v>549</v>
          </cell>
          <cell r="H167" t="str">
            <v>CAGW</v>
          </cell>
          <cell r="I167">
            <v>3725557.01</v>
          </cell>
          <cell r="L167" t="str">
            <v>334CAGE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549OR</v>
          </cell>
          <cell r="B168" t="str">
            <v>549</v>
          </cell>
          <cell r="C168" t="str">
            <v>OR</v>
          </cell>
          <cell r="D168">
            <v>50150.65</v>
          </cell>
          <cell r="F168" t="str">
            <v>549OR</v>
          </cell>
          <cell r="G168" t="str">
            <v>549</v>
          </cell>
          <cell r="H168" t="str">
            <v>OR</v>
          </cell>
          <cell r="I168">
            <v>50150.65</v>
          </cell>
          <cell r="L168" t="str">
            <v>334CAGW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549SG</v>
          </cell>
          <cell r="B169" t="str">
            <v>549</v>
          </cell>
          <cell r="C169" t="str">
            <v>SG</v>
          </cell>
          <cell r="D169">
            <v>1845205.58</v>
          </cell>
          <cell r="F169" t="str">
            <v>549SG</v>
          </cell>
          <cell r="G169" t="str">
            <v>549</v>
          </cell>
          <cell r="H169" t="str">
            <v>SG</v>
          </cell>
          <cell r="I169">
            <v>1845205.58</v>
          </cell>
          <cell r="L169" t="str">
            <v>335CAGE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550CAGE</v>
          </cell>
          <cell r="B170" t="str">
            <v>550</v>
          </cell>
          <cell r="C170" t="str">
            <v>CAGE</v>
          </cell>
          <cell r="D170">
            <v>2521423.2999999998</v>
          </cell>
          <cell r="F170" t="str">
            <v>550CAGE</v>
          </cell>
          <cell r="G170" t="str">
            <v>550</v>
          </cell>
          <cell r="H170" t="str">
            <v>CAGE</v>
          </cell>
          <cell r="I170">
            <v>2521423.2999999998</v>
          </cell>
          <cell r="L170" t="str">
            <v>335CAGW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550CAGW</v>
          </cell>
          <cell r="B171" t="str">
            <v>550</v>
          </cell>
          <cell r="C171" t="str">
            <v>CAGW</v>
          </cell>
          <cell r="D171">
            <v>1715342.49</v>
          </cell>
          <cell r="F171" t="str">
            <v>550CAGW</v>
          </cell>
          <cell r="G171" t="str">
            <v>550</v>
          </cell>
          <cell r="H171" t="str">
            <v>CAGW</v>
          </cell>
          <cell r="I171">
            <v>1715342.49</v>
          </cell>
          <cell r="L171" t="str">
            <v>336CAGE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550OR</v>
          </cell>
          <cell r="B172" t="str">
            <v>550</v>
          </cell>
          <cell r="C172" t="str">
            <v>OR</v>
          </cell>
          <cell r="D172">
            <v>403382.64</v>
          </cell>
          <cell r="F172" t="str">
            <v>550OR</v>
          </cell>
          <cell r="G172" t="str">
            <v>550</v>
          </cell>
          <cell r="H172" t="str">
            <v>OR</v>
          </cell>
          <cell r="I172">
            <v>403382.64</v>
          </cell>
          <cell r="L172" t="str">
            <v>336CAGW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550SG</v>
          </cell>
          <cell r="B173" t="str">
            <v>550</v>
          </cell>
          <cell r="C173" t="str">
            <v>SG</v>
          </cell>
          <cell r="D173">
            <v>9404.76</v>
          </cell>
          <cell r="F173" t="str">
            <v>550SG</v>
          </cell>
          <cell r="G173" t="str">
            <v>550</v>
          </cell>
          <cell r="H173" t="str">
            <v>SG</v>
          </cell>
          <cell r="I173">
            <v>9404.76</v>
          </cell>
          <cell r="L173" t="str">
            <v>340CAGE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552CAGE</v>
          </cell>
          <cell r="B174" t="str">
            <v>552</v>
          </cell>
          <cell r="C174" t="str">
            <v>CAGE</v>
          </cell>
          <cell r="D174">
            <v>2979292.44</v>
          </cell>
          <cell r="F174" t="str">
            <v>552CAGE</v>
          </cell>
          <cell r="G174" t="str">
            <v>552</v>
          </cell>
          <cell r="H174" t="str">
            <v>CAGE</v>
          </cell>
          <cell r="I174">
            <v>2979292.44</v>
          </cell>
          <cell r="L174" t="str">
            <v>341CAGE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552CAGW</v>
          </cell>
          <cell r="B175" t="str">
            <v>552</v>
          </cell>
          <cell r="C175" t="str">
            <v>CAGW</v>
          </cell>
          <cell r="D175">
            <v>49829.77</v>
          </cell>
          <cell r="F175" t="str">
            <v>552CAGW</v>
          </cell>
          <cell r="G175" t="str">
            <v>552</v>
          </cell>
          <cell r="H175" t="str">
            <v>CAGW</v>
          </cell>
          <cell r="I175">
            <v>49829.77</v>
          </cell>
          <cell r="L175" t="str">
            <v>341CAGW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553CAGE</v>
          </cell>
          <cell r="B176" t="str">
            <v>553</v>
          </cell>
          <cell r="C176" t="str">
            <v>CAGE</v>
          </cell>
          <cell r="D176">
            <v>11195244.619999999</v>
          </cell>
          <cell r="F176" t="str">
            <v>553CAGE</v>
          </cell>
          <cell r="G176" t="str">
            <v>553</v>
          </cell>
          <cell r="H176" t="str">
            <v>CAGE</v>
          </cell>
          <cell r="I176">
            <v>11195244.619999999</v>
          </cell>
          <cell r="L176" t="str">
            <v>342CAGE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553CAGW</v>
          </cell>
          <cell r="B177" t="str">
            <v>553</v>
          </cell>
          <cell r="C177" t="str">
            <v>CAGW</v>
          </cell>
          <cell r="D177">
            <v>6418274.79</v>
          </cell>
          <cell r="F177" t="str">
            <v>553CAGW</v>
          </cell>
          <cell r="G177" t="str">
            <v>553</v>
          </cell>
          <cell r="H177" t="str">
            <v>CAGW</v>
          </cell>
          <cell r="I177">
            <v>6418274.79</v>
          </cell>
          <cell r="L177" t="str">
            <v>343CAGE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554CAGE</v>
          </cell>
          <cell r="B178" t="str">
            <v>554</v>
          </cell>
          <cell r="C178" t="str">
            <v>CAGE</v>
          </cell>
          <cell r="D178">
            <v>2746297.94</v>
          </cell>
          <cell r="F178" t="str">
            <v>554CAGE</v>
          </cell>
          <cell r="G178" t="str">
            <v>554</v>
          </cell>
          <cell r="H178" t="str">
            <v>CAGE</v>
          </cell>
          <cell r="I178">
            <v>2746297.94</v>
          </cell>
          <cell r="L178" t="str">
            <v>343CAGW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554CAGW</v>
          </cell>
          <cell r="B179" t="str">
            <v>554</v>
          </cell>
          <cell r="C179" t="str">
            <v>CAGW</v>
          </cell>
          <cell r="D179">
            <v>375256.77</v>
          </cell>
          <cell r="F179" t="str">
            <v>554CAGW</v>
          </cell>
          <cell r="G179" t="str">
            <v>554</v>
          </cell>
          <cell r="H179" t="str">
            <v>CAGW</v>
          </cell>
          <cell r="I179">
            <v>375256.77</v>
          </cell>
          <cell r="L179" t="str">
            <v>344CAGE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555ID</v>
          </cell>
          <cell r="B180" t="str">
            <v>555</v>
          </cell>
          <cell r="C180" t="str">
            <v>ID</v>
          </cell>
          <cell r="D180">
            <v>0</v>
          </cell>
          <cell r="F180" t="str">
            <v>555ID</v>
          </cell>
          <cell r="G180" t="str">
            <v>555</v>
          </cell>
          <cell r="H180" t="str">
            <v>ID</v>
          </cell>
          <cell r="I180">
            <v>0</v>
          </cell>
          <cell r="L180" t="str">
            <v>344CAGW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555OR</v>
          </cell>
          <cell r="B181" t="str">
            <v>555</v>
          </cell>
          <cell r="C181" t="str">
            <v>OR</v>
          </cell>
          <cell r="D181">
            <v>0</v>
          </cell>
          <cell r="F181" t="str">
            <v>555OR</v>
          </cell>
          <cell r="G181" t="str">
            <v>555</v>
          </cell>
          <cell r="H181" t="str">
            <v>OR</v>
          </cell>
          <cell r="I181">
            <v>0</v>
          </cell>
          <cell r="L181" t="str">
            <v>345CAGE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555OTHER</v>
          </cell>
          <cell r="B182" t="str">
            <v>555</v>
          </cell>
          <cell r="C182" t="str">
            <v>OTHER</v>
          </cell>
          <cell r="D182">
            <v>158405</v>
          </cell>
          <cell r="F182" t="str">
            <v>555OTHER</v>
          </cell>
          <cell r="G182" t="str">
            <v>555</v>
          </cell>
          <cell r="H182" t="str">
            <v>OTHER</v>
          </cell>
          <cell r="I182">
            <v>158405</v>
          </cell>
          <cell r="L182" t="str">
            <v>345CAGW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555WA</v>
          </cell>
          <cell r="B183" t="str">
            <v>555</v>
          </cell>
          <cell r="C183" t="str">
            <v>WA</v>
          </cell>
          <cell r="D183">
            <v>0</v>
          </cell>
          <cell r="F183" t="str">
            <v>555WA</v>
          </cell>
          <cell r="G183" t="str">
            <v>555</v>
          </cell>
          <cell r="H183" t="str">
            <v>WA</v>
          </cell>
          <cell r="I183">
            <v>0</v>
          </cell>
          <cell r="L183" t="str">
            <v>346CAGE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556SG</v>
          </cell>
          <cell r="B184" t="str">
            <v>556</v>
          </cell>
          <cell r="C184" t="str">
            <v>SG</v>
          </cell>
          <cell r="D184">
            <v>1439705.99</v>
          </cell>
          <cell r="F184" t="str">
            <v>556SG</v>
          </cell>
          <cell r="G184" t="str">
            <v>556</v>
          </cell>
          <cell r="H184" t="str">
            <v>SG</v>
          </cell>
          <cell r="I184">
            <v>1439705.99</v>
          </cell>
          <cell r="L184" t="str">
            <v>346CAGW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557CAGE</v>
          </cell>
          <cell r="B185" t="str">
            <v>557</v>
          </cell>
          <cell r="C185" t="str">
            <v>CAGE</v>
          </cell>
          <cell r="D185">
            <v>16179663.76</v>
          </cell>
          <cell r="F185" t="str">
            <v>557CAGE</v>
          </cell>
          <cell r="G185" t="str">
            <v>557</v>
          </cell>
          <cell r="H185" t="str">
            <v>CAGE</v>
          </cell>
          <cell r="I185">
            <v>16179663.76</v>
          </cell>
          <cell r="L185" t="str">
            <v>350CAGE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557CAGW</v>
          </cell>
          <cell r="B186" t="str">
            <v>557</v>
          </cell>
          <cell r="C186" t="str">
            <v>CAGW</v>
          </cell>
          <cell r="D186">
            <v>169087.74</v>
          </cell>
          <cell r="F186" t="str">
            <v>557CAGW</v>
          </cell>
          <cell r="G186" t="str">
            <v>557</v>
          </cell>
          <cell r="H186" t="str">
            <v>CAGW</v>
          </cell>
          <cell r="I186">
            <v>169087.74</v>
          </cell>
          <cell r="L186" t="str">
            <v>350CAGW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557ID</v>
          </cell>
          <cell r="B187" t="str">
            <v>557</v>
          </cell>
          <cell r="C187" t="str">
            <v>ID</v>
          </cell>
          <cell r="D187">
            <v>-32973.24</v>
          </cell>
          <cell r="F187" t="str">
            <v>557ID</v>
          </cell>
          <cell r="G187" t="str">
            <v>557</v>
          </cell>
          <cell r="H187" t="str">
            <v>ID</v>
          </cell>
          <cell r="I187">
            <v>-32973.24</v>
          </cell>
          <cell r="L187" t="str">
            <v>352CAGE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557JBE</v>
          </cell>
          <cell r="B188" t="str">
            <v>557</v>
          </cell>
          <cell r="C188" t="str">
            <v>JBE</v>
          </cell>
          <cell r="D188">
            <v>8943.98</v>
          </cell>
          <cell r="F188" t="str">
            <v>557JBE</v>
          </cell>
          <cell r="G188" t="str">
            <v>557</v>
          </cell>
          <cell r="H188" t="str">
            <v>JBE</v>
          </cell>
          <cell r="I188">
            <v>8943.98</v>
          </cell>
          <cell r="L188" t="str">
            <v>352CAGW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557JBG</v>
          </cell>
          <cell r="B189" t="str">
            <v>557</v>
          </cell>
          <cell r="C189" t="str">
            <v>JBG</v>
          </cell>
          <cell r="D189">
            <v>2173845.2999999998</v>
          </cell>
          <cell r="F189" t="str">
            <v>557JBG</v>
          </cell>
          <cell r="G189" t="str">
            <v>557</v>
          </cell>
          <cell r="H189" t="str">
            <v>JBG</v>
          </cell>
          <cell r="I189">
            <v>2173845.2999999998</v>
          </cell>
          <cell r="L189" t="str">
            <v>352JBG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557OR</v>
          </cell>
          <cell r="B190" t="str">
            <v>557</v>
          </cell>
          <cell r="C190" t="str">
            <v>OR</v>
          </cell>
          <cell r="D190">
            <v>-53813.04</v>
          </cell>
          <cell r="F190" t="str">
            <v>557OR</v>
          </cell>
          <cell r="G190" t="str">
            <v>557</v>
          </cell>
          <cell r="H190" t="str">
            <v>OR</v>
          </cell>
          <cell r="I190">
            <v>-53813.04</v>
          </cell>
          <cell r="L190" t="str">
            <v>353CAGE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557SG</v>
          </cell>
          <cell r="B191" t="str">
            <v>557</v>
          </cell>
          <cell r="C191" t="str">
            <v>SG</v>
          </cell>
          <cell r="D191">
            <v>48040159.979999997</v>
          </cell>
          <cell r="F191" t="str">
            <v>557SG</v>
          </cell>
          <cell r="G191" t="str">
            <v>557</v>
          </cell>
          <cell r="H191" t="str">
            <v>SG</v>
          </cell>
          <cell r="I191">
            <v>48040159.979999997</v>
          </cell>
          <cell r="L191" t="str">
            <v>353CAGW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557WA</v>
          </cell>
          <cell r="B192" t="str">
            <v>557</v>
          </cell>
          <cell r="C192" t="str">
            <v>WA</v>
          </cell>
          <cell r="D192">
            <v>-97006.2</v>
          </cell>
          <cell r="F192" t="str">
            <v>557WA</v>
          </cell>
          <cell r="G192" t="str">
            <v>557</v>
          </cell>
          <cell r="H192" t="str">
            <v>WA</v>
          </cell>
          <cell r="I192">
            <v>-97006.2</v>
          </cell>
          <cell r="L192" t="str">
            <v>353JBG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560CAGE</v>
          </cell>
          <cell r="B193" t="str">
            <v>560</v>
          </cell>
          <cell r="C193" t="str">
            <v>CAGE</v>
          </cell>
          <cell r="D193">
            <v>639898.46</v>
          </cell>
          <cell r="F193" t="str">
            <v>560CAGE</v>
          </cell>
          <cell r="G193" t="str">
            <v>560</v>
          </cell>
          <cell r="H193" t="str">
            <v>CAGE</v>
          </cell>
          <cell r="I193">
            <v>639898.46</v>
          </cell>
          <cell r="L193" t="str">
            <v>354CAGE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560CAGW</v>
          </cell>
          <cell r="B194" t="str">
            <v>560</v>
          </cell>
          <cell r="C194" t="str">
            <v>CAGW</v>
          </cell>
          <cell r="D194">
            <v>683103.67</v>
          </cell>
          <cell r="F194" t="str">
            <v>560CAGW</v>
          </cell>
          <cell r="G194" t="str">
            <v>560</v>
          </cell>
          <cell r="H194" t="str">
            <v>CAGW</v>
          </cell>
          <cell r="I194">
            <v>683103.67</v>
          </cell>
          <cell r="L194" t="str">
            <v>354CAGW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560ID</v>
          </cell>
          <cell r="B195" t="str">
            <v>560</v>
          </cell>
          <cell r="C195" t="str">
            <v>ID</v>
          </cell>
          <cell r="D195">
            <v>0</v>
          </cell>
          <cell r="F195" t="str">
            <v>560ID</v>
          </cell>
          <cell r="G195" t="str">
            <v>560</v>
          </cell>
          <cell r="H195" t="str">
            <v>ID</v>
          </cell>
          <cell r="I195">
            <v>0</v>
          </cell>
          <cell r="L195" t="str">
            <v>355CAGE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560SG</v>
          </cell>
          <cell r="B196" t="str">
            <v>560</v>
          </cell>
          <cell r="C196" t="str">
            <v>SG</v>
          </cell>
          <cell r="D196">
            <v>4908707.1100000003</v>
          </cell>
          <cell r="F196" t="str">
            <v>560SG</v>
          </cell>
          <cell r="G196" t="str">
            <v>560</v>
          </cell>
          <cell r="H196" t="str">
            <v>SG</v>
          </cell>
          <cell r="I196">
            <v>4908707.1100000003</v>
          </cell>
          <cell r="L196" t="str">
            <v>355CAGW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561CAGE</v>
          </cell>
          <cell r="B197" t="str">
            <v>561</v>
          </cell>
          <cell r="C197" t="str">
            <v>CAGE</v>
          </cell>
          <cell r="D197">
            <v>1114579.46</v>
          </cell>
          <cell r="F197" t="str">
            <v>561CAGE</v>
          </cell>
          <cell r="G197" t="str">
            <v>561</v>
          </cell>
          <cell r="H197" t="str">
            <v>CAGE</v>
          </cell>
          <cell r="I197">
            <v>1114579.46</v>
          </cell>
          <cell r="L197" t="str">
            <v>355JBG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561CAGW</v>
          </cell>
          <cell r="B198" t="str">
            <v>561</v>
          </cell>
          <cell r="C198" t="str">
            <v>CAGW</v>
          </cell>
          <cell r="D198">
            <v>310088.57</v>
          </cell>
          <cell r="F198" t="str">
            <v>561CAGW</v>
          </cell>
          <cell r="G198" t="str">
            <v>561</v>
          </cell>
          <cell r="H198" t="str">
            <v>CAGW</v>
          </cell>
          <cell r="I198">
            <v>310088.57</v>
          </cell>
          <cell r="L198" t="str">
            <v>356CAGE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561SG</v>
          </cell>
          <cell r="B199" t="str">
            <v>561</v>
          </cell>
          <cell r="C199" t="str">
            <v>SG</v>
          </cell>
          <cell r="D199">
            <v>8152539.7199999997</v>
          </cell>
          <cell r="F199" t="str">
            <v>561SG</v>
          </cell>
          <cell r="G199" t="str">
            <v>561</v>
          </cell>
          <cell r="H199" t="str">
            <v>SG</v>
          </cell>
          <cell r="I199">
            <v>8152539.7199999997</v>
          </cell>
          <cell r="L199" t="str">
            <v>356CAGW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562CAGE</v>
          </cell>
          <cell r="B200" t="str">
            <v>562</v>
          </cell>
          <cell r="C200" t="str">
            <v>CAGE</v>
          </cell>
          <cell r="D200">
            <v>1560327.79</v>
          </cell>
          <cell r="F200" t="str">
            <v>562CAGE</v>
          </cell>
          <cell r="G200" t="str">
            <v>562</v>
          </cell>
          <cell r="H200" t="str">
            <v>CAGE</v>
          </cell>
          <cell r="I200">
            <v>1560327.79</v>
          </cell>
          <cell r="L200" t="str">
            <v>356JBG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562CAGW</v>
          </cell>
          <cell r="B201" t="str">
            <v>562</v>
          </cell>
          <cell r="C201" t="str">
            <v>CAGW</v>
          </cell>
          <cell r="D201">
            <v>436088.33</v>
          </cell>
          <cell r="F201" t="str">
            <v>562CAGW</v>
          </cell>
          <cell r="G201" t="str">
            <v>562</v>
          </cell>
          <cell r="H201" t="str">
            <v>CAGW</v>
          </cell>
          <cell r="I201">
            <v>436088.33</v>
          </cell>
          <cell r="L201" t="str">
            <v>356SG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562JBG</v>
          </cell>
          <cell r="B202" t="str">
            <v>562</v>
          </cell>
          <cell r="C202" t="str">
            <v>JBG</v>
          </cell>
          <cell r="D202">
            <v>42373.61</v>
          </cell>
          <cell r="F202" t="str">
            <v>562JBG</v>
          </cell>
          <cell r="G202" t="str">
            <v>562</v>
          </cell>
          <cell r="H202" t="str">
            <v>JBG</v>
          </cell>
          <cell r="I202">
            <v>42373.61</v>
          </cell>
          <cell r="L202" t="str">
            <v>357CAGW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562SG</v>
          </cell>
          <cell r="B203" t="str">
            <v>562</v>
          </cell>
          <cell r="C203" t="str">
            <v>SG</v>
          </cell>
          <cell r="D203">
            <v>990803.7</v>
          </cell>
          <cell r="F203" t="str">
            <v>562SG</v>
          </cell>
          <cell r="G203" t="str">
            <v>562</v>
          </cell>
          <cell r="H203" t="str">
            <v>SG</v>
          </cell>
          <cell r="I203">
            <v>990803.7</v>
          </cell>
          <cell r="L203" t="str">
            <v>358CAGW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563CAGE</v>
          </cell>
          <cell r="B204" t="str">
            <v>563</v>
          </cell>
          <cell r="C204" t="str">
            <v>CAGE</v>
          </cell>
          <cell r="D204">
            <v>339160.92</v>
          </cell>
          <cell r="F204" t="str">
            <v>563CAGE</v>
          </cell>
          <cell r="G204" t="str">
            <v>563</v>
          </cell>
          <cell r="H204" t="str">
            <v>CAGE</v>
          </cell>
          <cell r="I204">
            <v>339160.92</v>
          </cell>
          <cell r="L204" t="str">
            <v>359CAGW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563CAGW</v>
          </cell>
          <cell r="B205" t="str">
            <v>563</v>
          </cell>
          <cell r="C205" t="str">
            <v>CAGW</v>
          </cell>
          <cell r="D205">
            <v>14127.9</v>
          </cell>
          <cell r="F205" t="str">
            <v>563CAGW</v>
          </cell>
          <cell r="G205" t="str">
            <v>563</v>
          </cell>
          <cell r="H205" t="str">
            <v>CAGW</v>
          </cell>
          <cell r="I205">
            <v>14127.9</v>
          </cell>
          <cell r="L205" t="str">
            <v>360S</v>
          </cell>
          <cell r="M205">
            <v>0</v>
          </cell>
          <cell r="N205">
            <v>0</v>
          </cell>
          <cell r="O205">
            <v>8533785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566CAGE</v>
          </cell>
          <cell r="B206" t="str">
            <v>566</v>
          </cell>
          <cell r="C206" t="str">
            <v>CAGE</v>
          </cell>
          <cell r="D206">
            <v>256168.62</v>
          </cell>
          <cell r="F206" t="str">
            <v>566CAGE</v>
          </cell>
          <cell r="G206" t="str">
            <v>566</v>
          </cell>
          <cell r="H206" t="str">
            <v>CAGE</v>
          </cell>
          <cell r="I206">
            <v>256168.62</v>
          </cell>
          <cell r="L206" t="str">
            <v>361S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566CAGW</v>
          </cell>
          <cell r="B207" t="str">
            <v>566</v>
          </cell>
          <cell r="C207" t="str">
            <v>CAGW</v>
          </cell>
          <cell r="D207">
            <v>593445.77</v>
          </cell>
          <cell r="F207" t="str">
            <v>566CAGW</v>
          </cell>
          <cell r="G207" t="str">
            <v>566</v>
          </cell>
          <cell r="H207" t="str">
            <v>CAGW</v>
          </cell>
          <cell r="I207">
            <v>593445.77</v>
          </cell>
          <cell r="L207" t="str">
            <v>362S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566SG</v>
          </cell>
          <cell r="B208" t="str">
            <v>566</v>
          </cell>
          <cell r="C208" t="str">
            <v>SG</v>
          </cell>
          <cell r="D208">
            <v>3313028.39</v>
          </cell>
          <cell r="F208" t="str">
            <v>566SG</v>
          </cell>
          <cell r="G208" t="str">
            <v>566</v>
          </cell>
          <cell r="H208" t="str">
            <v>SG</v>
          </cell>
          <cell r="I208">
            <v>3313028.39</v>
          </cell>
          <cell r="L208" t="str">
            <v>364S</v>
          </cell>
          <cell r="M208">
            <v>0</v>
          </cell>
          <cell r="N208">
            <v>0</v>
          </cell>
          <cell r="O208">
            <v>65966.158050000668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567CAGE</v>
          </cell>
          <cell r="B209" t="str">
            <v>567</v>
          </cell>
          <cell r="C209" t="str">
            <v>CAGE</v>
          </cell>
          <cell r="D209">
            <v>1374558.38</v>
          </cell>
          <cell r="F209" t="str">
            <v>567CAGE</v>
          </cell>
          <cell r="G209" t="str">
            <v>567</v>
          </cell>
          <cell r="H209" t="str">
            <v>CAGE</v>
          </cell>
          <cell r="I209">
            <v>1374558.38</v>
          </cell>
          <cell r="L209" t="str">
            <v>365S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567CAGW</v>
          </cell>
          <cell r="B210" t="str">
            <v>567</v>
          </cell>
          <cell r="C210" t="str">
            <v>CAGW</v>
          </cell>
          <cell r="D210">
            <v>1380767.84</v>
          </cell>
          <cell r="F210" t="str">
            <v>567CAGW</v>
          </cell>
          <cell r="G210" t="str">
            <v>567</v>
          </cell>
          <cell r="H210" t="str">
            <v>CAGW</v>
          </cell>
          <cell r="I210">
            <v>1380767.84</v>
          </cell>
          <cell r="L210" t="str">
            <v>366S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567SG</v>
          </cell>
          <cell r="B211" t="str">
            <v>567</v>
          </cell>
          <cell r="C211" t="str">
            <v>SG</v>
          </cell>
          <cell r="D211">
            <v>-110</v>
          </cell>
          <cell r="F211" t="str">
            <v>567SG</v>
          </cell>
          <cell r="G211" t="str">
            <v>567</v>
          </cell>
          <cell r="H211" t="str">
            <v>SG</v>
          </cell>
          <cell r="I211">
            <v>-110</v>
          </cell>
          <cell r="L211" t="str">
            <v>367S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568CAGE</v>
          </cell>
          <cell r="B212" t="str">
            <v>568</v>
          </cell>
          <cell r="C212" t="str">
            <v>CAGE</v>
          </cell>
          <cell r="D212">
            <v>459466.96</v>
          </cell>
          <cell r="F212" t="str">
            <v>568CAGE</v>
          </cell>
          <cell r="G212" t="str">
            <v>568</v>
          </cell>
          <cell r="H212" t="str">
            <v>CAGE</v>
          </cell>
          <cell r="I212">
            <v>459466.96</v>
          </cell>
          <cell r="L212" t="str">
            <v>368S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568CAGW</v>
          </cell>
          <cell r="B213" t="str">
            <v>568</v>
          </cell>
          <cell r="C213" t="str">
            <v>CAGW</v>
          </cell>
          <cell r="D213">
            <v>349020.4</v>
          </cell>
          <cell r="F213" t="str">
            <v>568CAGW</v>
          </cell>
          <cell r="G213" t="str">
            <v>568</v>
          </cell>
          <cell r="H213" t="str">
            <v>CAGW</v>
          </cell>
          <cell r="I213">
            <v>349020.4</v>
          </cell>
          <cell r="L213" t="str">
            <v>369S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568SG</v>
          </cell>
          <cell r="B214" t="str">
            <v>568</v>
          </cell>
          <cell r="C214" t="str">
            <v>SG</v>
          </cell>
          <cell r="D214">
            <v>799671.84</v>
          </cell>
          <cell r="F214" t="str">
            <v>568SG</v>
          </cell>
          <cell r="G214" t="str">
            <v>568</v>
          </cell>
          <cell r="H214" t="str">
            <v>SG</v>
          </cell>
          <cell r="I214">
            <v>799671.84</v>
          </cell>
          <cell r="L214" t="str">
            <v>370S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569CAGE</v>
          </cell>
          <cell r="B215" t="str">
            <v>569</v>
          </cell>
          <cell r="C215" t="str">
            <v>CAGE</v>
          </cell>
          <cell r="D215">
            <v>42069.32</v>
          </cell>
          <cell r="F215" t="str">
            <v>569CAGE</v>
          </cell>
          <cell r="G215" t="str">
            <v>569</v>
          </cell>
          <cell r="H215" t="str">
            <v>CAGE</v>
          </cell>
          <cell r="I215">
            <v>42069.32</v>
          </cell>
          <cell r="L215" t="str">
            <v>371S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569CAGW</v>
          </cell>
          <cell r="B216" t="str">
            <v>569</v>
          </cell>
          <cell r="C216" t="str">
            <v>CAGW</v>
          </cell>
          <cell r="D216">
            <v>843.59</v>
          </cell>
          <cell r="F216" t="str">
            <v>569CAGW</v>
          </cell>
          <cell r="G216" t="str">
            <v>569</v>
          </cell>
          <cell r="H216" t="str">
            <v>CAGW</v>
          </cell>
          <cell r="I216">
            <v>843.59</v>
          </cell>
          <cell r="L216" t="str">
            <v>373S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 t="str">
            <v>569</v>
          </cell>
          <cell r="C217" t="str">
            <v>SG</v>
          </cell>
          <cell r="D217">
            <v>4289220.47</v>
          </cell>
          <cell r="F217" t="str">
            <v>569SG</v>
          </cell>
          <cell r="G217" t="str">
            <v>569</v>
          </cell>
          <cell r="H217" t="str">
            <v>SG</v>
          </cell>
          <cell r="I217">
            <v>4289220.47</v>
          </cell>
          <cell r="L217" t="str">
            <v>389S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 t="str">
            <v>570</v>
          </cell>
          <cell r="C218" t="str">
            <v>CAGE</v>
          </cell>
          <cell r="D218">
            <v>6530130.8600000003</v>
          </cell>
          <cell r="F218" t="str">
            <v>570CAGE</v>
          </cell>
          <cell r="G218" t="str">
            <v>570</v>
          </cell>
          <cell r="H218" t="str">
            <v>CAGE</v>
          </cell>
          <cell r="I218">
            <v>6530130.8600000003</v>
          </cell>
          <cell r="L218" t="str">
            <v>389SO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 t="str">
            <v>570</v>
          </cell>
          <cell r="C219" t="str">
            <v>CAGW</v>
          </cell>
          <cell r="D219">
            <v>3047213.49</v>
          </cell>
          <cell r="F219" t="str">
            <v>570CAGW</v>
          </cell>
          <cell r="G219" t="str">
            <v>570</v>
          </cell>
          <cell r="H219" t="str">
            <v>CAGW</v>
          </cell>
          <cell r="I219">
            <v>3047213.49</v>
          </cell>
          <cell r="L219" t="str">
            <v>390CAGE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 t="str">
            <v>570</v>
          </cell>
          <cell r="C220" t="str">
            <v>JBG</v>
          </cell>
          <cell r="D220">
            <v>87124.69</v>
          </cell>
          <cell r="F220" t="str">
            <v>570JBG</v>
          </cell>
          <cell r="G220" t="str">
            <v>570</v>
          </cell>
          <cell r="H220" t="str">
            <v>JBG</v>
          </cell>
          <cell r="I220">
            <v>87124.69</v>
          </cell>
          <cell r="L220" t="str">
            <v>390CAGW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 t="str">
            <v>570</v>
          </cell>
          <cell r="C221" t="str">
            <v>SG</v>
          </cell>
          <cell r="D221">
            <v>477283.48</v>
          </cell>
          <cell r="F221" t="str">
            <v>570SG</v>
          </cell>
          <cell r="G221" t="str">
            <v>570</v>
          </cell>
          <cell r="H221" t="str">
            <v>SG</v>
          </cell>
          <cell r="I221">
            <v>477283.48</v>
          </cell>
          <cell r="L221" t="str">
            <v>390CN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 t="str">
            <v>571</v>
          </cell>
          <cell r="C222" t="str">
            <v>CAGE</v>
          </cell>
          <cell r="D222">
            <v>10174378.189999999</v>
          </cell>
          <cell r="F222" t="str">
            <v>571CAGE</v>
          </cell>
          <cell r="G222" t="str">
            <v>571</v>
          </cell>
          <cell r="H222" t="str">
            <v>CAGE</v>
          </cell>
          <cell r="I222">
            <v>10174378.189999999</v>
          </cell>
          <cell r="L222" t="str">
            <v>390S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 t="str">
            <v>571</v>
          </cell>
          <cell r="C223" t="str">
            <v>CAGW</v>
          </cell>
          <cell r="D223">
            <v>8709608.25</v>
          </cell>
          <cell r="F223" t="str">
            <v>571CAGW</v>
          </cell>
          <cell r="G223" t="str">
            <v>571</v>
          </cell>
          <cell r="H223" t="str">
            <v>CAGW</v>
          </cell>
          <cell r="I223">
            <v>8709608.25</v>
          </cell>
          <cell r="L223" t="str">
            <v>390SO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 t="str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 t="str">
            <v>571</v>
          </cell>
          <cell r="H224" t="str">
            <v>JBG</v>
          </cell>
          <cell r="I224">
            <v>0</v>
          </cell>
          <cell r="L224" t="str">
            <v>391CAEE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 t="str">
            <v>571</v>
          </cell>
          <cell r="C225" t="str">
            <v>SG</v>
          </cell>
          <cell r="D225">
            <v>-176449.34</v>
          </cell>
          <cell r="F225" t="str">
            <v>571SG</v>
          </cell>
          <cell r="G225" t="str">
            <v>571</v>
          </cell>
          <cell r="H225" t="str">
            <v>SG</v>
          </cell>
          <cell r="I225">
            <v>-176449.34</v>
          </cell>
          <cell r="L225" t="str">
            <v>391CAGE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 t="str">
            <v>572</v>
          </cell>
          <cell r="C226" t="str">
            <v>CAGE</v>
          </cell>
          <cell r="D226">
            <v>62686.9</v>
          </cell>
          <cell r="F226" t="str">
            <v>572CAGE</v>
          </cell>
          <cell r="G226" t="str">
            <v>572</v>
          </cell>
          <cell r="H226" t="str">
            <v>CAGE</v>
          </cell>
          <cell r="I226">
            <v>62686.9</v>
          </cell>
          <cell r="L226" t="str">
            <v>391CAGW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 t="str">
            <v>572</v>
          </cell>
          <cell r="C227" t="str">
            <v>CAGW</v>
          </cell>
          <cell r="D227">
            <v>9810.83</v>
          </cell>
          <cell r="F227" t="str">
            <v>572CAGW</v>
          </cell>
          <cell r="G227" t="str">
            <v>572</v>
          </cell>
          <cell r="H227" t="str">
            <v>CAGW</v>
          </cell>
          <cell r="I227">
            <v>9810.83</v>
          </cell>
          <cell r="L227" t="str">
            <v>391CN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573CAGE</v>
          </cell>
          <cell r="B228" t="str">
            <v>573</v>
          </cell>
          <cell r="C228" t="str">
            <v>CAGE</v>
          </cell>
          <cell r="D228">
            <v>21204.58</v>
          </cell>
          <cell r="F228" t="str">
            <v>573CAGE</v>
          </cell>
          <cell r="G228" t="str">
            <v>573</v>
          </cell>
          <cell r="H228" t="str">
            <v>CAGE</v>
          </cell>
          <cell r="I228">
            <v>21204.58</v>
          </cell>
          <cell r="L228" t="str">
            <v>391JBE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573SG</v>
          </cell>
          <cell r="B229" t="str">
            <v>573</v>
          </cell>
          <cell r="C229" t="str">
            <v>SG</v>
          </cell>
          <cell r="D229">
            <v>494885.77</v>
          </cell>
          <cell r="F229" t="str">
            <v>573SG</v>
          </cell>
          <cell r="G229" t="str">
            <v>573</v>
          </cell>
          <cell r="H229" t="str">
            <v>SG</v>
          </cell>
          <cell r="I229">
            <v>494885.77</v>
          </cell>
          <cell r="L229" t="str">
            <v>391JBG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580CA</v>
          </cell>
          <cell r="B230" t="str">
            <v>580</v>
          </cell>
          <cell r="C230" t="str">
            <v>CA</v>
          </cell>
          <cell r="D230">
            <v>40793.949999999997</v>
          </cell>
          <cell r="F230" t="str">
            <v>580CA</v>
          </cell>
          <cell r="G230" t="str">
            <v>580</v>
          </cell>
          <cell r="H230" t="str">
            <v>CA</v>
          </cell>
          <cell r="I230">
            <v>40793.949999999997</v>
          </cell>
          <cell r="L230" t="str">
            <v>391S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580ID</v>
          </cell>
          <cell r="B231" t="str">
            <v>580</v>
          </cell>
          <cell r="C231" t="str">
            <v>ID</v>
          </cell>
          <cell r="D231">
            <v>43461.81</v>
          </cell>
          <cell r="F231" t="str">
            <v>580ID</v>
          </cell>
          <cell r="G231" t="str">
            <v>580</v>
          </cell>
          <cell r="H231" t="str">
            <v>ID</v>
          </cell>
          <cell r="I231">
            <v>43461.81</v>
          </cell>
          <cell r="L231" t="str">
            <v>391SO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580OR</v>
          </cell>
          <cell r="B232" t="str">
            <v>580</v>
          </cell>
          <cell r="C232" t="str">
            <v>OR</v>
          </cell>
          <cell r="D232">
            <v>329093.02</v>
          </cell>
          <cell r="F232" t="str">
            <v>580OR</v>
          </cell>
          <cell r="G232" t="str">
            <v>580</v>
          </cell>
          <cell r="H232" t="str">
            <v>OR</v>
          </cell>
          <cell r="I232">
            <v>329093.02</v>
          </cell>
          <cell r="L232" t="str">
            <v>392CAEE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580SNPD</v>
          </cell>
          <cell r="B233" t="str">
            <v>580</v>
          </cell>
          <cell r="C233" t="str">
            <v>SNPD</v>
          </cell>
          <cell r="D233">
            <v>11866953.76</v>
          </cell>
          <cell r="F233" t="str">
            <v>580SNPD</v>
          </cell>
          <cell r="G233" t="str">
            <v>580</v>
          </cell>
          <cell r="H233" t="str">
            <v>SNPD</v>
          </cell>
          <cell r="I233">
            <v>11866953.76</v>
          </cell>
          <cell r="L233" t="str">
            <v>392CAGE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580UT</v>
          </cell>
          <cell r="B234" t="str">
            <v>580</v>
          </cell>
          <cell r="C234" t="str">
            <v>UT</v>
          </cell>
          <cell r="D234">
            <v>528612.42000000004</v>
          </cell>
          <cell r="F234" t="str">
            <v>580UT</v>
          </cell>
          <cell r="G234" t="str">
            <v>580</v>
          </cell>
          <cell r="H234" t="str">
            <v>UT</v>
          </cell>
          <cell r="I234">
            <v>528612.42000000004</v>
          </cell>
          <cell r="L234" t="str">
            <v>392CAGW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580WA</v>
          </cell>
          <cell r="B235" t="str">
            <v>580</v>
          </cell>
          <cell r="C235" t="str">
            <v>WA</v>
          </cell>
          <cell r="D235">
            <v>120707.7</v>
          </cell>
          <cell r="F235" t="str">
            <v>580WA</v>
          </cell>
          <cell r="G235" t="str">
            <v>580</v>
          </cell>
          <cell r="H235" t="str">
            <v>WA</v>
          </cell>
          <cell r="I235">
            <v>120707.7</v>
          </cell>
          <cell r="L235" t="str">
            <v>392S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580WYP</v>
          </cell>
          <cell r="B236" t="str">
            <v>580</v>
          </cell>
          <cell r="C236" t="str">
            <v>WYP</v>
          </cell>
          <cell r="D236">
            <v>120371.79</v>
          </cell>
          <cell r="F236" t="str">
            <v>580WYP</v>
          </cell>
          <cell r="G236" t="str">
            <v>580</v>
          </cell>
          <cell r="H236" t="str">
            <v>WYP</v>
          </cell>
          <cell r="I236">
            <v>120371.79</v>
          </cell>
          <cell r="L236" t="str">
            <v>392SO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580WYU</v>
          </cell>
          <cell r="B237" t="str">
            <v>580</v>
          </cell>
          <cell r="C237" t="str">
            <v>WYU</v>
          </cell>
          <cell r="D237">
            <v>0</v>
          </cell>
          <cell r="F237" t="str">
            <v>580WYU</v>
          </cell>
          <cell r="G237" t="str">
            <v>580</v>
          </cell>
          <cell r="H237" t="str">
            <v>WYU</v>
          </cell>
          <cell r="I237">
            <v>0</v>
          </cell>
          <cell r="L237" t="str">
            <v>393CAGE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581SNPD</v>
          </cell>
          <cell r="B238" t="str">
            <v>581</v>
          </cell>
          <cell r="C238" t="str">
            <v>SNPD</v>
          </cell>
          <cell r="D238">
            <v>12422223.380000001</v>
          </cell>
          <cell r="F238" t="str">
            <v>581SNPD</v>
          </cell>
          <cell r="G238" t="str">
            <v>581</v>
          </cell>
          <cell r="H238" t="str">
            <v>SNPD</v>
          </cell>
          <cell r="I238">
            <v>12422223.380000001</v>
          </cell>
          <cell r="L238" t="str">
            <v>393CAGW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582CA</v>
          </cell>
          <cell r="B239" t="str">
            <v>582</v>
          </cell>
          <cell r="C239" t="str">
            <v>CA</v>
          </cell>
          <cell r="D239">
            <v>93111.7</v>
          </cell>
          <cell r="F239" t="str">
            <v>582CA</v>
          </cell>
          <cell r="G239" t="str">
            <v>582</v>
          </cell>
          <cell r="H239" t="str">
            <v>CA</v>
          </cell>
          <cell r="I239">
            <v>93111.7</v>
          </cell>
          <cell r="L239" t="str">
            <v>393S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582ID</v>
          </cell>
          <cell r="B240" t="str">
            <v>582</v>
          </cell>
          <cell r="C240" t="str">
            <v>ID</v>
          </cell>
          <cell r="D240">
            <v>385698.7</v>
          </cell>
          <cell r="F240" t="str">
            <v>582ID</v>
          </cell>
          <cell r="G240" t="str">
            <v>582</v>
          </cell>
          <cell r="H240" t="str">
            <v>ID</v>
          </cell>
          <cell r="I240">
            <v>385698.7</v>
          </cell>
          <cell r="L240" t="str">
            <v>394CAGE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582OR</v>
          </cell>
          <cell r="B241" t="str">
            <v>582</v>
          </cell>
          <cell r="C241" t="str">
            <v>OR</v>
          </cell>
          <cell r="D241">
            <v>951636.23</v>
          </cell>
          <cell r="F241" t="str">
            <v>582OR</v>
          </cell>
          <cell r="G241" t="str">
            <v>582</v>
          </cell>
          <cell r="H241" t="str">
            <v>OR</v>
          </cell>
          <cell r="I241">
            <v>951636.23</v>
          </cell>
          <cell r="L241" t="str">
            <v>394CAGW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582SNPD</v>
          </cell>
          <cell r="B242" t="str">
            <v>582</v>
          </cell>
          <cell r="C242" t="str">
            <v>SNPD</v>
          </cell>
          <cell r="D242">
            <v>48476.19</v>
          </cell>
          <cell r="F242" t="str">
            <v>582SNPD</v>
          </cell>
          <cell r="G242" t="str">
            <v>582</v>
          </cell>
          <cell r="H242" t="str">
            <v>SNPD</v>
          </cell>
          <cell r="I242">
            <v>48476.19</v>
          </cell>
          <cell r="L242" t="str">
            <v>394JBG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582UT</v>
          </cell>
          <cell r="B243" t="str">
            <v>582</v>
          </cell>
          <cell r="C243" t="str">
            <v>UT</v>
          </cell>
          <cell r="D243">
            <v>1856165.43</v>
          </cell>
          <cell r="F243" t="str">
            <v>582UT</v>
          </cell>
          <cell r="G243" t="str">
            <v>582</v>
          </cell>
          <cell r="H243" t="str">
            <v>UT</v>
          </cell>
          <cell r="I243">
            <v>1856165.43</v>
          </cell>
          <cell r="L243" t="str">
            <v>394S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582WA</v>
          </cell>
          <cell r="B244" t="str">
            <v>582</v>
          </cell>
          <cell r="C244" t="str">
            <v>WA</v>
          </cell>
          <cell r="D244">
            <v>271465.31</v>
          </cell>
          <cell r="F244" t="str">
            <v>582WA</v>
          </cell>
          <cell r="G244" t="str">
            <v>582</v>
          </cell>
          <cell r="H244" t="str">
            <v>WA</v>
          </cell>
          <cell r="I244">
            <v>271465.31</v>
          </cell>
          <cell r="L244" t="str">
            <v>394SO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582WYP</v>
          </cell>
          <cell r="B245" t="str">
            <v>582</v>
          </cell>
          <cell r="C245" t="str">
            <v>WYP</v>
          </cell>
          <cell r="D245">
            <v>657674</v>
          </cell>
          <cell r="F245" t="str">
            <v>582WYP</v>
          </cell>
          <cell r="G245" t="str">
            <v>582</v>
          </cell>
          <cell r="H245" t="str">
            <v>WYP</v>
          </cell>
          <cell r="I245">
            <v>657674</v>
          </cell>
          <cell r="L245" t="str">
            <v>395CAGE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583CA</v>
          </cell>
          <cell r="B246" t="str">
            <v>583</v>
          </cell>
          <cell r="C246" t="str">
            <v>CA</v>
          </cell>
          <cell r="D246">
            <v>227350.95</v>
          </cell>
          <cell r="F246" t="str">
            <v>583CA</v>
          </cell>
          <cell r="G246" t="str">
            <v>583</v>
          </cell>
          <cell r="H246" t="str">
            <v>CA</v>
          </cell>
          <cell r="I246">
            <v>227350.95</v>
          </cell>
          <cell r="L246" t="str">
            <v>395CAGW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583ID</v>
          </cell>
          <cell r="B247" t="str">
            <v>583</v>
          </cell>
          <cell r="C247" t="str">
            <v>ID</v>
          </cell>
          <cell r="D247">
            <v>326607.42</v>
          </cell>
          <cell r="F247" t="str">
            <v>583ID</v>
          </cell>
          <cell r="G247" t="str">
            <v>583</v>
          </cell>
          <cell r="H247" t="str">
            <v>ID</v>
          </cell>
          <cell r="I247">
            <v>326607.42</v>
          </cell>
          <cell r="L247" t="str">
            <v>395JBG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583OR</v>
          </cell>
          <cell r="B248" t="str">
            <v>583</v>
          </cell>
          <cell r="C248" t="str">
            <v>OR</v>
          </cell>
          <cell r="D248">
            <v>2189531.15</v>
          </cell>
          <cell r="F248" t="str">
            <v>583OR</v>
          </cell>
          <cell r="G248" t="str">
            <v>583</v>
          </cell>
          <cell r="H248" t="str">
            <v>OR</v>
          </cell>
          <cell r="I248">
            <v>2189531.15</v>
          </cell>
          <cell r="L248" t="str">
            <v>395S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583SNPD</v>
          </cell>
          <cell r="B249" t="str">
            <v>583</v>
          </cell>
          <cell r="C249" t="str">
            <v>SNPD</v>
          </cell>
          <cell r="D249">
            <v>30368.17</v>
          </cell>
          <cell r="F249" t="str">
            <v>583SNPD</v>
          </cell>
          <cell r="G249" t="str">
            <v>583</v>
          </cell>
          <cell r="H249" t="str">
            <v>SNPD</v>
          </cell>
          <cell r="I249">
            <v>30368.17</v>
          </cell>
          <cell r="L249" t="str">
            <v>395SO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583UT</v>
          </cell>
          <cell r="B250" t="str">
            <v>583</v>
          </cell>
          <cell r="C250" t="str">
            <v>UT</v>
          </cell>
          <cell r="D250">
            <v>2363249.08</v>
          </cell>
          <cell r="F250" t="str">
            <v>583UT</v>
          </cell>
          <cell r="G250" t="str">
            <v>583</v>
          </cell>
          <cell r="H250" t="str">
            <v>UT</v>
          </cell>
          <cell r="I250">
            <v>2363249.08</v>
          </cell>
          <cell r="L250" t="str">
            <v>396CAGE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583WA</v>
          </cell>
          <cell r="B251" t="str">
            <v>583</v>
          </cell>
          <cell r="C251" t="str">
            <v>WA</v>
          </cell>
          <cell r="D251">
            <v>405818.9</v>
          </cell>
          <cell r="F251" t="str">
            <v>583WA</v>
          </cell>
          <cell r="G251" t="str">
            <v>583</v>
          </cell>
          <cell r="H251" t="str">
            <v>WA</v>
          </cell>
          <cell r="I251">
            <v>405818.9</v>
          </cell>
          <cell r="L251" t="str">
            <v>396CAGW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583WYP</v>
          </cell>
          <cell r="B252" t="str">
            <v>583</v>
          </cell>
          <cell r="C252" t="str">
            <v>WYP</v>
          </cell>
          <cell r="D252">
            <v>430283.87</v>
          </cell>
          <cell r="F252" t="str">
            <v>583WYP</v>
          </cell>
          <cell r="G252" t="str">
            <v>583</v>
          </cell>
          <cell r="H252" t="str">
            <v>WYP</v>
          </cell>
          <cell r="I252">
            <v>430283.87</v>
          </cell>
          <cell r="L252" t="str">
            <v>396JBG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583WYU</v>
          </cell>
          <cell r="B253" t="str">
            <v>583</v>
          </cell>
          <cell r="C253" t="str">
            <v>WYU</v>
          </cell>
          <cell r="D253">
            <v>110776.02</v>
          </cell>
          <cell r="F253" t="str">
            <v>583WYU</v>
          </cell>
          <cell r="G253" t="str">
            <v>583</v>
          </cell>
          <cell r="H253" t="str">
            <v>WYU</v>
          </cell>
          <cell r="I253">
            <v>110776.02</v>
          </cell>
          <cell r="L253" t="str">
            <v>396S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584UT</v>
          </cell>
          <cell r="B254" t="str">
            <v>584</v>
          </cell>
          <cell r="C254" t="str">
            <v>UT</v>
          </cell>
          <cell r="D254">
            <v>495.68</v>
          </cell>
          <cell r="F254" t="str">
            <v>584UT</v>
          </cell>
          <cell r="G254" t="str">
            <v>584</v>
          </cell>
          <cell r="H254" t="str">
            <v>UT</v>
          </cell>
          <cell r="I254">
            <v>495.68</v>
          </cell>
          <cell r="L254" t="str">
            <v>396SO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585SNPD</v>
          </cell>
          <cell r="B255" t="str">
            <v>585</v>
          </cell>
          <cell r="C255" t="str">
            <v>SNPD</v>
          </cell>
          <cell r="D255">
            <v>202145.24</v>
          </cell>
          <cell r="F255" t="str">
            <v>585SNPD</v>
          </cell>
          <cell r="G255" t="str">
            <v>585</v>
          </cell>
          <cell r="H255" t="str">
            <v>SNPD</v>
          </cell>
          <cell r="I255">
            <v>202145.24</v>
          </cell>
          <cell r="L255" t="str">
            <v>397CAEE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586CA</v>
          </cell>
          <cell r="B256" t="str">
            <v>586</v>
          </cell>
          <cell r="C256" t="str">
            <v>CA</v>
          </cell>
          <cell r="D256">
            <v>227738.85</v>
          </cell>
          <cell r="F256" t="str">
            <v>586CA</v>
          </cell>
          <cell r="G256" t="str">
            <v>586</v>
          </cell>
          <cell r="H256" t="str">
            <v>CA</v>
          </cell>
          <cell r="I256">
            <v>227738.85</v>
          </cell>
          <cell r="L256" t="str">
            <v>397CAGE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586ID</v>
          </cell>
          <cell r="B257" t="str">
            <v>586</v>
          </cell>
          <cell r="C257" t="str">
            <v>ID</v>
          </cell>
          <cell r="D257">
            <v>371948.97</v>
          </cell>
          <cell r="F257" t="str">
            <v>586ID</v>
          </cell>
          <cell r="G257" t="str">
            <v>586</v>
          </cell>
          <cell r="H257" t="str">
            <v>ID</v>
          </cell>
          <cell r="I257">
            <v>371948.97</v>
          </cell>
          <cell r="L257" t="str">
            <v>397CAGW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586OR</v>
          </cell>
          <cell r="B258" t="str">
            <v>586</v>
          </cell>
          <cell r="C258" t="str">
            <v>OR</v>
          </cell>
          <cell r="D258">
            <v>2886367.12</v>
          </cell>
          <cell r="F258" t="str">
            <v>586OR</v>
          </cell>
          <cell r="G258" t="str">
            <v>586</v>
          </cell>
          <cell r="H258" t="str">
            <v>OR</v>
          </cell>
          <cell r="I258">
            <v>2886367.12</v>
          </cell>
          <cell r="L258" t="str">
            <v>397CN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586SNPD</v>
          </cell>
          <cell r="B259" t="str">
            <v>586</v>
          </cell>
          <cell r="C259" t="str">
            <v>SNPD</v>
          </cell>
          <cell r="D259">
            <v>391785.29</v>
          </cell>
          <cell r="F259" t="str">
            <v>586SNPD</v>
          </cell>
          <cell r="G259" t="str">
            <v>586</v>
          </cell>
          <cell r="H259" t="str">
            <v>SNPD</v>
          </cell>
          <cell r="I259">
            <v>391785.29</v>
          </cell>
          <cell r="L259" t="str">
            <v>397JBG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586UT</v>
          </cell>
          <cell r="B260" t="str">
            <v>586</v>
          </cell>
          <cell r="C260" t="str">
            <v>UT</v>
          </cell>
          <cell r="D260">
            <v>2045547.82</v>
          </cell>
          <cell r="F260" t="str">
            <v>586UT</v>
          </cell>
          <cell r="G260" t="str">
            <v>586</v>
          </cell>
          <cell r="H260" t="str">
            <v>UT</v>
          </cell>
          <cell r="I260">
            <v>2045547.82</v>
          </cell>
          <cell r="L260" t="str">
            <v>397S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586WA</v>
          </cell>
          <cell r="B261" t="str">
            <v>586</v>
          </cell>
          <cell r="C261" t="str">
            <v>WA</v>
          </cell>
          <cell r="D261">
            <v>537622.77</v>
          </cell>
          <cell r="F261" t="str">
            <v>586WA</v>
          </cell>
          <cell r="G261" t="str">
            <v>586</v>
          </cell>
          <cell r="H261" t="str">
            <v>WA</v>
          </cell>
          <cell r="I261">
            <v>537622.77</v>
          </cell>
          <cell r="L261" t="str">
            <v>397SO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586WYP</v>
          </cell>
          <cell r="B262" t="str">
            <v>586</v>
          </cell>
          <cell r="C262" t="str">
            <v>WYP</v>
          </cell>
          <cell r="D262">
            <v>509216.77</v>
          </cell>
          <cell r="F262" t="str">
            <v>586WYP</v>
          </cell>
          <cell r="G262" t="str">
            <v>586</v>
          </cell>
          <cell r="H262" t="str">
            <v>WYP</v>
          </cell>
          <cell r="I262">
            <v>509216.77</v>
          </cell>
          <cell r="L262" t="str">
            <v>398CAGE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586WYU</v>
          </cell>
          <cell r="B263" t="str">
            <v>586</v>
          </cell>
          <cell r="C263" t="str">
            <v>WYU</v>
          </cell>
          <cell r="D263">
            <v>102756.19</v>
          </cell>
          <cell r="F263" t="str">
            <v>586WYU</v>
          </cell>
          <cell r="G263" t="str">
            <v>586</v>
          </cell>
          <cell r="H263" t="str">
            <v>WYU</v>
          </cell>
          <cell r="I263">
            <v>102756.19</v>
          </cell>
          <cell r="L263" t="str">
            <v>398CAGW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587CA</v>
          </cell>
          <cell r="B264" t="str">
            <v>587</v>
          </cell>
          <cell r="C264" t="str">
            <v>CA</v>
          </cell>
          <cell r="D264">
            <v>535500.42000000004</v>
          </cell>
          <cell r="F264" t="str">
            <v>587CA</v>
          </cell>
          <cell r="G264" t="str">
            <v>587</v>
          </cell>
          <cell r="H264" t="str">
            <v>CA</v>
          </cell>
          <cell r="I264">
            <v>535500.42000000004</v>
          </cell>
          <cell r="L264" t="str">
            <v>398JBG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587ID</v>
          </cell>
          <cell r="B265" t="str">
            <v>587</v>
          </cell>
          <cell r="C265" t="str">
            <v>ID</v>
          </cell>
          <cell r="D265">
            <v>575017.81000000006</v>
          </cell>
          <cell r="F265" t="str">
            <v>587ID</v>
          </cell>
          <cell r="G265" t="str">
            <v>587</v>
          </cell>
          <cell r="H265" t="str">
            <v>ID</v>
          </cell>
          <cell r="I265">
            <v>575017.81000000006</v>
          </cell>
          <cell r="L265" t="str">
            <v>398S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587OR</v>
          </cell>
          <cell r="B266" t="str">
            <v>587</v>
          </cell>
          <cell r="C266" t="str">
            <v>OR</v>
          </cell>
          <cell r="D266">
            <v>4352166.38</v>
          </cell>
          <cell r="F266" t="str">
            <v>587OR</v>
          </cell>
          <cell r="G266" t="str">
            <v>587</v>
          </cell>
          <cell r="H266" t="str">
            <v>OR</v>
          </cell>
          <cell r="I266">
            <v>4352166.38</v>
          </cell>
          <cell r="L266" t="str">
            <v>398SO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587UT</v>
          </cell>
          <cell r="B267" t="str">
            <v>587</v>
          </cell>
          <cell r="C267" t="str">
            <v>UT</v>
          </cell>
          <cell r="D267">
            <v>3826644.01</v>
          </cell>
          <cell r="F267" t="str">
            <v>587UT</v>
          </cell>
          <cell r="G267" t="str">
            <v>587</v>
          </cell>
          <cell r="H267" t="str">
            <v>UT</v>
          </cell>
          <cell r="I267">
            <v>3826644.01</v>
          </cell>
          <cell r="L267" t="str">
            <v>399CAEE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587WA</v>
          </cell>
          <cell r="B268" t="str">
            <v>587</v>
          </cell>
          <cell r="C268" t="str">
            <v>WA</v>
          </cell>
          <cell r="D268">
            <v>937780.99</v>
          </cell>
          <cell r="F268" t="str">
            <v>587WA</v>
          </cell>
          <cell r="G268" t="str">
            <v>587</v>
          </cell>
          <cell r="H268" t="str">
            <v>WA</v>
          </cell>
          <cell r="I268">
            <v>937780.99</v>
          </cell>
          <cell r="L268" t="str">
            <v>399JBE</v>
          </cell>
          <cell r="M268">
            <v>0</v>
          </cell>
          <cell r="N268">
            <v>0</v>
          </cell>
          <cell r="O268">
            <v>69500552.513709083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587WYP</v>
          </cell>
          <cell r="B269" t="str">
            <v>587</v>
          </cell>
          <cell r="C269" t="str">
            <v>WYP</v>
          </cell>
          <cell r="D269">
            <v>788974.94</v>
          </cell>
          <cell r="F269" t="str">
            <v>587WYP</v>
          </cell>
          <cell r="G269" t="str">
            <v>587</v>
          </cell>
          <cell r="H269" t="str">
            <v>WYP</v>
          </cell>
          <cell r="I269">
            <v>788974.94</v>
          </cell>
          <cell r="L269" t="str">
            <v>403360S</v>
          </cell>
          <cell r="M269">
            <v>0</v>
          </cell>
          <cell r="N269">
            <v>0</v>
          </cell>
          <cell r="O269">
            <v>145833.75179294308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587WYU</v>
          </cell>
          <cell r="B270" t="str">
            <v>587</v>
          </cell>
          <cell r="C270" t="str">
            <v>WYU</v>
          </cell>
          <cell r="D270">
            <v>81316.039999999994</v>
          </cell>
          <cell r="F270" t="str">
            <v>587WYU</v>
          </cell>
          <cell r="G270" t="str">
            <v>587</v>
          </cell>
          <cell r="H270" t="str">
            <v>WYU</v>
          </cell>
          <cell r="I270">
            <v>81316.039999999994</v>
          </cell>
          <cell r="L270" t="str">
            <v>403361S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588CA</v>
          </cell>
          <cell r="B271" t="str">
            <v>588</v>
          </cell>
          <cell r="C271" t="str">
            <v>CA</v>
          </cell>
          <cell r="D271">
            <v>27531.3</v>
          </cell>
          <cell r="F271" t="str">
            <v>588CA</v>
          </cell>
          <cell r="G271" t="str">
            <v>588</v>
          </cell>
          <cell r="H271" t="str">
            <v>CA</v>
          </cell>
          <cell r="I271">
            <v>27531.3</v>
          </cell>
          <cell r="L271" t="str">
            <v>403364S</v>
          </cell>
          <cell r="M271">
            <v>0</v>
          </cell>
          <cell r="N271">
            <v>0</v>
          </cell>
          <cell r="O271">
            <v>-1319372.7395061229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588ID</v>
          </cell>
          <cell r="B272" t="str">
            <v>588</v>
          </cell>
          <cell r="C272" t="str">
            <v>ID</v>
          </cell>
          <cell r="D272">
            <v>-40314.11</v>
          </cell>
          <cell r="F272" t="str">
            <v>588ID</v>
          </cell>
          <cell r="G272" t="str">
            <v>588</v>
          </cell>
          <cell r="H272" t="str">
            <v>ID</v>
          </cell>
          <cell r="I272">
            <v>-40314.11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588OR</v>
          </cell>
          <cell r="B273" t="str">
            <v>588</v>
          </cell>
          <cell r="C273" t="str">
            <v>OR</v>
          </cell>
          <cell r="D273">
            <v>371077.14</v>
          </cell>
          <cell r="F273" t="str">
            <v>588OR</v>
          </cell>
          <cell r="G273" t="str">
            <v>588</v>
          </cell>
          <cell r="H273" t="str">
            <v>OR</v>
          </cell>
          <cell r="I273">
            <v>371077.14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588SNPD</v>
          </cell>
          <cell r="B274" t="str">
            <v>588</v>
          </cell>
          <cell r="C274" t="str">
            <v>SNPD</v>
          </cell>
          <cell r="D274">
            <v>4440084.63</v>
          </cell>
          <cell r="F274" t="str">
            <v>588SNPD</v>
          </cell>
          <cell r="G274" t="str">
            <v>588</v>
          </cell>
          <cell r="H274" t="str">
            <v>SNPD</v>
          </cell>
          <cell r="I274">
            <v>4440084.63</v>
          </cell>
          <cell r="L274" t="str">
            <v>403GPCAGW</v>
          </cell>
          <cell r="M274">
            <v>0</v>
          </cell>
          <cell r="N274">
            <v>0</v>
          </cell>
          <cell r="O274">
            <v>1071.3569250950975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588UT</v>
          </cell>
          <cell r="B275" t="str">
            <v>588</v>
          </cell>
          <cell r="C275" t="str">
            <v>UT</v>
          </cell>
          <cell r="D275">
            <v>-59514.81</v>
          </cell>
          <cell r="F275" t="str">
            <v>588UT</v>
          </cell>
          <cell r="G275" t="str">
            <v>588</v>
          </cell>
          <cell r="H275" t="str">
            <v>UT</v>
          </cell>
          <cell r="I275">
            <v>-59514.81</v>
          </cell>
          <cell r="L275" t="str">
            <v>403GPCN</v>
          </cell>
          <cell r="M275">
            <v>0</v>
          </cell>
          <cell r="N275">
            <v>0</v>
          </cell>
          <cell r="O275">
            <v>-3421.2103998487437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588WA</v>
          </cell>
          <cell r="B276" t="str">
            <v>588</v>
          </cell>
          <cell r="C276" t="str">
            <v>WA</v>
          </cell>
          <cell r="D276">
            <v>47723.33</v>
          </cell>
          <cell r="F276" t="str">
            <v>588WA</v>
          </cell>
          <cell r="G276" t="str">
            <v>588</v>
          </cell>
          <cell r="H276" t="str">
            <v>WA</v>
          </cell>
          <cell r="I276">
            <v>47723.33</v>
          </cell>
          <cell r="L276" t="str">
            <v>403GPJBG</v>
          </cell>
          <cell r="M276">
            <v>0</v>
          </cell>
          <cell r="N276">
            <v>0</v>
          </cell>
          <cell r="O276">
            <v>-8325.0603859061648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588WYP</v>
          </cell>
          <cell r="B277" t="str">
            <v>588</v>
          </cell>
          <cell r="C277" t="str">
            <v>WYP</v>
          </cell>
          <cell r="D277">
            <v>28791.88</v>
          </cell>
          <cell r="F277" t="str">
            <v>588WYP</v>
          </cell>
          <cell r="G277" t="str">
            <v>588</v>
          </cell>
          <cell r="H277" t="str">
            <v>WYP</v>
          </cell>
          <cell r="I277">
            <v>28791.88</v>
          </cell>
          <cell r="L277" t="str">
            <v>403GPS</v>
          </cell>
          <cell r="M277">
            <v>0</v>
          </cell>
          <cell r="N277">
            <v>0</v>
          </cell>
          <cell r="O277">
            <v>-273904.75097451836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588WYU</v>
          </cell>
          <cell r="B278" t="str">
            <v>588</v>
          </cell>
          <cell r="C278" t="str">
            <v>WYU</v>
          </cell>
          <cell r="D278">
            <v>-63381.06</v>
          </cell>
          <cell r="F278" t="str">
            <v>588WYU</v>
          </cell>
          <cell r="G278" t="str">
            <v>588</v>
          </cell>
          <cell r="H278" t="str">
            <v>WYU</v>
          </cell>
          <cell r="I278">
            <v>-63381.06</v>
          </cell>
          <cell r="L278" t="str">
            <v>403GPSG</v>
          </cell>
          <cell r="M278">
            <v>0</v>
          </cell>
          <cell r="N278">
            <v>0</v>
          </cell>
          <cell r="O278">
            <v>6.9773846625331473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589CA</v>
          </cell>
          <cell r="B279" t="str">
            <v>589</v>
          </cell>
          <cell r="C279" t="str">
            <v>CA</v>
          </cell>
          <cell r="D279">
            <v>101231.72</v>
          </cell>
          <cell r="F279" t="str">
            <v>589CA</v>
          </cell>
          <cell r="G279" t="str">
            <v>589</v>
          </cell>
          <cell r="H279" t="str">
            <v>CA</v>
          </cell>
          <cell r="I279">
            <v>101231.72</v>
          </cell>
          <cell r="L279" t="str">
            <v>403GPSO</v>
          </cell>
          <cell r="M279">
            <v>0</v>
          </cell>
          <cell r="N279">
            <v>0</v>
          </cell>
          <cell r="O279">
            <v>-20541.058897699568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589ID</v>
          </cell>
          <cell r="B280" t="str">
            <v>589</v>
          </cell>
          <cell r="C280" t="str">
            <v>ID</v>
          </cell>
          <cell r="D280">
            <v>58639.93</v>
          </cell>
          <cell r="F280" t="str">
            <v>589ID</v>
          </cell>
          <cell r="G280" t="str">
            <v>589</v>
          </cell>
          <cell r="H280" t="str">
            <v>ID</v>
          </cell>
          <cell r="I280">
            <v>58639.93</v>
          </cell>
          <cell r="L280" t="str">
            <v>403HPCAGE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589OR</v>
          </cell>
          <cell r="B281" t="str">
            <v>589</v>
          </cell>
          <cell r="C281" t="str">
            <v>OR</v>
          </cell>
          <cell r="D281">
            <v>2003601.07</v>
          </cell>
          <cell r="F281" t="str">
            <v>589OR</v>
          </cell>
          <cell r="G281" t="str">
            <v>589</v>
          </cell>
          <cell r="H281" t="str">
            <v>OR</v>
          </cell>
          <cell r="I281">
            <v>2003601.07</v>
          </cell>
          <cell r="L281" t="str">
            <v>403HPCAGW</v>
          </cell>
          <cell r="M281">
            <v>0</v>
          </cell>
          <cell r="N281">
            <v>0</v>
          </cell>
          <cell r="O281">
            <v>2208813.1497714254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589SNPD</v>
          </cell>
          <cell r="B282" t="str">
            <v>589</v>
          </cell>
          <cell r="C282" t="str">
            <v>SNPD</v>
          </cell>
          <cell r="D282">
            <v>93280.68</v>
          </cell>
          <cell r="F282" t="str">
            <v>589SNPD</v>
          </cell>
          <cell r="G282" t="str">
            <v>589</v>
          </cell>
          <cell r="H282" t="str">
            <v>SNPD</v>
          </cell>
          <cell r="I282">
            <v>93280.68</v>
          </cell>
          <cell r="L282" t="str">
            <v>403OPCAGE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589UT</v>
          </cell>
          <cell r="B283" t="str">
            <v>589</v>
          </cell>
          <cell r="C283" t="str">
            <v>UT</v>
          </cell>
          <cell r="D283">
            <v>563476.32999999996</v>
          </cell>
          <cell r="F283" t="str">
            <v>589UT</v>
          </cell>
          <cell r="G283" t="str">
            <v>589</v>
          </cell>
          <cell r="H283" t="str">
            <v>UT</v>
          </cell>
          <cell r="I283">
            <v>563476.32999999996</v>
          </cell>
          <cell r="L283" t="str">
            <v>403OPCAGW</v>
          </cell>
          <cell r="M283">
            <v>0</v>
          </cell>
          <cell r="N283">
            <v>0</v>
          </cell>
          <cell r="O283">
            <v>-741833.95673317206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589WA</v>
          </cell>
          <cell r="B284" t="str">
            <v>589</v>
          </cell>
          <cell r="C284" t="str">
            <v>WA</v>
          </cell>
          <cell r="D284">
            <v>131026.86</v>
          </cell>
          <cell r="F284" t="str">
            <v>589WA</v>
          </cell>
          <cell r="G284" t="str">
            <v>589</v>
          </cell>
          <cell r="H284" t="str">
            <v>WA</v>
          </cell>
          <cell r="I284">
            <v>131026.86</v>
          </cell>
          <cell r="L284" t="str">
            <v>403SPCAGE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589WYP</v>
          </cell>
          <cell r="B285" t="str">
            <v>589</v>
          </cell>
          <cell r="C285" t="str">
            <v>WYP</v>
          </cell>
          <cell r="D285">
            <v>655421.59</v>
          </cell>
          <cell r="F285" t="str">
            <v>589WYP</v>
          </cell>
          <cell r="G285" t="str">
            <v>589</v>
          </cell>
          <cell r="H285" t="str">
            <v>WYP</v>
          </cell>
          <cell r="I285">
            <v>655421.59</v>
          </cell>
          <cell r="L285" t="str">
            <v>403SPCAGW</v>
          </cell>
          <cell r="M285">
            <v>0</v>
          </cell>
          <cell r="N285">
            <v>0</v>
          </cell>
          <cell r="O285">
            <v>14802.242666951497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589WYU</v>
          </cell>
          <cell r="B286" t="str">
            <v>589</v>
          </cell>
          <cell r="C286" t="str">
            <v>WYU</v>
          </cell>
          <cell r="D286">
            <v>92210.79</v>
          </cell>
          <cell r="F286" t="str">
            <v>589WYU</v>
          </cell>
          <cell r="G286" t="str">
            <v>589</v>
          </cell>
          <cell r="H286" t="str">
            <v>WYU</v>
          </cell>
          <cell r="I286">
            <v>92210.79</v>
          </cell>
          <cell r="L286" t="str">
            <v>403SPJBG</v>
          </cell>
          <cell r="M286">
            <v>0</v>
          </cell>
          <cell r="N286">
            <v>0</v>
          </cell>
          <cell r="O286">
            <v>1967701.9069539809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590CA</v>
          </cell>
          <cell r="B287" t="str">
            <v>590</v>
          </cell>
          <cell r="C287" t="str">
            <v>CA</v>
          </cell>
          <cell r="D287">
            <v>51267.82</v>
          </cell>
          <cell r="F287" t="str">
            <v>590CA</v>
          </cell>
          <cell r="G287" t="str">
            <v>590</v>
          </cell>
          <cell r="H287" t="str">
            <v>CA</v>
          </cell>
          <cell r="I287">
            <v>51267.82</v>
          </cell>
          <cell r="L287" t="str">
            <v>403TPCAGE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590ID</v>
          </cell>
          <cell r="B288" t="str">
            <v>590</v>
          </cell>
          <cell r="C288" t="str">
            <v>ID</v>
          </cell>
          <cell r="D288">
            <v>140513.67000000001</v>
          </cell>
          <cell r="F288" t="str">
            <v>590ID</v>
          </cell>
          <cell r="G288" t="str">
            <v>590</v>
          </cell>
          <cell r="H288" t="str">
            <v>ID</v>
          </cell>
          <cell r="I288">
            <v>140513.67000000001</v>
          </cell>
          <cell r="L288" t="str">
            <v>403TPCAGW</v>
          </cell>
          <cell r="M288">
            <v>0</v>
          </cell>
          <cell r="N288">
            <v>0</v>
          </cell>
          <cell r="O288">
            <v>-510742.26287501666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590OR</v>
          </cell>
          <cell r="B289" t="str">
            <v>590</v>
          </cell>
          <cell r="C289" t="str">
            <v>OR</v>
          </cell>
          <cell r="D289">
            <v>905940.87</v>
          </cell>
          <cell r="F289" t="str">
            <v>590OR</v>
          </cell>
          <cell r="G289" t="str">
            <v>590</v>
          </cell>
          <cell r="H289" t="str">
            <v>OR</v>
          </cell>
          <cell r="I289">
            <v>905940.87</v>
          </cell>
          <cell r="L289" t="str">
            <v>403TPJBG</v>
          </cell>
          <cell r="M289">
            <v>0</v>
          </cell>
          <cell r="N289">
            <v>0</v>
          </cell>
          <cell r="O289">
            <v>-7026.4816747330706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590SNPD</v>
          </cell>
          <cell r="B290" t="str">
            <v>590</v>
          </cell>
          <cell r="C290" t="str">
            <v>SNPD</v>
          </cell>
          <cell r="D290">
            <v>3468926.85</v>
          </cell>
          <cell r="F290" t="str">
            <v>590SNPD</v>
          </cell>
          <cell r="G290" t="str">
            <v>590</v>
          </cell>
          <cell r="H290" t="str">
            <v>SNPD</v>
          </cell>
          <cell r="I290">
            <v>3468926.85</v>
          </cell>
          <cell r="L290" t="str">
            <v>403TPSG</v>
          </cell>
          <cell r="M290">
            <v>0</v>
          </cell>
          <cell r="N290">
            <v>0</v>
          </cell>
          <cell r="O290">
            <v>-523.33731361451657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590UT</v>
          </cell>
          <cell r="B291" t="str">
            <v>590</v>
          </cell>
          <cell r="C291" t="str">
            <v>UT</v>
          </cell>
          <cell r="D291">
            <v>1206310.4099999999</v>
          </cell>
          <cell r="F291" t="str">
            <v>590UT</v>
          </cell>
          <cell r="G291" t="str">
            <v>590</v>
          </cell>
          <cell r="H291" t="str">
            <v>UT</v>
          </cell>
          <cell r="I291">
            <v>1206310.4099999999</v>
          </cell>
          <cell r="L291" t="str">
            <v>407CAGW</v>
          </cell>
          <cell r="M291">
            <v>0</v>
          </cell>
          <cell r="N291">
            <v>0</v>
          </cell>
          <cell r="O291">
            <v>82361.759263031505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590WA</v>
          </cell>
          <cell r="B292" t="str">
            <v>590</v>
          </cell>
          <cell r="C292" t="str">
            <v>WA</v>
          </cell>
          <cell r="D292">
            <v>142055.99</v>
          </cell>
          <cell r="F292" t="str">
            <v>590WA</v>
          </cell>
          <cell r="G292" t="str">
            <v>590</v>
          </cell>
          <cell r="H292" t="str">
            <v>WA</v>
          </cell>
          <cell r="I292">
            <v>142055.99</v>
          </cell>
          <cell r="L292" t="str">
            <v>408GPS</v>
          </cell>
          <cell r="M292">
            <v>0</v>
          </cell>
          <cell r="N292">
            <v>0</v>
          </cell>
          <cell r="O292">
            <v>67181.78501991232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590WYP</v>
          </cell>
          <cell r="B293" t="str">
            <v>590</v>
          </cell>
          <cell r="C293" t="str">
            <v>WYP</v>
          </cell>
          <cell r="D293">
            <v>271926.82</v>
          </cell>
          <cell r="F293" t="str">
            <v>590WYP</v>
          </cell>
          <cell r="G293" t="str">
            <v>590</v>
          </cell>
          <cell r="H293" t="str">
            <v>WYP</v>
          </cell>
          <cell r="I293">
            <v>271926.82</v>
          </cell>
          <cell r="L293" t="str">
            <v>408S</v>
          </cell>
          <cell r="M293">
            <v>0</v>
          </cell>
          <cell r="N293">
            <v>0</v>
          </cell>
          <cell r="O293">
            <v>-767440.49001859501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591CA</v>
          </cell>
          <cell r="B294" t="str">
            <v>591</v>
          </cell>
          <cell r="C294" t="str">
            <v>CA</v>
          </cell>
          <cell r="D294">
            <v>41002.26</v>
          </cell>
          <cell r="F294" t="str">
            <v>591CA</v>
          </cell>
          <cell r="G294" t="str">
            <v>591</v>
          </cell>
          <cell r="H294" t="str">
            <v>CA</v>
          </cell>
          <cell r="I294">
            <v>41002.26</v>
          </cell>
          <cell r="L294" t="str">
            <v>40910CAGW</v>
          </cell>
          <cell r="M294">
            <v>0</v>
          </cell>
          <cell r="N294">
            <v>0</v>
          </cell>
          <cell r="O294">
            <v>-6206176.7725221338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591ID</v>
          </cell>
          <cell r="B295" t="str">
            <v>591</v>
          </cell>
          <cell r="C295" t="str">
            <v>ID</v>
          </cell>
          <cell r="D295">
            <v>82365.490000000005</v>
          </cell>
          <cell r="F295" t="str">
            <v>591ID</v>
          </cell>
          <cell r="G295" t="str">
            <v>591</v>
          </cell>
          <cell r="H295" t="str">
            <v>ID</v>
          </cell>
          <cell r="I295">
            <v>82365.490000000005</v>
          </cell>
          <cell r="L295" t="str">
            <v>40910SG</v>
          </cell>
          <cell r="M295">
            <v>0</v>
          </cell>
          <cell r="N295">
            <v>0</v>
          </cell>
          <cell r="O295">
            <v>5539143.3276838306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591OR</v>
          </cell>
          <cell r="B296" t="str">
            <v>591</v>
          </cell>
          <cell r="C296" t="str">
            <v>OR</v>
          </cell>
          <cell r="D296">
            <v>529568.78</v>
          </cell>
          <cell r="F296" t="str">
            <v>591OR</v>
          </cell>
          <cell r="G296" t="str">
            <v>591</v>
          </cell>
          <cell r="H296" t="str">
            <v>OR</v>
          </cell>
          <cell r="I296">
            <v>529568.78</v>
          </cell>
          <cell r="L296" t="str">
            <v>41010CAEE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591SNPD</v>
          </cell>
          <cell r="B297" t="str">
            <v>591</v>
          </cell>
          <cell r="C297" t="str">
            <v>SNPD</v>
          </cell>
          <cell r="D297">
            <v>51728.05</v>
          </cell>
          <cell r="F297" t="str">
            <v>591SNPD</v>
          </cell>
          <cell r="G297" t="str">
            <v>591</v>
          </cell>
          <cell r="H297" t="str">
            <v>SNPD</v>
          </cell>
          <cell r="I297">
            <v>51728.05</v>
          </cell>
          <cell r="L297" t="str">
            <v>41010CAEW</v>
          </cell>
          <cell r="M297">
            <v>0</v>
          </cell>
          <cell r="N297">
            <v>0</v>
          </cell>
          <cell r="O297">
            <v>-392.51609705592705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591UT</v>
          </cell>
          <cell r="B298" t="str">
            <v>591</v>
          </cell>
          <cell r="C298" t="str">
            <v>UT</v>
          </cell>
          <cell r="D298">
            <v>616647.31000000006</v>
          </cell>
          <cell r="F298" t="str">
            <v>591UT</v>
          </cell>
          <cell r="G298" t="str">
            <v>591</v>
          </cell>
          <cell r="H298" t="str">
            <v>UT</v>
          </cell>
          <cell r="I298">
            <v>616647.31000000006</v>
          </cell>
          <cell r="L298" t="str">
            <v>41010CAGE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591WA</v>
          </cell>
          <cell r="B299" t="str">
            <v>591</v>
          </cell>
          <cell r="C299" t="str">
            <v>WA</v>
          </cell>
          <cell r="D299">
            <v>107218.37</v>
          </cell>
          <cell r="F299" t="str">
            <v>591WA</v>
          </cell>
          <cell r="G299" t="str">
            <v>591</v>
          </cell>
          <cell r="H299" t="str">
            <v>WA</v>
          </cell>
          <cell r="I299">
            <v>107218.37</v>
          </cell>
          <cell r="L299" t="str">
            <v>41010CAGW</v>
          </cell>
          <cell r="M299">
            <v>0</v>
          </cell>
          <cell r="N299">
            <v>0</v>
          </cell>
          <cell r="O299">
            <v>1257030.5992243835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591WYP</v>
          </cell>
          <cell r="B300" t="str">
            <v>591</v>
          </cell>
          <cell r="C300" t="str">
            <v>WYP</v>
          </cell>
          <cell r="D300">
            <v>224670.39</v>
          </cell>
          <cell r="F300" t="str">
            <v>591WYP</v>
          </cell>
          <cell r="G300" t="str">
            <v>591</v>
          </cell>
          <cell r="H300" t="str">
            <v>WYP</v>
          </cell>
          <cell r="I300">
            <v>224670.39</v>
          </cell>
          <cell r="L300" t="str">
            <v>41010CN</v>
          </cell>
          <cell r="M300">
            <v>0</v>
          </cell>
          <cell r="N300">
            <v>0</v>
          </cell>
          <cell r="O300">
            <v>4070.7784516775464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591WYU</v>
          </cell>
          <cell r="B301" t="str">
            <v>591</v>
          </cell>
          <cell r="C301" t="str">
            <v>WYU</v>
          </cell>
          <cell r="D301">
            <v>57561.17</v>
          </cell>
          <cell r="F301" t="str">
            <v>591WYU</v>
          </cell>
          <cell r="G301" t="str">
            <v>591</v>
          </cell>
          <cell r="H301" t="str">
            <v>WYU</v>
          </cell>
          <cell r="I301">
            <v>57561.17</v>
          </cell>
          <cell r="L301" t="str">
            <v>41010JBE</v>
          </cell>
          <cell r="M301">
            <v>0</v>
          </cell>
          <cell r="N301">
            <v>0</v>
          </cell>
          <cell r="O301">
            <v>-115252.34511124878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592CA</v>
          </cell>
          <cell r="B302" t="str">
            <v>592</v>
          </cell>
          <cell r="C302" t="str">
            <v>CA</v>
          </cell>
          <cell r="D302">
            <v>427537.91999999998</v>
          </cell>
          <cell r="F302" t="str">
            <v>592CA</v>
          </cell>
          <cell r="G302" t="str">
            <v>592</v>
          </cell>
          <cell r="H302" t="str">
            <v>CA</v>
          </cell>
          <cell r="I302">
            <v>427537.91999999998</v>
          </cell>
          <cell r="L302" t="str">
            <v>41010JBG</v>
          </cell>
          <cell r="M302">
            <v>0</v>
          </cell>
          <cell r="N302">
            <v>0</v>
          </cell>
          <cell r="O302">
            <v>-712071.56964041223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592ID</v>
          </cell>
          <cell r="B303" t="str">
            <v>592</v>
          </cell>
          <cell r="C303" t="str">
            <v>ID</v>
          </cell>
          <cell r="D303">
            <v>927333.13</v>
          </cell>
          <cell r="F303" t="str">
            <v>592ID</v>
          </cell>
          <cell r="G303" t="str">
            <v>592</v>
          </cell>
          <cell r="H303" t="str">
            <v>ID</v>
          </cell>
          <cell r="I303">
            <v>927333.13</v>
          </cell>
          <cell r="L303" t="str">
            <v>41010OTHER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592MT</v>
          </cell>
          <cell r="B304" t="str">
            <v>592</v>
          </cell>
          <cell r="C304" t="str">
            <v>MT</v>
          </cell>
          <cell r="D304">
            <v>0</v>
          </cell>
          <cell r="F304" t="str">
            <v>592MT</v>
          </cell>
          <cell r="G304" t="str">
            <v>592</v>
          </cell>
          <cell r="H304" t="str">
            <v>MT</v>
          </cell>
          <cell r="I304">
            <v>0</v>
          </cell>
          <cell r="L304" t="str">
            <v>41010S</v>
          </cell>
          <cell r="M304">
            <v>0</v>
          </cell>
          <cell r="N304">
            <v>0</v>
          </cell>
          <cell r="O304">
            <v>980738.74890963535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592OR</v>
          </cell>
          <cell r="B305" t="str">
            <v>592</v>
          </cell>
          <cell r="C305" t="str">
            <v>OR</v>
          </cell>
          <cell r="D305">
            <v>3003870.04</v>
          </cell>
          <cell r="F305" t="str">
            <v>592OR</v>
          </cell>
          <cell r="G305" t="str">
            <v>592</v>
          </cell>
          <cell r="H305" t="str">
            <v>OR</v>
          </cell>
          <cell r="I305">
            <v>3003870.04</v>
          </cell>
          <cell r="L305" t="str">
            <v>41010SE</v>
          </cell>
          <cell r="M305">
            <v>0</v>
          </cell>
          <cell r="N305">
            <v>0</v>
          </cell>
          <cell r="O305">
            <v>3635.7593425918258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592SNPD</v>
          </cell>
          <cell r="B306" t="str">
            <v>592</v>
          </cell>
          <cell r="C306" t="str">
            <v>SNPD</v>
          </cell>
          <cell r="D306">
            <v>1897674.76</v>
          </cell>
          <cell r="F306" t="str">
            <v>592SNPD</v>
          </cell>
          <cell r="G306" t="str">
            <v>592</v>
          </cell>
          <cell r="H306" t="str">
            <v>SNPD</v>
          </cell>
          <cell r="I306">
            <v>1897674.76</v>
          </cell>
          <cell r="L306" t="str">
            <v>41010SG</v>
          </cell>
          <cell r="M306">
            <v>0</v>
          </cell>
          <cell r="N306">
            <v>0</v>
          </cell>
          <cell r="O306">
            <v>-4189.7603717261081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592UT</v>
          </cell>
          <cell r="B307" t="str">
            <v>592</v>
          </cell>
          <cell r="C307" t="str">
            <v>UT</v>
          </cell>
          <cell r="D307">
            <v>3492851.8</v>
          </cell>
          <cell r="F307" t="str">
            <v>592UT</v>
          </cell>
          <cell r="G307" t="str">
            <v>592</v>
          </cell>
          <cell r="H307" t="str">
            <v>UT</v>
          </cell>
          <cell r="I307">
            <v>3492851.8</v>
          </cell>
          <cell r="L307" t="str">
            <v>41010SNPD</v>
          </cell>
          <cell r="M307">
            <v>0</v>
          </cell>
          <cell r="N307">
            <v>0</v>
          </cell>
          <cell r="O307">
            <v>16252.545148372083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592WA</v>
          </cell>
          <cell r="B308" t="str">
            <v>592</v>
          </cell>
          <cell r="C308" t="str">
            <v>WA</v>
          </cell>
          <cell r="D308">
            <v>743462.7</v>
          </cell>
          <cell r="F308" t="str">
            <v>592WA</v>
          </cell>
          <cell r="G308" t="str">
            <v>592</v>
          </cell>
          <cell r="H308" t="str">
            <v>WA</v>
          </cell>
          <cell r="I308">
            <v>743462.7</v>
          </cell>
          <cell r="L308" t="str">
            <v>41010SO</v>
          </cell>
          <cell r="M308">
            <v>0</v>
          </cell>
          <cell r="N308">
            <v>0</v>
          </cell>
          <cell r="O308">
            <v>453712.27589831018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592WYP</v>
          </cell>
          <cell r="B309" t="str">
            <v>592</v>
          </cell>
          <cell r="C309" t="str">
            <v>WYP</v>
          </cell>
          <cell r="D309">
            <v>1404604.82</v>
          </cell>
          <cell r="F309" t="str">
            <v>592WYP</v>
          </cell>
          <cell r="G309" t="str">
            <v>592</v>
          </cell>
          <cell r="H309" t="str">
            <v>WYP</v>
          </cell>
          <cell r="I309">
            <v>1404604.82</v>
          </cell>
          <cell r="L309" t="str">
            <v>41110BADDEBT</v>
          </cell>
          <cell r="M309">
            <v>0</v>
          </cell>
          <cell r="N309">
            <v>0</v>
          </cell>
          <cell r="O309">
            <v>-84507.335513318903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592WYU</v>
          </cell>
          <cell r="B310" t="str">
            <v>592</v>
          </cell>
          <cell r="C310" t="str">
            <v>WYU</v>
          </cell>
          <cell r="D310">
            <v>0</v>
          </cell>
          <cell r="F310" t="str">
            <v>592WYU</v>
          </cell>
          <cell r="G310" t="str">
            <v>592</v>
          </cell>
          <cell r="H310" t="str">
            <v>WYU</v>
          </cell>
          <cell r="I310">
            <v>0</v>
          </cell>
          <cell r="L310" t="str">
            <v>41110CAEE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593CA</v>
          </cell>
          <cell r="B311" t="str">
            <v>593</v>
          </cell>
          <cell r="C311" t="str">
            <v>CA</v>
          </cell>
          <cell r="D311">
            <v>6509781.1600000001</v>
          </cell>
          <cell r="F311" t="str">
            <v>593CA</v>
          </cell>
          <cell r="G311" t="str">
            <v>593</v>
          </cell>
          <cell r="H311" t="str">
            <v>CA</v>
          </cell>
          <cell r="I311">
            <v>6509781.1600000001</v>
          </cell>
          <cell r="L311" t="str">
            <v>41110CAGE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593ID</v>
          </cell>
          <cell r="B312" t="str">
            <v>593</v>
          </cell>
          <cell r="C312" t="str">
            <v>ID</v>
          </cell>
          <cell r="D312">
            <v>4961193.91</v>
          </cell>
          <cell r="F312" t="str">
            <v>593ID</v>
          </cell>
          <cell r="G312" t="str">
            <v>593</v>
          </cell>
          <cell r="H312" t="str">
            <v>ID</v>
          </cell>
          <cell r="I312">
            <v>4961193.91</v>
          </cell>
          <cell r="L312" t="str">
            <v>41110CAGW</v>
          </cell>
          <cell r="M312">
            <v>0</v>
          </cell>
          <cell r="N312">
            <v>0</v>
          </cell>
          <cell r="O312">
            <v>-4179.5185463682501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593MT</v>
          </cell>
          <cell r="B313" t="str">
            <v>593</v>
          </cell>
          <cell r="C313" t="str">
            <v>MT</v>
          </cell>
          <cell r="D313">
            <v>0</v>
          </cell>
          <cell r="F313" t="str">
            <v>593MT</v>
          </cell>
          <cell r="G313" t="str">
            <v>593</v>
          </cell>
          <cell r="H313" t="str">
            <v>MT</v>
          </cell>
          <cell r="I313">
            <v>0</v>
          </cell>
          <cell r="L313" t="str">
            <v>41110GPS</v>
          </cell>
          <cell r="M313">
            <v>0</v>
          </cell>
          <cell r="N313">
            <v>0</v>
          </cell>
          <cell r="O313">
            <v>-44039.07171725075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593OR</v>
          </cell>
          <cell r="B314" t="str">
            <v>593</v>
          </cell>
          <cell r="C314" t="str">
            <v>OR</v>
          </cell>
          <cell r="D314">
            <v>32075441.079999998</v>
          </cell>
          <cell r="F314" t="str">
            <v>593OR</v>
          </cell>
          <cell r="G314" t="str">
            <v>593</v>
          </cell>
          <cell r="H314" t="str">
            <v>OR</v>
          </cell>
          <cell r="I314">
            <v>32075441.079999998</v>
          </cell>
          <cell r="L314" t="str">
            <v>41110JBE</v>
          </cell>
          <cell r="M314">
            <v>0</v>
          </cell>
          <cell r="N314">
            <v>0</v>
          </cell>
          <cell r="O314">
            <v>-57218.903435151282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593SNPD</v>
          </cell>
          <cell r="B315" t="str">
            <v>593</v>
          </cell>
          <cell r="C315" t="str">
            <v>SNPD</v>
          </cell>
          <cell r="D315">
            <v>1476094.94</v>
          </cell>
          <cell r="F315" t="str">
            <v>593SNPD</v>
          </cell>
          <cell r="G315" t="str">
            <v>593</v>
          </cell>
          <cell r="H315" t="str">
            <v>SNPD</v>
          </cell>
          <cell r="I315">
            <v>1476094.94</v>
          </cell>
          <cell r="L315" t="str">
            <v>41110JBG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593UT</v>
          </cell>
          <cell r="B316" t="str">
            <v>593</v>
          </cell>
          <cell r="C316" t="str">
            <v>UT</v>
          </cell>
          <cell r="D316">
            <v>32386299.399999999</v>
          </cell>
          <cell r="F316" t="str">
            <v>593UT</v>
          </cell>
          <cell r="G316" t="str">
            <v>593</v>
          </cell>
          <cell r="H316" t="str">
            <v>UT</v>
          </cell>
          <cell r="I316">
            <v>32386299.399999999</v>
          </cell>
          <cell r="L316" t="str">
            <v>41110OTHER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593WA</v>
          </cell>
          <cell r="B317" t="str">
            <v>593</v>
          </cell>
          <cell r="C317" t="str">
            <v>WA</v>
          </cell>
          <cell r="D317">
            <v>4687966.45</v>
          </cell>
          <cell r="F317" t="str">
            <v>593WA</v>
          </cell>
          <cell r="G317" t="str">
            <v>593</v>
          </cell>
          <cell r="H317" t="str">
            <v>WA</v>
          </cell>
          <cell r="I317">
            <v>4687966.45</v>
          </cell>
          <cell r="L317" t="str">
            <v>41110S</v>
          </cell>
          <cell r="M317">
            <v>0</v>
          </cell>
          <cell r="N317">
            <v>0</v>
          </cell>
          <cell r="O317">
            <v>-750926.30398492515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593WYP</v>
          </cell>
          <cell r="B318" t="str">
            <v>593</v>
          </cell>
          <cell r="C318" t="str">
            <v>WYP</v>
          </cell>
          <cell r="D318">
            <v>6729716.3300000001</v>
          </cell>
          <cell r="F318" t="str">
            <v>593WYP</v>
          </cell>
          <cell r="G318" t="str">
            <v>593</v>
          </cell>
          <cell r="H318" t="str">
            <v>WYP</v>
          </cell>
          <cell r="I318">
            <v>6729716.3300000001</v>
          </cell>
          <cell r="L318" t="str">
            <v>41110SG</v>
          </cell>
          <cell r="M318">
            <v>0</v>
          </cell>
          <cell r="N318">
            <v>0</v>
          </cell>
          <cell r="O318">
            <v>-9.7240446454607756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593WYU</v>
          </cell>
          <cell r="B319" t="str">
            <v>593</v>
          </cell>
          <cell r="C319" t="str">
            <v>WYU</v>
          </cell>
          <cell r="D319">
            <v>1123672.57</v>
          </cell>
          <cell r="F319" t="str">
            <v>593WYU</v>
          </cell>
          <cell r="G319" t="str">
            <v>593</v>
          </cell>
          <cell r="H319" t="str">
            <v>WYU</v>
          </cell>
          <cell r="I319">
            <v>1123672.57</v>
          </cell>
          <cell r="L319" t="str">
            <v>41110SNP</v>
          </cell>
          <cell r="M319">
            <v>0</v>
          </cell>
          <cell r="N319">
            <v>0</v>
          </cell>
          <cell r="O319">
            <v>33354.951002528382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594CA</v>
          </cell>
          <cell r="B320" t="str">
            <v>594</v>
          </cell>
          <cell r="C320" t="str">
            <v>CA</v>
          </cell>
          <cell r="D320">
            <v>457812.57</v>
          </cell>
          <cell r="F320" t="str">
            <v>594CA</v>
          </cell>
          <cell r="G320" t="str">
            <v>594</v>
          </cell>
          <cell r="H320" t="str">
            <v>CA</v>
          </cell>
          <cell r="I320">
            <v>457812.57</v>
          </cell>
          <cell r="L320" t="str">
            <v>41110SNPD</v>
          </cell>
          <cell r="M320">
            <v>0</v>
          </cell>
          <cell r="N320">
            <v>0</v>
          </cell>
          <cell r="O320">
            <v>-9281.7008290923422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594ID</v>
          </cell>
          <cell r="B321" t="str">
            <v>594</v>
          </cell>
          <cell r="C321" t="str">
            <v>ID</v>
          </cell>
          <cell r="D321">
            <v>677877.22</v>
          </cell>
          <cell r="F321" t="str">
            <v>594ID</v>
          </cell>
          <cell r="G321" t="str">
            <v>594</v>
          </cell>
          <cell r="H321" t="str">
            <v>ID</v>
          </cell>
          <cell r="I321">
            <v>677877.22</v>
          </cell>
          <cell r="L321" t="str">
            <v>41110SO</v>
          </cell>
          <cell r="M321">
            <v>0</v>
          </cell>
          <cell r="N321">
            <v>0</v>
          </cell>
          <cell r="O321">
            <v>-12218.442324663909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594OR</v>
          </cell>
          <cell r="B322" t="str">
            <v>594</v>
          </cell>
          <cell r="C322" t="str">
            <v>OR</v>
          </cell>
          <cell r="D322">
            <v>5988468.0800000001</v>
          </cell>
          <cell r="F322" t="str">
            <v>594OR</v>
          </cell>
          <cell r="G322" t="str">
            <v>594</v>
          </cell>
          <cell r="H322" t="str">
            <v>OR</v>
          </cell>
          <cell r="I322">
            <v>5988468.0800000001</v>
          </cell>
          <cell r="L322" t="str">
            <v>4118S</v>
          </cell>
          <cell r="M322">
            <v>0</v>
          </cell>
          <cell r="N322">
            <v>0</v>
          </cell>
          <cell r="O322">
            <v>-778051.99910408224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594SNPD</v>
          </cell>
          <cell r="B323" t="str">
            <v>594</v>
          </cell>
          <cell r="C323" t="str">
            <v>SNPD</v>
          </cell>
          <cell r="D323">
            <v>39133.74</v>
          </cell>
          <cell r="F323" t="str">
            <v>594SNPD</v>
          </cell>
          <cell r="G323" t="str">
            <v>594</v>
          </cell>
          <cell r="H323" t="str">
            <v>SNPD</v>
          </cell>
          <cell r="I323">
            <v>39133.74</v>
          </cell>
          <cell r="L323" t="str">
            <v>4118SE</v>
          </cell>
          <cell r="M323">
            <v>0</v>
          </cell>
          <cell r="N323">
            <v>0</v>
          </cell>
          <cell r="O323">
            <v>2003.0407074291656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594UT</v>
          </cell>
          <cell r="B324" t="str">
            <v>594</v>
          </cell>
          <cell r="C324" t="str">
            <v>UT</v>
          </cell>
          <cell r="D324">
            <v>11301162.98</v>
          </cell>
          <cell r="F324" t="str">
            <v>594UT</v>
          </cell>
          <cell r="G324" t="str">
            <v>594</v>
          </cell>
          <cell r="H324" t="str">
            <v>UT</v>
          </cell>
          <cell r="I324">
            <v>11301162.98</v>
          </cell>
          <cell r="L324" t="str">
            <v>418NUTIL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594WA</v>
          </cell>
          <cell r="B325" t="str">
            <v>594</v>
          </cell>
          <cell r="C325" t="str">
            <v>WA</v>
          </cell>
          <cell r="D325">
            <v>940744.96</v>
          </cell>
          <cell r="F325" t="str">
            <v>594WA</v>
          </cell>
          <cell r="G325" t="str">
            <v>594</v>
          </cell>
          <cell r="H325" t="str">
            <v>WA</v>
          </cell>
          <cell r="I325">
            <v>940744.96</v>
          </cell>
          <cell r="L325" t="str">
            <v>421CAGE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594WYP</v>
          </cell>
          <cell r="B326" t="str">
            <v>594</v>
          </cell>
          <cell r="C326" t="str">
            <v>WYP</v>
          </cell>
          <cell r="D326">
            <v>1724399.3</v>
          </cell>
          <cell r="F326" t="str">
            <v>594WYP</v>
          </cell>
          <cell r="G326" t="str">
            <v>594</v>
          </cell>
          <cell r="H326" t="str">
            <v>WYP</v>
          </cell>
          <cell r="I326">
            <v>1724399.3</v>
          </cell>
          <cell r="L326" t="str">
            <v>421CAGW</v>
          </cell>
          <cell r="M326">
            <v>0</v>
          </cell>
          <cell r="N326">
            <v>0</v>
          </cell>
          <cell r="O326">
            <v>-5644.9401617667154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594WYU</v>
          </cell>
          <cell r="B327" t="str">
            <v>594</v>
          </cell>
          <cell r="C327" t="str">
            <v>WYU</v>
          </cell>
          <cell r="D327">
            <v>234104.82</v>
          </cell>
          <cell r="F327" t="str">
            <v>594WYU</v>
          </cell>
          <cell r="G327" t="str">
            <v>594</v>
          </cell>
          <cell r="H327" t="str">
            <v>WYU</v>
          </cell>
          <cell r="I327">
            <v>234104.82</v>
          </cell>
          <cell r="L327" t="str">
            <v>421CN</v>
          </cell>
          <cell r="M327">
            <v>0</v>
          </cell>
          <cell r="N327">
            <v>0</v>
          </cell>
          <cell r="O327">
            <v>-401.04003071772905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595CA</v>
          </cell>
          <cell r="B328" t="str">
            <v>595</v>
          </cell>
          <cell r="C328" t="str">
            <v>CA</v>
          </cell>
          <cell r="D328">
            <v>0</v>
          </cell>
          <cell r="F328" t="str">
            <v>595CA</v>
          </cell>
          <cell r="G328" t="str">
            <v>595</v>
          </cell>
          <cell r="H328" t="str">
            <v>CA</v>
          </cell>
          <cell r="I328">
            <v>0</v>
          </cell>
          <cell r="L328" t="str">
            <v>421NUTIL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595ID</v>
          </cell>
          <cell r="B329" t="str">
            <v>595</v>
          </cell>
          <cell r="C329" t="str">
            <v>ID</v>
          </cell>
          <cell r="D329">
            <v>0</v>
          </cell>
          <cell r="F329" t="str">
            <v>595ID</v>
          </cell>
          <cell r="G329" t="str">
            <v>595</v>
          </cell>
          <cell r="H329" t="str">
            <v>ID</v>
          </cell>
          <cell r="I329">
            <v>0</v>
          </cell>
          <cell r="L329" t="str">
            <v>421S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595SNPD</v>
          </cell>
          <cell r="B330" t="str">
            <v>595</v>
          </cell>
          <cell r="C330" t="str">
            <v>SNPD</v>
          </cell>
          <cell r="D330">
            <v>1025951.87</v>
          </cell>
          <cell r="F330" t="str">
            <v>595SNPD</v>
          </cell>
          <cell r="G330" t="str">
            <v>595</v>
          </cell>
          <cell r="H330" t="str">
            <v>SNPD</v>
          </cell>
          <cell r="I330">
            <v>1025951.87</v>
          </cell>
          <cell r="L330" t="str">
            <v>421SO</v>
          </cell>
          <cell r="M330">
            <v>0</v>
          </cell>
          <cell r="N330">
            <v>0</v>
          </cell>
          <cell r="O330">
            <v>-1613.5816029067901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595UT</v>
          </cell>
          <cell r="B331" t="str">
            <v>595</v>
          </cell>
          <cell r="C331" t="str">
            <v>UT</v>
          </cell>
          <cell r="D331">
            <v>0</v>
          </cell>
          <cell r="F331" t="str">
            <v>595UT</v>
          </cell>
          <cell r="G331" t="str">
            <v>595</v>
          </cell>
          <cell r="H331" t="str">
            <v>UT</v>
          </cell>
          <cell r="I331">
            <v>0</v>
          </cell>
          <cell r="L331" t="str">
            <v>426NUTIL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595WA</v>
          </cell>
          <cell r="B332" t="str">
            <v>595</v>
          </cell>
          <cell r="C332" t="str">
            <v>WA</v>
          </cell>
          <cell r="D332">
            <v>0</v>
          </cell>
          <cell r="F332" t="str">
            <v>595WA</v>
          </cell>
          <cell r="G332" t="str">
            <v>595</v>
          </cell>
          <cell r="H332" t="str">
            <v>WA</v>
          </cell>
          <cell r="I332">
            <v>0</v>
          </cell>
          <cell r="L332" t="str">
            <v>427S</v>
          </cell>
          <cell r="M332">
            <v>0</v>
          </cell>
          <cell r="N332">
            <v>0</v>
          </cell>
          <cell r="O332">
            <v>83843.170510817319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595WYP</v>
          </cell>
          <cell r="B333" t="str">
            <v>595</v>
          </cell>
          <cell r="C333" t="str">
            <v>WYP</v>
          </cell>
          <cell r="D333">
            <v>-1694.39</v>
          </cell>
          <cell r="F333" t="str">
            <v>595WYP</v>
          </cell>
          <cell r="G333" t="str">
            <v>595</v>
          </cell>
          <cell r="H333" t="str">
            <v>WYP</v>
          </cell>
          <cell r="I333">
            <v>-1694.39</v>
          </cell>
          <cell r="L333" t="str">
            <v>4311S</v>
          </cell>
          <cell r="M333">
            <v>0</v>
          </cell>
          <cell r="N333">
            <v>0</v>
          </cell>
          <cell r="O333">
            <v>4169.3672727272733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595WYU</v>
          </cell>
          <cell r="B334" t="str">
            <v>595</v>
          </cell>
          <cell r="C334" t="str">
            <v>WYU</v>
          </cell>
          <cell r="D334">
            <v>0</v>
          </cell>
          <cell r="F334" t="str">
            <v>595WYU</v>
          </cell>
          <cell r="G334" t="str">
            <v>595</v>
          </cell>
          <cell r="H334" t="str">
            <v>WYU</v>
          </cell>
          <cell r="I334">
            <v>0</v>
          </cell>
          <cell r="L334" t="str">
            <v>440S</v>
          </cell>
          <cell r="M334">
            <v>0</v>
          </cell>
          <cell r="N334">
            <v>0</v>
          </cell>
          <cell r="O334">
            <v>655632.32615718152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596CA</v>
          </cell>
          <cell r="B335" t="str">
            <v>596</v>
          </cell>
          <cell r="C335" t="str">
            <v>CA</v>
          </cell>
          <cell r="D335">
            <v>102307.34</v>
          </cell>
          <cell r="F335" t="str">
            <v>596CA</v>
          </cell>
          <cell r="G335" t="str">
            <v>596</v>
          </cell>
          <cell r="H335" t="str">
            <v>CA</v>
          </cell>
          <cell r="I335">
            <v>102307.34</v>
          </cell>
          <cell r="L335" t="str">
            <v>442S</v>
          </cell>
          <cell r="M335">
            <v>0</v>
          </cell>
          <cell r="N335">
            <v>0</v>
          </cell>
          <cell r="O335">
            <v>3230353.4650237565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596ID</v>
          </cell>
          <cell r="B336" t="str">
            <v>596</v>
          </cell>
          <cell r="C336" t="str">
            <v>ID</v>
          </cell>
          <cell r="D336">
            <v>159755.96</v>
          </cell>
          <cell r="F336" t="str">
            <v>596ID</v>
          </cell>
          <cell r="G336" t="str">
            <v>596</v>
          </cell>
          <cell r="H336" t="str">
            <v>ID</v>
          </cell>
          <cell r="I336">
            <v>159755.96</v>
          </cell>
          <cell r="L336" t="str">
            <v>444S</v>
          </cell>
          <cell r="M336">
            <v>0</v>
          </cell>
          <cell r="N336">
            <v>0</v>
          </cell>
          <cell r="O336">
            <v>19493.328342148277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596OR</v>
          </cell>
          <cell r="B337" t="str">
            <v>596</v>
          </cell>
          <cell r="C337" t="str">
            <v>OR</v>
          </cell>
          <cell r="D337">
            <v>1057829.3799999999</v>
          </cell>
          <cell r="F337" t="str">
            <v>596OR</v>
          </cell>
          <cell r="G337" t="str">
            <v>596</v>
          </cell>
          <cell r="H337" t="str">
            <v>OR</v>
          </cell>
          <cell r="I337">
            <v>1057829.3799999999</v>
          </cell>
          <cell r="L337" t="str">
            <v>447NPCCAEW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596UT</v>
          </cell>
          <cell r="B338" t="str">
            <v>596</v>
          </cell>
          <cell r="C338" t="str">
            <v>UT</v>
          </cell>
          <cell r="D338">
            <v>1659150.07</v>
          </cell>
          <cell r="F338" t="str">
            <v>596UT</v>
          </cell>
          <cell r="G338" t="str">
            <v>596</v>
          </cell>
          <cell r="H338" t="str">
            <v>UT</v>
          </cell>
          <cell r="I338">
            <v>1659150.07</v>
          </cell>
          <cell r="L338" t="str">
            <v>447NPCCAGW</v>
          </cell>
          <cell r="M338">
            <v>0</v>
          </cell>
          <cell r="N338">
            <v>0</v>
          </cell>
          <cell r="O338">
            <v>3419195.486808002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596WA</v>
          </cell>
          <cell r="B339" t="str">
            <v>596</v>
          </cell>
          <cell r="C339" t="str">
            <v>WA</v>
          </cell>
          <cell r="D339">
            <v>191208.24</v>
          </cell>
          <cell r="F339" t="str">
            <v>596WA</v>
          </cell>
          <cell r="G339" t="str">
            <v>596</v>
          </cell>
          <cell r="H339" t="str">
            <v>WA</v>
          </cell>
          <cell r="I339">
            <v>191208.24</v>
          </cell>
          <cell r="L339" t="str">
            <v>456CAGW</v>
          </cell>
          <cell r="M339">
            <v>0</v>
          </cell>
          <cell r="N339">
            <v>0</v>
          </cell>
          <cell r="O339">
            <v>764118.19253839704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596WYP</v>
          </cell>
          <cell r="B340" t="str">
            <v>596</v>
          </cell>
          <cell r="C340" t="str">
            <v>WYP</v>
          </cell>
          <cell r="D340">
            <v>333279.32</v>
          </cell>
          <cell r="F340" t="str">
            <v>596WYP</v>
          </cell>
          <cell r="G340" t="str">
            <v>596</v>
          </cell>
          <cell r="H340" t="str">
            <v>WYP</v>
          </cell>
          <cell r="I340">
            <v>333279.32</v>
          </cell>
          <cell r="L340" t="str">
            <v>456S</v>
          </cell>
          <cell r="M340">
            <v>0</v>
          </cell>
          <cell r="N340">
            <v>0</v>
          </cell>
          <cell r="O340">
            <v>-3000000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596WYU</v>
          </cell>
          <cell r="B341" t="str">
            <v>596</v>
          </cell>
          <cell r="C341" t="str">
            <v>WYU</v>
          </cell>
          <cell r="D341">
            <v>88000.99</v>
          </cell>
          <cell r="F341" t="str">
            <v>596WYU</v>
          </cell>
          <cell r="G341" t="str">
            <v>596</v>
          </cell>
          <cell r="H341" t="str">
            <v>WYU</v>
          </cell>
          <cell r="I341">
            <v>88000.99</v>
          </cell>
          <cell r="L341" t="str">
            <v>456SG</v>
          </cell>
          <cell r="M341">
            <v>0</v>
          </cell>
          <cell r="N341">
            <v>0</v>
          </cell>
          <cell r="O341">
            <v>-2422883.9866822474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597CA</v>
          </cell>
          <cell r="B342" t="str">
            <v>597</v>
          </cell>
          <cell r="C342" t="str">
            <v>CA</v>
          </cell>
          <cell r="D342">
            <v>39193.26</v>
          </cell>
          <cell r="F342" t="str">
            <v>597CA</v>
          </cell>
          <cell r="G342" t="str">
            <v>597</v>
          </cell>
          <cell r="H342" t="str">
            <v>CA</v>
          </cell>
          <cell r="I342">
            <v>39193.26</v>
          </cell>
          <cell r="L342" t="str">
            <v>456WRG</v>
          </cell>
          <cell r="M342">
            <v>0</v>
          </cell>
          <cell r="N342">
            <v>0</v>
          </cell>
          <cell r="O342">
            <v>235093.81143813502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597ID</v>
          </cell>
          <cell r="B343" t="str">
            <v>597</v>
          </cell>
          <cell r="C343" t="str">
            <v>ID</v>
          </cell>
          <cell r="D343">
            <v>355233.66</v>
          </cell>
          <cell r="F343" t="str">
            <v>597ID</v>
          </cell>
          <cell r="G343" t="str">
            <v>597</v>
          </cell>
          <cell r="H343" t="str">
            <v>ID</v>
          </cell>
          <cell r="I343">
            <v>355233.66</v>
          </cell>
          <cell r="L343" t="str">
            <v>500CAGE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597OR</v>
          </cell>
          <cell r="B344" t="str">
            <v>597</v>
          </cell>
          <cell r="C344" t="str">
            <v>OR</v>
          </cell>
          <cell r="D344">
            <v>1137594.83</v>
          </cell>
          <cell r="F344" t="str">
            <v>597OR</v>
          </cell>
          <cell r="G344" t="str">
            <v>597</v>
          </cell>
          <cell r="H344" t="str">
            <v>OR</v>
          </cell>
          <cell r="I344">
            <v>1137594.83</v>
          </cell>
          <cell r="L344" t="str">
            <v>500CAGW</v>
          </cell>
          <cell r="M344">
            <v>0</v>
          </cell>
          <cell r="N344">
            <v>0</v>
          </cell>
          <cell r="O344">
            <v>-22.130643672025887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597SNPD</v>
          </cell>
          <cell r="B345" t="str">
            <v>597</v>
          </cell>
          <cell r="C345" t="str">
            <v>SNPD</v>
          </cell>
          <cell r="D345">
            <v>1833340.01</v>
          </cell>
          <cell r="F345" t="str">
            <v>597SNPD</v>
          </cell>
          <cell r="G345" t="str">
            <v>597</v>
          </cell>
          <cell r="H345" t="str">
            <v>SNPD</v>
          </cell>
          <cell r="I345">
            <v>1833340.01</v>
          </cell>
          <cell r="L345" t="str">
            <v>500JBG</v>
          </cell>
          <cell r="M345">
            <v>0</v>
          </cell>
          <cell r="N345">
            <v>0</v>
          </cell>
          <cell r="O345">
            <v>-29753.122975379603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597UT</v>
          </cell>
          <cell r="B346" t="str">
            <v>597</v>
          </cell>
          <cell r="C346" t="str">
            <v>UT</v>
          </cell>
          <cell r="D346">
            <v>2470214.42</v>
          </cell>
          <cell r="F346" t="str">
            <v>597UT</v>
          </cell>
          <cell r="G346" t="str">
            <v>597</v>
          </cell>
          <cell r="H346" t="str">
            <v>UT</v>
          </cell>
          <cell r="I346">
            <v>2470214.42</v>
          </cell>
          <cell r="L346" t="str">
            <v>500SG</v>
          </cell>
          <cell r="M346">
            <v>0</v>
          </cell>
          <cell r="N346">
            <v>0</v>
          </cell>
          <cell r="O346">
            <v>-57.611606780516453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597WA</v>
          </cell>
          <cell r="B347" t="str">
            <v>597</v>
          </cell>
          <cell r="C347" t="str">
            <v>WA</v>
          </cell>
          <cell r="D347">
            <v>326384.03000000003</v>
          </cell>
          <cell r="F347" t="str">
            <v>597WA</v>
          </cell>
          <cell r="G347" t="str">
            <v>597</v>
          </cell>
          <cell r="H347" t="str">
            <v>WA</v>
          </cell>
          <cell r="I347">
            <v>326384.03000000003</v>
          </cell>
          <cell r="L347" t="str">
            <v>501CAEE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597WYP</v>
          </cell>
          <cell r="B348" t="str">
            <v>597</v>
          </cell>
          <cell r="C348" t="str">
            <v>WYP</v>
          </cell>
          <cell r="D348">
            <v>381469.53</v>
          </cell>
          <cell r="F348" t="str">
            <v>597WYP</v>
          </cell>
          <cell r="G348" t="str">
            <v>597</v>
          </cell>
          <cell r="H348" t="str">
            <v>WYP</v>
          </cell>
          <cell r="I348">
            <v>381469.53</v>
          </cell>
          <cell r="L348" t="str">
            <v>501CAEW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597WYU</v>
          </cell>
          <cell r="B349" t="str">
            <v>597</v>
          </cell>
          <cell r="C349" t="str">
            <v>WYU</v>
          </cell>
          <cell r="D349">
            <v>123296.4</v>
          </cell>
          <cell r="F349" t="str">
            <v>597WYU</v>
          </cell>
          <cell r="G349" t="str">
            <v>597</v>
          </cell>
          <cell r="H349" t="str">
            <v>WYU</v>
          </cell>
          <cell r="I349">
            <v>123296.4</v>
          </cell>
          <cell r="L349" t="str">
            <v>501CAGW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598CA</v>
          </cell>
          <cell r="B350" t="str">
            <v>598</v>
          </cell>
          <cell r="C350" t="str">
            <v>CA</v>
          </cell>
          <cell r="D350">
            <v>83701.86</v>
          </cell>
          <cell r="F350" t="str">
            <v>598CA</v>
          </cell>
          <cell r="G350" t="str">
            <v>598</v>
          </cell>
          <cell r="H350" t="str">
            <v>CA</v>
          </cell>
          <cell r="I350">
            <v>83701.86</v>
          </cell>
          <cell r="L350" t="str">
            <v>501JBE</v>
          </cell>
          <cell r="M350">
            <v>0</v>
          </cell>
          <cell r="N350">
            <v>0</v>
          </cell>
          <cell r="O350">
            <v>9033.1681678511231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598ID</v>
          </cell>
          <cell r="B351" t="str">
            <v>598</v>
          </cell>
          <cell r="C351" t="str">
            <v>ID</v>
          </cell>
          <cell r="D351">
            <v>49421.07</v>
          </cell>
          <cell r="F351" t="str">
            <v>598ID</v>
          </cell>
          <cell r="G351" t="str">
            <v>598</v>
          </cell>
          <cell r="H351" t="str">
            <v>ID</v>
          </cell>
          <cell r="I351">
            <v>49421.07</v>
          </cell>
          <cell r="L351" t="str">
            <v>501NPCCAEW</v>
          </cell>
          <cell r="M351">
            <v>0</v>
          </cell>
          <cell r="N351">
            <v>0</v>
          </cell>
          <cell r="O351">
            <v>13067247.149841022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598OR</v>
          </cell>
          <cell r="B352" t="str">
            <v>598</v>
          </cell>
          <cell r="C352" t="str">
            <v>OR</v>
          </cell>
          <cell r="D352">
            <v>183873.29</v>
          </cell>
          <cell r="F352" t="str">
            <v>598OR</v>
          </cell>
          <cell r="G352" t="str">
            <v>598</v>
          </cell>
          <cell r="H352" t="str">
            <v>OR</v>
          </cell>
          <cell r="I352">
            <v>183873.29</v>
          </cell>
          <cell r="L352" t="str">
            <v>501S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598SNPD</v>
          </cell>
          <cell r="B353" t="str">
            <v>598</v>
          </cell>
          <cell r="C353" t="str">
            <v>SNPD</v>
          </cell>
          <cell r="D353">
            <v>1727598.83</v>
          </cell>
          <cell r="F353" t="str">
            <v>598SNPD</v>
          </cell>
          <cell r="G353" t="str">
            <v>598</v>
          </cell>
          <cell r="H353" t="str">
            <v>SNPD</v>
          </cell>
          <cell r="I353">
            <v>1727598.83</v>
          </cell>
          <cell r="L353" t="str">
            <v>501SE</v>
          </cell>
          <cell r="M353">
            <v>0</v>
          </cell>
          <cell r="N353">
            <v>0</v>
          </cell>
          <cell r="O353">
            <v>-14416.171112348184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598UT</v>
          </cell>
          <cell r="B354" t="str">
            <v>598</v>
          </cell>
          <cell r="C354" t="str">
            <v>UT</v>
          </cell>
          <cell r="D354">
            <v>956604.09</v>
          </cell>
          <cell r="F354" t="str">
            <v>598UT</v>
          </cell>
          <cell r="G354" t="str">
            <v>598</v>
          </cell>
          <cell r="H354" t="str">
            <v>UT</v>
          </cell>
          <cell r="I354">
            <v>956604.09</v>
          </cell>
          <cell r="L354" t="str">
            <v>502CAGE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598WA</v>
          </cell>
          <cell r="B355" t="str">
            <v>598</v>
          </cell>
          <cell r="C355" t="str">
            <v>WA</v>
          </cell>
          <cell r="D355">
            <v>26260.44</v>
          </cell>
          <cell r="F355" t="str">
            <v>598WA</v>
          </cell>
          <cell r="G355" t="str">
            <v>598</v>
          </cell>
          <cell r="H355" t="str">
            <v>WA</v>
          </cell>
          <cell r="I355">
            <v>26260.44</v>
          </cell>
          <cell r="L355" t="str">
            <v>502CAGW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598WYP</v>
          </cell>
          <cell r="B356" t="str">
            <v>598</v>
          </cell>
          <cell r="C356" t="str">
            <v>WYP</v>
          </cell>
          <cell r="D356">
            <v>375351.42</v>
          </cell>
          <cell r="F356" t="str">
            <v>598WYP</v>
          </cell>
          <cell r="G356" t="str">
            <v>598</v>
          </cell>
          <cell r="H356" t="str">
            <v>WYP</v>
          </cell>
          <cell r="I356">
            <v>375351.42</v>
          </cell>
          <cell r="L356" t="str">
            <v>502JBG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598WYU</v>
          </cell>
          <cell r="B357" t="str">
            <v>598</v>
          </cell>
          <cell r="C357" t="str">
            <v>WYU</v>
          </cell>
          <cell r="D357">
            <v>818.82</v>
          </cell>
          <cell r="F357" t="str">
            <v>598WYU</v>
          </cell>
          <cell r="G357" t="str">
            <v>598</v>
          </cell>
          <cell r="H357" t="str">
            <v>WYU</v>
          </cell>
          <cell r="I357">
            <v>818.82</v>
          </cell>
          <cell r="L357" t="str">
            <v>505CAGE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901CN</v>
          </cell>
          <cell r="B358" t="str">
            <v>901</v>
          </cell>
          <cell r="C358" t="str">
            <v>CN</v>
          </cell>
          <cell r="D358">
            <v>2439760.4700000002</v>
          </cell>
          <cell r="F358" t="str">
            <v>901CN</v>
          </cell>
          <cell r="G358" t="str">
            <v>901</v>
          </cell>
          <cell r="H358" t="str">
            <v>CN</v>
          </cell>
          <cell r="I358">
            <v>2439760.4700000002</v>
          </cell>
          <cell r="L358" t="str">
            <v>505CAGW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901ID</v>
          </cell>
          <cell r="B359" t="str">
            <v>901</v>
          </cell>
          <cell r="C359" t="str">
            <v>ID</v>
          </cell>
          <cell r="D359">
            <v>485.2</v>
          </cell>
          <cell r="F359" t="str">
            <v>901ID</v>
          </cell>
          <cell r="G359" t="str">
            <v>901</v>
          </cell>
          <cell r="H359" t="str">
            <v>ID</v>
          </cell>
          <cell r="I359">
            <v>485.2</v>
          </cell>
          <cell r="L359" t="str">
            <v>505JBG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 t="str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 t="str">
            <v>901</v>
          </cell>
          <cell r="H360" t="str">
            <v>OR</v>
          </cell>
          <cell r="I360">
            <v>0</v>
          </cell>
          <cell r="L360" t="str">
            <v>506CAGE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901WYP</v>
          </cell>
          <cell r="B361" t="str">
            <v>901</v>
          </cell>
          <cell r="C361" t="str">
            <v>WYP</v>
          </cell>
          <cell r="D361">
            <v>1744.93</v>
          </cell>
          <cell r="F361" t="str">
            <v>901WYP</v>
          </cell>
          <cell r="G361" t="str">
            <v>901</v>
          </cell>
          <cell r="H361" t="str">
            <v>WYP</v>
          </cell>
          <cell r="I361">
            <v>1744.93</v>
          </cell>
          <cell r="L361" t="str">
            <v>506CAGW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902CA</v>
          </cell>
          <cell r="B362" t="str">
            <v>902</v>
          </cell>
          <cell r="C362" t="str">
            <v>CA</v>
          </cell>
          <cell r="D362">
            <v>859554.23</v>
          </cell>
          <cell r="F362" t="str">
            <v>902CA</v>
          </cell>
          <cell r="G362" t="str">
            <v>902</v>
          </cell>
          <cell r="H362" t="str">
            <v>CA</v>
          </cell>
          <cell r="I362">
            <v>859554.23</v>
          </cell>
          <cell r="L362" t="str">
            <v>506JBG</v>
          </cell>
          <cell r="M362">
            <v>0</v>
          </cell>
          <cell r="N362">
            <v>0</v>
          </cell>
          <cell r="O362">
            <v>-2677.954313646268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902CN</v>
          </cell>
          <cell r="B363" t="str">
            <v>902</v>
          </cell>
          <cell r="C363" t="str">
            <v>CN</v>
          </cell>
          <cell r="D363">
            <v>2143747.88</v>
          </cell>
          <cell r="F363" t="str">
            <v>902CN</v>
          </cell>
          <cell r="G363" t="str">
            <v>902</v>
          </cell>
          <cell r="H363" t="str">
            <v>CN</v>
          </cell>
          <cell r="I363">
            <v>2143747.88</v>
          </cell>
          <cell r="L363" t="str">
            <v>506S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902ID</v>
          </cell>
          <cell r="B364" t="str">
            <v>902</v>
          </cell>
          <cell r="C364" t="str">
            <v>ID</v>
          </cell>
          <cell r="D364">
            <v>1569259.39</v>
          </cell>
          <cell r="F364" t="str">
            <v>902ID</v>
          </cell>
          <cell r="G364" t="str">
            <v>902</v>
          </cell>
          <cell r="H364" t="str">
            <v>ID</v>
          </cell>
          <cell r="I364">
            <v>1569259.39</v>
          </cell>
          <cell r="L364" t="str">
            <v>507CAGE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902OR</v>
          </cell>
          <cell r="B365" t="str">
            <v>902</v>
          </cell>
          <cell r="C365" t="str">
            <v>OR</v>
          </cell>
          <cell r="D365">
            <v>8968209.5</v>
          </cell>
          <cell r="F365" t="str">
            <v>902OR</v>
          </cell>
          <cell r="G365" t="str">
            <v>902</v>
          </cell>
          <cell r="H365" t="str">
            <v>OR</v>
          </cell>
          <cell r="I365">
            <v>8968209.5</v>
          </cell>
          <cell r="L365" t="str">
            <v>507CAGW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902UT</v>
          </cell>
          <cell r="B366" t="str">
            <v>902</v>
          </cell>
          <cell r="C366" t="str">
            <v>UT</v>
          </cell>
          <cell r="D366">
            <v>3706865.25</v>
          </cell>
          <cell r="F366" t="str">
            <v>902UT</v>
          </cell>
          <cell r="G366" t="str">
            <v>902</v>
          </cell>
          <cell r="H366" t="str">
            <v>UT</v>
          </cell>
          <cell r="I366">
            <v>3706865.25</v>
          </cell>
          <cell r="L366" t="str">
            <v>507JBG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902WA</v>
          </cell>
          <cell r="B367" t="str">
            <v>902</v>
          </cell>
          <cell r="C367" t="str">
            <v>WA</v>
          </cell>
          <cell r="D367">
            <v>792590.91</v>
          </cell>
          <cell r="F367" t="str">
            <v>902WA</v>
          </cell>
          <cell r="G367" t="str">
            <v>902</v>
          </cell>
          <cell r="H367" t="str">
            <v>WA</v>
          </cell>
          <cell r="I367">
            <v>792590.91</v>
          </cell>
          <cell r="L367" t="str">
            <v>510CAGE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902WYP</v>
          </cell>
          <cell r="B368" t="str">
            <v>902</v>
          </cell>
          <cell r="C368" t="str">
            <v>WYP</v>
          </cell>
          <cell r="D368">
            <v>1498443.45</v>
          </cell>
          <cell r="F368" t="str">
            <v>902WYP</v>
          </cell>
          <cell r="G368" t="str">
            <v>902</v>
          </cell>
          <cell r="H368" t="str">
            <v>WYP</v>
          </cell>
          <cell r="I368">
            <v>1498443.45</v>
          </cell>
          <cell r="L368" t="str">
            <v>510CAGW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902WYU</v>
          </cell>
          <cell r="B369" t="str">
            <v>902</v>
          </cell>
          <cell r="C369" t="str">
            <v>WYU</v>
          </cell>
          <cell r="D369">
            <v>123400.52</v>
          </cell>
          <cell r="F369" t="str">
            <v>902WYU</v>
          </cell>
          <cell r="G369" t="str">
            <v>902</v>
          </cell>
          <cell r="H369" t="str">
            <v>WYU</v>
          </cell>
          <cell r="I369">
            <v>123400.52</v>
          </cell>
          <cell r="L369" t="str">
            <v>510JBG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903CA</v>
          </cell>
          <cell r="B370" t="str">
            <v>903</v>
          </cell>
          <cell r="C370" t="str">
            <v>CA</v>
          </cell>
          <cell r="D370">
            <v>289307.74</v>
          </cell>
          <cell r="F370" t="str">
            <v>903CA</v>
          </cell>
          <cell r="G370" t="str">
            <v>903</v>
          </cell>
          <cell r="H370" t="str">
            <v>CA</v>
          </cell>
          <cell r="I370">
            <v>289307.74</v>
          </cell>
          <cell r="L370" t="str">
            <v>511CAGE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903CN</v>
          </cell>
          <cell r="B371" t="str">
            <v>903</v>
          </cell>
          <cell r="C371" t="str">
            <v>CN</v>
          </cell>
          <cell r="D371">
            <v>44233472.880000003</v>
          </cell>
          <cell r="F371" t="str">
            <v>903CN</v>
          </cell>
          <cell r="G371" t="str">
            <v>903</v>
          </cell>
          <cell r="H371" t="str">
            <v>CN</v>
          </cell>
          <cell r="I371">
            <v>44233472.880000003</v>
          </cell>
          <cell r="L371" t="str">
            <v>511CAGW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903ID</v>
          </cell>
          <cell r="B372" t="str">
            <v>903</v>
          </cell>
          <cell r="C372" t="str">
            <v>ID</v>
          </cell>
          <cell r="D372">
            <v>402663.13</v>
          </cell>
          <cell r="F372" t="str">
            <v>903ID</v>
          </cell>
          <cell r="G372" t="str">
            <v>903</v>
          </cell>
          <cell r="H372" t="str">
            <v>ID</v>
          </cell>
          <cell r="I372">
            <v>402663.13</v>
          </cell>
          <cell r="L372" t="str">
            <v>511JBG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903OR</v>
          </cell>
          <cell r="B373" t="str">
            <v>903</v>
          </cell>
          <cell r="C373" t="str">
            <v>OR</v>
          </cell>
          <cell r="D373">
            <v>2445044.64</v>
          </cell>
          <cell r="F373" t="str">
            <v>903OR</v>
          </cell>
          <cell r="G373" t="str">
            <v>903</v>
          </cell>
          <cell r="H373" t="str">
            <v>OR</v>
          </cell>
          <cell r="I373">
            <v>2445044.64</v>
          </cell>
          <cell r="L373" t="str">
            <v>512CAGE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903UT</v>
          </cell>
          <cell r="B374" t="str">
            <v>903</v>
          </cell>
          <cell r="C374" t="str">
            <v>UT</v>
          </cell>
          <cell r="D374">
            <v>3731810.69</v>
          </cell>
          <cell r="F374" t="str">
            <v>903UT</v>
          </cell>
          <cell r="G374" t="str">
            <v>903</v>
          </cell>
          <cell r="H374" t="str">
            <v>UT</v>
          </cell>
          <cell r="I374">
            <v>3731810.69</v>
          </cell>
          <cell r="L374" t="str">
            <v>512CAGW</v>
          </cell>
          <cell r="M374">
            <v>0</v>
          </cell>
          <cell r="N374">
            <v>0</v>
          </cell>
          <cell r="O374">
            <v>1119.3501881711006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903WA</v>
          </cell>
          <cell r="B375" t="str">
            <v>903</v>
          </cell>
          <cell r="C375" t="str">
            <v>WA</v>
          </cell>
          <cell r="D375">
            <v>627046.68999999994</v>
          </cell>
          <cell r="F375" t="str">
            <v>903WA</v>
          </cell>
          <cell r="G375" t="str">
            <v>903</v>
          </cell>
          <cell r="H375" t="str">
            <v>WA</v>
          </cell>
          <cell r="I375">
            <v>627046.68999999994</v>
          </cell>
          <cell r="L375" t="str">
            <v>512JBG</v>
          </cell>
          <cell r="M375">
            <v>0</v>
          </cell>
          <cell r="N375">
            <v>0</v>
          </cell>
          <cell r="O375">
            <v>-117882.81054046241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903WYP</v>
          </cell>
          <cell r="B376" t="str">
            <v>903</v>
          </cell>
          <cell r="C376" t="str">
            <v>WYP</v>
          </cell>
          <cell r="D376">
            <v>519488.55</v>
          </cell>
          <cell r="F376" t="str">
            <v>903WYP</v>
          </cell>
          <cell r="G376" t="str">
            <v>903</v>
          </cell>
          <cell r="H376" t="str">
            <v>WYP</v>
          </cell>
          <cell r="I376">
            <v>519488.55</v>
          </cell>
          <cell r="L376" t="str">
            <v>512SG</v>
          </cell>
          <cell r="M376">
            <v>0</v>
          </cell>
          <cell r="N376">
            <v>0</v>
          </cell>
          <cell r="O376">
            <v>-24557.159410430668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903WYU</v>
          </cell>
          <cell r="B377" t="str">
            <v>903</v>
          </cell>
          <cell r="C377" t="str">
            <v>WYU</v>
          </cell>
          <cell r="D377">
            <v>139561.03</v>
          </cell>
          <cell r="F377" t="str">
            <v>903WYU</v>
          </cell>
          <cell r="G377" t="str">
            <v>903</v>
          </cell>
          <cell r="H377" t="str">
            <v>WYU</v>
          </cell>
          <cell r="I377">
            <v>139561.03</v>
          </cell>
          <cell r="L377" t="str">
            <v>513CAGE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904CA</v>
          </cell>
          <cell r="B378" t="str">
            <v>904</v>
          </cell>
          <cell r="C378" t="str">
            <v>CA</v>
          </cell>
          <cell r="D378">
            <v>609611.81000000006</v>
          </cell>
          <cell r="F378" t="str">
            <v>904CA</v>
          </cell>
          <cell r="G378" t="str">
            <v>904</v>
          </cell>
          <cell r="H378" t="str">
            <v>CA</v>
          </cell>
          <cell r="I378">
            <v>609611.81000000006</v>
          </cell>
          <cell r="L378" t="str">
            <v>513CAGW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904CN</v>
          </cell>
          <cell r="B379" t="str">
            <v>904</v>
          </cell>
          <cell r="C379" t="str">
            <v>CN</v>
          </cell>
          <cell r="D379">
            <v>17218.59</v>
          </cell>
          <cell r="F379" t="str">
            <v>904CN</v>
          </cell>
          <cell r="G379" t="str">
            <v>904</v>
          </cell>
          <cell r="H379" t="str">
            <v>CN</v>
          </cell>
          <cell r="I379">
            <v>17218.59</v>
          </cell>
          <cell r="L379" t="str">
            <v>513JBG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904ID</v>
          </cell>
          <cell r="B380" t="str">
            <v>904</v>
          </cell>
          <cell r="C380" t="str">
            <v>ID</v>
          </cell>
          <cell r="D380">
            <v>1117807.57</v>
          </cell>
          <cell r="F380" t="str">
            <v>904ID</v>
          </cell>
          <cell r="G380" t="str">
            <v>904</v>
          </cell>
          <cell r="H380" t="str">
            <v>ID</v>
          </cell>
          <cell r="I380">
            <v>1117807.57</v>
          </cell>
          <cell r="L380" t="str">
            <v>514CAGE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904OR</v>
          </cell>
          <cell r="B381" t="str">
            <v>904</v>
          </cell>
          <cell r="C381" t="str">
            <v>OR</v>
          </cell>
          <cell r="D381">
            <v>5289061.12</v>
          </cell>
          <cell r="F381" t="str">
            <v>904OR</v>
          </cell>
          <cell r="G381" t="str">
            <v>904</v>
          </cell>
          <cell r="H381" t="str">
            <v>OR</v>
          </cell>
          <cell r="I381">
            <v>5289061.12</v>
          </cell>
          <cell r="L381" t="str">
            <v>514CAGW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904UT</v>
          </cell>
          <cell r="B382" t="str">
            <v>904</v>
          </cell>
          <cell r="C382" t="str">
            <v>UT</v>
          </cell>
          <cell r="D382">
            <v>3579520.81</v>
          </cell>
          <cell r="F382" t="str">
            <v>904UT</v>
          </cell>
          <cell r="G382" t="str">
            <v>904</v>
          </cell>
          <cell r="H382" t="str">
            <v>UT</v>
          </cell>
          <cell r="I382">
            <v>3579520.81</v>
          </cell>
          <cell r="L382" t="str">
            <v>514JBG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904WA</v>
          </cell>
          <cell r="B383" t="str">
            <v>904</v>
          </cell>
          <cell r="C383" t="str">
            <v>WA</v>
          </cell>
          <cell r="D383">
            <v>1541437.73</v>
          </cell>
          <cell r="F383" t="str">
            <v>904WA</v>
          </cell>
          <cell r="G383" t="str">
            <v>904</v>
          </cell>
          <cell r="H383" t="str">
            <v>WA</v>
          </cell>
          <cell r="I383">
            <v>1541437.73</v>
          </cell>
          <cell r="L383" t="str">
            <v>535CAGE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904WYP</v>
          </cell>
          <cell r="B384" t="str">
            <v>904</v>
          </cell>
          <cell r="C384" t="str">
            <v>WYP</v>
          </cell>
          <cell r="D384">
            <v>769697.18</v>
          </cell>
          <cell r="F384" t="str">
            <v>904WYP</v>
          </cell>
          <cell r="G384" t="str">
            <v>904</v>
          </cell>
          <cell r="H384" t="str">
            <v>WYP</v>
          </cell>
          <cell r="I384">
            <v>769697.18</v>
          </cell>
          <cell r="L384" t="str">
            <v>535CAGW</v>
          </cell>
          <cell r="M384">
            <v>0</v>
          </cell>
          <cell r="N384">
            <v>0</v>
          </cell>
          <cell r="O384">
            <v>-49470.365157629254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904WYU</v>
          </cell>
          <cell r="B385" t="str">
            <v>904</v>
          </cell>
          <cell r="C385" t="str">
            <v>WYU</v>
          </cell>
          <cell r="D385">
            <v>0</v>
          </cell>
          <cell r="F385" t="str">
            <v>904WYU</v>
          </cell>
          <cell r="G385" t="str">
            <v>904</v>
          </cell>
          <cell r="H385" t="str">
            <v>WYU</v>
          </cell>
          <cell r="I385">
            <v>0</v>
          </cell>
          <cell r="L385" t="str">
            <v>535SG</v>
          </cell>
          <cell r="M385">
            <v>0</v>
          </cell>
          <cell r="N385">
            <v>0</v>
          </cell>
          <cell r="O385">
            <v>-9318.4374022659995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905CN</v>
          </cell>
          <cell r="B386" t="str">
            <v>905</v>
          </cell>
          <cell r="C386" t="str">
            <v>CN</v>
          </cell>
          <cell r="D386">
            <v>115887.67999999999</v>
          </cell>
          <cell r="F386" t="str">
            <v>905CN</v>
          </cell>
          <cell r="G386" t="str">
            <v>905</v>
          </cell>
          <cell r="H386" t="str">
            <v>CN</v>
          </cell>
          <cell r="I386">
            <v>115887.67999999999</v>
          </cell>
          <cell r="L386" t="str">
            <v>536CAGE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905OR</v>
          </cell>
          <cell r="B387" t="str">
            <v>905</v>
          </cell>
          <cell r="C387" t="str">
            <v>OR</v>
          </cell>
          <cell r="D387">
            <v>1626.4</v>
          </cell>
          <cell r="F387" t="str">
            <v>905OR</v>
          </cell>
          <cell r="G387" t="str">
            <v>905</v>
          </cell>
          <cell r="H387" t="str">
            <v>OR</v>
          </cell>
          <cell r="I387">
            <v>1626.4</v>
          </cell>
          <cell r="L387" t="str">
            <v>536CAGW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907CN</v>
          </cell>
          <cell r="B388" t="str">
            <v>907</v>
          </cell>
          <cell r="C388" t="str">
            <v>CN</v>
          </cell>
          <cell r="D388">
            <v>331131.63</v>
          </cell>
          <cell r="F388" t="str">
            <v>907CN</v>
          </cell>
          <cell r="G388" t="str">
            <v>907</v>
          </cell>
          <cell r="H388" t="str">
            <v>CN</v>
          </cell>
          <cell r="I388">
            <v>331131.63</v>
          </cell>
          <cell r="L388" t="str">
            <v>537CAGE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907OR</v>
          </cell>
          <cell r="B389" t="str">
            <v>907</v>
          </cell>
          <cell r="C389" t="str">
            <v>OR</v>
          </cell>
          <cell r="D389">
            <v>0</v>
          </cell>
          <cell r="F389" t="str">
            <v>907OR</v>
          </cell>
          <cell r="G389" t="str">
            <v>907</v>
          </cell>
          <cell r="H389" t="str">
            <v>OR</v>
          </cell>
          <cell r="I389">
            <v>0</v>
          </cell>
          <cell r="L389" t="str">
            <v>537CAGW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908CA</v>
          </cell>
          <cell r="B390" t="str">
            <v>908</v>
          </cell>
          <cell r="C390" t="str">
            <v>CA</v>
          </cell>
          <cell r="D390">
            <v>1002705.49</v>
          </cell>
          <cell r="F390" t="str">
            <v>908CA</v>
          </cell>
          <cell r="G390" t="str">
            <v>908</v>
          </cell>
          <cell r="H390" t="str">
            <v>CA</v>
          </cell>
          <cell r="I390">
            <v>1002705.49</v>
          </cell>
          <cell r="L390" t="str">
            <v>539CAGE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908CN</v>
          </cell>
          <cell r="B391" t="str">
            <v>908</v>
          </cell>
          <cell r="C391" t="str">
            <v>CN</v>
          </cell>
          <cell r="D391">
            <v>1303141.27</v>
          </cell>
          <cell r="F391" t="str">
            <v>908CN</v>
          </cell>
          <cell r="G391" t="str">
            <v>908</v>
          </cell>
          <cell r="H391" t="str">
            <v>CN</v>
          </cell>
          <cell r="I391">
            <v>1303141.27</v>
          </cell>
          <cell r="L391" t="str">
            <v>539CAGW</v>
          </cell>
          <cell r="M391">
            <v>0</v>
          </cell>
          <cell r="N391">
            <v>0</v>
          </cell>
          <cell r="O391">
            <v>-7327.6182529651314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908ID</v>
          </cell>
          <cell r="B392" t="str">
            <v>908</v>
          </cell>
          <cell r="C392" t="str">
            <v>ID</v>
          </cell>
          <cell r="D392">
            <v>4473421.1100000003</v>
          </cell>
          <cell r="F392" t="str">
            <v>908ID</v>
          </cell>
          <cell r="G392" t="str">
            <v>908</v>
          </cell>
          <cell r="H392" t="str">
            <v>ID</v>
          </cell>
          <cell r="I392">
            <v>4473421.1100000003</v>
          </cell>
          <cell r="L392" t="str">
            <v>540CAGE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908OR</v>
          </cell>
          <cell r="B393" t="str">
            <v>908</v>
          </cell>
          <cell r="C393" t="str">
            <v>OR</v>
          </cell>
          <cell r="D393">
            <v>28310475.300000001</v>
          </cell>
          <cell r="F393" t="str">
            <v>908OR</v>
          </cell>
          <cell r="G393" t="str">
            <v>908</v>
          </cell>
          <cell r="H393" t="str">
            <v>OR</v>
          </cell>
          <cell r="I393">
            <v>28310475.300000001</v>
          </cell>
          <cell r="L393" t="str">
            <v>540CAGW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908OTHER</v>
          </cell>
          <cell r="B394" t="str">
            <v>908</v>
          </cell>
          <cell r="C394" t="str">
            <v>OTHER</v>
          </cell>
          <cell r="D394">
            <v>8991645.2799999993</v>
          </cell>
          <cell r="F394" t="str">
            <v>908OTHER</v>
          </cell>
          <cell r="G394" t="str">
            <v>908</v>
          </cell>
          <cell r="H394" t="str">
            <v>OTHER</v>
          </cell>
          <cell r="I394">
            <v>8991645.2799999993</v>
          </cell>
          <cell r="L394" t="str">
            <v>541CAGW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908UT</v>
          </cell>
          <cell r="B395" t="str">
            <v>908</v>
          </cell>
          <cell r="C395" t="str">
            <v>UT</v>
          </cell>
          <cell r="D395">
            <v>50908758.57</v>
          </cell>
          <cell r="F395" t="str">
            <v>908UT</v>
          </cell>
          <cell r="G395" t="str">
            <v>908</v>
          </cell>
          <cell r="H395" t="str">
            <v>UT</v>
          </cell>
          <cell r="I395">
            <v>50908758.57</v>
          </cell>
          <cell r="L395" t="str">
            <v>542CAGE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908WA</v>
          </cell>
          <cell r="B396" t="str">
            <v>908</v>
          </cell>
          <cell r="C396" t="str">
            <v>WA</v>
          </cell>
          <cell r="D396">
            <v>11090825.17</v>
          </cell>
          <cell r="F396" t="str">
            <v>908WA</v>
          </cell>
          <cell r="G396" t="str">
            <v>908</v>
          </cell>
          <cell r="H396" t="str">
            <v>WA</v>
          </cell>
          <cell r="I396">
            <v>11090825.17</v>
          </cell>
          <cell r="L396" t="str">
            <v>542CAGW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908WYP</v>
          </cell>
          <cell r="B397" t="str">
            <v>908</v>
          </cell>
          <cell r="C397" t="str">
            <v>WYP</v>
          </cell>
          <cell r="D397">
            <v>6590783.3899999997</v>
          </cell>
          <cell r="F397" t="str">
            <v>908WYP</v>
          </cell>
          <cell r="G397" t="str">
            <v>908</v>
          </cell>
          <cell r="H397" t="str">
            <v>WYP</v>
          </cell>
          <cell r="I397">
            <v>6590783.3899999997</v>
          </cell>
          <cell r="L397" t="str">
            <v>543CAGE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909CA</v>
          </cell>
          <cell r="B398" t="str">
            <v>909</v>
          </cell>
          <cell r="C398" t="str">
            <v>CA</v>
          </cell>
          <cell r="D398">
            <v>89897.84</v>
          </cell>
          <cell r="F398" t="str">
            <v>909CA</v>
          </cell>
          <cell r="G398" t="str">
            <v>909</v>
          </cell>
          <cell r="H398" t="str">
            <v>CA</v>
          </cell>
          <cell r="I398">
            <v>89897.84</v>
          </cell>
          <cell r="L398" t="str">
            <v>543CAGW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909CN</v>
          </cell>
          <cell r="B399" t="str">
            <v>909</v>
          </cell>
          <cell r="C399" t="str">
            <v>CN</v>
          </cell>
          <cell r="D399">
            <v>1853139.45</v>
          </cell>
          <cell r="F399" t="str">
            <v>909CN</v>
          </cell>
          <cell r="G399" t="str">
            <v>909</v>
          </cell>
          <cell r="H399" t="str">
            <v>CN</v>
          </cell>
          <cell r="I399">
            <v>1853139.45</v>
          </cell>
          <cell r="L399" t="str">
            <v>544CAGE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909ID</v>
          </cell>
          <cell r="B400" t="str">
            <v>909</v>
          </cell>
          <cell r="C400" t="str">
            <v>ID</v>
          </cell>
          <cell r="D400">
            <v>48107.51</v>
          </cell>
          <cell r="F400" t="str">
            <v>909ID</v>
          </cell>
          <cell r="G400" t="str">
            <v>909</v>
          </cell>
          <cell r="H400" t="str">
            <v>ID</v>
          </cell>
          <cell r="I400">
            <v>48107.51</v>
          </cell>
          <cell r="L400" t="str">
            <v>544CAGW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909OR</v>
          </cell>
          <cell r="B401" t="str">
            <v>909</v>
          </cell>
          <cell r="C401" t="str">
            <v>OR</v>
          </cell>
          <cell r="D401">
            <v>526397.05000000005</v>
          </cell>
          <cell r="F401" t="str">
            <v>909OR</v>
          </cell>
          <cell r="G401" t="str">
            <v>909</v>
          </cell>
          <cell r="H401" t="str">
            <v>OR</v>
          </cell>
          <cell r="I401">
            <v>526397.05000000005</v>
          </cell>
          <cell r="L401" t="str">
            <v>545CAGE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909UT</v>
          </cell>
          <cell r="B402" t="str">
            <v>909</v>
          </cell>
          <cell r="C402" t="str">
            <v>UT</v>
          </cell>
          <cell r="D402">
            <v>687548.61</v>
          </cell>
          <cell r="F402" t="str">
            <v>909UT</v>
          </cell>
          <cell r="G402" t="str">
            <v>909</v>
          </cell>
          <cell r="H402" t="str">
            <v>UT</v>
          </cell>
          <cell r="I402">
            <v>687548.61</v>
          </cell>
          <cell r="L402" t="str">
            <v>545CAGW</v>
          </cell>
          <cell r="M402">
            <v>0</v>
          </cell>
          <cell r="N402">
            <v>0</v>
          </cell>
          <cell r="O402">
            <v>-20382.432398960438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909WA</v>
          </cell>
          <cell r="B403" t="str">
            <v>909</v>
          </cell>
          <cell r="C403" t="str">
            <v>WA</v>
          </cell>
          <cell r="D403">
            <v>105649.39</v>
          </cell>
          <cell r="F403" t="str">
            <v>909WA</v>
          </cell>
          <cell r="G403" t="str">
            <v>909</v>
          </cell>
          <cell r="H403" t="str">
            <v>WA</v>
          </cell>
          <cell r="I403">
            <v>105649.39</v>
          </cell>
          <cell r="L403" t="str">
            <v>546CAGE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909WYP</v>
          </cell>
          <cell r="B404" t="str">
            <v>909</v>
          </cell>
          <cell r="C404" t="str">
            <v>WYP</v>
          </cell>
          <cell r="D404">
            <v>174012.24</v>
          </cell>
          <cell r="F404" t="str">
            <v>909WYP</v>
          </cell>
          <cell r="G404" t="str">
            <v>909</v>
          </cell>
          <cell r="H404" t="str">
            <v>WYP</v>
          </cell>
          <cell r="I404">
            <v>174012.24</v>
          </cell>
          <cell r="L404" t="str">
            <v>546CAGW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909WYU</v>
          </cell>
          <cell r="B405" t="str">
            <v>909</v>
          </cell>
          <cell r="C405" t="str">
            <v>WYU</v>
          </cell>
          <cell r="D405">
            <v>0</v>
          </cell>
          <cell r="F405" t="str">
            <v>909WYU</v>
          </cell>
          <cell r="G405" t="str">
            <v>909</v>
          </cell>
          <cell r="H405" t="str">
            <v>WYU</v>
          </cell>
          <cell r="I405">
            <v>0</v>
          </cell>
          <cell r="L405" t="str">
            <v>547NPCCAEW</v>
          </cell>
          <cell r="M405">
            <v>0</v>
          </cell>
          <cell r="N405">
            <v>0</v>
          </cell>
          <cell r="O405">
            <v>-8253940.4211574215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910CN</v>
          </cell>
          <cell r="B406" t="str">
            <v>910</v>
          </cell>
          <cell r="C406" t="str">
            <v>CN</v>
          </cell>
          <cell r="D406">
            <v>117029.22</v>
          </cell>
          <cell r="F406" t="str">
            <v>910CN</v>
          </cell>
          <cell r="G406" t="str">
            <v>910</v>
          </cell>
          <cell r="H406" t="str">
            <v>CN</v>
          </cell>
          <cell r="I406">
            <v>117029.22</v>
          </cell>
          <cell r="L406" t="str">
            <v>548CAGE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920CA</v>
          </cell>
          <cell r="B407" t="str">
            <v>920</v>
          </cell>
          <cell r="C407" t="str">
            <v>CA</v>
          </cell>
          <cell r="D407">
            <v>-74432.28</v>
          </cell>
          <cell r="F407" t="str">
            <v>920CA</v>
          </cell>
          <cell r="G407" t="str">
            <v>920</v>
          </cell>
          <cell r="H407" t="str">
            <v>CA</v>
          </cell>
          <cell r="I407">
            <v>-74432.28</v>
          </cell>
          <cell r="L407" t="str">
            <v>548CAGW</v>
          </cell>
          <cell r="M407">
            <v>0</v>
          </cell>
          <cell r="N407">
            <v>0</v>
          </cell>
          <cell r="O407">
            <v>-9436.4271541209437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 t="str">
            <v>920</v>
          </cell>
          <cell r="C408" t="str">
            <v>OR</v>
          </cell>
          <cell r="D408">
            <v>-821598.16</v>
          </cell>
          <cell r="F408" t="str">
            <v>920OR</v>
          </cell>
          <cell r="G408" t="str">
            <v>920</v>
          </cell>
          <cell r="H408" t="str">
            <v>OR</v>
          </cell>
          <cell r="I408">
            <v>-821598.16</v>
          </cell>
          <cell r="L408" t="str">
            <v>548S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 t="str">
            <v>920</v>
          </cell>
          <cell r="C409" t="str">
            <v>SO</v>
          </cell>
          <cell r="D409">
            <v>77089087.359999999</v>
          </cell>
          <cell r="F409" t="str">
            <v>920SO</v>
          </cell>
          <cell r="G409" t="str">
            <v>920</v>
          </cell>
          <cell r="H409" t="str">
            <v>SO</v>
          </cell>
          <cell r="I409">
            <v>77089087.359999999</v>
          </cell>
          <cell r="L409" t="str">
            <v>548SG</v>
          </cell>
          <cell r="M409">
            <v>0</v>
          </cell>
          <cell r="N409">
            <v>0</v>
          </cell>
          <cell r="O409">
            <v>-3993.2956925642861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920UT</v>
          </cell>
          <cell r="B410" t="str">
            <v>920</v>
          </cell>
          <cell r="C410" t="str">
            <v>UT</v>
          </cell>
          <cell r="D410">
            <v>561826.02</v>
          </cell>
          <cell r="F410" t="str">
            <v>920UT</v>
          </cell>
          <cell r="G410" t="str">
            <v>920</v>
          </cell>
          <cell r="H410" t="str">
            <v>UT</v>
          </cell>
          <cell r="I410">
            <v>561826.02</v>
          </cell>
          <cell r="L410" t="str">
            <v>549CAGE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920WA</v>
          </cell>
          <cell r="B411" t="str">
            <v>920</v>
          </cell>
          <cell r="C411" t="str">
            <v>WA</v>
          </cell>
          <cell r="D411">
            <v>0.45</v>
          </cell>
          <cell r="F411" t="str">
            <v>920WA</v>
          </cell>
          <cell r="G411" t="str">
            <v>920</v>
          </cell>
          <cell r="H411" t="str">
            <v>WA</v>
          </cell>
          <cell r="I411">
            <v>0.45</v>
          </cell>
          <cell r="L411" t="str">
            <v>549CAGW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921CA</v>
          </cell>
          <cell r="B412" t="str">
            <v>921</v>
          </cell>
          <cell r="C412" t="str">
            <v>CA</v>
          </cell>
          <cell r="D412">
            <v>33.020000000000003</v>
          </cell>
          <cell r="F412" t="str">
            <v>921CA</v>
          </cell>
          <cell r="G412" t="str">
            <v>921</v>
          </cell>
          <cell r="H412" t="str">
            <v>CA</v>
          </cell>
          <cell r="I412">
            <v>33.020000000000003</v>
          </cell>
          <cell r="L412" t="str">
            <v>549S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921CN</v>
          </cell>
          <cell r="B413" t="str">
            <v>921</v>
          </cell>
          <cell r="C413" t="str">
            <v>CN</v>
          </cell>
          <cell r="D413">
            <v>184263.43</v>
          </cell>
          <cell r="F413" t="str">
            <v>921CN</v>
          </cell>
          <cell r="G413" t="str">
            <v>921</v>
          </cell>
          <cell r="H413" t="str">
            <v>CN</v>
          </cell>
          <cell r="I413">
            <v>184263.43</v>
          </cell>
          <cell r="L413" t="str">
            <v>549SG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921ID</v>
          </cell>
          <cell r="B414" t="str">
            <v>921</v>
          </cell>
          <cell r="C414" t="str">
            <v>ID</v>
          </cell>
          <cell r="D414">
            <v>26993.4</v>
          </cell>
          <cell r="F414" t="str">
            <v>921ID</v>
          </cell>
          <cell r="G414" t="str">
            <v>921</v>
          </cell>
          <cell r="H414" t="str">
            <v>ID</v>
          </cell>
          <cell r="I414">
            <v>26993.4</v>
          </cell>
          <cell r="L414" t="str">
            <v>550CAGE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921OR</v>
          </cell>
          <cell r="B415" t="str">
            <v>921</v>
          </cell>
          <cell r="C415" t="str">
            <v>OR</v>
          </cell>
          <cell r="D415">
            <v>10890.78</v>
          </cell>
          <cell r="F415" t="str">
            <v>921OR</v>
          </cell>
          <cell r="G415" t="str">
            <v>921</v>
          </cell>
          <cell r="H415" t="str">
            <v>OR</v>
          </cell>
          <cell r="I415">
            <v>10890.78</v>
          </cell>
          <cell r="L415" t="str">
            <v>550CAGW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921SO</v>
          </cell>
          <cell r="B416" t="str">
            <v>921</v>
          </cell>
          <cell r="C416" t="str">
            <v>SO</v>
          </cell>
          <cell r="D416">
            <v>7980588.7199999997</v>
          </cell>
          <cell r="F416" t="str">
            <v>921SO</v>
          </cell>
          <cell r="G416" t="str">
            <v>921</v>
          </cell>
          <cell r="H416" t="str">
            <v>SO</v>
          </cell>
          <cell r="I416">
            <v>7980588.7199999997</v>
          </cell>
          <cell r="L416" t="str">
            <v>550S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921UT</v>
          </cell>
          <cell r="B417" t="str">
            <v>921</v>
          </cell>
          <cell r="C417" t="str">
            <v>UT</v>
          </cell>
          <cell r="D417">
            <v>119228.55</v>
          </cell>
          <cell r="F417" t="str">
            <v>921UT</v>
          </cell>
          <cell r="G417" t="str">
            <v>921</v>
          </cell>
          <cell r="H417" t="str">
            <v>UT</v>
          </cell>
          <cell r="I417">
            <v>119228.55</v>
          </cell>
          <cell r="L417" t="str">
            <v>550SG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921WA</v>
          </cell>
          <cell r="B418" t="str">
            <v>921</v>
          </cell>
          <cell r="C418" t="str">
            <v>WA</v>
          </cell>
          <cell r="D418">
            <v>1161.22</v>
          </cell>
          <cell r="F418" t="str">
            <v>921WA</v>
          </cell>
          <cell r="G418" t="str">
            <v>921</v>
          </cell>
          <cell r="H418" t="str">
            <v>WA</v>
          </cell>
          <cell r="I418">
            <v>1161.22</v>
          </cell>
          <cell r="L418" t="str">
            <v>552CAGE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921WYP</v>
          </cell>
          <cell r="B419" t="str">
            <v>921</v>
          </cell>
          <cell r="C419" t="str">
            <v>WYP</v>
          </cell>
          <cell r="D419">
            <v>33813.410000000003</v>
          </cell>
          <cell r="F419" t="str">
            <v>921WYP</v>
          </cell>
          <cell r="G419" t="str">
            <v>921</v>
          </cell>
          <cell r="H419" t="str">
            <v>WYP</v>
          </cell>
          <cell r="I419">
            <v>33813.410000000003</v>
          </cell>
          <cell r="L419" t="str">
            <v>552CAGW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921WYU</v>
          </cell>
          <cell r="B420" t="str">
            <v>921</v>
          </cell>
          <cell r="C420" t="str">
            <v>WYU</v>
          </cell>
          <cell r="D420">
            <v>6770.56</v>
          </cell>
          <cell r="F420" t="str">
            <v>921WYU</v>
          </cell>
          <cell r="G420" t="str">
            <v>921</v>
          </cell>
          <cell r="H420" t="str">
            <v>WYU</v>
          </cell>
          <cell r="I420">
            <v>6770.56</v>
          </cell>
          <cell r="L420" t="str">
            <v>553CAGE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922SO</v>
          </cell>
          <cell r="B421" t="str">
            <v>922</v>
          </cell>
          <cell r="C421" t="str">
            <v>SO</v>
          </cell>
          <cell r="D421">
            <v>-29238954.5</v>
          </cell>
          <cell r="F421" t="str">
            <v>922SO</v>
          </cell>
          <cell r="G421" t="str">
            <v>922</v>
          </cell>
          <cell r="H421" t="str">
            <v>SO</v>
          </cell>
          <cell r="I421">
            <v>-29238954.5</v>
          </cell>
          <cell r="L421" t="str">
            <v>553CAGW</v>
          </cell>
          <cell r="M421">
            <v>0</v>
          </cell>
          <cell r="N421">
            <v>0</v>
          </cell>
          <cell r="O421">
            <v>-44147.883246371406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923CA</v>
          </cell>
          <cell r="B422" t="str">
            <v>923</v>
          </cell>
          <cell r="C422" t="str">
            <v>CA</v>
          </cell>
          <cell r="D422">
            <v>825745.63</v>
          </cell>
          <cell r="F422" t="str">
            <v>923CA</v>
          </cell>
          <cell r="G422" t="str">
            <v>923</v>
          </cell>
          <cell r="H422" t="str">
            <v>CA</v>
          </cell>
          <cell r="I422">
            <v>825745.63</v>
          </cell>
          <cell r="L422" t="str">
            <v>554CAGE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923ID</v>
          </cell>
          <cell r="B423" t="str">
            <v>923</v>
          </cell>
          <cell r="C423" t="str">
            <v>ID</v>
          </cell>
          <cell r="D423">
            <v>98.62</v>
          </cell>
          <cell r="F423" t="str">
            <v>923ID</v>
          </cell>
          <cell r="G423" t="str">
            <v>923</v>
          </cell>
          <cell r="H423" t="str">
            <v>ID</v>
          </cell>
          <cell r="I423">
            <v>98.62</v>
          </cell>
          <cell r="L423" t="str">
            <v>554CAGW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923OR</v>
          </cell>
          <cell r="B424" t="str">
            <v>923</v>
          </cell>
          <cell r="C424" t="str">
            <v>OR</v>
          </cell>
          <cell r="D424">
            <v>44310.14</v>
          </cell>
          <cell r="F424" t="str">
            <v>923OR</v>
          </cell>
          <cell r="G424" t="str">
            <v>923</v>
          </cell>
          <cell r="H424" t="str">
            <v>OR</v>
          </cell>
          <cell r="I424">
            <v>44310.14</v>
          </cell>
          <cell r="L424" t="str">
            <v>555NPCCAEW</v>
          </cell>
          <cell r="M424">
            <v>0</v>
          </cell>
          <cell r="N424">
            <v>0</v>
          </cell>
          <cell r="O424">
            <v>804785.45483601734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923SO</v>
          </cell>
          <cell r="B425" t="str">
            <v>923</v>
          </cell>
          <cell r="C425" t="str">
            <v>SO</v>
          </cell>
          <cell r="D425">
            <v>15477851.199999999</v>
          </cell>
          <cell r="F425" t="str">
            <v>923SO</v>
          </cell>
          <cell r="G425" t="str">
            <v>923</v>
          </cell>
          <cell r="H425" t="str">
            <v>SO</v>
          </cell>
          <cell r="I425">
            <v>15477851.199999999</v>
          </cell>
          <cell r="L425" t="str">
            <v>555NPCCAGW</v>
          </cell>
          <cell r="M425">
            <v>0</v>
          </cell>
          <cell r="N425">
            <v>0</v>
          </cell>
          <cell r="O425">
            <v>-11866504.427435428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923UT</v>
          </cell>
          <cell r="B426" t="str">
            <v>923</v>
          </cell>
          <cell r="C426" t="str">
            <v>UT</v>
          </cell>
          <cell r="D426">
            <v>28211.75</v>
          </cell>
          <cell r="F426" t="str">
            <v>923UT</v>
          </cell>
          <cell r="G426" t="str">
            <v>923</v>
          </cell>
          <cell r="H426" t="str">
            <v>UT</v>
          </cell>
          <cell r="I426">
            <v>28211.75</v>
          </cell>
          <cell r="L426" t="str">
            <v>555NPCS</v>
          </cell>
          <cell r="M426">
            <v>0</v>
          </cell>
          <cell r="N426">
            <v>0</v>
          </cell>
          <cell r="O426">
            <v>144665.87700979999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923WA</v>
          </cell>
          <cell r="B427" t="str">
            <v>923</v>
          </cell>
          <cell r="C427" t="str">
            <v>WA</v>
          </cell>
          <cell r="D427">
            <v>105336.48</v>
          </cell>
          <cell r="F427" t="str">
            <v>923WA</v>
          </cell>
          <cell r="G427" t="str">
            <v>923</v>
          </cell>
          <cell r="H427" t="str">
            <v>WA</v>
          </cell>
          <cell r="I427">
            <v>105336.48</v>
          </cell>
          <cell r="L427" t="str">
            <v>556SG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923WYP</v>
          </cell>
          <cell r="B428" t="str">
            <v>923</v>
          </cell>
          <cell r="C428" t="str">
            <v>WYP</v>
          </cell>
          <cell r="D428">
            <v>1300.6600000000001</v>
          </cell>
          <cell r="F428" t="str">
            <v>923WYP</v>
          </cell>
          <cell r="G428" t="str">
            <v>923</v>
          </cell>
          <cell r="H428" t="str">
            <v>WYP</v>
          </cell>
          <cell r="I428">
            <v>1300.6600000000001</v>
          </cell>
          <cell r="L428" t="str">
            <v>557CAGE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923WYU</v>
          </cell>
          <cell r="B429" t="str">
            <v>923</v>
          </cell>
          <cell r="C429" t="str">
            <v>WYU</v>
          </cell>
          <cell r="D429">
            <v>0</v>
          </cell>
          <cell r="F429" t="str">
            <v>923WYU</v>
          </cell>
          <cell r="G429" t="str">
            <v>923</v>
          </cell>
          <cell r="H429" t="str">
            <v>WYU</v>
          </cell>
          <cell r="I429">
            <v>0</v>
          </cell>
          <cell r="L429" t="str">
            <v>557CAGW</v>
          </cell>
          <cell r="M429">
            <v>0</v>
          </cell>
          <cell r="N429">
            <v>0</v>
          </cell>
          <cell r="O429">
            <v>285180.98941260378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 t="str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 t="str">
            <v>924</v>
          </cell>
          <cell r="H430" t="str">
            <v>ID</v>
          </cell>
          <cell r="I430">
            <v>113544</v>
          </cell>
          <cell r="L430" t="str">
            <v>557JBE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 t="str">
            <v>924</v>
          </cell>
          <cell r="C431" t="str">
            <v>OR</v>
          </cell>
          <cell r="D431">
            <v>5219702.8</v>
          </cell>
          <cell r="F431" t="str">
            <v>924OR</v>
          </cell>
          <cell r="G431" t="str">
            <v>924</v>
          </cell>
          <cell r="H431" t="str">
            <v>OR</v>
          </cell>
          <cell r="I431">
            <v>5219702.8</v>
          </cell>
          <cell r="L431" t="str">
            <v>557JBG</v>
          </cell>
          <cell r="M431">
            <v>0</v>
          </cell>
          <cell r="N431">
            <v>0</v>
          </cell>
          <cell r="O431">
            <v>-10033.427091724283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 t="str">
            <v>924</v>
          </cell>
          <cell r="C432" t="str">
            <v>SO</v>
          </cell>
          <cell r="D432">
            <v>5983471.3099999996</v>
          </cell>
          <cell r="F432" t="str">
            <v>924SO</v>
          </cell>
          <cell r="G432" t="str">
            <v>924</v>
          </cell>
          <cell r="H432" t="str">
            <v>SO</v>
          </cell>
          <cell r="I432">
            <v>5983471.3099999996</v>
          </cell>
          <cell r="L432" t="str">
            <v>557S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 t="str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 t="str">
            <v>924</v>
          </cell>
          <cell r="H433" t="str">
            <v>UT</v>
          </cell>
          <cell r="I433">
            <v>2152236</v>
          </cell>
          <cell r="L433" t="str">
            <v>557SG</v>
          </cell>
          <cell r="M433">
            <v>0</v>
          </cell>
          <cell r="N433">
            <v>0</v>
          </cell>
          <cell r="O433">
            <v>-408304.42470094375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 t="str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 t="str">
            <v>924</v>
          </cell>
          <cell r="H434" t="str">
            <v>WYP</v>
          </cell>
          <cell r="I434">
            <v>349809.96</v>
          </cell>
          <cell r="L434" t="str">
            <v>560CAGE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 t="str">
            <v>925</v>
          </cell>
          <cell r="C435" t="str">
            <v>OR</v>
          </cell>
          <cell r="D435">
            <v>-271755.25</v>
          </cell>
          <cell r="F435" t="str">
            <v>925OR</v>
          </cell>
          <cell r="G435" t="str">
            <v>925</v>
          </cell>
          <cell r="H435" t="str">
            <v>OR</v>
          </cell>
          <cell r="I435">
            <v>-271755.25</v>
          </cell>
          <cell r="L435" t="str">
            <v>560CAGW</v>
          </cell>
          <cell r="M435">
            <v>0</v>
          </cell>
          <cell r="N435">
            <v>0</v>
          </cell>
          <cell r="O435">
            <v>-4598.6250414221831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 t="str">
            <v>925</v>
          </cell>
          <cell r="C436" t="str">
            <v>SO</v>
          </cell>
          <cell r="D436">
            <v>36423361.159999996</v>
          </cell>
          <cell r="F436" t="str">
            <v>925SO</v>
          </cell>
          <cell r="G436" t="str">
            <v>925</v>
          </cell>
          <cell r="H436" t="str">
            <v>SO</v>
          </cell>
          <cell r="I436">
            <v>36423361.159999996</v>
          </cell>
          <cell r="L436" t="str">
            <v>560JBG</v>
          </cell>
          <cell r="M436">
            <v>0</v>
          </cell>
          <cell r="N436">
            <v>0</v>
          </cell>
          <cell r="O436">
            <v>-188.7091738984918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928CA</v>
          </cell>
          <cell r="B437" t="str">
            <v>928</v>
          </cell>
          <cell r="C437" t="str">
            <v>CA</v>
          </cell>
          <cell r="D437">
            <v>600643.18999999994</v>
          </cell>
          <cell r="F437" t="str">
            <v>928CA</v>
          </cell>
          <cell r="G437" t="str">
            <v>928</v>
          </cell>
          <cell r="H437" t="str">
            <v>CA</v>
          </cell>
          <cell r="I437">
            <v>600643.18999999994</v>
          </cell>
          <cell r="L437" t="str">
            <v>560SG</v>
          </cell>
          <cell r="M437">
            <v>0</v>
          </cell>
          <cell r="N437">
            <v>0</v>
          </cell>
          <cell r="O437">
            <v>-32150.24867534548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928CAGE</v>
          </cell>
          <cell r="B438" t="str">
            <v>928</v>
          </cell>
          <cell r="C438" t="str">
            <v>CAGE</v>
          </cell>
          <cell r="D438">
            <v>176225.26</v>
          </cell>
          <cell r="F438" t="str">
            <v>928CAGE</v>
          </cell>
          <cell r="G438" t="str">
            <v>928</v>
          </cell>
          <cell r="H438" t="str">
            <v>CAGE</v>
          </cell>
          <cell r="I438">
            <v>176225.26</v>
          </cell>
          <cell r="L438" t="str">
            <v>561CAGE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928CAGW</v>
          </cell>
          <cell r="B439" t="str">
            <v>928</v>
          </cell>
          <cell r="C439" t="str">
            <v>CAGW</v>
          </cell>
          <cell r="D439">
            <v>2102058.64</v>
          </cell>
          <cell r="F439" t="str">
            <v>928CAGW</v>
          </cell>
          <cell r="G439" t="str">
            <v>928</v>
          </cell>
          <cell r="H439" t="str">
            <v>CAGW</v>
          </cell>
          <cell r="I439">
            <v>2102058.64</v>
          </cell>
          <cell r="L439" t="str">
            <v>561CAGW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928ID</v>
          </cell>
          <cell r="B440" t="str">
            <v>928</v>
          </cell>
          <cell r="C440" t="str">
            <v>ID</v>
          </cell>
          <cell r="D440">
            <v>812259.88</v>
          </cell>
          <cell r="F440" t="str">
            <v>928ID</v>
          </cell>
          <cell r="G440" t="str">
            <v>928</v>
          </cell>
          <cell r="H440" t="str">
            <v>ID</v>
          </cell>
          <cell r="I440">
            <v>812259.88</v>
          </cell>
          <cell r="L440" t="str">
            <v>561SG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928OR</v>
          </cell>
          <cell r="B441" t="str">
            <v>928</v>
          </cell>
          <cell r="C441" t="str">
            <v>OR</v>
          </cell>
          <cell r="D441">
            <v>4441009.92</v>
          </cell>
          <cell r="F441" t="str">
            <v>928OR</v>
          </cell>
          <cell r="G441" t="str">
            <v>928</v>
          </cell>
          <cell r="H441" t="str">
            <v>OR</v>
          </cell>
          <cell r="I441">
            <v>4441009.92</v>
          </cell>
          <cell r="L441" t="str">
            <v>562CAGE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928SG</v>
          </cell>
          <cell r="B442" t="str">
            <v>928</v>
          </cell>
          <cell r="C442" t="str">
            <v>SG</v>
          </cell>
          <cell r="D442">
            <v>1955593.38</v>
          </cell>
          <cell r="F442" t="str">
            <v>928SG</v>
          </cell>
          <cell r="G442" t="str">
            <v>928</v>
          </cell>
          <cell r="H442" t="str">
            <v>SG</v>
          </cell>
          <cell r="I442">
            <v>1955593.38</v>
          </cell>
          <cell r="L442" t="str">
            <v>562CAGW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928SO</v>
          </cell>
          <cell r="B443" t="str">
            <v>928</v>
          </cell>
          <cell r="C443" t="str">
            <v>SO</v>
          </cell>
          <cell r="D443">
            <v>2295094.14</v>
          </cell>
          <cell r="F443" t="str">
            <v>928SO</v>
          </cell>
          <cell r="G443" t="str">
            <v>928</v>
          </cell>
          <cell r="H443" t="str">
            <v>SO</v>
          </cell>
          <cell r="I443">
            <v>2295094.14</v>
          </cell>
          <cell r="L443" t="str">
            <v>562JBG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928UT</v>
          </cell>
          <cell r="B444" t="str">
            <v>928</v>
          </cell>
          <cell r="C444" t="str">
            <v>UT</v>
          </cell>
          <cell r="D444">
            <v>6142117.5800000001</v>
          </cell>
          <cell r="F444" t="str">
            <v>928UT</v>
          </cell>
          <cell r="G444" t="str">
            <v>928</v>
          </cell>
          <cell r="H444" t="str">
            <v>UT</v>
          </cell>
          <cell r="I444">
            <v>6142117.5800000001</v>
          </cell>
          <cell r="L444" t="str">
            <v>562SG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928WA</v>
          </cell>
          <cell r="B445" t="str">
            <v>928</v>
          </cell>
          <cell r="C445" t="str">
            <v>WA</v>
          </cell>
          <cell r="D445">
            <v>2489943.14</v>
          </cell>
          <cell r="F445" t="str">
            <v>928WA</v>
          </cell>
          <cell r="G445" t="str">
            <v>928</v>
          </cell>
          <cell r="H445" t="str">
            <v>WA</v>
          </cell>
          <cell r="I445">
            <v>2489943.14</v>
          </cell>
          <cell r="L445" t="str">
            <v>563CAGE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928WYP</v>
          </cell>
          <cell r="B446" t="str">
            <v>928</v>
          </cell>
          <cell r="C446" t="str">
            <v>WYP</v>
          </cell>
          <cell r="D446">
            <v>1753292.22</v>
          </cell>
          <cell r="F446" t="str">
            <v>928WYP</v>
          </cell>
          <cell r="G446" t="str">
            <v>928</v>
          </cell>
          <cell r="H446" t="str">
            <v>WYP</v>
          </cell>
          <cell r="I446">
            <v>1753292.22</v>
          </cell>
          <cell r="L446" t="str">
            <v>563CAGW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929SO</v>
          </cell>
          <cell r="B447" t="str">
            <v>929</v>
          </cell>
          <cell r="C447" t="str">
            <v>SO</v>
          </cell>
          <cell r="D447">
            <v>-4312839.78</v>
          </cell>
          <cell r="F447" t="str">
            <v>929SO</v>
          </cell>
          <cell r="G447" t="str">
            <v>929</v>
          </cell>
          <cell r="H447" t="str">
            <v>SO</v>
          </cell>
          <cell r="I447">
            <v>-4312839.78</v>
          </cell>
          <cell r="L447" t="str">
            <v>565NPCCAEW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930CA</v>
          </cell>
          <cell r="B448" t="str">
            <v>930</v>
          </cell>
          <cell r="C448" t="str">
            <v>CA</v>
          </cell>
          <cell r="D448">
            <v>5250</v>
          </cell>
          <cell r="F448" t="str">
            <v>930CA</v>
          </cell>
          <cell r="G448" t="str">
            <v>930</v>
          </cell>
          <cell r="H448" t="str">
            <v>CA</v>
          </cell>
          <cell r="I448">
            <v>5250</v>
          </cell>
          <cell r="L448" t="str">
            <v>565NPCCAGW</v>
          </cell>
          <cell r="M448">
            <v>0</v>
          </cell>
          <cell r="N448">
            <v>0</v>
          </cell>
          <cell r="O448">
            <v>3706925.3261726024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930ID</v>
          </cell>
          <cell r="B449" t="str">
            <v>930</v>
          </cell>
          <cell r="C449" t="str">
            <v>ID</v>
          </cell>
          <cell r="D449">
            <v>13850</v>
          </cell>
          <cell r="F449" t="str">
            <v>930ID</v>
          </cell>
          <cell r="G449" t="str">
            <v>930</v>
          </cell>
          <cell r="H449" t="str">
            <v>ID</v>
          </cell>
          <cell r="I449">
            <v>13850</v>
          </cell>
          <cell r="L449" t="str">
            <v>566CAGE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930OR</v>
          </cell>
          <cell r="B450" t="str">
            <v>930</v>
          </cell>
          <cell r="C450" t="str">
            <v>OR</v>
          </cell>
          <cell r="D450">
            <v>61395</v>
          </cell>
          <cell r="F450" t="str">
            <v>930OR</v>
          </cell>
          <cell r="G450" t="str">
            <v>930</v>
          </cell>
          <cell r="H450" t="str">
            <v>OR</v>
          </cell>
          <cell r="I450">
            <v>61395</v>
          </cell>
          <cell r="L450" t="str">
            <v>566CAGW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930SO</v>
          </cell>
          <cell r="B451" t="str">
            <v>930</v>
          </cell>
          <cell r="C451" t="str">
            <v>SO</v>
          </cell>
          <cell r="D451">
            <v>7325575.0599999996</v>
          </cell>
          <cell r="F451" t="str">
            <v>930SO</v>
          </cell>
          <cell r="G451" t="str">
            <v>930</v>
          </cell>
          <cell r="H451" t="str">
            <v>SO</v>
          </cell>
          <cell r="I451">
            <v>7325575.0599999996</v>
          </cell>
          <cell r="L451" t="str">
            <v>566S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930UT</v>
          </cell>
          <cell r="B452" t="str">
            <v>930</v>
          </cell>
          <cell r="C452" t="str">
            <v>UT</v>
          </cell>
          <cell r="D452">
            <v>44400</v>
          </cell>
          <cell r="F452" t="str">
            <v>930UT</v>
          </cell>
          <cell r="G452" t="str">
            <v>930</v>
          </cell>
          <cell r="H452" t="str">
            <v>UT</v>
          </cell>
          <cell r="I452">
            <v>44400</v>
          </cell>
          <cell r="L452" t="str">
            <v>566SG</v>
          </cell>
          <cell r="M452">
            <v>0</v>
          </cell>
          <cell r="N452">
            <v>0</v>
          </cell>
          <cell r="O452">
            <v>-117376.91035285431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930WA</v>
          </cell>
          <cell r="B453" t="str">
            <v>930</v>
          </cell>
          <cell r="C453" t="str">
            <v>WA</v>
          </cell>
          <cell r="D453">
            <v>6500</v>
          </cell>
          <cell r="F453" t="str">
            <v>930WA</v>
          </cell>
          <cell r="G453" t="str">
            <v>930</v>
          </cell>
          <cell r="H453" t="str">
            <v>WA</v>
          </cell>
          <cell r="I453">
            <v>6500</v>
          </cell>
          <cell r="L453" t="str">
            <v>567CAGE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930WYP</v>
          </cell>
          <cell r="B454" t="str">
            <v>930</v>
          </cell>
          <cell r="C454" t="str">
            <v>WYP</v>
          </cell>
          <cell r="D454">
            <v>70651.41</v>
          </cell>
          <cell r="F454" t="str">
            <v>930WYP</v>
          </cell>
          <cell r="G454" t="str">
            <v>930</v>
          </cell>
          <cell r="H454" t="str">
            <v>WYP</v>
          </cell>
          <cell r="I454">
            <v>70651.41</v>
          </cell>
          <cell r="L454" t="str">
            <v>567CAGW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931ID</v>
          </cell>
          <cell r="B455" t="str">
            <v>931</v>
          </cell>
          <cell r="C455" t="str">
            <v>ID</v>
          </cell>
          <cell r="D455">
            <v>1057.74</v>
          </cell>
          <cell r="F455" t="str">
            <v>931ID</v>
          </cell>
          <cell r="G455" t="str">
            <v>931</v>
          </cell>
          <cell r="H455" t="str">
            <v>ID</v>
          </cell>
          <cell r="I455">
            <v>1057.74</v>
          </cell>
          <cell r="L455" t="str">
            <v>567SG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931OR</v>
          </cell>
          <cell r="B456" t="str">
            <v>931</v>
          </cell>
          <cell r="C456" t="str">
            <v>OR</v>
          </cell>
          <cell r="D456">
            <v>914962.84</v>
          </cell>
          <cell r="F456" t="str">
            <v>931OR</v>
          </cell>
          <cell r="G456" t="str">
            <v>931</v>
          </cell>
          <cell r="H456" t="str">
            <v>OR</v>
          </cell>
          <cell r="I456">
            <v>914962.84</v>
          </cell>
          <cell r="L456" t="str">
            <v>568CAGE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931SO</v>
          </cell>
          <cell r="B457" t="str">
            <v>931</v>
          </cell>
          <cell r="C457" t="str">
            <v>SO</v>
          </cell>
          <cell r="D457">
            <v>5375725.2199999997</v>
          </cell>
          <cell r="F457" t="str">
            <v>931SO</v>
          </cell>
          <cell r="G457" t="str">
            <v>931</v>
          </cell>
          <cell r="H457" t="str">
            <v>SO</v>
          </cell>
          <cell r="I457">
            <v>5375725.2199999997</v>
          </cell>
          <cell r="L457" t="str">
            <v>568CAGW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931UT</v>
          </cell>
          <cell r="B458" t="str">
            <v>931</v>
          </cell>
          <cell r="C458" t="str">
            <v>UT</v>
          </cell>
          <cell r="D458">
            <v>3773.34</v>
          </cell>
          <cell r="F458" t="str">
            <v>931UT</v>
          </cell>
          <cell r="G458" t="str">
            <v>931</v>
          </cell>
          <cell r="H458" t="str">
            <v>UT</v>
          </cell>
          <cell r="I458">
            <v>3773.34</v>
          </cell>
          <cell r="L458" t="str">
            <v>568SG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931WA</v>
          </cell>
          <cell r="B459" t="str">
            <v>931</v>
          </cell>
          <cell r="C459" t="str">
            <v>WA</v>
          </cell>
          <cell r="D459">
            <v>255.6</v>
          </cell>
          <cell r="F459" t="str">
            <v>931WA</v>
          </cell>
          <cell r="G459" t="str">
            <v>931</v>
          </cell>
          <cell r="H459" t="str">
            <v>WA</v>
          </cell>
          <cell r="I459">
            <v>255.6</v>
          </cell>
          <cell r="L459" t="str">
            <v>569CAGE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931WYP</v>
          </cell>
          <cell r="B460" t="str">
            <v>931</v>
          </cell>
          <cell r="C460" t="str">
            <v>WYP</v>
          </cell>
          <cell r="D460">
            <v>22824.87</v>
          </cell>
          <cell r="F460" t="str">
            <v>931WYP</v>
          </cell>
          <cell r="G460" t="str">
            <v>931</v>
          </cell>
          <cell r="H460" t="str">
            <v>WYP</v>
          </cell>
          <cell r="I460">
            <v>22824.87</v>
          </cell>
          <cell r="L460" t="str">
            <v>569CAGW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935CA</v>
          </cell>
          <cell r="B461" t="str">
            <v>935</v>
          </cell>
          <cell r="C461" t="str">
            <v>CA</v>
          </cell>
          <cell r="D461">
            <v>-2082.69</v>
          </cell>
          <cell r="F461" t="str">
            <v>935CA</v>
          </cell>
          <cell r="G461" t="str">
            <v>935</v>
          </cell>
          <cell r="H461" t="str">
            <v>CA</v>
          </cell>
          <cell r="I461">
            <v>-2082.69</v>
          </cell>
          <cell r="L461" t="str">
            <v>569SG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935CN</v>
          </cell>
          <cell r="B462" t="str">
            <v>935</v>
          </cell>
          <cell r="C462" t="str">
            <v>CN</v>
          </cell>
          <cell r="D462">
            <v>56125.82</v>
          </cell>
          <cell r="F462" t="str">
            <v>935CN</v>
          </cell>
          <cell r="G462" t="str">
            <v>935</v>
          </cell>
          <cell r="H462" t="str">
            <v>CN</v>
          </cell>
          <cell r="I462">
            <v>56125.82</v>
          </cell>
          <cell r="L462" t="str">
            <v>570CAGE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935ID</v>
          </cell>
          <cell r="B463" t="str">
            <v>935</v>
          </cell>
          <cell r="C463" t="str">
            <v>ID</v>
          </cell>
          <cell r="D463">
            <v>15670.88</v>
          </cell>
          <cell r="F463" t="str">
            <v>935ID</v>
          </cell>
          <cell r="G463" t="str">
            <v>935</v>
          </cell>
          <cell r="H463" t="str">
            <v>ID</v>
          </cell>
          <cell r="I463">
            <v>15670.88</v>
          </cell>
          <cell r="L463" t="str">
            <v>570CAGW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935OR</v>
          </cell>
          <cell r="B464" t="str">
            <v>935</v>
          </cell>
          <cell r="C464" t="str">
            <v>OR</v>
          </cell>
          <cell r="D464">
            <v>10586.45</v>
          </cell>
          <cell r="F464" t="str">
            <v>935OR</v>
          </cell>
          <cell r="G464" t="str">
            <v>935</v>
          </cell>
          <cell r="H464" t="str">
            <v>OR</v>
          </cell>
          <cell r="I464">
            <v>10586.45</v>
          </cell>
          <cell r="L464" t="str">
            <v>570JBG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935SO</v>
          </cell>
          <cell r="B465" t="str">
            <v>935</v>
          </cell>
          <cell r="C465" t="str">
            <v>SO</v>
          </cell>
          <cell r="D465">
            <v>21010098.920000002</v>
          </cell>
          <cell r="F465" t="str">
            <v>935SO</v>
          </cell>
          <cell r="G465" t="str">
            <v>935</v>
          </cell>
          <cell r="H465" t="str">
            <v>SO</v>
          </cell>
          <cell r="I465">
            <v>21010098.920000002</v>
          </cell>
          <cell r="L465" t="str">
            <v>570SG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935UT</v>
          </cell>
          <cell r="B466" t="str">
            <v>935</v>
          </cell>
          <cell r="C466" t="str">
            <v>UT</v>
          </cell>
          <cell r="D466">
            <v>76747.600000000006</v>
          </cell>
          <cell r="F466" t="str">
            <v>935UT</v>
          </cell>
          <cell r="G466" t="str">
            <v>935</v>
          </cell>
          <cell r="H466" t="str">
            <v>UT</v>
          </cell>
          <cell r="I466">
            <v>76747.600000000006</v>
          </cell>
          <cell r="L466" t="str">
            <v>571CAGE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935WA</v>
          </cell>
          <cell r="B467" t="str">
            <v>935</v>
          </cell>
          <cell r="C467" t="str">
            <v>WA</v>
          </cell>
          <cell r="D467">
            <v>495.96</v>
          </cell>
          <cell r="F467" t="str">
            <v>935WA</v>
          </cell>
          <cell r="G467" t="str">
            <v>935</v>
          </cell>
          <cell r="H467" t="str">
            <v>WA</v>
          </cell>
          <cell r="I467">
            <v>495.96</v>
          </cell>
          <cell r="L467" t="str">
            <v>571CAGW</v>
          </cell>
          <cell r="M467">
            <v>0</v>
          </cell>
          <cell r="N467">
            <v>0</v>
          </cell>
          <cell r="O467">
            <v>113218.71709405392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935WYP</v>
          </cell>
          <cell r="B468" t="str">
            <v>935</v>
          </cell>
          <cell r="C468" t="str">
            <v>WYP</v>
          </cell>
          <cell r="D468">
            <v>27693.96</v>
          </cell>
          <cell r="F468" t="str">
            <v>935WYP</v>
          </cell>
          <cell r="G468" t="str">
            <v>935</v>
          </cell>
          <cell r="H468" t="str">
            <v>WYP</v>
          </cell>
          <cell r="I468">
            <v>27693.96</v>
          </cell>
          <cell r="L468" t="str">
            <v>571JBG</v>
          </cell>
          <cell r="M468">
            <v>0</v>
          </cell>
          <cell r="N468">
            <v>0</v>
          </cell>
          <cell r="O468">
            <v>-521.93964896284706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935WYU</v>
          </cell>
          <cell r="B469" t="str">
            <v>935</v>
          </cell>
          <cell r="C469" t="str">
            <v>WYU</v>
          </cell>
          <cell r="D469">
            <v>6747.76</v>
          </cell>
          <cell r="F469" t="str">
            <v>935WYU</v>
          </cell>
          <cell r="G469" t="str">
            <v>935</v>
          </cell>
          <cell r="H469" t="str">
            <v>WYU</v>
          </cell>
          <cell r="I469">
            <v>6747.76</v>
          </cell>
          <cell r="L469" t="str">
            <v>571SG</v>
          </cell>
          <cell r="M469">
            <v>0</v>
          </cell>
          <cell r="N469">
            <v>0</v>
          </cell>
          <cell r="O469">
            <v>-913.36791717770234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4118SE</v>
          </cell>
          <cell r="B470" t="str">
            <v>4118</v>
          </cell>
          <cell r="C470" t="str">
            <v>SE</v>
          </cell>
          <cell r="D470">
            <v>-26461.11</v>
          </cell>
          <cell r="F470" t="str">
            <v>4118SE</v>
          </cell>
          <cell r="G470" t="str">
            <v>4118</v>
          </cell>
          <cell r="H470" t="str">
            <v>SE</v>
          </cell>
          <cell r="I470">
            <v>-26461.11</v>
          </cell>
          <cell r="L470" t="str">
            <v>572CAGE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40910IBT</v>
          </cell>
          <cell r="B471" t="str">
            <v>40910</v>
          </cell>
          <cell r="C471" t="str">
            <v>IBT</v>
          </cell>
          <cell r="D471">
            <v>74343217.459999993</v>
          </cell>
          <cell r="F471" t="str">
            <v>40910IBT</v>
          </cell>
          <cell r="G471" t="str">
            <v>40910</v>
          </cell>
          <cell r="H471" t="str">
            <v>IBT</v>
          </cell>
          <cell r="I471">
            <v>74343217.459999993</v>
          </cell>
          <cell r="L471" t="str">
            <v>572CAGW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40911IBT</v>
          </cell>
          <cell r="B472" t="str">
            <v>40911</v>
          </cell>
          <cell r="C472" t="str">
            <v>IBT</v>
          </cell>
          <cell r="D472">
            <v>15767344.49</v>
          </cell>
          <cell r="F472" t="str">
            <v>40911IBT</v>
          </cell>
          <cell r="G472" t="str">
            <v>40911</v>
          </cell>
          <cell r="H472" t="str">
            <v>IBT</v>
          </cell>
          <cell r="I472">
            <v>15767344.49</v>
          </cell>
          <cell r="L472" t="str">
            <v>573CAGE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41140DGU</v>
          </cell>
          <cell r="B473" t="str">
            <v>41140</v>
          </cell>
          <cell r="C473" t="str">
            <v>DGU</v>
          </cell>
          <cell r="D473">
            <v>-1812064.15</v>
          </cell>
          <cell r="F473" t="str">
            <v>41140DGU</v>
          </cell>
          <cell r="G473" t="str">
            <v>41140</v>
          </cell>
          <cell r="H473" t="str">
            <v>DGU</v>
          </cell>
          <cell r="I473">
            <v>-1812064.15</v>
          </cell>
          <cell r="L473" t="str">
            <v>573SG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41170CAGW</v>
          </cell>
          <cell r="B474" t="str">
            <v>41170</v>
          </cell>
          <cell r="C474" t="str">
            <v>CAGW</v>
          </cell>
          <cell r="D474">
            <v>63380.9</v>
          </cell>
          <cell r="F474" t="str">
            <v>41170CAGW</v>
          </cell>
          <cell r="G474" t="str">
            <v>41170</v>
          </cell>
          <cell r="H474" t="str">
            <v>CAGW</v>
          </cell>
          <cell r="I474">
            <v>63380.9</v>
          </cell>
          <cell r="L474" t="str">
            <v>580S</v>
          </cell>
          <cell r="M474">
            <v>0</v>
          </cell>
          <cell r="N474">
            <v>0</v>
          </cell>
          <cell r="O474">
            <v>-49390.971496951046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403360CA</v>
          </cell>
          <cell r="B475" t="str">
            <v>403360</v>
          </cell>
          <cell r="C475" t="str">
            <v>CA</v>
          </cell>
          <cell r="D475">
            <v>22615.67</v>
          </cell>
          <cell r="F475" t="str">
            <v>403360CA</v>
          </cell>
          <cell r="G475" t="str">
            <v>403360</v>
          </cell>
          <cell r="H475" t="str">
            <v>CA</v>
          </cell>
          <cell r="I475">
            <v>22615.67</v>
          </cell>
          <cell r="L475" t="str">
            <v>580SNPD</v>
          </cell>
          <cell r="M475">
            <v>0</v>
          </cell>
          <cell r="N475">
            <v>0</v>
          </cell>
          <cell r="O475">
            <v>-51345.283767406436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403360ID</v>
          </cell>
          <cell r="B476" t="str">
            <v>403360</v>
          </cell>
          <cell r="C476" t="str">
            <v>ID</v>
          </cell>
          <cell r="D476">
            <v>19787.16</v>
          </cell>
          <cell r="F476" t="str">
            <v>403360ID</v>
          </cell>
          <cell r="G476" t="str">
            <v>403360</v>
          </cell>
          <cell r="H476" t="str">
            <v>ID</v>
          </cell>
          <cell r="I476">
            <v>19787.16</v>
          </cell>
          <cell r="L476" t="str">
            <v>581S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403360OR</v>
          </cell>
          <cell r="B477" t="str">
            <v>403360</v>
          </cell>
          <cell r="C477" t="str">
            <v>OR</v>
          </cell>
          <cell r="D477">
            <v>75143.87</v>
          </cell>
          <cell r="F477" t="str">
            <v>403360OR</v>
          </cell>
          <cell r="G477" t="str">
            <v>403360</v>
          </cell>
          <cell r="H477" t="str">
            <v>OR</v>
          </cell>
          <cell r="I477">
            <v>75143.87</v>
          </cell>
          <cell r="L477" t="str">
            <v>581SNPD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403360UT</v>
          </cell>
          <cell r="B478" t="str">
            <v>403360</v>
          </cell>
          <cell r="C478" t="str">
            <v>UT</v>
          </cell>
          <cell r="D478">
            <v>219413.81</v>
          </cell>
          <cell r="F478" t="str">
            <v>403360UT</v>
          </cell>
          <cell r="G478" t="str">
            <v>403360</v>
          </cell>
          <cell r="H478" t="str">
            <v>UT</v>
          </cell>
          <cell r="I478">
            <v>219413.81</v>
          </cell>
          <cell r="L478" t="str">
            <v>582S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403360WA</v>
          </cell>
          <cell r="B479" t="str">
            <v>403360</v>
          </cell>
          <cell r="C479" t="str">
            <v>WA</v>
          </cell>
          <cell r="D479">
            <v>5044.4399999999996</v>
          </cell>
          <cell r="F479" t="str">
            <v>403360WA</v>
          </cell>
          <cell r="G479" t="str">
            <v>403360</v>
          </cell>
          <cell r="H479" t="str">
            <v>WA</v>
          </cell>
          <cell r="I479">
            <v>5044.4399999999996</v>
          </cell>
          <cell r="L479" t="str">
            <v>582SNPD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403360WYP</v>
          </cell>
          <cell r="B480" t="str">
            <v>403360</v>
          </cell>
          <cell r="C480" t="str">
            <v>WYP</v>
          </cell>
          <cell r="D480">
            <v>35218.120000000003</v>
          </cell>
          <cell r="F480" t="str">
            <v>403360WYP</v>
          </cell>
          <cell r="G480" t="str">
            <v>403360</v>
          </cell>
          <cell r="H480" t="str">
            <v>WYP</v>
          </cell>
          <cell r="I480">
            <v>35218.120000000003</v>
          </cell>
          <cell r="L480" t="str">
            <v>583S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403360WYU</v>
          </cell>
          <cell r="B481" t="str">
            <v>403360</v>
          </cell>
          <cell r="C481" t="str">
            <v>WYU</v>
          </cell>
          <cell r="D481">
            <v>51675.7</v>
          </cell>
          <cell r="F481" t="str">
            <v>403360WYU</v>
          </cell>
          <cell r="G481" t="str">
            <v>403360</v>
          </cell>
          <cell r="H481" t="str">
            <v>WYU</v>
          </cell>
          <cell r="I481">
            <v>51675.7</v>
          </cell>
          <cell r="L481" t="str">
            <v>583SNPD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403361CA</v>
          </cell>
          <cell r="B482" t="str">
            <v>403361</v>
          </cell>
          <cell r="C482" t="str">
            <v>CA</v>
          </cell>
          <cell r="D482">
            <v>88445.04</v>
          </cell>
          <cell r="F482" t="str">
            <v>403361CA</v>
          </cell>
          <cell r="G482" t="str">
            <v>403361</v>
          </cell>
          <cell r="H482" t="str">
            <v>CA</v>
          </cell>
          <cell r="I482">
            <v>88445.04</v>
          </cell>
          <cell r="L482" t="str">
            <v>584S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403361ID</v>
          </cell>
          <cell r="B483" t="str">
            <v>403361</v>
          </cell>
          <cell r="C483" t="str">
            <v>ID</v>
          </cell>
          <cell r="D483">
            <v>33416.43</v>
          </cell>
          <cell r="F483" t="str">
            <v>403361ID</v>
          </cell>
          <cell r="G483" t="str">
            <v>403361</v>
          </cell>
          <cell r="H483" t="str">
            <v>ID</v>
          </cell>
          <cell r="I483">
            <v>33416.43</v>
          </cell>
          <cell r="L483" t="str">
            <v>585S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403361OR</v>
          </cell>
          <cell r="B484" t="str">
            <v>403361</v>
          </cell>
          <cell r="C484" t="str">
            <v>OR</v>
          </cell>
          <cell r="D484">
            <v>366549.84</v>
          </cell>
          <cell r="F484" t="str">
            <v>403361OR</v>
          </cell>
          <cell r="G484" t="str">
            <v>403361</v>
          </cell>
          <cell r="H484" t="str">
            <v>OR</v>
          </cell>
          <cell r="I484">
            <v>366549.84</v>
          </cell>
          <cell r="L484" t="str">
            <v>585SNPD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403361UT</v>
          </cell>
          <cell r="B485" t="str">
            <v>403361</v>
          </cell>
          <cell r="C485" t="str">
            <v>UT</v>
          </cell>
          <cell r="D485">
            <v>771274.55</v>
          </cell>
          <cell r="F485" t="str">
            <v>403361UT</v>
          </cell>
          <cell r="G485" t="str">
            <v>403361</v>
          </cell>
          <cell r="H485" t="str">
            <v>UT</v>
          </cell>
          <cell r="I485">
            <v>771274.55</v>
          </cell>
          <cell r="L485" t="str">
            <v>586S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403361WA</v>
          </cell>
          <cell r="B486" t="str">
            <v>403361</v>
          </cell>
          <cell r="C486" t="str">
            <v>WA</v>
          </cell>
          <cell r="D486">
            <v>43061.16</v>
          </cell>
          <cell r="F486" t="str">
            <v>403361WA</v>
          </cell>
          <cell r="G486" t="str">
            <v>403361</v>
          </cell>
          <cell r="H486" t="str">
            <v>WA</v>
          </cell>
          <cell r="I486">
            <v>43061.16</v>
          </cell>
          <cell r="L486" t="str">
            <v>586SNPD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403361WYP</v>
          </cell>
          <cell r="B487" t="str">
            <v>403361</v>
          </cell>
          <cell r="C487" t="str">
            <v>WYP</v>
          </cell>
          <cell r="D487">
            <v>193581.25</v>
          </cell>
          <cell r="F487" t="str">
            <v>403361WYP</v>
          </cell>
          <cell r="G487" t="str">
            <v>403361</v>
          </cell>
          <cell r="H487" t="str">
            <v>WYP</v>
          </cell>
          <cell r="I487">
            <v>193581.25</v>
          </cell>
          <cell r="L487" t="str">
            <v>587S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403361WYU</v>
          </cell>
          <cell r="B488" t="str">
            <v>403361</v>
          </cell>
          <cell r="C488" t="str">
            <v>WYU</v>
          </cell>
          <cell r="D488">
            <v>49019.79</v>
          </cell>
          <cell r="F488" t="str">
            <v>403361WYU</v>
          </cell>
          <cell r="G488" t="str">
            <v>403361</v>
          </cell>
          <cell r="H488" t="str">
            <v>WYU</v>
          </cell>
          <cell r="I488">
            <v>49019.79</v>
          </cell>
          <cell r="L488" t="str">
            <v>587SNPD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403362CA</v>
          </cell>
          <cell r="B489" t="str">
            <v>403362</v>
          </cell>
          <cell r="C489" t="str">
            <v>CA</v>
          </cell>
          <cell r="D489">
            <v>585423.27</v>
          </cell>
          <cell r="F489" t="str">
            <v>403362CA</v>
          </cell>
          <cell r="G489" t="str">
            <v>403362</v>
          </cell>
          <cell r="H489" t="str">
            <v>CA</v>
          </cell>
          <cell r="I489">
            <v>585423.27</v>
          </cell>
          <cell r="L489" t="str">
            <v>588S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403362ID</v>
          </cell>
          <cell r="B490" t="str">
            <v>403362</v>
          </cell>
          <cell r="C490" t="str">
            <v>ID</v>
          </cell>
          <cell r="D490">
            <v>668471.07999999996</v>
          </cell>
          <cell r="F490" t="str">
            <v>403362ID</v>
          </cell>
          <cell r="G490" t="str">
            <v>403362</v>
          </cell>
          <cell r="H490" t="str">
            <v>ID</v>
          </cell>
          <cell r="I490">
            <v>668471.07999999996</v>
          </cell>
          <cell r="L490" t="str">
            <v>588SNPD</v>
          </cell>
          <cell r="M490">
            <v>0</v>
          </cell>
          <cell r="N490">
            <v>0</v>
          </cell>
          <cell r="O490">
            <v>-29261.329006115837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403362OR</v>
          </cell>
          <cell r="B491" t="str">
            <v>403362</v>
          </cell>
          <cell r="C491" t="str">
            <v>OR</v>
          </cell>
          <cell r="D491">
            <v>4688059.6100000003</v>
          </cell>
          <cell r="F491" t="str">
            <v>403362OR</v>
          </cell>
          <cell r="G491" t="str">
            <v>403362</v>
          </cell>
          <cell r="H491" t="str">
            <v>OR</v>
          </cell>
          <cell r="I491">
            <v>4688059.6100000003</v>
          </cell>
          <cell r="L491" t="str">
            <v>589S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403362UT</v>
          </cell>
          <cell r="B492" t="str">
            <v>403362</v>
          </cell>
          <cell r="C492" t="str">
            <v>UT</v>
          </cell>
          <cell r="D492">
            <v>10397376.199999999</v>
          </cell>
          <cell r="F492" t="str">
            <v>403362UT</v>
          </cell>
          <cell r="G492" t="str">
            <v>403362</v>
          </cell>
          <cell r="H492" t="str">
            <v>UT</v>
          </cell>
          <cell r="I492">
            <v>10397376.199999999</v>
          </cell>
          <cell r="L492" t="str">
            <v>589SNPD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403362WA</v>
          </cell>
          <cell r="B493" t="str">
            <v>403362</v>
          </cell>
          <cell r="C493" t="str">
            <v>WA</v>
          </cell>
          <cell r="D493">
            <v>1059743.21</v>
          </cell>
          <cell r="F493" t="str">
            <v>403362WA</v>
          </cell>
          <cell r="G493" t="str">
            <v>403362</v>
          </cell>
          <cell r="H493" t="str">
            <v>WA</v>
          </cell>
          <cell r="I493">
            <v>1059743.21</v>
          </cell>
          <cell r="L493" t="str">
            <v>590S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403362WYP</v>
          </cell>
          <cell r="B494" t="str">
            <v>403362</v>
          </cell>
          <cell r="C494" t="str">
            <v>WYP</v>
          </cell>
          <cell r="D494">
            <v>2526888.31</v>
          </cell>
          <cell r="F494" t="str">
            <v>403362WYP</v>
          </cell>
          <cell r="G494" t="str">
            <v>403362</v>
          </cell>
          <cell r="H494" t="str">
            <v>WYP</v>
          </cell>
          <cell r="I494">
            <v>2526888.31</v>
          </cell>
          <cell r="L494" t="str">
            <v>590SNPD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403362WYU</v>
          </cell>
          <cell r="B495" t="str">
            <v>403362</v>
          </cell>
          <cell r="C495" t="str">
            <v>WYU</v>
          </cell>
          <cell r="D495">
            <v>219547.62</v>
          </cell>
          <cell r="F495" t="str">
            <v>403362WYU</v>
          </cell>
          <cell r="G495" t="str">
            <v>403362</v>
          </cell>
          <cell r="H495" t="str">
            <v>WYU</v>
          </cell>
          <cell r="I495">
            <v>219547.62</v>
          </cell>
          <cell r="L495" t="str">
            <v>591S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403364CA</v>
          </cell>
          <cell r="B496" t="str">
            <v>403364</v>
          </cell>
          <cell r="C496" t="str">
            <v>CA</v>
          </cell>
          <cell r="D496">
            <v>2202291.13</v>
          </cell>
          <cell r="F496" t="str">
            <v>403364CA</v>
          </cell>
          <cell r="G496" t="str">
            <v>403364</v>
          </cell>
          <cell r="H496" t="str">
            <v>CA</v>
          </cell>
          <cell r="I496">
            <v>2202291.13</v>
          </cell>
          <cell r="L496" t="str">
            <v>591SNPD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403364ID</v>
          </cell>
          <cell r="B497" t="str">
            <v>403364</v>
          </cell>
          <cell r="C497" t="str">
            <v>ID</v>
          </cell>
          <cell r="D497">
            <v>2510185.9900000002</v>
          </cell>
          <cell r="F497" t="str">
            <v>403364ID</v>
          </cell>
          <cell r="G497" t="str">
            <v>403364</v>
          </cell>
          <cell r="H497" t="str">
            <v>ID</v>
          </cell>
          <cell r="I497">
            <v>2510185.9900000002</v>
          </cell>
          <cell r="L497" t="str">
            <v>592S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403364OR</v>
          </cell>
          <cell r="B498" t="str">
            <v>403364</v>
          </cell>
          <cell r="C498" t="str">
            <v>OR</v>
          </cell>
          <cell r="D498">
            <v>13429160.77</v>
          </cell>
          <cell r="F498" t="str">
            <v>403364OR</v>
          </cell>
          <cell r="G498" t="str">
            <v>403364</v>
          </cell>
          <cell r="H498" t="str">
            <v>OR</v>
          </cell>
          <cell r="I498">
            <v>13429160.77</v>
          </cell>
          <cell r="L498" t="str">
            <v>592SNPD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403364UT</v>
          </cell>
          <cell r="B499" t="str">
            <v>403364</v>
          </cell>
          <cell r="C499" t="str">
            <v>UT</v>
          </cell>
          <cell r="D499">
            <v>11713821.93</v>
          </cell>
          <cell r="F499" t="str">
            <v>403364UT</v>
          </cell>
          <cell r="G499" t="str">
            <v>403364</v>
          </cell>
          <cell r="H499" t="str">
            <v>UT</v>
          </cell>
          <cell r="I499">
            <v>11713821.93</v>
          </cell>
          <cell r="L499" t="str">
            <v>593OTHER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403364WA</v>
          </cell>
          <cell r="B500" t="str">
            <v>403364</v>
          </cell>
          <cell r="C500" t="str">
            <v>WA</v>
          </cell>
          <cell r="D500">
            <v>3911749.54</v>
          </cell>
          <cell r="F500" t="str">
            <v>403364WA</v>
          </cell>
          <cell r="G500" t="str">
            <v>403364</v>
          </cell>
          <cell r="H500" t="str">
            <v>WA</v>
          </cell>
          <cell r="I500">
            <v>3911749.54</v>
          </cell>
          <cell r="L500" t="str">
            <v>593S</v>
          </cell>
          <cell r="M500">
            <v>0</v>
          </cell>
          <cell r="N500">
            <v>0</v>
          </cell>
          <cell r="O500">
            <v>-376367.43555039226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403364WYP</v>
          </cell>
          <cell r="B501" t="str">
            <v>403364</v>
          </cell>
          <cell r="C501" t="str">
            <v>WYP</v>
          </cell>
          <cell r="D501">
            <v>3527319.46</v>
          </cell>
          <cell r="F501" t="str">
            <v>403364WYP</v>
          </cell>
          <cell r="G501" t="str">
            <v>403364</v>
          </cell>
          <cell r="H501" t="str">
            <v>WYP</v>
          </cell>
          <cell r="I501">
            <v>3527319.46</v>
          </cell>
          <cell r="L501" t="str">
            <v>593SNPD</v>
          </cell>
          <cell r="M501">
            <v>0</v>
          </cell>
          <cell r="N501">
            <v>0</v>
          </cell>
          <cell r="O501">
            <v>-10034.4893332089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403364WYU</v>
          </cell>
          <cell r="B502" t="str">
            <v>403364</v>
          </cell>
          <cell r="C502" t="str">
            <v>WYU</v>
          </cell>
          <cell r="D502">
            <v>771145.49</v>
          </cell>
          <cell r="F502" t="str">
            <v>403364WYU</v>
          </cell>
          <cell r="G502" t="str">
            <v>403364</v>
          </cell>
          <cell r="H502" t="str">
            <v>WYU</v>
          </cell>
          <cell r="I502">
            <v>771145.49</v>
          </cell>
          <cell r="L502" t="str">
            <v>594S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403365CA</v>
          </cell>
          <cell r="B503" t="str">
            <v>403365</v>
          </cell>
          <cell r="C503" t="str">
            <v>CA</v>
          </cell>
          <cell r="D503">
            <v>1037521.36</v>
          </cell>
          <cell r="F503" t="str">
            <v>403365CA</v>
          </cell>
          <cell r="G503" t="str">
            <v>403365</v>
          </cell>
          <cell r="H503" t="str">
            <v>CA</v>
          </cell>
          <cell r="I503">
            <v>1037521.36</v>
          </cell>
          <cell r="L503" t="str">
            <v>594SNPD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403365ID</v>
          </cell>
          <cell r="B504" t="str">
            <v>403365</v>
          </cell>
          <cell r="C504" t="str">
            <v>ID</v>
          </cell>
          <cell r="D504">
            <v>999331.65</v>
          </cell>
          <cell r="F504" t="str">
            <v>403365ID</v>
          </cell>
          <cell r="G504" t="str">
            <v>403365</v>
          </cell>
          <cell r="H504" t="str">
            <v>ID</v>
          </cell>
          <cell r="I504">
            <v>999331.65</v>
          </cell>
          <cell r="L504" t="str">
            <v>595S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403365OR</v>
          </cell>
          <cell r="B505" t="str">
            <v>403365</v>
          </cell>
          <cell r="C505" t="str">
            <v>OR</v>
          </cell>
          <cell r="D505">
            <v>7246388.6699999999</v>
          </cell>
          <cell r="F505" t="str">
            <v>403365OR</v>
          </cell>
          <cell r="G505" t="str">
            <v>403365</v>
          </cell>
          <cell r="H505" t="str">
            <v>OR</v>
          </cell>
          <cell r="I505">
            <v>7246388.6699999999</v>
          </cell>
          <cell r="L505" t="str">
            <v>595SNPD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403365UT</v>
          </cell>
          <cell r="B506" t="str">
            <v>403365</v>
          </cell>
          <cell r="C506" t="str">
            <v>UT</v>
          </cell>
          <cell r="D506">
            <v>6806386.4000000004</v>
          </cell>
          <cell r="F506" t="str">
            <v>403365UT</v>
          </cell>
          <cell r="G506" t="str">
            <v>403365</v>
          </cell>
          <cell r="H506" t="str">
            <v>UT</v>
          </cell>
          <cell r="I506">
            <v>6806386.4000000004</v>
          </cell>
          <cell r="L506" t="str">
            <v>596S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403365WA</v>
          </cell>
          <cell r="B507" t="str">
            <v>403365</v>
          </cell>
          <cell r="C507" t="str">
            <v>WA</v>
          </cell>
          <cell r="D507">
            <v>1773566.31</v>
          </cell>
          <cell r="F507" t="str">
            <v>403365WA</v>
          </cell>
          <cell r="G507" t="str">
            <v>403365</v>
          </cell>
          <cell r="H507" t="str">
            <v>WA</v>
          </cell>
          <cell r="I507">
            <v>1773566.31</v>
          </cell>
          <cell r="L507" t="str">
            <v>597S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403365WYP</v>
          </cell>
          <cell r="B508" t="str">
            <v>403365</v>
          </cell>
          <cell r="C508" t="str">
            <v>WYP</v>
          </cell>
          <cell r="D508">
            <v>2344282.41</v>
          </cell>
          <cell r="F508" t="str">
            <v>403365WYP</v>
          </cell>
          <cell r="G508" t="str">
            <v>403365</v>
          </cell>
          <cell r="H508" t="str">
            <v>WYP</v>
          </cell>
          <cell r="I508">
            <v>2344282.41</v>
          </cell>
          <cell r="L508" t="str">
            <v>597SNPD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403365WYU</v>
          </cell>
          <cell r="B509" t="str">
            <v>403365</v>
          </cell>
          <cell r="C509" t="str">
            <v>WYU</v>
          </cell>
          <cell r="D509">
            <v>352269.28</v>
          </cell>
          <cell r="F509" t="str">
            <v>403365WYU</v>
          </cell>
          <cell r="G509" t="str">
            <v>403365</v>
          </cell>
          <cell r="H509" t="str">
            <v>WYU</v>
          </cell>
          <cell r="I509">
            <v>352269.28</v>
          </cell>
          <cell r="L509" t="str">
            <v>598S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403366CA</v>
          </cell>
          <cell r="B510" t="str">
            <v>403366</v>
          </cell>
          <cell r="C510" t="str">
            <v>CA</v>
          </cell>
          <cell r="D510">
            <v>485097.55</v>
          </cell>
          <cell r="F510" t="str">
            <v>403366CA</v>
          </cell>
          <cell r="G510" t="str">
            <v>403366</v>
          </cell>
          <cell r="H510" t="str">
            <v>CA</v>
          </cell>
          <cell r="I510">
            <v>485097.55</v>
          </cell>
          <cell r="L510" t="str">
            <v>598SNPD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403366ID</v>
          </cell>
          <cell r="B511" t="str">
            <v>403366</v>
          </cell>
          <cell r="C511" t="str">
            <v>ID</v>
          </cell>
          <cell r="D511">
            <v>184583.48</v>
          </cell>
          <cell r="F511" t="str">
            <v>403366ID</v>
          </cell>
          <cell r="G511" t="str">
            <v>403366</v>
          </cell>
          <cell r="H511" t="str">
            <v>ID</v>
          </cell>
          <cell r="I511">
            <v>184583.48</v>
          </cell>
          <cell r="L511" t="str">
            <v>901CN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403366OR</v>
          </cell>
          <cell r="B512" t="str">
            <v>403366</v>
          </cell>
          <cell r="C512" t="str">
            <v>OR</v>
          </cell>
          <cell r="D512">
            <v>2263675.88</v>
          </cell>
          <cell r="F512" t="str">
            <v>403366OR</v>
          </cell>
          <cell r="G512" t="str">
            <v>403366</v>
          </cell>
          <cell r="H512" t="str">
            <v>OR</v>
          </cell>
          <cell r="I512">
            <v>2263675.88</v>
          </cell>
          <cell r="L512" t="str">
            <v>901S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403366UT</v>
          </cell>
          <cell r="B513" t="str">
            <v>403366</v>
          </cell>
          <cell r="C513" t="str">
            <v>UT</v>
          </cell>
          <cell r="D513">
            <v>4035322.41</v>
          </cell>
          <cell r="F513" t="str">
            <v>403366UT</v>
          </cell>
          <cell r="G513" t="str">
            <v>403366</v>
          </cell>
          <cell r="H513" t="str">
            <v>UT</v>
          </cell>
          <cell r="I513">
            <v>4035322.41</v>
          </cell>
          <cell r="L513" t="str">
            <v>902CN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403366WA</v>
          </cell>
          <cell r="B514" t="str">
            <v>403366</v>
          </cell>
          <cell r="C514" t="str">
            <v>WA</v>
          </cell>
          <cell r="D514">
            <v>730945.22</v>
          </cell>
          <cell r="F514" t="str">
            <v>403366WA</v>
          </cell>
          <cell r="G514" t="str">
            <v>403366</v>
          </cell>
          <cell r="H514" t="str">
            <v>WA</v>
          </cell>
          <cell r="I514">
            <v>730945.22</v>
          </cell>
          <cell r="L514" t="str">
            <v>902S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403366WYP</v>
          </cell>
          <cell r="B515" t="str">
            <v>403366</v>
          </cell>
          <cell r="C515" t="str">
            <v>WYP</v>
          </cell>
          <cell r="D515">
            <v>642668.35</v>
          </cell>
          <cell r="F515" t="str">
            <v>403366WYP</v>
          </cell>
          <cell r="G515" t="str">
            <v>403366</v>
          </cell>
          <cell r="H515" t="str">
            <v>WYP</v>
          </cell>
          <cell r="I515">
            <v>642668.35</v>
          </cell>
          <cell r="L515" t="str">
            <v>903CN</v>
          </cell>
          <cell r="M515">
            <v>0</v>
          </cell>
          <cell r="N515">
            <v>0</v>
          </cell>
          <cell r="O515">
            <v>-64846.395329632331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403366WYU</v>
          </cell>
          <cell r="B516" t="str">
            <v>403366</v>
          </cell>
          <cell r="C516" t="str">
            <v>WYU</v>
          </cell>
          <cell r="D516">
            <v>157541.23000000001</v>
          </cell>
          <cell r="F516" t="str">
            <v>403366WYU</v>
          </cell>
          <cell r="G516" t="str">
            <v>403366</v>
          </cell>
          <cell r="H516" t="str">
            <v>WYU</v>
          </cell>
          <cell r="I516">
            <v>157541.23000000001</v>
          </cell>
          <cell r="L516" t="str">
            <v>903S</v>
          </cell>
          <cell r="M516">
            <v>0</v>
          </cell>
          <cell r="N516">
            <v>0</v>
          </cell>
          <cell r="O516">
            <v>-30648.24745843355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403367CA</v>
          </cell>
          <cell r="B517" t="str">
            <v>403367</v>
          </cell>
          <cell r="C517" t="str">
            <v>CA</v>
          </cell>
          <cell r="D517">
            <v>430723.83</v>
          </cell>
          <cell r="F517" t="str">
            <v>403367CA</v>
          </cell>
          <cell r="G517" t="str">
            <v>403367</v>
          </cell>
          <cell r="H517" t="str">
            <v>CA</v>
          </cell>
          <cell r="I517">
            <v>430723.83</v>
          </cell>
          <cell r="L517" t="str">
            <v>904CN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403367ID</v>
          </cell>
          <cell r="B518" t="str">
            <v>403367</v>
          </cell>
          <cell r="C518" t="str">
            <v>ID</v>
          </cell>
          <cell r="D518">
            <v>512896.09</v>
          </cell>
          <cell r="F518" t="str">
            <v>403367ID</v>
          </cell>
          <cell r="G518" t="str">
            <v>403367</v>
          </cell>
          <cell r="H518" t="str">
            <v>ID</v>
          </cell>
          <cell r="I518">
            <v>512896.09</v>
          </cell>
          <cell r="L518" t="str">
            <v>904S</v>
          </cell>
          <cell r="M518">
            <v>0</v>
          </cell>
          <cell r="N518">
            <v>0</v>
          </cell>
          <cell r="O518">
            <v>422425.00003842823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403367OR</v>
          </cell>
          <cell r="B519" t="str">
            <v>403367</v>
          </cell>
          <cell r="C519" t="str">
            <v>OR</v>
          </cell>
          <cell r="D519">
            <v>3978689.66</v>
          </cell>
          <cell r="F519" t="str">
            <v>403367OR</v>
          </cell>
          <cell r="G519" t="str">
            <v>403367</v>
          </cell>
          <cell r="H519" t="str">
            <v>OR</v>
          </cell>
          <cell r="I519">
            <v>3978689.66</v>
          </cell>
          <cell r="L519" t="str">
            <v>905CAGE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403367UT</v>
          </cell>
          <cell r="B520" t="str">
            <v>403367</v>
          </cell>
          <cell r="C520" t="str">
            <v>UT</v>
          </cell>
          <cell r="D520">
            <v>11353293.66</v>
          </cell>
          <cell r="F520" t="str">
            <v>403367UT</v>
          </cell>
          <cell r="G520" t="str">
            <v>403367</v>
          </cell>
          <cell r="H520" t="str">
            <v>UT</v>
          </cell>
          <cell r="I520">
            <v>11353293.66</v>
          </cell>
          <cell r="L520" t="str">
            <v>905CN</v>
          </cell>
          <cell r="M520">
            <v>0</v>
          </cell>
          <cell r="N520">
            <v>0</v>
          </cell>
          <cell r="O520">
            <v>-2949.2486031032072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403367WA</v>
          </cell>
          <cell r="B521" t="str">
            <v>403367</v>
          </cell>
          <cell r="C521" t="str">
            <v>WA</v>
          </cell>
          <cell r="D521">
            <v>683184.65</v>
          </cell>
          <cell r="F521" t="str">
            <v>403367WA</v>
          </cell>
          <cell r="G521" t="str">
            <v>403367</v>
          </cell>
          <cell r="H521" t="str">
            <v>WA</v>
          </cell>
          <cell r="I521">
            <v>683184.65</v>
          </cell>
          <cell r="L521" t="str">
            <v>905S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403367WYP</v>
          </cell>
          <cell r="B522" t="str">
            <v>403367</v>
          </cell>
          <cell r="C522" t="str">
            <v>WYP</v>
          </cell>
          <cell r="D522">
            <v>1243818.44</v>
          </cell>
          <cell r="F522" t="str">
            <v>403367WYP</v>
          </cell>
          <cell r="G522" t="str">
            <v>403367</v>
          </cell>
          <cell r="H522" t="str">
            <v>WYP</v>
          </cell>
          <cell r="I522">
            <v>1243818.44</v>
          </cell>
          <cell r="L522" t="str">
            <v>907CN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403367WYU</v>
          </cell>
          <cell r="B523" t="str">
            <v>403367</v>
          </cell>
          <cell r="C523" t="str">
            <v>WYU</v>
          </cell>
          <cell r="D523">
            <v>594157.31999999995</v>
          </cell>
          <cell r="F523" t="str">
            <v>403367WYU</v>
          </cell>
          <cell r="G523" t="str">
            <v>403367</v>
          </cell>
          <cell r="H523" t="str">
            <v>WYU</v>
          </cell>
          <cell r="I523">
            <v>594157.31999999995</v>
          </cell>
          <cell r="L523" t="str">
            <v>907S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403368CA</v>
          </cell>
          <cell r="B524" t="str">
            <v>403368</v>
          </cell>
          <cell r="C524" t="str">
            <v>CA</v>
          </cell>
          <cell r="D524">
            <v>1244373.8700000001</v>
          </cell>
          <cell r="F524" t="str">
            <v>403368CA</v>
          </cell>
          <cell r="G524" t="str">
            <v>403368</v>
          </cell>
          <cell r="H524" t="str">
            <v>CA</v>
          </cell>
          <cell r="I524">
            <v>1244373.8700000001</v>
          </cell>
          <cell r="L524" t="str">
            <v>908CN</v>
          </cell>
          <cell r="M524">
            <v>0</v>
          </cell>
          <cell r="N524">
            <v>0</v>
          </cell>
          <cell r="O524">
            <v>-4627.8444461527733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403368ID</v>
          </cell>
          <cell r="B525" t="str">
            <v>403368</v>
          </cell>
          <cell r="C525" t="str">
            <v>ID</v>
          </cell>
          <cell r="D525">
            <v>1590700.03</v>
          </cell>
          <cell r="F525" t="str">
            <v>403368ID</v>
          </cell>
          <cell r="G525" t="str">
            <v>403368</v>
          </cell>
          <cell r="H525" t="str">
            <v>ID</v>
          </cell>
          <cell r="I525">
            <v>1590700.03</v>
          </cell>
          <cell r="L525" t="str">
            <v>908OTHER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403368OR</v>
          </cell>
          <cell r="B526" t="str">
            <v>403368</v>
          </cell>
          <cell r="C526" t="str">
            <v>OR</v>
          </cell>
          <cell r="D526">
            <v>11658420.43</v>
          </cell>
          <cell r="F526" t="str">
            <v>403368OR</v>
          </cell>
          <cell r="G526" t="str">
            <v>403368</v>
          </cell>
          <cell r="H526" t="str">
            <v>OR</v>
          </cell>
          <cell r="I526">
            <v>11658420.43</v>
          </cell>
          <cell r="L526" t="str">
            <v>908S</v>
          </cell>
          <cell r="M526">
            <v>0</v>
          </cell>
          <cell r="N526">
            <v>0</v>
          </cell>
          <cell r="O526">
            <v>-10687350.114866918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403368UT</v>
          </cell>
          <cell r="B527" t="str">
            <v>403368</v>
          </cell>
          <cell r="C527" t="str">
            <v>UT</v>
          </cell>
          <cell r="D527">
            <v>9436084.5099999998</v>
          </cell>
          <cell r="F527" t="str">
            <v>403368UT</v>
          </cell>
          <cell r="G527" t="str">
            <v>403368</v>
          </cell>
          <cell r="H527" t="str">
            <v>UT</v>
          </cell>
          <cell r="I527">
            <v>9436084.5099999998</v>
          </cell>
          <cell r="L527" t="str">
            <v>909CN</v>
          </cell>
          <cell r="M527">
            <v>0</v>
          </cell>
          <cell r="N527">
            <v>0</v>
          </cell>
          <cell r="O527">
            <v>-7429.2946016374817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403368WA</v>
          </cell>
          <cell r="B528" t="str">
            <v>403368</v>
          </cell>
          <cell r="C528" t="str">
            <v>WA</v>
          </cell>
          <cell r="D528">
            <v>2947579.6</v>
          </cell>
          <cell r="F528" t="str">
            <v>403368WA</v>
          </cell>
          <cell r="G528" t="str">
            <v>403368</v>
          </cell>
          <cell r="H528" t="str">
            <v>WA</v>
          </cell>
          <cell r="I528">
            <v>2947579.6</v>
          </cell>
          <cell r="L528" t="str">
            <v>909S</v>
          </cell>
          <cell r="M528">
            <v>0</v>
          </cell>
          <cell r="N528">
            <v>0</v>
          </cell>
          <cell r="O528">
            <v>3883.01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403368WYP</v>
          </cell>
          <cell r="B529" t="str">
            <v>403368</v>
          </cell>
          <cell r="C529" t="str">
            <v>WYP</v>
          </cell>
          <cell r="D529">
            <v>2690494.28</v>
          </cell>
          <cell r="F529" t="str">
            <v>403368WYP</v>
          </cell>
          <cell r="G529" t="str">
            <v>403368</v>
          </cell>
          <cell r="H529" t="str">
            <v>WYP</v>
          </cell>
          <cell r="I529">
            <v>2690494.28</v>
          </cell>
          <cell r="L529" t="str">
            <v>910CN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403368WYU</v>
          </cell>
          <cell r="B530" t="str">
            <v>403368</v>
          </cell>
          <cell r="C530" t="str">
            <v>WYU</v>
          </cell>
          <cell r="D530">
            <v>417777.57</v>
          </cell>
          <cell r="F530" t="str">
            <v>403368WYU</v>
          </cell>
          <cell r="G530" t="str">
            <v>403368</v>
          </cell>
          <cell r="H530" t="str">
            <v>WYU</v>
          </cell>
          <cell r="I530">
            <v>417777.57</v>
          </cell>
          <cell r="L530" t="str">
            <v>920S</v>
          </cell>
          <cell r="M530">
            <v>0</v>
          </cell>
          <cell r="N530">
            <v>0</v>
          </cell>
          <cell r="O530">
            <v>-15173.061689779739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403369CA</v>
          </cell>
          <cell r="B531" t="str">
            <v>403369</v>
          </cell>
          <cell r="C531" t="str">
            <v>CA</v>
          </cell>
          <cell r="D531">
            <v>429404.61</v>
          </cell>
          <cell r="F531" t="str">
            <v>403369CA</v>
          </cell>
          <cell r="G531" t="str">
            <v>403369</v>
          </cell>
          <cell r="H531" t="str">
            <v>CA</v>
          </cell>
          <cell r="I531">
            <v>429404.61</v>
          </cell>
          <cell r="L531" t="str">
            <v>920SO</v>
          </cell>
          <cell r="M531">
            <v>0</v>
          </cell>
          <cell r="N531">
            <v>0</v>
          </cell>
          <cell r="O531">
            <v>-175011.4298523663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403369ID</v>
          </cell>
          <cell r="B532" t="str">
            <v>403369</v>
          </cell>
          <cell r="C532" t="str">
            <v>ID</v>
          </cell>
          <cell r="D532">
            <v>618512.67000000004</v>
          </cell>
          <cell r="F532" t="str">
            <v>403369ID</v>
          </cell>
          <cell r="G532" t="str">
            <v>403369</v>
          </cell>
          <cell r="H532" t="str">
            <v>ID</v>
          </cell>
          <cell r="I532">
            <v>618512.67000000004</v>
          </cell>
          <cell r="L532" t="str">
            <v>921CN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403369OR</v>
          </cell>
          <cell r="B533" t="str">
            <v>403369</v>
          </cell>
          <cell r="C533" t="str">
            <v>OR</v>
          </cell>
          <cell r="D533">
            <v>4846965.59</v>
          </cell>
          <cell r="F533" t="str">
            <v>403369OR</v>
          </cell>
          <cell r="G533" t="str">
            <v>403369</v>
          </cell>
          <cell r="H533" t="str">
            <v>OR</v>
          </cell>
          <cell r="I533">
            <v>4846965.59</v>
          </cell>
          <cell r="L533" t="str">
            <v>921S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403369UT</v>
          </cell>
          <cell r="B534" t="str">
            <v>403369</v>
          </cell>
          <cell r="C534" t="str">
            <v>UT</v>
          </cell>
          <cell r="D534">
            <v>4402117.1900000004</v>
          </cell>
          <cell r="F534" t="str">
            <v>403369UT</v>
          </cell>
          <cell r="G534" t="str">
            <v>403369</v>
          </cell>
          <cell r="H534" t="str">
            <v>UT</v>
          </cell>
          <cell r="I534">
            <v>4402117.1900000004</v>
          </cell>
          <cell r="L534" t="str">
            <v>921SO</v>
          </cell>
          <cell r="M534">
            <v>0</v>
          </cell>
          <cell r="N534">
            <v>0</v>
          </cell>
          <cell r="O534">
            <v>-1343.8435994538004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403369WA</v>
          </cell>
          <cell r="B535" t="str">
            <v>403369</v>
          </cell>
          <cell r="C535" t="str">
            <v>WA</v>
          </cell>
          <cell r="D535">
            <v>1334978.79</v>
          </cell>
          <cell r="F535" t="str">
            <v>403369WA</v>
          </cell>
          <cell r="G535" t="str">
            <v>403369</v>
          </cell>
          <cell r="H535" t="str">
            <v>WA</v>
          </cell>
          <cell r="I535">
            <v>1334978.79</v>
          </cell>
          <cell r="L535" t="str">
            <v>922SO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403369WYP</v>
          </cell>
          <cell r="B536" t="str">
            <v>403369</v>
          </cell>
          <cell r="C536" t="str">
            <v>WYP</v>
          </cell>
          <cell r="D536">
            <v>1085762.27</v>
          </cell>
          <cell r="F536" t="str">
            <v>403369WYP</v>
          </cell>
          <cell r="G536" t="str">
            <v>403369</v>
          </cell>
          <cell r="H536" t="str">
            <v>WYP</v>
          </cell>
          <cell r="I536">
            <v>1085762.27</v>
          </cell>
          <cell r="L536" t="str">
            <v>923CAGE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403369WYU</v>
          </cell>
          <cell r="B537" t="str">
            <v>403369</v>
          </cell>
          <cell r="C537" t="str">
            <v>WYU</v>
          </cell>
          <cell r="D537">
            <v>302240.93</v>
          </cell>
          <cell r="F537" t="str">
            <v>403369WYU</v>
          </cell>
          <cell r="G537" t="str">
            <v>403369</v>
          </cell>
          <cell r="H537" t="str">
            <v>WYU</v>
          </cell>
          <cell r="I537">
            <v>302240.93</v>
          </cell>
          <cell r="L537" t="str">
            <v>923CAGW</v>
          </cell>
          <cell r="M537">
            <v>0</v>
          </cell>
          <cell r="N537">
            <v>0</v>
          </cell>
          <cell r="O537">
            <v>95490.050047703611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403370CA</v>
          </cell>
          <cell r="B538" t="str">
            <v>403370</v>
          </cell>
          <cell r="C538" t="str">
            <v>CA</v>
          </cell>
          <cell r="D538">
            <v>186286.24</v>
          </cell>
          <cell r="F538" t="str">
            <v>403370CA</v>
          </cell>
          <cell r="G538" t="str">
            <v>403370</v>
          </cell>
          <cell r="H538" t="str">
            <v>CA</v>
          </cell>
          <cell r="I538">
            <v>186286.24</v>
          </cell>
          <cell r="L538" t="str">
            <v>923S</v>
          </cell>
          <cell r="M538">
            <v>0</v>
          </cell>
          <cell r="N538">
            <v>0</v>
          </cell>
          <cell r="O538">
            <v>-78838.499999999985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403370ID</v>
          </cell>
          <cell r="B539" t="str">
            <v>403370</v>
          </cell>
          <cell r="C539" t="str">
            <v>ID</v>
          </cell>
          <cell r="D539">
            <v>437212.39</v>
          </cell>
          <cell r="F539" t="str">
            <v>403370ID</v>
          </cell>
          <cell r="G539" t="str">
            <v>403370</v>
          </cell>
          <cell r="H539" t="str">
            <v>ID</v>
          </cell>
          <cell r="I539">
            <v>437212.39</v>
          </cell>
          <cell r="L539" t="str">
            <v>923SO</v>
          </cell>
          <cell r="M539">
            <v>0</v>
          </cell>
          <cell r="N539">
            <v>0</v>
          </cell>
          <cell r="O539">
            <v>-78744.185359532508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403370OR</v>
          </cell>
          <cell r="B540" t="str">
            <v>403370</v>
          </cell>
          <cell r="C540" t="str">
            <v>OR</v>
          </cell>
          <cell r="D540">
            <v>2171255.69</v>
          </cell>
          <cell r="F540" t="str">
            <v>403370OR</v>
          </cell>
          <cell r="G540" t="str">
            <v>403370</v>
          </cell>
          <cell r="H540" t="str">
            <v>OR</v>
          </cell>
          <cell r="I540">
            <v>2171255.69</v>
          </cell>
          <cell r="L540" t="str">
            <v>924SO</v>
          </cell>
          <cell r="M540">
            <v>0</v>
          </cell>
          <cell r="N540">
            <v>0</v>
          </cell>
          <cell r="O540">
            <v>-1897.0261066266421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403370UT</v>
          </cell>
          <cell r="B541" t="str">
            <v>403370</v>
          </cell>
          <cell r="C541" t="str">
            <v>UT</v>
          </cell>
          <cell r="D541">
            <v>2416274.1</v>
          </cell>
          <cell r="F541" t="str">
            <v>403370UT</v>
          </cell>
          <cell r="G541" t="str">
            <v>403370</v>
          </cell>
          <cell r="H541" t="str">
            <v>UT</v>
          </cell>
          <cell r="I541">
            <v>2416274.1</v>
          </cell>
          <cell r="L541" t="str">
            <v>925SO</v>
          </cell>
          <cell r="M541">
            <v>0</v>
          </cell>
          <cell r="N541">
            <v>0</v>
          </cell>
          <cell r="O541">
            <v>-1586046.0968427944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403370WA</v>
          </cell>
          <cell r="B542" t="str">
            <v>403370</v>
          </cell>
          <cell r="C542" t="str">
            <v>WA</v>
          </cell>
          <cell r="D542">
            <v>440072.68</v>
          </cell>
          <cell r="F542" t="str">
            <v>403370WA</v>
          </cell>
          <cell r="G542" t="str">
            <v>403370</v>
          </cell>
          <cell r="H542" t="str">
            <v>WA</v>
          </cell>
          <cell r="I542">
            <v>440072.68</v>
          </cell>
          <cell r="L542" t="str">
            <v>928CAGE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403370WYP</v>
          </cell>
          <cell r="B543" t="str">
            <v>403370</v>
          </cell>
          <cell r="C543" t="str">
            <v>WYP</v>
          </cell>
          <cell r="D543">
            <v>428082.41</v>
          </cell>
          <cell r="F543" t="str">
            <v>403370WYP</v>
          </cell>
          <cell r="G543" t="str">
            <v>403370</v>
          </cell>
          <cell r="H543" t="str">
            <v>WYP</v>
          </cell>
          <cell r="I543">
            <v>428082.41</v>
          </cell>
          <cell r="L543" t="str">
            <v>928CAGW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403370WYU</v>
          </cell>
          <cell r="B544" t="str">
            <v>403370</v>
          </cell>
          <cell r="C544" t="str">
            <v>WYU</v>
          </cell>
          <cell r="D544">
            <v>76758.44</v>
          </cell>
          <cell r="F544" t="str">
            <v>403370WYU</v>
          </cell>
          <cell r="G544" t="str">
            <v>403370</v>
          </cell>
          <cell r="H544" t="str">
            <v>WYU</v>
          </cell>
          <cell r="I544">
            <v>76758.44</v>
          </cell>
          <cell r="L544" t="str">
            <v>928S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403371CA</v>
          </cell>
          <cell r="B545" t="str">
            <v>403371</v>
          </cell>
          <cell r="C545" t="str">
            <v>CA</v>
          </cell>
          <cell r="D545">
            <v>12994.09</v>
          </cell>
          <cell r="F545" t="str">
            <v>403371CA</v>
          </cell>
          <cell r="G545" t="str">
            <v>403371</v>
          </cell>
          <cell r="H545" t="str">
            <v>CA</v>
          </cell>
          <cell r="I545">
            <v>12994.09</v>
          </cell>
          <cell r="L545" t="str">
            <v>928SG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403371ID</v>
          </cell>
          <cell r="B546" t="str">
            <v>403371</v>
          </cell>
          <cell r="C546" t="str">
            <v>ID</v>
          </cell>
          <cell r="D546">
            <v>7705.76</v>
          </cell>
          <cell r="F546" t="str">
            <v>403371ID</v>
          </cell>
          <cell r="G546" t="str">
            <v>403371</v>
          </cell>
          <cell r="H546" t="str">
            <v>ID</v>
          </cell>
          <cell r="I546">
            <v>7705.76</v>
          </cell>
          <cell r="L546" t="str">
            <v>928SO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403371OR</v>
          </cell>
          <cell r="B547" t="str">
            <v>403371</v>
          </cell>
          <cell r="C547" t="str">
            <v>OR</v>
          </cell>
          <cell r="D547">
            <v>122049.78</v>
          </cell>
          <cell r="F547" t="str">
            <v>403371OR</v>
          </cell>
          <cell r="G547" t="str">
            <v>403371</v>
          </cell>
          <cell r="H547" t="str">
            <v>OR</v>
          </cell>
          <cell r="I547">
            <v>122049.78</v>
          </cell>
          <cell r="L547" t="str">
            <v>929CAGE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403371UT</v>
          </cell>
          <cell r="B548" t="str">
            <v>403371</v>
          </cell>
          <cell r="C548" t="str">
            <v>UT</v>
          </cell>
          <cell r="D548">
            <v>267402.84999999998</v>
          </cell>
          <cell r="F548" t="str">
            <v>403371UT</v>
          </cell>
          <cell r="G548" t="str">
            <v>403371</v>
          </cell>
          <cell r="H548" t="str">
            <v>UT</v>
          </cell>
          <cell r="I548">
            <v>267402.84999999998</v>
          </cell>
          <cell r="L548" t="str">
            <v>929CAGW</v>
          </cell>
          <cell r="M548">
            <v>0</v>
          </cell>
          <cell r="N548">
            <v>0</v>
          </cell>
          <cell r="O548">
            <v>747090.93238895608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403371WA</v>
          </cell>
          <cell r="B549" t="str">
            <v>403371</v>
          </cell>
          <cell r="C549" t="str">
            <v>WA</v>
          </cell>
          <cell r="D549">
            <v>19014.64</v>
          </cell>
          <cell r="F549" t="str">
            <v>403371WA</v>
          </cell>
          <cell r="G549" t="str">
            <v>403371</v>
          </cell>
          <cell r="H549" t="str">
            <v>WA</v>
          </cell>
          <cell r="I549">
            <v>19014.64</v>
          </cell>
          <cell r="L549" t="str">
            <v>929CN</v>
          </cell>
          <cell r="M549">
            <v>0</v>
          </cell>
          <cell r="N549">
            <v>0</v>
          </cell>
          <cell r="O549">
            <v>-107.91077808531774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403371WYP</v>
          </cell>
          <cell r="B550" t="str">
            <v>403371</v>
          </cell>
          <cell r="C550" t="str">
            <v>WYP</v>
          </cell>
          <cell r="D550">
            <v>47435.79</v>
          </cell>
          <cell r="F550" t="str">
            <v>403371WYP</v>
          </cell>
          <cell r="G550" t="str">
            <v>403371</v>
          </cell>
          <cell r="H550" t="str">
            <v>WYP</v>
          </cell>
          <cell r="I550">
            <v>47435.79</v>
          </cell>
          <cell r="L550" t="str">
            <v>929NUTIL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403371WYU</v>
          </cell>
          <cell r="B551" t="str">
            <v>403371</v>
          </cell>
          <cell r="C551" t="str">
            <v>WYU</v>
          </cell>
          <cell r="D551">
            <v>9046.44</v>
          </cell>
          <cell r="F551" t="str">
            <v>403371WYU</v>
          </cell>
          <cell r="G551" t="str">
            <v>403371</v>
          </cell>
          <cell r="H551" t="str">
            <v>WYU</v>
          </cell>
          <cell r="I551">
            <v>9046.44</v>
          </cell>
          <cell r="L551" t="str">
            <v>929S</v>
          </cell>
          <cell r="M551">
            <v>0</v>
          </cell>
          <cell r="N551">
            <v>0</v>
          </cell>
          <cell r="O551">
            <v>-613827.47000000009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403373CA</v>
          </cell>
          <cell r="B552" t="str">
            <v>403373</v>
          </cell>
          <cell r="C552" t="str">
            <v>CA</v>
          </cell>
          <cell r="D552">
            <v>21263.45</v>
          </cell>
          <cell r="F552" t="str">
            <v>403373CA</v>
          </cell>
          <cell r="G552" t="str">
            <v>403373</v>
          </cell>
          <cell r="H552" t="str">
            <v>CA</v>
          </cell>
          <cell r="I552">
            <v>21263.45</v>
          </cell>
          <cell r="L552" t="str">
            <v>929SG</v>
          </cell>
          <cell r="M552">
            <v>0</v>
          </cell>
          <cell r="N552">
            <v>0</v>
          </cell>
          <cell r="O552">
            <v>391011.95358539739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403373ID</v>
          </cell>
          <cell r="B553" t="str">
            <v>403373</v>
          </cell>
          <cell r="C553" t="str">
            <v>ID</v>
          </cell>
          <cell r="D553">
            <v>30542.35</v>
          </cell>
          <cell r="F553" t="str">
            <v>403373ID</v>
          </cell>
          <cell r="G553" t="str">
            <v>403373</v>
          </cell>
          <cell r="H553" t="str">
            <v>ID</v>
          </cell>
          <cell r="I553">
            <v>30542.35</v>
          </cell>
          <cell r="L553" t="str">
            <v>929SNPD</v>
          </cell>
          <cell r="M553">
            <v>0</v>
          </cell>
          <cell r="N553">
            <v>0</v>
          </cell>
          <cell r="O553">
            <v>-805.22632796619916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403373OR</v>
          </cell>
          <cell r="B554" t="str">
            <v>403373</v>
          </cell>
          <cell r="C554" t="str">
            <v>OR</v>
          </cell>
          <cell r="D554">
            <v>689206.79</v>
          </cell>
          <cell r="F554" t="str">
            <v>403373OR</v>
          </cell>
          <cell r="G554" t="str">
            <v>403373</v>
          </cell>
          <cell r="H554" t="str">
            <v>OR</v>
          </cell>
          <cell r="I554">
            <v>689206.79</v>
          </cell>
          <cell r="L554" t="str">
            <v>929SO</v>
          </cell>
          <cell r="M554">
            <v>0</v>
          </cell>
          <cell r="N554">
            <v>0</v>
          </cell>
          <cell r="O554">
            <v>-292568.30299679819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403373UT</v>
          </cell>
          <cell r="B555" t="str">
            <v>403373</v>
          </cell>
          <cell r="C555" t="str">
            <v>UT</v>
          </cell>
          <cell r="D555">
            <v>976965.9</v>
          </cell>
          <cell r="F555" t="str">
            <v>403373UT</v>
          </cell>
          <cell r="G555" t="str">
            <v>403373</v>
          </cell>
          <cell r="H555" t="str">
            <v>UT</v>
          </cell>
          <cell r="I555">
            <v>976965.9</v>
          </cell>
          <cell r="L555" t="str">
            <v>930S</v>
          </cell>
          <cell r="M555">
            <v>0</v>
          </cell>
          <cell r="N555">
            <v>0</v>
          </cell>
          <cell r="O555">
            <v>21380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403373WA</v>
          </cell>
          <cell r="B556" t="str">
            <v>403373</v>
          </cell>
          <cell r="C556" t="str">
            <v>WA</v>
          </cell>
          <cell r="D556">
            <v>130220.86</v>
          </cell>
          <cell r="F556" t="str">
            <v>403373WA</v>
          </cell>
          <cell r="G556" t="str">
            <v>403373</v>
          </cell>
          <cell r="H556" t="str">
            <v>WA</v>
          </cell>
          <cell r="I556">
            <v>130220.86</v>
          </cell>
          <cell r="L556" t="str">
            <v>930SO</v>
          </cell>
          <cell r="M556">
            <v>0</v>
          </cell>
          <cell r="N556">
            <v>0</v>
          </cell>
          <cell r="O556">
            <v>-19980.113072882836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403373WYP</v>
          </cell>
          <cell r="B557" t="str">
            <v>403373</v>
          </cell>
          <cell r="C557" t="str">
            <v>WYP</v>
          </cell>
          <cell r="D557">
            <v>221884.17</v>
          </cell>
          <cell r="F557" t="str">
            <v>403373WYP</v>
          </cell>
          <cell r="G557" t="str">
            <v>403373</v>
          </cell>
          <cell r="H557" t="str">
            <v>WYP</v>
          </cell>
          <cell r="I557">
            <v>221884.17</v>
          </cell>
          <cell r="L557" t="str">
            <v>931S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403373WYU</v>
          </cell>
          <cell r="B558" t="str">
            <v>403373</v>
          </cell>
          <cell r="C558" t="str">
            <v>WYU</v>
          </cell>
          <cell r="D558">
            <v>62534.54</v>
          </cell>
          <cell r="F558" t="str">
            <v>403373WYU</v>
          </cell>
          <cell r="G558" t="str">
            <v>403373</v>
          </cell>
          <cell r="H558" t="str">
            <v>WYU</v>
          </cell>
          <cell r="I558">
            <v>62534.54</v>
          </cell>
          <cell r="L558" t="str">
            <v>931SO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403GPCA</v>
          </cell>
          <cell r="B559" t="str">
            <v>403GP</v>
          </cell>
          <cell r="C559" t="str">
            <v>CA</v>
          </cell>
          <cell r="D559">
            <v>337307.98</v>
          </cell>
          <cell r="F559" t="str">
            <v>403GPCA</v>
          </cell>
          <cell r="G559" t="str">
            <v>403GP</v>
          </cell>
          <cell r="H559" t="str">
            <v>CA</v>
          </cell>
          <cell r="I559">
            <v>337307.98</v>
          </cell>
          <cell r="L559" t="str">
            <v>935CN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403GPCAEE</v>
          </cell>
          <cell r="B560" t="str">
            <v>403GP</v>
          </cell>
          <cell r="C560" t="str">
            <v>CAEE</v>
          </cell>
          <cell r="D560">
            <v>25402.1</v>
          </cell>
          <cell r="F560" t="str">
            <v>403GPCAEE</v>
          </cell>
          <cell r="G560" t="str">
            <v>403GP</v>
          </cell>
          <cell r="H560" t="str">
            <v>CAEE</v>
          </cell>
          <cell r="I560">
            <v>25402.1</v>
          </cell>
          <cell r="L560" t="str">
            <v>935S</v>
          </cell>
          <cell r="M560">
            <v>0</v>
          </cell>
          <cell r="N560">
            <v>0</v>
          </cell>
          <cell r="O560">
            <v>0.68853529136741087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403GPCAGE</v>
          </cell>
          <cell r="B561" t="str">
            <v>403GP</v>
          </cell>
          <cell r="C561" t="str">
            <v>CAGE</v>
          </cell>
          <cell r="D561">
            <v>5844899.0800000001</v>
          </cell>
          <cell r="F561" t="str">
            <v>403GPCAGE</v>
          </cell>
          <cell r="G561" t="str">
            <v>403GP</v>
          </cell>
          <cell r="H561" t="str">
            <v>CAGE</v>
          </cell>
          <cell r="I561">
            <v>5844899.0800000001</v>
          </cell>
          <cell r="L561" t="str">
            <v>935SO</v>
          </cell>
          <cell r="M561">
            <v>0</v>
          </cell>
          <cell r="N561">
            <v>0</v>
          </cell>
          <cell r="O561">
            <v>-4711.2665405924272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403GPCAGW</v>
          </cell>
          <cell r="B562" t="str">
            <v>403GP</v>
          </cell>
          <cell r="C562" t="str">
            <v>CAGW</v>
          </cell>
          <cell r="D562">
            <v>1824831.93</v>
          </cell>
          <cell r="F562" t="str">
            <v>403GPCAGW</v>
          </cell>
          <cell r="G562" t="str">
            <v>403GP</v>
          </cell>
          <cell r="H562" t="str">
            <v>CAGW</v>
          </cell>
          <cell r="I562">
            <v>1824831.93</v>
          </cell>
          <cell r="L562" t="str">
            <v>ACCOUNTS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403GPCN</v>
          </cell>
          <cell r="B563" t="str">
            <v>403GP</v>
          </cell>
          <cell r="C563" t="str">
            <v>CN</v>
          </cell>
          <cell r="D563">
            <v>1471483.67</v>
          </cell>
          <cell r="F563" t="str">
            <v>403GPCN</v>
          </cell>
          <cell r="G563" t="str">
            <v>403GP</v>
          </cell>
          <cell r="H563" t="str">
            <v>CN</v>
          </cell>
          <cell r="I563">
            <v>1471483.67</v>
          </cell>
          <cell r="L563" t="str">
            <v>CWCS</v>
          </cell>
          <cell r="M563">
            <v>0</v>
          </cell>
          <cell r="N563">
            <v>0</v>
          </cell>
          <cell r="O563">
            <v>31018483.084840599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403GPID</v>
          </cell>
          <cell r="B564" t="str">
            <v>403GP</v>
          </cell>
          <cell r="C564" t="str">
            <v>ID</v>
          </cell>
          <cell r="D564">
            <v>877451.87</v>
          </cell>
          <cell r="F564" t="str">
            <v>403GPID</v>
          </cell>
          <cell r="G564" t="str">
            <v>403GP</v>
          </cell>
          <cell r="H564" t="str">
            <v>ID</v>
          </cell>
          <cell r="I564">
            <v>877451.87</v>
          </cell>
          <cell r="L564" t="str">
            <v>DPS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403GPJBE</v>
          </cell>
          <cell r="B565" t="str">
            <v>403GP</v>
          </cell>
          <cell r="C565" t="str">
            <v>JBE</v>
          </cell>
          <cell r="D565">
            <v>213.94</v>
          </cell>
          <cell r="F565" t="str">
            <v>403GPJBE</v>
          </cell>
          <cell r="G565" t="str">
            <v>403GP</v>
          </cell>
          <cell r="H565" t="str">
            <v>JBE</v>
          </cell>
          <cell r="I565">
            <v>213.94</v>
          </cell>
          <cell r="L565" t="str">
            <v>GPSO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403GPJBG</v>
          </cell>
          <cell r="B566" t="str">
            <v>403GP</v>
          </cell>
          <cell r="C566" t="str">
            <v>JBG</v>
          </cell>
          <cell r="D566">
            <v>450618.93</v>
          </cell>
          <cell r="F566" t="str">
            <v>403GPJBG</v>
          </cell>
          <cell r="G566" t="str">
            <v>403GP</v>
          </cell>
          <cell r="H566" t="str">
            <v>JBG</v>
          </cell>
          <cell r="I566">
            <v>450618.93</v>
          </cell>
          <cell r="L566" t="str">
            <v>IPSO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403GPOR</v>
          </cell>
          <cell r="B567" t="str">
            <v>403GP</v>
          </cell>
          <cell r="C567" t="str">
            <v>OR</v>
          </cell>
          <cell r="D567">
            <v>4388457.68</v>
          </cell>
          <cell r="F567" t="str">
            <v>403GPOR</v>
          </cell>
          <cell r="G567" t="str">
            <v>403GP</v>
          </cell>
          <cell r="H567" t="str">
            <v>OR</v>
          </cell>
          <cell r="I567">
            <v>4388457.68</v>
          </cell>
          <cell r="L567" t="str">
            <v>OPCAGE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403GPSG</v>
          </cell>
          <cell r="B568" t="str">
            <v>403GP</v>
          </cell>
          <cell r="C568" t="str">
            <v>SG</v>
          </cell>
          <cell r="D568">
            <v>1493.02</v>
          </cell>
          <cell r="F568" t="str">
            <v>403GPSG</v>
          </cell>
          <cell r="G568" t="str">
            <v>403GP</v>
          </cell>
          <cell r="H568" t="str">
            <v>SG</v>
          </cell>
          <cell r="I568">
            <v>1493.02</v>
          </cell>
          <cell r="L568" t="str">
            <v>OPSG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403GPSO</v>
          </cell>
          <cell r="B569" t="str">
            <v>403GP</v>
          </cell>
          <cell r="C569" t="str">
            <v>SO</v>
          </cell>
          <cell r="D569">
            <v>14591752.029999999</v>
          </cell>
          <cell r="F569" t="str">
            <v>403GPSO</v>
          </cell>
          <cell r="G569" t="str">
            <v>403GP</v>
          </cell>
          <cell r="H569" t="str">
            <v>SO</v>
          </cell>
          <cell r="I569">
            <v>14591752.029999999</v>
          </cell>
          <cell r="L569" t="str">
            <v>OWC143SO</v>
          </cell>
          <cell r="M569">
            <v>0</v>
          </cell>
          <cell r="N569">
            <v>0</v>
          </cell>
          <cell r="O569">
            <v>-2892993.0339707467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403GPUT</v>
          </cell>
          <cell r="B570" t="str">
            <v>403GP</v>
          </cell>
          <cell r="C570" t="str">
            <v>UT</v>
          </cell>
          <cell r="D570">
            <v>4720173.83</v>
          </cell>
          <cell r="F570" t="str">
            <v>403GPUT</v>
          </cell>
          <cell r="G570" t="str">
            <v>403GP</v>
          </cell>
          <cell r="H570" t="str">
            <v>UT</v>
          </cell>
          <cell r="I570">
            <v>4720173.83</v>
          </cell>
          <cell r="L570" t="str">
            <v>OWC230CAEE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403GPWA</v>
          </cell>
          <cell r="B571" t="str">
            <v>403GP</v>
          </cell>
          <cell r="C571" t="str">
            <v>WA</v>
          </cell>
          <cell r="D571">
            <v>1506691.18</v>
          </cell>
          <cell r="F571" t="str">
            <v>403GPWA</v>
          </cell>
          <cell r="G571" t="str">
            <v>403GP</v>
          </cell>
          <cell r="H571" t="str">
            <v>WA</v>
          </cell>
          <cell r="I571">
            <v>1506691.18</v>
          </cell>
          <cell r="L571" t="str">
            <v>OWC232CAEE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403GPWYP</v>
          </cell>
          <cell r="B572" t="str">
            <v>403GP</v>
          </cell>
          <cell r="C572" t="str">
            <v>WYP</v>
          </cell>
          <cell r="D572">
            <v>2399668.7200000002</v>
          </cell>
          <cell r="F572" t="str">
            <v>403GPWYP</v>
          </cell>
          <cell r="G572" t="str">
            <v>403GP</v>
          </cell>
          <cell r="H572" t="str">
            <v>WYP</v>
          </cell>
          <cell r="I572">
            <v>2399668.7200000002</v>
          </cell>
          <cell r="L572" t="str">
            <v>OWC232CAGE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403GPWYU</v>
          </cell>
          <cell r="B573" t="str">
            <v>403GP</v>
          </cell>
          <cell r="C573" t="str">
            <v>WYU</v>
          </cell>
          <cell r="D573">
            <v>461923.17</v>
          </cell>
          <cell r="F573" t="str">
            <v>403GPWYU</v>
          </cell>
          <cell r="G573" t="str">
            <v>403GP</v>
          </cell>
          <cell r="H573" t="str">
            <v>WYU</v>
          </cell>
          <cell r="I573">
            <v>461923.17</v>
          </cell>
          <cell r="L573" t="str">
            <v>OWC232S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403HPCAGE</v>
          </cell>
          <cell r="B574" t="str">
            <v>403HP</v>
          </cell>
          <cell r="C574" t="str">
            <v>CAGE</v>
          </cell>
          <cell r="D574">
            <v>6252401.1200000001</v>
          </cell>
          <cell r="F574" t="str">
            <v>403HPCAGE</v>
          </cell>
          <cell r="G574" t="str">
            <v>403HP</v>
          </cell>
          <cell r="H574" t="str">
            <v>CAGE</v>
          </cell>
          <cell r="I574">
            <v>6252401.1200000001</v>
          </cell>
          <cell r="L574" t="str">
            <v>OWC232SO</v>
          </cell>
          <cell r="M574">
            <v>0</v>
          </cell>
          <cell r="N574">
            <v>0</v>
          </cell>
          <cell r="O574">
            <v>454289.08239822846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403HPCAGW</v>
          </cell>
          <cell r="B575" t="str">
            <v>403HP</v>
          </cell>
          <cell r="C575" t="str">
            <v>CAGW</v>
          </cell>
          <cell r="D575">
            <v>19333378.239999998</v>
          </cell>
          <cell r="F575" t="str">
            <v>403HPCAGW</v>
          </cell>
          <cell r="G575" t="str">
            <v>403HP</v>
          </cell>
          <cell r="H575" t="str">
            <v>CAGW</v>
          </cell>
          <cell r="I575">
            <v>19333378.239999998</v>
          </cell>
          <cell r="L575" t="str">
            <v>OWC2533CAEE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403OPCAGE</v>
          </cell>
          <cell r="B576" t="str">
            <v>403OP</v>
          </cell>
          <cell r="C576" t="str">
            <v>CAGE</v>
          </cell>
          <cell r="D576">
            <v>73259936.590000004</v>
          </cell>
          <cell r="F576" t="str">
            <v>403OPCAGE</v>
          </cell>
          <cell r="G576" t="str">
            <v>403OP</v>
          </cell>
          <cell r="H576" t="str">
            <v>CAGE</v>
          </cell>
          <cell r="I576">
            <v>73259936.590000004</v>
          </cell>
          <cell r="L576" t="str">
            <v>OWC254105CAEE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403OPCAGW</v>
          </cell>
          <cell r="B577" t="str">
            <v>403OP</v>
          </cell>
          <cell r="C577" t="str">
            <v>CAGW</v>
          </cell>
          <cell r="D577">
            <v>42831020.689999998</v>
          </cell>
          <cell r="F577" t="str">
            <v>403OPCAGW</v>
          </cell>
          <cell r="G577" t="str">
            <v>403OP</v>
          </cell>
          <cell r="H577" t="str">
            <v>CAGW</v>
          </cell>
          <cell r="I577">
            <v>42831020.689999998</v>
          </cell>
          <cell r="L577" t="str">
            <v>OWC254105CAGE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403SPCAGE</v>
          </cell>
          <cell r="B578" t="str">
            <v>403SP</v>
          </cell>
          <cell r="C578" t="str">
            <v>CAGE</v>
          </cell>
          <cell r="D578">
            <v>119400064.67</v>
          </cell>
          <cell r="F578" t="str">
            <v>403SPCAGE</v>
          </cell>
          <cell r="G578" t="str">
            <v>403SP</v>
          </cell>
          <cell r="H578" t="str">
            <v>CAGE</v>
          </cell>
          <cell r="I578">
            <v>119400064.67</v>
          </cell>
          <cell r="L578" t="str">
            <v>SCHMATCAEE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403SPCAGW</v>
          </cell>
          <cell r="B579" t="str">
            <v>403SP</v>
          </cell>
          <cell r="C579" t="str">
            <v>CAGW</v>
          </cell>
          <cell r="D579">
            <v>5184016.4000000004</v>
          </cell>
          <cell r="F579" t="str">
            <v>403SPCAGW</v>
          </cell>
          <cell r="G579" t="str">
            <v>403SP</v>
          </cell>
          <cell r="H579" t="str">
            <v>CAGW</v>
          </cell>
          <cell r="I579">
            <v>5184016.4000000004</v>
          </cell>
          <cell r="L579" t="str">
            <v>SCHMATCAGE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403SPJBG</v>
          </cell>
          <cell r="B580" t="str">
            <v>403SP</v>
          </cell>
          <cell r="C580" t="str">
            <v>JBG</v>
          </cell>
          <cell r="D580">
            <v>21568918.219999999</v>
          </cell>
          <cell r="F580" t="str">
            <v>403SPJBG</v>
          </cell>
          <cell r="G580" t="str">
            <v>403SP</v>
          </cell>
          <cell r="H580" t="str">
            <v>JBG</v>
          </cell>
          <cell r="I580">
            <v>21568918.219999999</v>
          </cell>
          <cell r="L580" t="str">
            <v>SCHMATCAGW</v>
          </cell>
          <cell r="M580">
            <v>0</v>
          </cell>
          <cell r="N580">
            <v>0</v>
          </cell>
          <cell r="O580">
            <v>1479944.0478384546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403TPCAGE</v>
          </cell>
          <cell r="B581" t="str">
            <v>403TP</v>
          </cell>
          <cell r="C581" t="str">
            <v>CAGE</v>
          </cell>
          <cell r="D581">
            <v>69869548.819999993</v>
          </cell>
          <cell r="F581" t="str">
            <v>403TPCAGE</v>
          </cell>
          <cell r="G581" t="str">
            <v>403TP</v>
          </cell>
          <cell r="H581" t="str">
            <v>CAGE</v>
          </cell>
          <cell r="I581">
            <v>69869548.819999993</v>
          </cell>
          <cell r="L581" t="str">
            <v>SCHMATCN</v>
          </cell>
          <cell r="M581">
            <v>0</v>
          </cell>
          <cell r="N581">
            <v>0</v>
          </cell>
          <cell r="O581">
            <v>-10726.406291474656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403TPCAGW</v>
          </cell>
          <cell r="B582" t="str">
            <v>403TP</v>
          </cell>
          <cell r="C582" t="str">
            <v>CAGW</v>
          </cell>
          <cell r="D582">
            <v>24030995.25</v>
          </cell>
          <cell r="F582" t="str">
            <v>403TPCAGW</v>
          </cell>
          <cell r="G582" t="str">
            <v>403TP</v>
          </cell>
          <cell r="H582" t="str">
            <v>CAGW</v>
          </cell>
          <cell r="I582">
            <v>24030995.25</v>
          </cell>
          <cell r="L582" t="str">
            <v>SCHMATJBE</v>
          </cell>
          <cell r="M582">
            <v>0</v>
          </cell>
          <cell r="N582">
            <v>0</v>
          </cell>
          <cell r="O582">
            <v>-28449.201701932503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403TPJBG</v>
          </cell>
          <cell r="B583" t="str">
            <v>403TP</v>
          </cell>
          <cell r="C583" t="str">
            <v>JBG</v>
          </cell>
          <cell r="D583">
            <v>882715.52</v>
          </cell>
          <cell r="F583" t="str">
            <v>403TPJBG</v>
          </cell>
          <cell r="G583" t="str">
            <v>403TP</v>
          </cell>
          <cell r="H583" t="str">
            <v>JBG</v>
          </cell>
          <cell r="I583">
            <v>882715.52</v>
          </cell>
          <cell r="L583" t="str">
            <v>SCHMATJBG</v>
          </cell>
          <cell r="M583">
            <v>0</v>
          </cell>
          <cell r="N583">
            <v>0</v>
          </cell>
          <cell r="O583">
            <v>1936103.8443956145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403TPSG</v>
          </cell>
          <cell r="B584" t="str">
            <v>403TP</v>
          </cell>
          <cell r="C584" t="str">
            <v>SG</v>
          </cell>
          <cell r="D584">
            <v>54213.14</v>
          </cell>
          <cell r="F584" t="str">
            <v>403TPSG</v>
          </cell>
          <cell r="G584" t="str">
            <v>403TP</v>
          </cell>
          <cell r="H584" t="str">
            <v>SG</v>
          </cell>
          <cell r="I584">
            <v>54213.14</v>
          </cell>
          <cell r="L584" t="str">
            <v>SCHMATS</v>
          </cell>
          <cell r="M584">
            <v>0</v>
          </cell>
          <cell r="N584">
            <v>0</v>
          </cell>
          <cell r="O584">
            <v>-2191939.8132295408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404GPCA</v>
          </cell>
          <cell r="B585" t="str">
            <v>404GP</v>
          </cell>
          <cell r="C585" t="str">
            <v>CA</v>
          </cell>
          <cell r="D585">
            <v>77802.37</v>
          </cell>
          <cell r="F585" t="str">
            <v>404GPCA</v>
          </cell>
          <cell r="G585" t="str">
            <v>404GP</v>
          </cell>
          <cell r="H585" t="str">
            <v>CA</v>
          </cell>
          <cell r="I585">
            <v>77802.37</v>
          </cell>
          <cell r="L585" t="str">
            <v>SCHMATSE</v>
          </cell>
          <cell r="M585">
            <v>0</v>
          </cell>
          <cell r="N585">
            <v>0</v>
          </cell>
          <cell r="O585">
            <v>-9580.1410834808721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404GPCN</v>
          </cell>
          <cell r="B586" t="str">
            <v>404GP</v>
          </cell>
          <cell r="C586" t="str">
            <v>CN</v>
          </cell>
          <cell r="D586">
            <v>72111.5</v>
          </cell>
          <cell r="F586" t="str">
            <v>404GPCN</v>
          </cell>
          <cell r="G586" t="str">
            <v>404GP</v>
          </cell>
          <cell r="H586" t="str">
            <v>CN</v>
          </cell>
          <cell r="I586">
            <v>72111.5</v>
          </cell>
          <cell r="L586" t="str">
            <v>SCHMATSG</v>
          </cell>
          <cell r="M586">
            <v>0</v>
          </cell>
          <cell r="N586">
            <v>0</v>
          </cell>
          <cell r="O586">
            <v>-44316.83572780947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404GPID</v>
          </cell>
          <cell r="B587" t="str">
            <v>404GP</v>
          </cell>
          <cell r="C587" t="str">
            <v>ID</v>
          </cell>
          <cell r="D587">
            <v>66878.22</v>
          </cell>
          <cell r="F587" t="str">
            <v>404GPID</v>
          </cell>
          <cell r="G587" t="str">
            <v>404GP</v>
          </cell>
          <cell r="H587" t="str">
            <v>ID</v>
          </cell>
          <cell r="I587">
            <v>66878.22</v>
          </cell>
          <cell r="L587" t="str">
            <v>SCHMATSNPD</v>
          </cell>
          <cell r="M587">
            <v>0</v>
          </cell>
          <cell r="N587">
            <v>0</v>
          </cell>
          <cell r="O587">
            <v>-6589.5994871943049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404GPOR</v>
          </cell>
          <cell r="B588" t="str">
            <v>404GP</v>
          </cell>
          <cell r="C588" t="str">
            <v>OR</v>
          </cell>
          <cell r="D588">
            <v>304635.44</v>
          </cell>
          <cell r="F588" t="str">
            <v>404GPOR</v>
          </cell>
          <cell r="G588" t="str">
            <v>404GP</v>
          </cell>
          <cell r="H588" t="str">
            <v>OR</v>
          </cell>
          <cell r="I588">
            <v>304635.44</v>
          </cell>
          <cell r="L588" t="str">
            <v>SCHMATSO</v>
          </cell>
          <cell r="M588">
            <v>0</v>
          </cell>
          <cell r="N588">
            <v>0</v>
          </cell>
          <cell r="O588">
            <v>-124863.70912913693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404GPSO</v>
          </cell>
          <cell r="B589" t="str">
            <v>404GP</v>
          </cell>
          <cell r="C589" t="str">
            <v>SO</v>
          </cell>
          <cell r="D589">
            <v>743699.99</v>
          </cell>
          <cell r="F589" t="str">
            <v>404GPSO</v>
          </cell>
          <cell r="G589" t="str">
            <v>404GP</v>
          </cell>
          <cell r="H589" t="str">
            <v>SO</v>
          </cell>
          <cell r="I589">
            <v>743699.99</v>
          </cell>
          <cell r="L589" t="str">
            <v>SCHMDPSO</v>
          </cell>
          <cell r="M589">
            <v>0</v>
          </cell>
          <cell r="N589">
            <v>0</v>
          </cell>
          <cell r="O589">
            <v>8867.6217848589295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404GPUT</v>
          </cell>
          <cell r="B590" t="str">
            <v>404GP</v>
          </cell>
          <cell r="C590" t="str">
            <v>UT</v>
          </cell>
          <cell r="D590">
            <v>727.89</v>
          </cell>
          <cell r="F590" t="str">
            <v>404GPUT</v>
          </cell>
          <cell r="G590" t="str">
            <v>404GP</v>
          </cell>
          <cell r="H590" t="str">
            <v>UT</v>
          </cell>
          <cell r="I590">
            <v>727.89</v>
          </cell>
          <cell r="L590" t="str">
            <v>SCHMDTCAGW</v>
          </cell>
          <cell r="M590">
            <v>0</v>
          </cell>
          <cell r="N590">
            <v>0</v>
          </cell>
          <cell r="O590">
            <v>4836794.8272863263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404GPWA</v>
          </cell>
          <cell r="B591" t="str">
            <v>404GP</v>
          </cell>
          <cell r="C591" t="str">
            <v>WA</v>
          </cell>
          <cell r="D591">
            <v>72298.289999999994</v>
          </cell>
          <cell r="F591" t="str">
            <v>404GPWA</v>
          </cell>
          <cell r="G591" t="str">
            <v>404GP</v>
          </cell>
          <cell r="H591" t="str">
            <v>WA</v>
          </cell>
          <cell r="I591">
            <v>72298.289999999994</v>
          </cell>
          <cell r="L591" t="str">
            <v>SCHMDTJBE</v>
          </cell>
          <cell r="M591">
            <v>0</v>
          </cell>
          <cell r="N591">
            <v>0</v>
          </cell>
          <cell r="O591">
            <v>-430748.94670361449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404GPWYP</v>
          </cell>
          <cell r="B592" t="str">
            <v>404GP</v>
          </cell>
          <cell r="C592" t="str">
            <v>WYP</v>
          </cell>
          <cell r="D592">
            <v>283190.01</v>
          </cell>
          <cell r="F592" t="str">
            <v>404GPWYP</v>
          </cell>
          <cell r="G592" t="str">
            <v>404GP</v>
          </cell>
          <cell r="H592" t="str">
            <v>WYP</v>
          </cell>
          <cell r="I592">
            <v>283190.01</v>
          </cell>
          <cell r="L592" t="str">
            <v>SCHMDTJBG</v>
          </cell>
          <cell r="M592">
            <v>0</v>
          </cell>
          <cell r="N592">
            <v>0</v>
          </cell>
          <cell r="O592">
            <v>59811.924502385256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404GPWYU</v>
          </cell>
          <cell r="B593" t="str">
            <v>404GP</v>
          </cell>
          <cell r="C593" t="str">
            <v>WYU</v>
          </cell>
          <cell r="D593">
            <v>633.15</v>
          </cell>
          <cell r="F593" t="str">
            <v>404GPWYU</v>
          </cell>
          <cell r="G593" t="str">
            <v>404GP</v>
          </cell>
          <cell r="H593" t="str">
            <v>WYU</v>
          </cell>
          <cell r="I593">
            <v>633.15</v>
          </cell>
          <cell r="L593" t="str">
            <v>SCHMDTS</v>
          </cell>
          <cell r="M593">
            <v>0</v>
          </cell>
          <cell r="N593">
            <v>0</v>
          </cell>
          <cell r="O593">
            <v>908081.38061408221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404HPCAGW</v>
          </cell>
          <cell r="B594" t="str">
            <v>404HP</v>
          </cell>
          <cell r="C594" t="str">
            <v>CAGW</v>
          </cell>
          <cell r="D594">
            <v>273912.34000000003</v>
          </cell>
          <cell r="F594" t="str">
            <v>404HPCAGW</v>
          </cell>
          <cell r="G594" t="str">
            <v>404HP</v>
          </cell>
          <cell r="H594" t="str">
            <v>CAGW</v>
          </cell>
          <cell r="I594">
            <v>273912.34000000003</v>
          </cell>
          <cell r="L594" t="str">
            <v>SCHMDTSO</v>
          </cell>
          <cell r="M594">
            <v>0</v>
          </cell>
          <cell r="N594">
            <v>0</v>
          </cell>
          <cell r="O594">
            <v>931971.422615672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404IPCAEE</v>
          </cell>
          <cell r="B595" t="str">
            <v>404IP</v>
          </cell>
          <cell r="C595" t="str">
            <v>CAEE</v>
          </cell>
          <cell r="D595">
            <v>50366.76</v>
          </cell>
          <cell r="F595" t="str">
            <v>404IPCAEE</v>
          </cell>
          <cell r="G595" t="str">
            <v>404IP</v>
          </cell>
          <cell r="H595" t="str">
            <v>CAEE</v>
          </cell>
          <cell r="I595">
            <v>50366.76</v>
          </cell>
          <cell r="L595" t="str">
            <v>SPCAGE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404IPCAGE</v>
          </cell>
          <cell r="B596" t="str">
            <v>404IP</v>
          </cell>
          <cell r="C596" t="str">
            <v>CAGE</v>
          </cell>
          <cell r="D596">
            <v>3933864.15</v>
          </cell>
          <cell r="F596" t="str">
            <v>404IPCAGE</v>
          </cell>
          <cell r="G596" t="str">
            <v>404IP</v>
          </cell>
          <cell r="H596" t="str">
            <v>CAGE</v>
          </cell>
          <cell r="I596">
            <v>3933864.15</v>
          </cell>
          <cell r="L596" t="str">
            <v>SPSG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404IPCAGW</v>
          </cell>
          <cell r="B597" t="str">
            <v>404IP</v>
          </cell>
          <cell r="C597" t="str">
            <v>CAGW</v>
          </cell>
          <cell r="D597">
            <v>13259223.539999999</v>
          </cell>
          <cell r="F597" t="str">
            <v>404IPCAGW</v>
          </cell>
          <cell r="G597" t="str">
            <v>404IP</v>
          </cell>
          <cell r="H597" t="str">
            <v>CAGW</v>
          </cell>
          <cell r="I597">
            <v>13259223.539999999</v>
          </cell>
          <cell r="L597" t="str">
            <v>TPCAGE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404IPCN</v>
          </cell>
          <cell r="B598" t="str">
            <v>404IP</v>
          </cell>
          <cell r="C598" t="str">
            <v>CN</v>
          </cell>
          <cell r="D598">
            <v>3802204.32</v>
          </cell>
          <cell r="F598" t="str">
            <v>404IPCN</v>
          </cell>
          <cell r="G598" t="str">
            <v>404IP</v>
          </cell>
          <cell r="H598" t="str">
            <v>CN</v>
          </cell>
          <cell r="I598">
            <v>3802204.32</v>
          </cell>
          <cell r="L598" t="str">
            <v>TPCAGW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404IPID</v>
          </cell>
          <cell r="B599" t="str">
            <v>404IP</v>
          </cell>
          <cell r="C599" t="str">
            <v>ID</v>
          </cell>
          <cell r="D599">
            <v>21165.68</v>
          </cell>
          <cell r="F599" t="str">
            <v>404IPID</v>
          </cell>
          <cell r="G599" t="str">
            <v>404IP</v>
          </cell>
          <cell r="H599" t="str">
            <v>ID</v>
          </cell>
          <cell r="I599">
            <v>21165.68</v>
          </cell>
          <cell r="L599" t="str">
            <v>TPSG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404IPJBG</v>
          </cell>
          <cell r="B600" t="str">
            <v>404IP</v>
          </cell>
          <cell r="C600" t="str">
            <v>JBG</v>
          </cell>
          <cell r="D600">
            <v>1918.76</v>
          </cell>
          <cell r="F600" t="str">
            <v>404IPJBG</v>
          </cell>
          <cell r="G600" t="str">
            <v>404IP</v>
          </cell>
          <cell r="H600" t="str">
            <v>JBG</v>
          </cell>
          <cell r="I600">
            <v>1918.76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404IPOR</v>
          </cell>
          <cell r="B601" t="str">
            <v>404IP</v>
          </cell>
          <cell r="C601" t="str">
            <v>OR</v>
          </cell>
          <cell r="D601">
            <v>17526.79</v>
          </cell>
          <cell r="F601" t="str">
            <v>404IPOR</v>
          </cell>
          <cell r="G601" t="str">
            <v>404IP</v>
          </cell>
          <cell r="H601" t="str">
            <v>OR</v>
          </cell>
          <cell r="I601">
            <v>17526.79</v>
          </cell>
        </row>
        <row r="602">
          <cell r="A602" t="str">
            <v>404IPOTHER</v>
          </cell>
          <cell r="B602" t="str">
            <v>404IP</v>
          </cell>
          <cell r="C602" t="str">
            <v>OTHER</v>
          </cell>
          <cell r="D602">
            <v>4483442.4000000004</v>
          </cell>
          <cell r="F602" t="str">
            <v>404IPOTHER</v>
          </cell>
          <cell r="G602" t="str">
            <v>404IP</v>
          </cell>
          <cell r="H602" t="str">
            <v>OTHER</v>
          </cell>
          <cell r="I602">
            <v>4483442.4000000004</v>
          </cell>
        </row>
        <row r="603">
          <cell r="A603" t="str">
            <v>404IPSG</v>
          </cell>
          <cell r="B603" t="str">
            <v>404IP</v>
          </cell>
          <cell r="C603" t="str">
            <v>SG</v>
          </cell>
          <cell r="D603">
            <v>4956611.08</v>
          </cell>
          <cell r="F603" t="str">
            <v>404IPSG</v>
          </cell>
          <cell r="G603" t="str">
            <v>404IP</v>
          </cell>
          <cell r="H603" t="str">
            <v>SG</v>
          </cell>
          <cell r="I603">
            <v>4956611.08</v>
          </cell>
        </row>
        <row r="604">
          <cell r="A604" t="str">
            <v>404IPSO</v>
          </cell>
          <cell r="B604" t="str">
            <v>404IP</v>
          </cell>
          <cell r="C604" t="str">
            <v>SO</v>
          </cell>
          <cell r="D604">
            <v>16434796.890000001</v>
          </cell>
          <cell r="F604" t="str">
            <v>404IPSO</v>
          </cell>
          <cell r="G604" t="str">
            <v>404IP</v>
          </cell>
          <cell r="H604" t="str">
            <v>SO</v>
          </cell>
          <cell r="I604">
            <v>16434796.890000001</v>
          </cell>
        </row>
        <row r="605">
          <cell r="A605" t="str">
            <v>404IPUT</v>
          </cell>
          <cell r="B605" t="str">
            <v>404IP</v>
          </cell>
          <cell r="C605" t="str">
            <v>UT</v>
          </cell>
          <cell r="D605">
            <v>-3578473.5</v>
          </cell>
          <cell r="F605" t="str">
            <v>404IPUT</v>
          </cell>
          <cell r="G605" t="str">
            <v>404IP</v>
          </cell>
          <cell r="H605" t="str">
            <v>UT</v>
          </cell>
          <cell r="I605">
            <v>-3578473.5</v>
          </cell>
        </row>
        <row r="606">
          <cell r="A606" t="str">
            <v>404IPWYP</v>
          </cell>
          <cell r="B606" t="str">
            <v>404IP</v>
          </cell>
          <cell r="C606" t="str">
            <v>WYP</v>
          </cell>
          <cell r="D606">
            <v>156130.17000000001</v>
          </cell>
          <cell r="F606" t="str">
            <v>404IPWYP</v>
          </cell>
          <cell r="G606" t="str">
            <v>404IP</v>
          </cell>
          <cell r="H606" t="str">
            <v>WYP</v>
          </cell>
          <cell r="I606">
            <v>156130.17000000001</v>
          </cell>
        </row>
        <row r="607">
          <cell r="A607" t="str">
            <v>105CA</v>
          </cell>
          <cell r="B607" t="str">
            <v>105</v>
          </cell>
          <cell r="C607" t="str">
            <v>CA</v>
          </cell>
          <cell r="D607">
            <v>683317.99</v>
          </cell>
          <cell r="F607" t="str">
            <v>105CA</v>
          </cell>
          <cell r="G607" t="str">
            <v>105</v>
          </cell>
          <cell r="H607" t="str">
            <v>CA</v>
          </cell>
          <cell r="I607">
            <v>683317.99</v>
          </cell>
        </row>
        <row r="608">
          <cell r="A608" t="str">
            <v>105CAEE</v>
          </cell>
          <cell r="B608" t="str">
            <v>105</v>
          </cell>
          <cell r="C608" t="str">
            <v>CAEE</v>
          </cell>
          <cell r="D608">
            <v>26328264.888333298</v>
          </cell>
          <cell r="F608" t="str">
            <v>105CAEE</v>
          </cell>
          <cell r="G608" t="str">
            <v>105</v>
          </cell>
          <cell r="H608" t="str">
            <v>CAEE</v>
          </cell>
          <cell r="I608">
            <v>26328264.888333298</v>
          </cell>
        </row>
        <row r="609">
          <cell r="A609" t="str">
            <v>105CAGE</v>
          </cell>
          <cell r="B609" t="str">
            <v>105</v>
          </cell>
          <cell r="C609" t="str">
            <v>CAGE</v>
          </cell>
          <cell r="D609">
            <v>12336162.6033333</v>
          </cell>
          <cell r="F609" t="str">
            <v>105CAGE</v>
          </cell>
          <cell r="G609" t="str">
            <v>105</v>
          </cell>
          <cell r="H609" t="str">
            <v>CAGE</v>
          </cell>
          <cell r="I609">
            <v>12336162.6033333</v>
          </cell>
        </row>
        <row r="610">
          <cell r="A610" t="str">
            <v>105CAGW</v>
          </cell>
          <cell r="B610" t="str">
            <v>105</v>
          </cell>
          <cell r="C610" t="str">
            <v>CAGW</v>
          </cell>
          <cell r="D610">
            <v>168923.38</v>
          </cell>
          <cell r="F610" t="str">
            <v>105CAGW</v>
          </cell>
          <cell r="G610" t="str">
            <v>105</v>
          </cell>
          <cell r="H610" t="str">
            <v>CAGW</v>
          </cell>
          <cell r="I610">
            <v>168923.38</v>
          </cell>
        </row>
        <row r="611">
          <cell r="A611" t="str">
            <v>105OR</v>
          </cell>
          <cell r="B611" t="str">
            <v>105</v>
          </cell>
          <cell r="C611" t="str">
            <v>OR</v>
          </cell>
          <cell r="D611">
            <v>4254106.1500000004</v>
          </cell>
          <cell r="F611" t="str">
            <v>105OR</v>
          </cell>
          <cell r="G611" t="str">
            <v>105</v>
          </cell>
          <cell r="H611" t="str">
            <v>OR</v>
          </cell>
          <cell r="I611">
            <v>4254106.1500000004</v>
          </cell>
        </row>
        <row r="612">
          <cell r="A612" t="str">
            <v>105SE</v>
          </cell>
          <cell r="B612" t="str">
            <v>105</v>
          </cell>
          <cell r="C612" t="str">
            <v>SE</v>
          </cell>
          <cell r="D612">
            <v>2576900.9550000001</v>
          </cell>
          <cell r="F612" t="str">
            <v>105SE</v>
          </cell>
          <cell r="G612" t="str">
            <v>105</v>
          </cell>
          <cell r="H612" t="str">
            <v>SE</v>
          </cell>
          <cell r="I612">
            <v>2576900.9550000001</v>
          </cell>
        </row>
        <row r="613">
          <cell r="A613" t="str">
            <v>105UT</v>
          </cell>
          <cell r="B613" t="str">
            <v>105</v>
          </cell>
          <cell r="C613" t="str">
            <v>UT</v>
          </cell>
          <cell r="D613">
            <v>4847328.2850000001</v>
          </cell>
          <cell r="F613" t="str">
            <v>105UT</v>
          </cell>
          <cell r="G613" t="str">
            <v>105</v>
          </cell>
          <cell r="H613" t="str">
            <v>UT</v>
          </cell>
          <cell r="I613">
            <v>4847328.2850000001</v>
          </cell>
        </row>
        <row r="614">
          <cell r="A614" t="str">
            <v>106SG</v>
          </cell>
          <cell r="B614" t="str">
            <v>106</v>
          </cell>
          <cell r="C614" t="str">
            <v>SG</v>
          </cell>
          <cell r="D614">
            <v>0</v>
          </cell>
          <cell r="F614" t="str">
            <v>106SG</v>
          </cell>
          <cell r="G614" t="str">
            <v>106</v>
          </cell>
          <cell r="H614" t="str">
            <v>SG</v>
          </cell>
          <cell r="I614">
            <v>0</v>
          </cell>
        </row>
        <row r="615">
          <cell r="A615" t="str">
            <v>114CAGE</v>
          </cell>
          <cell r="B615" t="str">
            <v>114</v>
          </cell>
          <cell r="C615" t="str">
            <v>CAGE</v>
          </cell>
          <cell r="D615">
            <v>159175508.02000001</v>
          </cell>
          <cell r="F615" t="str">
            <v>114CAGE</v>
          </cell>
          <cell r="G615" t="str">
            <v>114</v>
          </cell>
          <cell r="H615" t="str">
            <v>CAGE</v>
          </cell>
          <cell r="I615">
            <v>159175508.02000001</v>
          </cell>
        </row>
        <row r="616">
          <cell r="A616" t="str">
            <v>115CAGE</v>
          </cell>
          <cell r="B616" t="str">
            <v>115</v>
          </cell>
          <cell r="C616" t="str">
            <v>CAGE</v>
          </cell>
          <cell r="D616">
            <v>-115580739.530416</v>
          </cell>
          <cell r="F616" t="str">
            <v>115CAGE</v>
          </cell>
          <cell r="G616" t="str">
            <v>115</v>
          </cell>
          <cell r="H616" t="str">
            <v>CAGE</v>
          </cell>
          <cell r="I616">
            <v>-115580739.530416</v>
          </cell>
        </row>
        <row r="617">
          <cell r="A617" t="str">
            <v>124CA</v>
          </cell>
          <cell r="B617" t="str">
            <v>124</v>
          </cell>
          <cell r="C617" t="str">
            <v>CA</v>
          </cell>
          <cell r="D617">
            <v>389255.31041666598</v>
          </cell>
          <cell r="F617" t="str">
            <v>124CA</v>
          </cell>
          <cell r="G617" t="str">
            <v>124</v>
          </cell>
          <cell r="H617" t="str">
            <v>CA</v>
          </cell>
          <cell r="I617">
            <v>389255.31041666598</v>
          </cell>
        </row>
        <row r="618">
          <cell r="A618" t="str">
            <v>124ID</v>
          </cell>
          <cell r="B618" t="str">
            <v>124</v>
          </cell>
          <cell r="C618" t="str">
            <v>ID</v>
          </cell>
          <cell r="D618">
            <v>16507.501666666602</v>
          </cell>
          <cell r="F618" t="str">
            <v>124ID</v>
          </cell>
          <cell r="G618" t="str">
            <v>124</v>
          </cell>
          <cell r="H618" t="str">
            <v>ID</v>
          </cell>
          <cell r="I618">
            <v>16507.501666666602</v>
          </cell>
        </row>
        <row r="619">
          <cell r="A619" t="str">
            <v>124MT</v>
          </cell>
          <cell r="B619" t="str">
            <v>124</v>
          </cell>
          <cell r="C619" t="str">
            <v>MT</v>
          </cell>
          <cell r="D619">
            <v>0</v>
          </cell>
          <cell r="F619" t="str">
            <v>124MT</v>
          </cell>
          <cell r="G619" t="str">
            <v>124</v>
          </cell>
          <cell r="H619" t="str">
            <v>MT</v>
          </cell>
          <cell r="I619">
            <v>0</v>
          </cell>
        </row>
        <row r="620">
          <cell r="A620" t="str">
            <v>124OR</v>
          </cell>
          <cell r="B620" t="str">
            <v>124</v>
          </cell>
          <cell r="C620" t="str">
            <v>OR</v>
          </cell>
          <cell r="D620">
            <v>0.17</v>
          </cell>
          <cell r="F620" t="str">
            <v>124OR</v>
          </cell>
          <cell r="G620" t="str">
            <v>124</v>
          </cell>
          <cell r="H620" t="str">
            <v>OR</v>
          </cell>
          <cell r="I620">
            <v>0.17</v>
          </cell>
        </row>
        <row r="621">
          <cell r="A621" t="str">
            <v>124OTHER</v>
          </cell>
          <cell r="B621" t="str">
            <v>124</v>
          </cell>
          <cell r="C621" t="str">
            <v>OTHER</v>
          </cell>
          <cell r="D621">
            <v>-5546635.9708333304</v>
          </cell>
          <cell r="F621" t="str">
            <v>124OTHER</v>
          </cell>
          <cell r="G621" t="str">
            <v>124</v>
          </cell>
          <cell r="H621" t="str">
            <v>OTHER</v>
          </cell>
          <cell r="I621">
            <v>-5546635.9708333304</v>
          </cell>
        </row>
        <row r="622">
          <cell r="A622" t="str">
            <v>124SO</v>
          </cell>
          <cell r="B622" t="str">
            <v>124</v>
          </cell>
          <cell r="C622" t="str">
            <v>SO</v>
          </cell>
          <cell r="D622">
            <v>-4453.6899999999996</v>
          </cell>
          <cell r="F622" t="str">
            <v>124SO</v>
          </cell>
          <cell r="G622" t="str">
            <v>124</v>
          </cell>
          <cell r="H622" t="str">
            <v>SO</v>
          </cell>
          <cell r="I622">
            <v>-4453.6899999999996</v>
          </cell>
        </row>
        <row r="623">
          <cell r="A623" t="str">
            <v>124UT</v>
          </cell>
          <cell r="B623" t="str">
            <v>124</v>
          </cell>
          <cell r="C623" t="str">
            <v>UT</v>
          </cell>
          <cell r="D623">
            <v>4645593.6858333303</v>
          </cell>
          <cell r="F623" t="str">
            <v>124UT</v>
          </cell>
          <cell r="G623" t="str">
            <v>124</v>
          </cell>
          <cell r="H623" t="str">
            <v>UT</v>
          </cell>
          <cell r="I623">
            <v>4645593.6858333303</v>
          </cell>
        </row>
        <row r="624">
          <cell r="A624" t="str">
            <v>124WA</v>
          </cell>
          <cell r="B624" t="str">
            <v>124</v>
          </cell>
          <cell r="C624" t="str">
            <v>WA</v>
          </cell>
          <cell r="D624">
            <v>1932621.5366666601</v>
          </cell>
          <cell r="F624" t="str">
            <v>124WA</v>
          </cell>
          <cell r="G624" t="str">
            <v>124</v>
          </cell>
          <cell r="H624" t="str">
            <v>WA</v>
          </cell>
          <cell r="I624">
            <v>1932621.5366666601</v>
          </cell>
        </row>
        <row r="625">
          <cell r="A625" t="str">
            <v>124WYP</v>
          </cell>
          <cell r="B625" t="str">
            <v>124</v>
          </cell>
          <cell r="C625" t="str">
            <v>WYP</v>
          </cell>
          <cell r="D625">
            <v>117215.94</v>
          </cell>
          <cell r="F625" t="str">
            <v>124WYP</v>
          </cell>
          <cell r="G625" t="str">
            <v>124</v>
          </cell>
          <cell r="H625" t="str">
            <v>WYP</v>
          </cell>
          <cell r="I625">
            <v>117215.94</v>
          </cell>
        </row>
        <row r="626">
          <cell r="A626" t="str">
            <v>124WYU</v>
          </cell>
          <cell r="B626" t="str">
            <v>124</v>
          </cell>
          <cell r="C626" t="str">
            <v>WYU</v>
          </cell>
          <cell r="D626">
            <v>5802.9274999999998</v>
          </cell>
          <cell r="F626" t="str">
            <v>124WYU</v>
          </cell>
          <cell r="G626" t="str">
            <v>124</v>
          </cell>
          <cell r="H626" t="str">
            <v>WYU</v>
          </cell>
          <cell r="I626">
            <v>5802.9274999999998</v>
          </cell>
        </row>
        <row r="627">
          <cell r="A627" t="str">
            <v>151CAEE</v>
          </cell>
          <cell r="B627" t="str">
            <v>151</v>
          </cell>
          <cell r="C627" t="str">
            <v>CAEE</v>
          </cell>
          <cell r="D627">
            <v>235090252.45958301</v>
          </cell>
          <cell r="F627" t="str">
            <v>151CAEE</v>
          </cell>
          <cell r="G627" t="str">
            <v>151</v>
          </cell>
          <cell r="H627" t="str">
            <v>CAEE</v>
          </cell>
          <cell r="I627">
            <v>235090252.45958301</v>
          </cell>
        </row>
        <row r="628">
          <cell r="A628" t="str">
            <v>151CAEW</v>
          </cell>
          <cell r="B628" t="str">
            <v>151</v>
          </cell>
          <cell r="C628" t="str">
            <v>CAEW</v>
          </cell>
          <cell r="D628">
            <v>2167697.4125000001</v>
          </cell>
          <cell r="F628" t="str">
            <v>151CAEW</v>
          </cell>
          <cell r="G628" t="str">
            <v>151</v>
          </cell>
          <cell r="H628" t="str">
            <v>CAEW</v>
          </cell>
          <cell r="I628">
            <v>2167697.4125000001</v>
          </cell>
        </row>
        <row r="629">
          <cell r="A629" t="str">
            <v>151JBE</v>
          </cell>
          <cell r="B629" t="str">
            <v>151</v>
          </cell>
          <cell r="C629" t="str">
            <v>JBE</v>
          </cell>
          <cell r="D629">
            <v>28396835.161666598</v>
          </cell>
          <cell r="F629" t="str">
            <v>151JBE</v>
          </cell>
          <cell r="G629" t="str">
            <v>151</v>
          </cell>
          <cell r="H629" t="str">
            <v>JBE</v>
          </cell>
          <cell r="I629">
            <v>28396835.161666598</v>
          </cell>
        </row>
        <row r="630">
          <cell r="A630" t="str">
            <v>151SE</v>
          </cell>
          <cell r="B630" t="str">
            <v>151</v>
          </cell>
          <cell r="C630" t="str">
            <v>SE</v>
          </cell>
          <cell r="D630">
            <v>0</v>
          </cell>
          <cell r="F630" t="str">
            <v>151SE</v>
          </cell>
          <cell r="G630" t="str">
            <v>151</v>
          </cell>
          <cell r="H630" t="str">
            <v>SE</v>
          </cell>
          <cell r="I630">
            <v>0</v>
          </cell>
        </row>
        <row r="631">
          <cell r="A631" t="str">
            <v>154CA</v>
          </cell>
          <cell r="B631" t="str">
            <v>154</v>
          </cell>
          <cell r="C631" t="str">
            <v>CA</v>
          </cell>
          <cell r="D631">
            <v>1384855.92791666</v>
          </cell>
          <cell r="F631" t="str">
            <v>154CA</v>
          </cell>
          <cell r="G631" t="str">
            <v>154</v>
          </cell>
          <cell r="H631" t="str">
            <v>CA</v>
          </cell>
          <cell r="I631">
            <v>1384855.92791666</v>
          </cell>
        </row>
        <row r="632">
          <cell r="A632" t="str">
            <v>154CAEE</v>
          </cell>
          <cell r="B632" t="str">
            <v>154</v>
          </cell>
          <cell r="C632" t="str">
            <v>CAEE</v>
          </cell>
          <cell r="D632">
            <v>7109973.6308333296</v>
          </cell>
          <cell r="F632" t="str">
            <v>154CAEE</v>
          </cell>
          <cell r="G632" t="str">
            <v>154</v>
          </cell>
          <cell r="H632" t="str">
            <v>CAEE</v>
          </cell>
          <cell r="I632">
            <v>7109973.6308333296</v>
          </cell>
        </row>
        <row r="633">
          <cell r="A633" t="str">
            <v>154CAEW</v>
          </cell>
          <cell r="B633" t="str">
            <v>154</v>
          </cell>
          <cell r="C633" t="str">
            <v>CAEW</v>
          </cell>
          <cell r="D633">
            <v>0</v>
          </cell>
          <cell r="F633" t="str">
            <v>154CAEW</v>
          </cell>
          <cell r="G633" t="str">
            <v>154</v>
          </cell>
          <cell r="H633" t="str">
            <v>CAEW</v>
          </cell>
          <cell r="I633">
            <v>0</v>
          </cell>
        </row>
        <row r="634">
          <cell r="A634" t="str">
            <v>154CAGE</v>
          </cell>
          <cell r="B634" t="str">
            <v>154</v>
          </cell>
          <cell r="C634" t="str">
            <v>CAGE</v>
          </cell>
          <cell r="D634">
            <v>102361108.93375</v>
          </cell>
          <cell r="F634" t="str">
            <v>154CAGE</v>
          </cell>
          <cell r="G634" t="str">
            <v>154</v>
          </cell>
          <cell r="H634" t="str">
            <v>CAGE</v>
          </cell>
          <cell r="I634">
            <v>102361108.93375</v>
          </cell>
        </row>
        <row r="635">
          <cell r="A635" t="str">
            <v>154CAGW</v>
          </cell>
          <cell r="B635" t="str">
            <v>154</v>
          </cell>
          <cell r="C635" t="str">
            <v>CAGW</v>
          </cell>
          <cell r="D635">
            <v>6570975.6170833297</v>
          </cell>
          <cell r="F635" t="str">
            <v>154CAGW</v>
          </cell>
          <cell r="G635" t="str">
            <v>154</v>
          </cell>
          <cell r="H635" t="str">
            <v>CAGW</v>
          </cell>
          <cell r="I635">
            <v>6570975.6170833297</v>
          </cell>
        </row>
        <row r="636">
          <cell r="A636" t="str">
            <v>154ID</v>
          </cell>
          <cell r="B636" t="str">
            <v>154</v>
          </cell>
          <cell r="C636" t="str">
            <v>ID</v>
          </cell>
          <cell r="D636">
            <v>4986587.4783333298</v>
          </cell>
          <cell r="F636" t="str">
            <v>154ID</v>
          </cell>
          <cell r="G636" t="str">
            <v>154</v>
          </cell>
          <cell r="H636" t="str">
            <v>ID</v>
          </cell>
          <cell r="I636">
            <v>4986587.4783333298</v>
          </cell>
        </row>
        <row r="637">
          <cell r="A637" t="str">
            <v>154JBG</v>
          </cell>
          <cell r="B637" t="str">
            <v>154</v>
          </cell>
          <cell r="C637" t="str">
            <v>JBG</v>
          </cell>
          <cell r="D637">
            <v>6011962.3004166596</v>
          </cell>
          <cell r="F637" t="str">
            <v>154JBG</v>
          </cell>
          <cell r="G637" t="str">
            <v>154</v>
          </cell>
          <cell r="H637" t="str">
            <v>JBG</v>
          </cell>
          <cell r="I637">
            <v>6011962.3004166596</v>
          </cell>
        </row>
        <row r="638">
          <cell r="A638" t="str">
            <v>154OR</v>
          </cell>
          <cell r="B638" t="str">
            <v>154</v>
          </cell>
          <cell r="C638" t="str">
            <v>OR</v>
          </cell>
          <cell r="D638">
            <v>29052284.102499999</v>
          </cell>
          <cell r="F638" t="str">
            <v>154OR</v>
          </cell>
          <cell r="G638" t="str">
            <v>154</v>
          </cell>
          <cell r="H638" t="str">
            <v>OR</v>
          </cell>
          <cell r="I638">
            <v>29052284.102499999</v>
          </cell>
        </row>
        <row r="639">
          <cell r="A639" t="str">
            <v>154SG</v>
          </cell>
          <cell r="B639" t="str">
            <v>154</v>
          </cell>
          <cell r="C639" t="str">
            <v>SG</v>
          </cell>
          <cell r="D639">
            <v>953022.45125000004</v>
          </cell>
          <cell r="F639" t="str">
            <v>154SG</v>
          </cell>
          <cell r="G639" t="str">
            <v>154</v>
          </cell>
          <cell r="H639" t="str">
            <v>SG</v>
          </cell>
          <cell r="I639">
            <v>953022.45125000004</v>
          </cell>
        </row>
        <row r="640">
          <cell r="A640" t="str">
            <v>154SNPD</v>
          </cell>
          <cell r="B640" t="str">
            <v>154</v>
          </cell>
          <cell r="C640" t="str">
            <v>SNPD</v>
          </cell>
          <cell r="D640">
            <v>-1954894.22916666</v>
          </cell>
          <cell r="F640" t="str">
            <v>154SNPD</v>
          </cell>
          <cell r="G640" t="str">
            <v>154</v>
          </cell>
          <cell r="H640" t="str">
            <v>SNPD</v>
          </cell>
          <cell r="I640">
            <v>-1954894.22916666</v>
          </cell>
        </row>
        <row r="641">
          <cell r="A641" t="str">
            <v>154SNPPS</v>
          </cell>
          <cell r="B641" t="str">
            <v>154</v>
          </cell>
          <cell r="C641" t="str">
            <v>SNPPS</v>
          </cell>
          <cell r="D641">
            <v>0</v>
          </cell>
          <cell r="F641" t="str">
            <v>154SNPPS</v>
          </cell>
          <cell r="G641" t="str">
            <v>154</v>
          </cell>
          <cell r="H641" t="str">
            <v>SNPPS</v>
          </cell>
          <cell r="I641">
            <v>0</v>
          </cell>
        </row>
        <row r="642">
          <cell r="A642" t="str">
            <v>154SO</v>
          </cell>
          <cell r="B642" t="str">
            <v>154</v>
          </cell>
          <cell r="C642" t="str">
            <v>SO</v>
          </cell>
          <cell r="D642">
            <v>94251.952499999999</v>
          </cell>
          <cell r="F642" t="str">
            <v>154SO</v>
          </cell>
          <cell r="G642" t="str">
            <v>154</v>
          </cell>
          <cell r="H642" t="str">
            <v>SO</v>
          </cell>
          <cell r="I642">
            <v>94251.952499999999</v>
          </cell>
        </row>
        <row r="643">
          <cell r="A643" t="str">
            <v>154UT</v>
          </cell>
          <cell r="B643" t="str">
            <v>154</v>
          </cell>
          <cell r="C643" t="str">
            <v>UT</v>
          </cell>
          <cell r="D643">
            <v>38369072.385833301</v>
          </cell>
          <cell r="F643" t="str">
            <v>154UT</v>
          </cell>
          <cell r="G643" t="str">
            <v>154</v>
          </cell>
          <cell r="H643" t="str">
            <v>UT</v>
          </cell>
          <cell r="I643">
            <v>38369072.385833301</v>
          </cell>
        </row>
        <row r="644">
          <cell r="A644" t="str">
            <v>154WA</v>
          </cell>
          <cell r="B644" t="str">
            <v>154</v>
          </cell>
          <cell r="C644" t="str">
            <v>WA</v>
          </cell>
          <cell r="D644">
            <v>4070974.1520833299</v>
          </cell>
          <cell r="F644" t="str">
            <v>154WA</v>
          </cell>
          <cell r="G644" t="str">
            <v>154</v>
          </cell>
          <cell r="H644" t="str">
            <v>WA</v>
          </cell>
          <cell r="I644">
            <v>4070974.1520833299</v>
          </cell>
        </row>
        <row r="645">
          <cell r="A645" t="str">
            <v>154WYP</v>
          </cell>
          <cell r="B645" t="str">
            <v>154</v>
          </cell>
          <cell r="C645" t="str">
            <v>WYP</v>
          </cell>
          <cell r="D645">
            <v>9814233.2541666608</v>
          </cell>
          <cell r="F645" t="str">
            <v>154WYP</v>
          </cell>
          <cell r="G645" t="str">
            <v>154</v>
          </cell>
          <cell r="H645" t="str">
            <v>WYP</v>
          </cell>
          <cell r="I645">
            <v>9814233.2541666608</v>
          </cell>
        </row>
        <row r="646">
          <cell r="A646" t="str">
            <v>154WYU</v>
          </cell>
          <cell r="B646" t="str">
            <v>154</v>
          </cell>
          <cell r="C646" t="str">
            <v>WYU</v>
          </cell>
          <cell r="D646">
            <v>1272889.5075000001</v>
          </cell>
          <cell r="F646" t="str">
            <v>154WYU</v>
          </cell>
          <cell r="G646" t="str">
            <v>154</v>
          </cell>
          <cell r="H646" t="str">
            <v>WYU</v>
          </cell>
          <cell r="I646">
            <v>1272889.5075000001</v>
          </cell>
        </row>
        <row r="647">
          <cell r="A647" t="str">
            <v>163SO</v>
          </cell>
          <cell r="B647" t="str">
            <v>163</v>
          </cell>
          <cell r="C647" t="str">
            <v>SO</v>
          </cell>
          <cell r="D647">
            <v>0</v>
          </cell>
          <cell r="F647" t="str">
            <v>163SO</v>
          </cell>
          <cell r="G647" t="str">
            <v>163</v>
          </cell>
          <cell r="H647" t="str">
            <v>SO</v>
          </cell>
          <cell r="I647">
            <v>0</v>
          </cell>
        </row>
        <row r="648">
          <cell r="A648" t="str">
            <v>165CAEE</v>
          </cell>
          <cell r="B648" t="str">
            <v>165</v>
          </cell>
          <cell r="C648" t="str">
            <v>CAEE</v>
          </cell>
          <cell r="D648">
            <v>3448227.1825000001</v>
          </cell>
          <cell r="F648" t="str">
            <v>165CAEE</v>
          </cell>
          <cell r="G648" t="str">
            <v>165</v>
          </cell>
          <cell r="H648" t="str">
            <v>CAEE</v>
          </cell>
          <cell r="I648">
            <v>3448227.1825000001</v>
          </cell>
        </row>
        <row r="649">
          <cell r="A649" t="str">
            <v>165CAEW</v>
          </cell>
          <cell r="B649" t="str">
            <v>165</v>
          </cell>
          <cell r="C649" t="str">
            <v>CAEW</v>
          </cell>
          <cell r="D649">
            <v>4054.84</v>
          </cell>
          <cell r="F649" t="str">
            <v>165CAEW</v>
          </cell>
          <cell r="G649" t="str">
            <v>165</v>
          </cell>
          <cell r="H649" t="str">
            <v>CAEW</v>
          </cell>
          <cell r="I649">
            <v>4054.84</v>
          </cell>
        </row>
        <row r="650">
          <cell r="A650" t="str">
            <v>165CAGE</v>
          </cell>
          <cell r="B650" t="str">
            <v>165</v>
          </cell>
          <cell r="C650" t="str">
            <v>CAGE</v>
          </cell>
          <cell r="D650">
            <v>451530.39750000002</v>
          </cell>
          <cell r="F650" t="str">
            <v>165CAGE</v>
          </cell>
          <cell r="G650" t="str">
            <v>165</v>
          </cell>
          <cell r="H650" t="str">
            <v>CAGE</v>
          </cell>
          <cell r="I650">
            <v>451530.39750000002</v>
          </cell>
        </row>
        <row r="651">
          <cell r="A651" t="str">
            <v>165CAGW</v>
          </cell>
          <cell r="B651" t="str">
            <v>165</v>
          </cell>
          <cell r="C651" t="str">
            <v>CAGW</v>
          </cell>
          <cell r="D651">
            <v>871362.87333333294</v>
          </cell>
          <cell r="F651" t="str">
            <v>165CAGW</v>
          </cell>
          <cell r="G651" t="str">
            <v>165</v>
          </cell>
          <cell r="H651" t="str">
            <v>CAGW</v>
          </cell>
          <cell r="I651">
            <v>871362.87333333294</v>
          </cell>
        </row>
        <row r="652">
          <cell r="A652" t="str">
            <v>165GPS</v>
          </cell>
          <cell r="B652" t="str">
            <v>165</v>
          </cell>
          <cell r="C652" t="str">
            <v>GPS</v>
          </cell>
          <cell r="D652">
            <v>4703258.3849999998</v>
          </cell>
          <cell r="F652" t="str">
            <v>165GPS</v>
          </cell>
          <cell r="G652" t="str">
            <v>165</v>
          </cell>
          <cell r="H652" t="str">
            <v>GPS</v>
          </cell>
          <cell r="I652">
            <v>4703258.3849999998</v>
          </cell>
        </row>
        <row r="653">
          <cell r="A653" t="str">
            <v>165ID</v>
          </cell>
          <cell r="B653" t="str">
            <v>165</v>
          </cell>
          <cell r="C653" t="str">
            <v>ID</v>
          </cell>
          <cell r="D653">
            <v>214355.525416666</v>
          </cell>
          <cell r="F653" t="str">
            <v>165ID</v>
          </cell>
          <cell r="G653" t="str">
            <v>165</v>
          </cell>
          <cell r="H653" t="str">
            <v>ID</v>
          </cell>
          <cell r="I653">
            <v>214355.525416666</v>
          </cell>
        </row>
        <row r="654">
          <cell r="A654" t="str">
            <v>165OR</v>
          </cell>
          <cell r="B654" t="str">
            <v>165</v>
          </cell>
          <cell r="C654" t="str">
            <v>OR</v>
          </cell>
          <cell r="D654">
            <v>1759157.8041666599</v>
          </cell>
          <cell r="F654" t="str">
            <v>165OR</v>
          </cell>
          <cell r="G654" t="str">
            <v>165</v>
          </cell>
          <cell r="H654" t="str">
            <v>OR</v>
          </cell>
          <cell r="I654">
            <v>1759157.8041666599</v>
          </cell>
        </row>
        <row r="655">
          <cell r="A655" t="str">
            <v>165OTHER</v>
          </cell>
          <cell r="B655" t="str">
            <v>165</v>
          </cell>
          <cell r="C655" t="str">
            <v>OTHER</v>
          </cell>
          <cell r="D655">
            <v>4265888.6579166604</v>
          </cell>
          <cell r="F655" t="str">
            <v>165OTHER</v>
          </cell>
          <cell r="G655" t="str">
            <v>165</v>
          </cell>
          <cell r="H655" t="str">
            <v>OTHER</v>
          </cell>
          <cell r="I655">
            <v>4265888.6579166604</v>
          </cell>
        </row>
        <row r="656">
          <cell r="A656" t="str">
            <v>165SG</v>
          </cell>
          <cell r="B656" t="str">
            <v>165</v>
          </cell>
          <cell r="C656" t="str">
            <v>SG</v>
          </cell>
          <cell r="D656">
            <v>1711837.3912500001</v>
          </cell>
          <cell r="F656" t="str">
            <v>165SG</v>
          </cell>
          <cell r="G656" t="str">
            <v>165</v>
          </cell>
          <cell r="H656" t="str">
            <v>SG</v>
          </cell>
          <cell r="I656">
            <v>1711837.3912500001</v>
          </cell>
        </row>
        <row r="657">
          <cell r="A657" t="str">
            <v>165SO</v>
          </cell>
          <cell r="B657" t="str">
            <v>165</v>
          </cell>
          <cell r="C657" t="str">
            <v>SO</v>
          </cell>
          <cell r="D657">
            <v>15808610.553750001</v>
          </cell>
          <cell r="F657" t="str">
            <v>165SO</v>
          </cell>
          <cell r="G657" t="str">
            <v>165</v>
          </cell>
          <cell r="H657" t="str">
            <v>SO</v>
          </cell>
          <cell r="I657">
            <v>15808610.553750001</v>
          </cell>
        </row>
        <row r="658">
          <cell r="A658" t="str">
            <v>165UT</v>
          </cell>
          <cell r="B658" t="str">
            <v>165</v>
          </cell>
          <cell r="C658" t="str">
            <v>UT</v>
          </cell>
          <cell r="D658">
            <v>2749235.7666666601</v>
          </cell>
          <cell r="F658" t="str">
            <v>165UT</v>
          </cell>
          <cell r="G658" t="str">
            <v>165</v>
          </cell>
          <cell r="H658" t="str">
            <v>UT</v>
          </cell>
          <cell r="I658">
            <v>2749235.7666666601</v>
          </cell>
        </row>
        <row r="659">
          <cell r="A659" t="str">
            <v>165WA</v>
          </cell>
          <cell r="B659" t="str">
            <v>165</v>
          </cell>
          <cell r="C659" t="str">
            <v>WA</v>
          </cell>
          <cell r="D659">
            <v>0</v>
          </cell>
          <cell r="F659" t="str">
            <v>165WA</v>
          </cell>
          <cell r="G659" t="str">
            <v>165</v>
          </cell>
          <cell r="H659" t="str">
            <v>WA</v>
          </cell>
          <cell r="I659">
            <v>0</v>
          </cell>
        </row>
        <row r="660">
          <cell r="A660" t="str">
            <v>165WYP</v>
          </cell>
          <cell r="B660" t="str">
            <v>165</v>
          </cell>
          <cell r="C660" t="str">
            <v>WYP</v>
          </cell>
          <cell r="D660">
            <v>127145.1275</v>
          </cell>
          <cell r="F660" t="str">
            <v>165WYP</v>
          </cell>
          <cell r="G660" t="str">
            <v>165</v>
          </cell>
          <cell r="H660" t="str">
            <v>WYP</v>
          </cell>
          <cell r="I660">
            <v>127145.1275</v>
          </cell>
        </row>
        <row r="661">
          <cell r="A661" t="str">
            <v>165WYU</v>
          </cell>
          <cell r="B661" t="str">
            <v>165</v>
          </cell>
          <cell r="C661" t="str">
            <v>WYU</v>
          </cell>
          <cell r="D661">
            <v>0</v>
          </cell>
          <cell r="F661" t="str">
            <v>165WYU</v>
          </cell>
          <cell r="G661" t="str">
            <v>165</v>
          </cell>
          <cell r="H661" t="str">
            <v>WYU</v>
          </cell>
          <cell r="I661">
            <v>0</v>
          </cell>
        </row>
        <row r="662">
          <cell r="A662" t="str">
            <v>190BADDEBT</v>
          </cell>
          <cell r="B662" t="str">
            <v>190</v>
          </cell>
          <cell r="C662" t="str">
            <v>BADDEBT</v>
          </cell>
          <cell r="D662">
            <v>4237589.5508333296</v>
          </cell>
          <cell r="F662" t="str">
            <v>190BADDEBT</v>
          </cell>
          <cell r="G662" t="str">
            <v>190</v>
          </cell>
          <cell r="H662" t="str">
            <v>BADDEBT</v>
          </cell>
          <cell r="I662">
            <v>4237589.5508333296</v>
          </cell>
        </row>
        <row r="663">
          <cell r="A663" t="str">
            <v>190CA</v>
          </cell>
          <cell r="B663" t="str">
            <v>190</v>
          </cell>
          <cell r="C663" t="str">
            <v>CA</v>
          </cell>
          <cell r="D663">
            <v>9108.0020833333292</v>
          </cell>
          <cell r="F663" t="str">
            <v>190CA</v>
          </cell>
          <cell r="G663" t="str">
            <v>190</v>
          </cell>
          <cell r="H663" t="str">
            <v>CA</v>
          </cell>
          <cell r="I663">
            <v>9108.0020833333292</v>
          </cell>
        </row>
        <row r="664">
          <cell r="A664" t="str">
            <v>190CAEE</v>
          </cell>
          <cell r="B664" t="str">
            <v>190</v>
          </cell>
          <cell r="C664" t="str">
            <v>CAEE</v>
          </cell>
          <cell r="D664">
            <v>719571.28666666604</v>
          </cell>
          <cell r="F664" t="str">
            <v>190CAEE</v>
          </cell>
          <cell r="G664" t="str">
            <v>190</v>
          </cell>
          <cell r="H664" t="str">
            <v>CAEE</v>
          </cell>
          <cell r="I664">
            <v>719571.28666666604</v>
          </cell>
        </row>
        <row r="665">
          <cell r="A665" t="str">
            <v>190CAEW</v>
          </cell>
          <cell r="B665" t="str">
            <v>190</v>
          </cell>
          <cell r="C665" t="str">
            <v>CAEW</v>
          </cell>
          <cell r="D665">
            <v>0</v>
          </cell>
          <cell r="F665" t="str">
            <v>190CAEW</v>
          </cell>
          <cell r="G665" t="str">
            <v>190</v>
          </cell>
          <cell r="H665" t="str">
            <v>CAEW</v>
          </cell>
          <cell r="I665">
            <v>0</v>
          </cell>
        </row>
        <row r="666">
          <cell r="A666" t="str">
            <v>190CAGE</v>
          </cell>
          <cell r="B666" t="str">
            <v>190</v>
          </cell>
          <cell r="C666" t="str">
            <v>CAGE</v>
          </cell>
          <cell r="D666">
            <v>38210505.485833302</v>
          </cell>
          <cell r="F666" t="str">
            <v>190CAGE</v>
          </cell>
          <cell r="G666" t="str">
            <v>190</v>
          </cell>
          <cell r="H666" t="str">
            <v>CAGE</v>
          </cell>
          <cell r="I666">
            <v>38210505.485833302</v>
          </cell>
        </row>
        <row r="667">
          <cell r="A667" t="str">
            <v>190CAGW</v>
          </cell>
          <cell r="B667" t="str">
            <v>190</v>
          </cell>
          <cell r="C667" t="str">
            <v>CAGW</v>
          </cell>
          <cell r="D667">
            <v>534906.31625000003</v>
          </cell>
          <cell r="F667" t="str">
            <v>190CAGW</v>
          </cell>
          <cell r="G667" t="str">
            <v>190</v>
          </cell>
          <cell r="H667" t="str">
            <v>CAGW</v>
          </cell>
          <cell r="I667">
            <v>534906.31625000003</v>
          </cell>
        </row>
        <row r="668">
          <cell r="A668" t="str">
            <v>190ID</v>
          </cell>
          <cell r="B668" t="str">
            <v>190</v>
          </cell>
          <cell r="C668" t="str">
            <v>ID</v>
          </cell>
          <cell r="D668">
            <v>186420.527083333</v>
          </cell>
          <cell r="F668" t="str">
            <v>190ID</v>
          </cell>
          <cell r="G668" t="str">
            <v>190</v>
          </cell>
          <cell r="H668" t="str">
            <v>ID</v>
          </cell>
          <cell r="I668">
            <v>186420.527083333</v>
          </cell>
        </row>
        <row r="669">
          <cell r="A669" t="str">
            <v>190JBE</v>
          </cell>
          <cell r="B669" t="str">
            <v>190</v>
          </cell>
          <cell r="C669" t="str">
            <v>JBE</v>
          </cell>
          <cell r="D669">
            <v>819001.07750000001</v>
          </cell>
          <cell r="F669" t="str">
            <v>190JBE</v>
          </cell>
          <cell r="G669" t="str">
            <v>190</v>
          </cell>
          <cell r="H669" t="str">
            <v>JBE</v>
          </cell>
          <cell r="I669">
            <v>819001.07750000001</v>
          </cell>
        </row>
        <row r="670">
          <cell r="A670" t="str">
            <v>190MT</v>
          </cell>
          <cell r="B670" t="str">
            <v>190</v>
          </cell>
          <cell r="C670" t="str">
            <v>MT</v>
          </cell>
          <cell r="D670">
            <v>0</v>
          </cell>
          <cell r="F670" t="str">
            <v>190MT</v>
          </cell>
          <cell r="G670" t="str">
            <v>190</v>
          </cell>
          <cell r="H670" t="str">
            <v>MT</v>
          </cell>
          <cell r="I670">
            <v>0</v>
          </cell>
        </row>
        <row r="671">
          <cell r="A671" t="str">
            <v>190OR</v>
          </cell>
          <cell r="B671" t="str">
            <v>190</v>
          </cell>
          <cell r="C671" t="str">
            <v>OR</v>
          </cell>
          <cell r="D671">
            <v>2868923.6524999999</v>
          </cell>
          <cell r="F671" t="str">
            <v>190OR</v>
          </cell>
          <cell r="G671" t="str">
            <v>190</v>
          </cell>
          <cell r="H671" t="str">
            <v>OR</v>
          </cell>
          <cell r="I671">
            <v>2868923.6524999999</v>
          </cell>
        </row>
        <row r="672">
          <cell r="A672" t="str">
            <v>190OTHER</v>
          </cell>
          <cell r="B672" t="str">
            <v>190</v>
          </cell>
          <cell r="C672" t="str">
            <v>OTHER</v>
          </cell>
          <cell r="D672">
            <v>30275484.5658333</v>
          </cell>
          <cell r="F672" t="str">
            <v>190OTHER</v>
          </cell>
          <cell r="G672" t="str">
            <v>190</v>
          </cell>
          <cell r="H672" t="str">
            <v>OTHER</v>
          </cell>
          <cell r="I672">
            <v>30275484.5658333</v>
          </cell>
        </row>
        <row r="673">
          <cell r="A673" t="str">
            <v>190SE</v>
          </cell>
          <cell r="B673" t="str">
            <v>190</v>
          </cell>
          <cell r="C673" t="str">
            <v>SE</v>
          </cell>
          <cell r="D673">
            <v>1045217.58958333</v>
          </cell>
          <cell r="F673" t="str">
            <v>190SE</v>
          </cell>
          <cell r="G673" t="str">
            <v>190</v>
          </cell>
          <cell r="H673" t="str">
            <v>SE</v>
          </cell>
          <cell r="I673">
            <v>1045217.58958333</v>
          </cell>
        </row>
        <row r="674">
          <cell r="A674" t="str">
            <v>190SG</v>
          </cell>
          <cell r="B674" t="str">
            <v>190</v>
          </cell>
          <cell r="C674" t="str">
            <v>SG</v>
          </cell>
          <cell r="D674">
            <v>5808656.8441666598</v>
          </cell>
          <cell r="F674" t="str">
            <v>190SG</v>
          </cell>
          <cell r="G674" t="str">
            <v>190</v>
          </cell>
          <cell r="H674" t="str">
            <v>SG</v>
          </cell>
          <cell r="I674">
            <v>5808656.8441666598</v>
          </cell>
        </row>
        <row r="675">
          <cell r="A675" t="str">
            <v>190SNP</v>
          </cell>
          <cell r="B675" t="str">
            <v>190</v>
          </cell>
          <cell r="C675" t="str">
            <v>SNP</v>
          </cell>
          <cell r="D675">
            <v>0</v>
          </cell>
          <cell r="F675" t="str">
            <v>190SNP</v>
          </cell>
          <cell r="G675" t="str">
            <v>190</v>
          </cell>
          <cell r="H675" t="str">
            <v>SNP</v>
          </cell>
          <cell r="I675">
            <v>0</v>
          </cell>
        </row>
        <row r="676">
          <cell r="A676" t="str">
            <v>190SO</v>
          </cell>
          <cell r="B676" t="str">
            <v>190</v>
          </cell>
          <cell r="C676" t="str">
            <v>SO</v>
          </cell>
          <cell r="D676">
            <v>45140553.094583303</v>
          </cell>
          <cell r="F676" t="str">
            <v>190SO</v>
          </cell>
          <cell r="G676" t="str">
            <v>190</v>
          </cell>
          <cell r="H676" t="str">
            <v>SO</v>
          </cell>
          <cell r="I676">
            <v>45140553.094583303</v>
          </cell>
        </row>
        <row r="677">
          <cell r="A677" t="str">
            <v>190TROJD</v>
          </cell>
          <cell r="B677" t="str">
            <v>190</v>
          </cell>
          <cell r="C677" t="str">
            <v>TROJD</v>
          </cell>
          <cell r="D677">
            <v>1925357.12416666</v>
          </cell>
          <cell r="F677" t="str">
            <v>190TROJD</v>
          </cell>
          <cell r="G677" t="str">
            <v>190</v>
          </cell>
          <cell r="H677" t="str">
            <v>TROJD</v>
          </cell>
          <cell r="I677">
            <v>1925357.12416666</v>
          </cell>
        </row>
        <row r="678">
          <cell r="A678" t="str">
            <v>190UT</v>
          </cell>
          <cell r="B678" t="str">
            <v>190</v>
          </cell>
          <cell r="C678" t="str">
            <v>UT</v>
          </cell>
          <cell r="D678">
            <v>585626.22291666595</v>
          </cell>
          <cell r="F678" t="str">
            <v>190UT</v>
          </cell>
          <cell r="G678" t="str">
            <v>190</v>
          </cell>
          <cell r="H678" t="str">
            <v>UT</v>
          </cell>
          <cell r="I678">
            <v>585626.22291666595</v>
          </cell>
        </row>
        <row r="679">
          <cell r="A679" t="str">
            <v>190WA</v>
          </cell>
          <cell r="B679" t="str">
            <v>190</v>
          </cell>
          <cell r="C679" t="str">
            <v>WA</v>
          </cell>
          <cell r="D679">
            <v>1437016.7524999999</v>
          </cell>
          <cell r="F679" t="str">
            <v>190WA</v>
          </cell>
          <cell r="G679" t="str">
            <v>190</v>
          </cell>
          <cell r="H679" t="str">
            <v>WA</v>
          </cell>
          <cell r="I679">
            <v>1437016.7524999999</v>
          </cell>
        </row>
        <row r="680">
          <cell r="A680" t="str">
            <v>190WYP</v>
          </cell>
          <cell r="B680" t="str">
            <v>190</v>
          </cell>
          <cell r="C680" t="str">
            <v>WYP</v>
          </cell>
          <cell r="D680">
            <v>196083.218333333</v>
          </cell>
          <cell r="F680" t="str">
            <v>190WYP</v>
          </cell>
          <cell r="G680" t="str">
            <v>190</v>
          </cell>
          <cell r="H680" t="str">
            <v>WYP</v>
          </cell>
          <cell r="I680">
            <v>196083.218333333</v>
          </cell>
        </row>
        <row r="681">
          <cell r="A681" t="str">
            <v>252CA</v>
          </cell>
          <cell r="B681" t="str">
            <v>252</v>
          </cell>
          <cell r="C681" t="str">
            <v>CA</v>
          </cell>
          <cell r="D681">
            <v>-4215.7516666666597</v>
          </cell>
          <cell r="F681" t="str">
            <v>252CA</v>
          </cell>
          <cell r="G681" t="str">
            <v>252</v>
          </cell>
          <cell r="H681" t="str">
            <v>CA</v>
          </cell>
          <cell r="I681">
            <v>-4215.7516666666597</v>
          </cell>
        </row>
        <row r="682">
          <cell r="A682" t="str">
            <v>252CAGE</v>
          </cell>
          <cell r="B682" t="str">
            <v>252</v>
          </cell>
          <cell r="C682" t="str">
            <v>CAGE</v>
          </cell>
          <cell r="D682">
            <v>-16174577.237500001</v>
          </cell>
          <cell r="F682" t="str">
            <v>252CAGE</v>
          </cell>
          <cell r="G682" t="str">
            <v>252</v>
          </cell>
          <cell r="H682" t="str">
            <v>CAGE</v>
          </cell>
          <cell r="I682">
            <v>-16174577.237500001</v>
          </cell>
        </row>
        <row r="683">
          <cell r="A683" t="str">
            <v>252CAGW</v>
          </cell>
          <cell r="B683" t="str">
            <v>252</v>
          </cell>
          <cell r="C683" t="str">
            <v>CAGW</v>
          </cell>
          <cell r="D683">
            <v>0</v>
          </cell>
          <cell r="F683" t="str">
            <v>252CAGW</v>
          </cell>
          <cell r="G683" t="str">
            <v>252</v>
          </cell>
          <cell r="H683" t="str">
            <v>CAGW</v>
          </cell>
          <cell r="I683">
            <v>0</v>
          </cell>
        </row>
        <row r="684">
          <cell r="A684" t="str">
            <v>252CN</v>
          </cell>
          <cell r="B684" t="str">
            <v>252</v>
          </cell>
          <cell r="C684" t="str">
            <v>CN</v>
          </cell>
          <cell r="D684">
            <v>0</v>
          </cell>
          <cell r="F684" t="str">
            <v>252CN</v>
          </cell>
          <cell r="G684" t="str">
            <v>252</v>
          </cell>
          <cell r="H684" t="str">
            <v>CN</v>
          </cell>
          <cell r="I684">
            <v>0</v>
          </cell>
        </row>
        <row r="685">
          <cell r="A685" t="str">
            <v>252ID</v>
          </cell>
          <cell r="B685" t="str">
            <v>252</v>
          </cell>
          <cell r="C685" t="str">
            <v>ID</v>
          </cell>
          <cell r="D685">
            <v>-17101.395</v>
          </cell>
          <cell r="F685" t="str">
            <v>252ID</v>
          </cell>
          <cell r="G685" t="str">
            <v>252</v>
          </cell>
          <cell r="H685" t="str">
            <v>ID</v>
          </cell>
          <cell r="I685">
            <v>-17101.395</v>
          </cell>
        </row>
        <row r="686">
          <cell r="A686" t="str">
            <v>252OR</v>
          </cell>
          <cell r="B686" t="str">
            <v>252</v>
          </cell>
          <cell r="C686" t="str">
            <v>OR</v>
          </cell>
          <cell r="D686">
            <v>-4346480.1775000002</v>
          </cell>
          <cell r="F686" t="str">
            <v>252OR</v>
          </cell>
          <cell r="G686" t="str">
            <v>252</v>
          </cell>
          <cell r="H686" t="str">
            <v>OR</v>
          </cell>
          <cell r="I686">
            <v>-4346480.1775000002</v>
          </cell>
        </row>
        <row r="687">
          <cell r="A687" t="str">
            <v>252SG</v>
          </cell>
          <cell r="B687" t="str">
            <v>252</v>
          </cell>
          <cell r="C687" t="str">
            <v>SG</v>
          </cell>
          <cell r="D687">
            <v>241446.4375</v>
          </cell>
          <cell r="F687" t="str">
            <v>252SG</v>
          </cell>
          <cell r="G687" t="str">
            <v>252</v>
          </cell>
          <cell r="H687" t="str">
            <v>SG</v>
          </cell>
          <cell r="I687">
            <v>241446.4375</v>
          </cell>
        </row>
        <row r="688">
          <cell r="A688" t="str">
            <v>252UT</v>
          </cell>
          <cell r="B688" t="str">
            <v>252</v>
          </cell>
          <cell r="C688" t="str">
            <v>UT</v>
          </cell>
          <cell r="D688">
            <v>-1544784.14416666</v>
          </cell>
          <cell r="F688" t="str">
            <v>252UT</v>
          </cell>
          <cell r="G688" t="str">
            <v>252</v>
          </cell>
          <cell r="H688" t="str">
            <v>UT</v>
          </cell>
          <cell r="I688">
            <v>-1544784.14416666</v>
          </cell>
        </row>
        <row r="689">
          <cell r="A689" t="str">
            <v>252WA</v>
          </cell>
          <cell r="B689" t="str">
            <v>252</v>
          </cell>
          <cell r="C689" t="str">
            <v>WA</v>
          </cell>
          <cell r="D689">
            <v>-26498.278333333299</v>
          </cell>
          <cell r="F689" t="str">
            <v>252WA</v>
          </cell>
          <cell r="G689" t="str">
            <v>252</v>
          </cell>
          <cell r="H689" t="str">
            <v>WA</v>
          </cell>
          <cell r="I689">
            <v>-26498.278333333299</v>
          </cell>
        </row>
        <row r="690">
          <cell r="A690" t="str">
            <v>252WYP</v>
          </cell>
          <cell r="B690" t="str">
            <v>252</v>
          </cell>
          <cell r="C690" t="str">
            <v>WYP</v>
          </cell>
          <cell r="D690">
            <v>-51872.642083333303</v>
          </cell>
          <cell r="F690" t="str">
            <v>252WYP</v>
          </cell>
          <cell r="G690" t="str">
            <v>252</v>
          </cell>
          <cell r="H690" t="str">
            <v>WYP</v>
          </cell>
          <cell r="I690">
            <v>-51872.642083333303</v>
          </cell>
        </row>
        <row r="691">
          <cell r="A691" t="str">
            <v>252WYU</v>
          </cell>
          <cell r="B691" t="str">
            <v>252</v>
          </cell>
          <cell r="C691" t="str">
            <v>WYU</v>
          </cell>
          <cell r="D691">
            <v>-333261.86166666599</v>
          </cell>
          <cell r="F691" t="str">
            <v>252WYU</v>
          </cell>
          <cell r="G691" t="str">
            <v>252</v>
          </cell>
          <cell r="H691" t="str">
            <v>WYU</v>
          </cell>
          <cell r="I691">
            <v>-333261.86166666599</v>
          </cell>
        </row>
        <row r="692">
          <cell r="A692" t="str">
            <v>254CA</v>
          </cell>
          <cell r="B692" t="str">
            <v>254</v>
          </cell>
          <cell r="C692" t="str">
            <v>CA</v>
          </cell>
          <cell r="D692">
            <v>0</v>
          </cell>
          <cell r="F692" t="str">
            <v>254CA</v>
          </cell>
          <cell r="G692" t="str">
            <v>254</v>
          </cell>
          <cell r="H692" t="str">
            <v>CA</v>
          </cell>
          <cell r="I692">
            <v>0</v>
          </cell>
        </row>
        <row r="693">
          <cell r="A693" t="str">
            <v>254ID</v>
          </cell>
          <cell r="B693" t="str">
            <v>254</v>
          </cell>
          <cell r="C693" t="str">
            <v>ID</v>
          </cell>
          <cell r="D693">
            <v>-258527.91</v>
          </cell>
          <cell r="F693" t="str">
            <v>254ID</v>
          </cell>
          <cell r="G693" t="str">
            <v>254</v>
          </cell>
          <cell r="H693" t="str">
            <v>ID</v>
          </cell>
          <cell r="I693">
            <v>-258527.91</v>
          </cell>
        </row>
        <row r="694">
          <cell r="A694" t="str">
            <v>254OR</v>
          </cell>
          <cell r="B694" t="str">
            <v>254</v>
          </cell>
          <cell r="C694" t="str">
            <v>OR</v>
          </cell>
          <cell r="D694">
            <v>1791715.78083333</v>
          </cell>
          <cell r="F694" t="str">
            <v>254OR</v>
          </cell>
          <cell r="G694" t="str">
            <v>254</v>
          </cell>
          <cell r="H694" t="str">
            <v>OR</v>
          </cell>
          <cell r="I694">
            <v>1791715.78083333</v>
          </cell>
        </row>
        <row r="695">
          <cell r="A695" t="str">
            <v>254OTHER</v>
          </cell>
          <cell r="B695" t="str">
            <v>254</v>
          </cell>
          <cell r="C695" t="str">
            <v>OTHER</v>
          </cell>
          <cell r="D695">
            <v>-41221296.03875</v>
          </cell>
          <cell r="F695" t="str">
            <v>254OTHER</v>
          </cell>
          <cell r="G695" t="str">
            <v>254</v>
          </cell>
          <cell r="H695" t="str">
            <v>OTHER</v>
          </cell>
          <cell r="I695">
            <v>-41221296.03875</v>
          </cell>
        </row>
        <row r="696">
          <cell r="A696" t="str">
            <v>254SE</v>
          </cell>
          <cell r="B696" t="str">
            <v>254</v>
          </cell>
          <cell r="C696" t="str">
            <v>SE</v>
          </cell>
          <cell r="D696">
            <v>0</v>
          </cell>
          <cell r="F696" t="str">
            <v>254SE</v>
          </cell>
          <cell r="G696" t="str">
            <v>254</v>
          </cell>
          <cell r="H696" t="str">
            <v>SE</v>
          </cell>
          <cell r="I696">
            <v>0</v>
          </cell>
        </row>
        <row r="697">
          <cell r="A697" t="str">
            <v>254SO</v>
          </cell>
          <cell r="B697" t="str">
            <v>254</v>
          </cell>
          <cell r="C697" t="str">
            <v>SO</v>
          </cell>
          <cell r="D697">
            <v>0</v>
          </cell>
          <cell r="F697" t="str">
            <v>254SO</v>
          </cell>
          <cell r="G697" t="str">
            <v>254</v>
          </cell>
          <cell r="H697" t="str">
            <v>SO</v>
          </cell>
          <cell r="I697">
            <v>0</v>
          </cell>
        </row>
        <row r="698">
          <cell r="A698" t="str">
            <v>254UT</v>
          </cell>
          <cell r="B698" t="str">
            <v>254</v>
          </cell>
          <cell r="C698" t="str">
            <v>UT</v>
          </cell>
          <cell r="D698">
            <v>-1651396.46916666</v>
          </cell>
          <cell r="F698" t="str">
            <v>254UT</v>
          </cell>
          <cell r="G698" t="str">
            <v>254</v>
          </cell>
          <cell r="H698" t="str">
            <v>UT</v>
          </cell>
          <cell r="I698">
            <v>-1651396.46916666</v>
          </cell>
        </row>
        <row r="699">
          <cell r="A699" t="str">
            <v>254WA</v>
          </cell>
          <cell r="B699" t="str">
            <v>254</v>
          </cell>
          <cell r="C699" t="str">
            <v>WA</v>
          </cell>
          <cell r="D699">
            <v>85.71</v>
          </cell>
          <cell r="F699" t="str">
            <v>254WA</v>
          </cell>
          <cell r="G699" t="str">
            <v>254</v>
          </cell>
          <cell r="H699" t="str">
            <v>WA</v>
          </cell>
          <cell r="I699">
            <v>85.71</v>
          </cell>
        </row>
        <row r="700">
          <cell r="A700" t="str">
            <v>254WYP</v>
          </cell>
          <cell r="B700" t="str">
            <v>254</v>
          </cell>
          <cell r="C700" t="str">
            <v>WYP</v>
          </cell>
          <cell r="D700">
            <v>-509281.40875</v>
          </cell>
          <cell r="F700" t="str">
            <v>254WYP</v>
          </cell>
          <cell r="G700" t="str">
            <v>254</v>
          </cell>
          <cell r="H700" t="str">
            <v>WYP</v>
          </cell>
          <cell r="I700">
            <v>-509281.40875</v>
          </cell>
        </row>
        <row r="701">
          <cell r="A701" t="str">
            <v>255ITC84</v>
          </cell>
          <cell r="B701" t="str">
            <v>255</v>
          </cell>
          <cell r="C701" t="str">
            <v>ITC84</v>
          </cell>
          <cell r="D701">
            <v>-0.20833333333333001</v>
          </cell>
          <cell r="F701" t="str">
            <v>255ITC84</v>
          </cell>
          <cell r="G701" t="str">
            <v>255</v>
          </cell>
          <cell r="H701" t="str">
            <v>ITC84</v>
          </cell>
          <cell r="I701">
            <v>-0.20833333333333001</v>
          </cell>
        </row>
        <row r="702">
          <cell r="A702" t="str">
            <v>255ITC85</v>
          </cell>
          <cell r="B702" t="str">
            <v>255</v>
          </cell>
          <cell r="C702" t="str">
            <v>ITC85</v>
          </cell>
          <cell r="D702">
            <v>-711107.41666666605</v>
          </cell>
          <cell r="F702" t="str">
            <v>255ITC85</v>
          </cell>
          <cell r="G702" t="str">
            <v>255</v>
          </cell>
          <cell r="H702" t="str">
            <v>ITC85</v>
          </cell>
          <cell r="I702">
            <v>-711107.41666666605</v>
          </cell>
        </row>
        <row r="703">
          <cell r="A703" t="str">
            <v>255ITC86</v>
          </cell>
          <cell r="B703" t="str">
            <v>255</v>
          </cell>
          <cell r="C703" t="str">
            <v>ITC86</v>
          </cell>
          <cell r="D703">
            <v>-631989</v>
          </cell>
          <cell r="F703" t="str">
            <v>255ITC86</v>
          </cell>
          <cell r="G703" t="str">
            <v>255</v>
          </cell>
          <cell r="H703" t="str">
            <v>ITC86</v>
          </cell>
          <cell r="I703">
            <v>-631989</v>
          </cell>
        </row>
        <row r="704">
          <cell r="A704" t="str">
            <v>255ITC88</v>
          </cell>
          <cell r="B704" t="str">
            <v>255</v>
          </cell>
          <cell r="C704" t="str">
            <v>ITC88</v>
          </cell>
          <cell r="D704">
            <v>-120399.75</v>
          </cell>
          <cell r="F704" t="str">
            <v>255ITC88</v>
          </cell>
          <cell r="G704" t="str">
            <v>255</v>
          </cell>
          <cell r="H704" t="str">
            <v>ITC88</v>
          </cell>
          <cell r="I704">
            <v>-120399.75</v>
          </cell>
        </row>
        <row r="705">
          <cell r="A705" t="str">
            <v>255ITC89</v>
          </cell>
          <cell r="B705" t="str">
            <v>255</v>
          </cell>
          <cell r="C705" t="str">
            <v>ITC89</v>
          </cell>
          <cell r="D705">
            <v>-284275.75</v>
          </cell>
          <cell r="F705" t="str">
            <v>255ITC89</v>
          </cell>
          <cell r="G705" t="str">
            <v>255</v>
          </cell>
          <cell r="H705" t="str">
            <v>ITC89</v>
          </cell>
          <cell r="I705">
            <v>-284275.75</v>
          </cell>
        </row>
        <row r="706">
          <cell r="A706" t="str">
            <v>255ITC90</v>
          </cell>
          <cell r="B706" t="str">
            <v>255</v>
          </cell>
          <cell r="C706" t="str">
            <v>ITC90</v>
          </cell>
          <cell r="D706">
            <v>-216988.5</v>
          </cell>
          <cell r="F706" t="str">
            <v>255ITC90</v>
          </cell>
          <cell r="G706" t="str">
            <v>255</v>
          </cell>
          <cell r="H706" t="str">
            <v>ITC90</v>
          </cell>
          <cell r="I706">
            <v>-216988.5</v>
          </cell>
        </row>
        <row r="707">
          <cell r="A707" t="str">
            <v>255SG</v>
          </cell>
          <cell r="B707" t="str">
            <v>255</v>
          </cell>
          <cell r="C707" t="str">
            <v>SG</v>
          </cell>
          <cell r="D707">
            <v>-7000.5416666666597</v>
          </cell>
          <cell r="F707" t="str">
            <v>255SG</v>
          </cell>
          <cell r="G707" t="str">
            <v>255</v>
          </cell>
          <cell r="H707" t="str">
            <v>SG</v>
          </cell>
          <cell r="I707">
            <v>-7000.5416666666597</v>
          </cell>
        </row>
        <row r="708">
          <cell r="A708" t="str">
            <v>281CAGW</v>
          </cell>
          <cell r="B708" t="str">
            <v>281</v>
          </cell>
          <cell r="C708" t="str">
            <v>CAGW</v>
          </cell>
          <cell r="D708">
            <v>0</v>
          </cell>
          <cell r="F708" t="str">
            <v>281CAGW</v>
          </cell>
          <cell r="G708" t="str">
            <v>281</v>
          </cell>
          <cell r="H708" t="str">
            <v>CAGW</v>
          </cell>
          <cell r="I708">
            <v>0</v>
          </cell>
        </row>
        <row r="709">
          <cell r="A709" t="str">
            <v>281SG</v>
          </cell>
          <cell r="B709" t="str">
            <v>281</v>
          </cell>
          <cell r="C709" t="str">
            <v>SG</v>
          </cell>
          <cell r="D709">
            <v>-216305188.47624999</v>
          </cell>
          <cell r="F709" t="str">
            <v>281SG</v>
          </cell>
          <cell r="G709" t="str">
            <v>281</v>
          </cell>
          <cell r="H709" t="str">
            <v>SG</v>
          </cell>
          <cell r="I709">
            <v>-216305188.47624999</v>
          </cell>
        </row>
        <row r="710">
          <cell r="A710" t="str">
            <v>282CAEE</v>
          </cell>
          <cell r="B710" t="str">
            <v>282</v>
          </cell>
          <cell r="C710" t="str">
            <v>CAEE</v>
          </cell>
          <cell r="D710">
            <v>-5590202.0475000003</v>
          </cell>
          <cell r="F710" t="str">
            <v>282CAEE</v>
          </cell>
          <cell r="G710" t="str">
            <v>282</v>
          </cell>
          <cell r="H710" t="str">
            <v>CAEE</v>
          </cell>
          <cell r="I710">
            <v>-5590202.0475000003</v>
          </cell>
        </row>
        <row r="711">
          <cell r="A711" t="str">
            <v>282CAGE</v>
          </cell>
          <cell r="B711" t="str">
            <v>282</v>
          </cell>
          <cell r="C711" t="str">
            <v>CAGE</v>
          </cell>
          <cell r="D711">
            <v>-3993653.8408333301</v>
          </cell>
          <cell r="F711" t="str">
            <v>282CAGE</v>
          </cell>
          <cell r="G711" t="str">
            <v>282</v>
          </cell>
          <cell r="H711" t="str">
            <v>CAGE</v>
          </cell>
          <cell r="I711">
            <v>-3993653.8408333301</v>
          </cell>
        </row>
        <row r="712">
          <cell r="A712" t="str">
            <v>282CAGW</v>
          </cell>
          <cell r="B712" t="str">
            <v>282</v>
          </cell>
          <cell r="C712" t="str">
            <v>CAGW</v>
          </cell>
          <cell r="D712">
            <v>0</v>
          </cell>
          <cell r="F712" t="str">
            <v>282CAGW</v>
          </cell>
          <cell r="G712" t="str">
            <v>282</v>
          </cell>
          <cell r="H712" t="str">
            <v>CAGW</v>
          </cell>
          <cell r="I712">
            <v>0</v>
          </cell>
        </row>
        <row r="713">
          <cell r="A713" t="str">
            <v>282DITBAL</v>
          </cell>
          <cell r="B713" t="str">
            <v>282</v>
          </cell>
          <cell r="C713" t="str">
            <v>DITBAL</v>
          </cell>
          <cell r="D713">
            <v>-3576942529.5337501</v>
          </cell>
          <cell r="F713" t="str">
            <v>282DITBAL</v>
          </cell>
          <cell r="G713" t="str">
            <v>282</v>
          </cell>
          <cell r="H713" t="str">
            <v>DITBAL</v>
          </cell>
          <cell r="I713">
            <v>-3576942529.5337501</v>
          </cell>
        </row>
        <row r="714">
          <cell r="A714" t="str">
            <v>282FERC</v>
          </cell>
          <cell r="B714" t="str">
            <v>282</v>
          </cell>
          <cell r="C714" t="str">
            <v>FERC</v>
          </cell>
          <cell r="D714">
            <v>0</v>
          </cell>
          <cell r="F714" t="str">
            <v>282FERC</v>
          </cell>
          <cell r="G714" t="str">
            <v>282</v>
          </cell>
          <cell r="H714" t="str">
            <v>FERC</v>
          </cell>
          <cell r="I714">
            <v>0</v>
          </cell>
        </row>
        <row r="715">
          <cell r="A715" t="str">
            <v>282ID</v>
          </cell>
          <cell r="B715" t="str">
            <v>282</v>
          </cell>
          <cell r="C715" t="str">
            <v>ID</v>
          </cell>
          <cell r="D715">
            <v>0</v>
          </cell>
          <cell r="F715" t="str">
            <v>282ID</v>
          </cell>
          <cell r="G715" t="str">
            <v>282</v>
          </cell>
          <cell r="H715" t="str">
            <v>ID</v>
          </cell>
          <cell r="I715">
            <v>0</v>
          </cell>
        </row>
        <row r="716">
          <cell r="A716" t="str">
            <v>282JBE</v>
          </cell>
          <cell r="B716" t="str">
            <v>282</v>
          </cell>
          <cell r="C716" t="str">
            <v>JBE</v>
          </cell>
          <cell r="D716">
            <v>0</v>
          </cell>
          <cell r="F716" t="str">
            <v>282JBE</v>
          </cell>
          <cell r="G716" t="str">
            <v>282</v>
          </cell>
          <cell r="H716" t="str">
            <v>JBE</v>
          </cell>
          <cell r="I716">
            <v>0</v>
          </cell>
        </row>
        <row r="717">
          <cell r="A717" t="str">
            <v>282OR</v>
          </cell>
          <cell r="B717" t="str">
            <v>282</v>
          </cell>
          <cell r="C717" t="str">
            <v>OR</v>
          </cell>
          <cell r="D717">
            <v>0</v>
          </cell>
          <cell r="F717" t="str">
            <v>282OR</v>
          </cell>
          <cell r="G717" t="str">
            <v>282</v>
          </cell>
          <cell r="H717" t="str">
            <v>OR</v>
          </cell>
          <cell r="I717">
            <v>0</v>
          </cell>
        </row>
        <row r="718">
          <cell r="A718" t="str">
            <v>282OTHER</v>
          </cell>
          <cell r="B718" t="str">
            <v>282</v>
          </cell>
          <cell r="C718" t="str">
            <v>OTHER</v>
          </cell>
          <cell r="D718">
            <v>13399272.9995833</v>
          </cell>
          <cell r="F718" t="str">
            <v>282OTHER</v>
          </cell>
          <cell r="G718" t="str">
            <v>282</v>
          </cell>
          <cell r="H718" t="str">
            <v>OTHER</v>
          </cell>
          <cell r="I718">
            <v>13399272.9995833</v>
          </cell>
        </row>
        <row r="719">
          <cell r="A719" t="str">
            <v>282SE</v>
          </cell>
          <cell r="B719" t="str">
            <v>282</v>
          </cell>
          <cell r="C719" t="str">
            <v>SE</v>
          </cell>
          <cell r="D719">
            <v>0</v>
          </cell>
          <cell r="F719" t="str">
            <v>282SE</v>
          </cell>
          <cell r="G719" t="str">
            <v>282</v>
          </cell>
          <cell r="H719" t="str">
            <v>SE</v>
          </cell>
          <cell r="I719">
            <v>0</v>
          </cell>
        </row>
        <row r="720">
          <cell r="A720" t="str">
            <v>282SG</v>
          </cell>
          <cell r="B720" t="str">
            <v>282</v>
          </cell>
          <cell r="C720" t="str">
            <v>SG</v>
          </cell>
          <cell r="D720">
            <v>0</v>
          </cell>
          <cell r="F720" t="str">
            <v>282SG</v>
          </cell>
          <cell r="G720" t="str">
            <v>282</v>
          </cell>
          <cell r="H720" t="str">
            <v>SG</v>
          </cell>
          <cell r="I720">
            <v>0</v>
          </cell>
        </row>
        <row r="721">
          <cell r="A721" t="str">
            <v>282SO</v>
          </cell>
          <cell r="B721" t="str">
            <v>282</v>
          </cell>
          <cell r="C721" t="str">
            <v>SO</v>
          </cell>
          <cell r="D721">
            <v>14384740.192500001</v>
          </cell>
          <cell r="F721" t="str">
            <v>282SO</v>
          </cell>
          <cell r="G721" t="str">
            <v>282</v>
          </cell>
          <cell r="H721" t="str">
            <v>SO</v>
          </cell>
          <cell r="I721">
            <v>14384740.192500001</v>
          </cell>
        </row>
        <row r="722">
          <cell r="A722" t="str">
            <v>282WYP</v>
          </cell>
          <cell r="B722" t="str">
            <v>282</v>
          </cell>
          <cell r="C722" t="str">
            <v>WYP</v>
          </cell>
          <cell r="D722">
            <v>0</v>
          </cell>
          <cell r="F722" t="str">
            <v>282WYP</v>
          </cell>
          <cell r="G722" t="str">
            <v>282</v>
          </cell>
          <cell r="H722" t="str">
            <v>WYP</v>
          </cell>
          <cell r="I722">
            <v>0</v>
          </cell>
        </row>
        <row r="723">
          <cell r="A723" t="str">
            <v>283CA</v>
          </cell>
          <cell r="B723" t="str">
            <v>283</v>
          </cell>
          <cell r="C723" t="str">
            <v>CA</v>
          </cell>
          <cell r="D723">
            <v>-377409.85083333298</v>
          </cell>
          <cell r="F723" t="str">
            <v>283CA</v>
          </cell>
          <cell r="G723" t="str">
            <v>283</v>
          </cell>
          <cell r="H723" t="str">
            <v>CA</v>
          </cell>
          <cell r="I723">
            <v>-377409.85083333298</v>
          </cell>
        </row>
        <row r="724">
          <cell r="A724" t="str">
            <v>283CAEE</v>
          </cell>
          <cell r="B724" t="str">
            <v>283</v>
          </cell>
          <cell r="C724" t="str">
            <v>CAEE</v>
          </cell>
          <cell r="D724">
            <v>-1495652.88458333</v>
          </cell>
          <cell r="F724" t="str">
            <v>283CAEE</v>
          </cell>
          <cell r="G724" t="str">
            <v>283</v>
          </cell>
          <cell r="H724" t="str">
            <v>CAEE</v>
          </cell>
          <cell r="I724">
            <v>-1495652.88458333</v>
          </cell>
        </row>
        <row r="725">
          <cell r="A725" t="str">
            <v>283CAGE</v>
          </cell>
          <cell r="B725" t="str">
            <v>283</v>
          </cell>
          <cell r="C725" t="str">
            <v>CAGE</v>
          </cell>
          <cell r="D725">
            <v>-2560976.7737500002</v>
          </cell>
          <cell r="F725" t="str">
            <v>283CAGE</v>
          </cell>
          <cell r="G725" t="str">
            <v>283</v>
          </cell>
          <cell r="H725" t="str">
            <v>CAGE</v>
          </cell>
          <cell r="I725">
            <v>-2560976.7737500002</v>
          </cell>
        </row>
        <row r="726">
          <cell r="A726" t="str">
            <v>283CAGW</v>
          </cell>
          <cell r="B726" t="str">
            <v>283</v>
          </cell>
          <cell r="C726" t="str">
            <v>CAGW</v>
          </cell>
          <cell r="D726">
            <v>-2689141.7574999998</v>
          </cell>
          <cell r="F726" t="str">
            <v>283CAGW</v>
          </cell>
          <cell r="G726" t="str">
            <v>283</v>
          </cell>
          <cell r="H726" t="str">
            <v>CAGW</v>
          </cell>
          <cell r="I726">
            <v>-2689141.7574999998</v>
          </cell>
        </row>
        <row r="727">
          <cell r="A727" t="str">
            <v>283GPS</v>
          </cell>
          <cell r="B727" t="str">
            <v>283</v>
          </cell>
          <cell r="C727" t="str">
            <v>GPS</v>
          </cell>
          <cell r="D727">
            <v>-7701812.1666666605</v>
          </cell>
          <cell r="F727" t="str">
            <v>283GPS</v>
          </cell>
          <cell r="G727" t="str">
            <v>283</v>
          </cell>
          <cell r="H727" t="str">
            <v>GPS</v>
          </cell>
          <cell r="I727">
            <v>-7701812.1666666605</v>
          </cell>
        </row>
        <row r="728">
          <cell r="A728" t="str">
            <v>283ID</v>
          </cell>
          <cell r="B728" t="str">
            <v>283</v>
          </cell>
          <cell r="C728" t="str">
            <v>ID</v>
          </cell>
          <cell r="D728">
            <v>-183970.41541666599</v>
          </cell>
          <cell r="F728" t="str">
            <v>283ID</v>
          </cell>
          <cell r="G728" t="str">
            <v>283</v>
          </cell>
          <cell r="H728" t="str">
            <v>ID</v>
          </cell>
          <cell r="I728">
            <v>-183970.41541666599</v>
          </cell>
        </row>
        <row r="729">
          <cell r="A729" t="str">
            <v>283JBE</v>
          </cell>
          <cell r="B729" t="str">
            <v>283</v>
          </cell>
          <cell r="C729" t="str">
            <v>JBE</v>
          </cell>
          <cell r="D729">
            <v>0</v>
          </cell>
          <cell r="F729" t="str">
            <v>283JBE</v>
          </cell>
          <cell r="G729" t="str">
            <v>283</v>
          </cell>
          <cell r="H729" t="str">
            <v>JBE</v>
          </cell>
          <cell r="I729">
            <v>0</v>
          </cell>
        </row>
        <row r="730">
          <cell r="A730" t="str">
            <v>283OR</v>
          </cell>
          <cell r="B730" t="str">
            <v>283</v>
          </cell>
          <cell r="C730" t="str">
            <v>OR</v>
          </cell>
          <cell r="D730">
            <v>1136308.0024999999</v>
          </cell>
          <cell r="F730" t="str">
            <v>283OR</v>
          </cell>
          <cell r="G730" t="str">
            <v>283</v>
          </cell>
          <cell r="H730" t="str">
            <v>OR</v>
          </cell>
          <cell r="I730">
            <v>1136308.0024999999</v>
          </cell>
        </row>
        <row r="731">
          <cell r="A731" t="str">
            <v>283OTHER</v>
          </cell>
          <cell r="B731" t="str">
            <v>283</v>
          </cell>
          <cell r="C731" t="str">
            <v>OTHER</v>
          </cell>
          <cell r="D731">
            <v>-90853146.139583305</v>
          </cell>
          <cell r="F731" t="str">
            <v>283OTHER</v>
          </cell>
          <cell r="G731" t="str">
            <v>283</v>
          </cell>
          <cell r="H731" t="str">
            <v>OTHER</v>
          </cell>
          <cell r="I731">
            <v>-90853146.139583305</v>
          </cell>
        </row>
        <row r="732">
          <cell r="A732" t="str">
            <v>283SE</v>
          </cell>
          <cell r="B732" t="str">
            <v>283</v>
          </cell>
          <cell r="C732" t="str">
            <v>SE</v>
          </cell>
          <cell r="D732">
            <v>0</v>
          </cell>
          <cell r="F732" t="str">
            <v>283SE</v>
          </cell>
          <cell r="G732" t="str">
            <v>283</v>
          </cell>
          <cell r="H732" t="str">
            <v>SE</v>
          </cell>
          <cell r="I732">
            <v>0</v>
          </cell>
        </row>
        <row r="733">
          <cell r="A733" t="str">
            <v>283SG</v>
          </cell>
          <cell r="B733" t="str">
            <v>283</v>
          </cell>
          <cell r="C733" t="str">
            <v>SG</v>
          </cell>
          <cell r="D733">
            <v>0</v>
          </cell>
          <cell r="F733" t="str">
            <v>283SG</v>
          </cell>
          <cell r="G733" t="str">
            <v>283</v>
          </cell>
          <cell r="H733" t="str">
            <v>SG</v>
          </cell>
          <cell r="I733">
            <v>0</v>
          </cell>
        </row>
        <row r="734">
          <cell r="A734" t="str">
            <v>283SNP</v>
          </cell>
          <cell r="B734" t="str">
            <v>283</v>
          </cell>
          <cell r="C734" t="str">
            <v>SNP</v>
          </cell>
          <cell r="D734">
            <v>-3344053.7883333298</v>
          </cell>
          <cell r="F734" t="str">
            <v>283SNP</v>
          </cell>
          <cell r="G734" t="str">
            <v>283</v>
          </cell>
          <cell r="H734" t="str">
            <v>SNP</v>
          </cell>
          <cell r="I734">
            <v>-3344053.7883333298</v>
          </cell>
        </row>
        <row r="735">
          <cell r="A735" t="str">
            <v>283SO</v>
          </cell>
          <cell r="B735" t="str">
            <v>283</v>
          </cell>
          <cell r="C735" t="str">
            <v>SO</v>
          </cell>
          <cell r="D735">
            <v>-11317077.6595833</v>
          </cell>
          <cell r="F735" t="str">
            <v>283SO</v>
          </cell>
          <cell r="G735" t="str">
            <v>283</v>
          </cell>
          <cell r="H735" t="str">
            <v>SO</v>
          </cell>
          <cell r="I735">
            <v>-11317077.6595833</v>
          </cell>
        </row>
        <row r="736">
          <cell r="A736" t="str">
            <v>283TROJD</v>
          </cell>
          <cell r="B736" t="str">
            <v>283</v>
          </cell>
          <cell r="C736" t="str">
            <v>TROJD</v>
          </cell>
          <cell r="D736">
            <v>0</v>
          </cell>
          <cell r="F736" t="str">
            <v>283TROJD</v>
          </cell>
          <cell r="G736" t="str">
            <v>283</v>
          </cell>
          <cell r="H736" t="str">
            <v>TROJD</v>
          </cell>
          <cell r="I736">
            <v>0</v>
          </cell>
        </row>
        <row r="737">
          <cell r="A737" t="str">
            <v>283UT</v>
          </cell>
          <cell r="B737" t="str">
            <v>283</v>
          </cell>
          <cell r="C737" t="str">
            <v>UT</v>
          </cell>
          <cell r="D737">
            <v>-3003778.3845833298</v>
          </cell>
          <cell r="F737" t="str">
            <v>283UT</v>
          </cell>
          <cell r="G737" t="str">
            <v>283</v>
          </cell>
          <cell r="H737" t="str">
            <v>UT</v>
          </cell>
          <cell r="I737">
            <v>-3003778.3845833298</v>
          </cell>
        </row>
        <row r="738">
          <cell r="A738" t="str">
            <v>283WA</v>
          </cell>
          <cell r="B738" t="str">
            <v>283</v>
          </cell>
          <cell r="C738" t="str">
            <v>WA</v>
          </cell>
          <cell r="D738">
            <v>-2783428.9266666598</v>
          </cell>
          <cell r="F738" t="str">
            <v>283WA</v>
          </cell>
          <cell r="G738" t="str">
            <v>283</v>
          </cell>
          <cell r="H738" t="str">
            <v>WA</v>
          </cell>
          <cell r="I738">
            <v>-2783428.9266666598</v>
          </cell>
        </row>
        <row r="739">
          <cell r="A739" t="str">
            <v>283WYP</v>
          </cell>
          <cell r="B739" t="str">
            <v>283</v>
          </cell>
          <cell r="C739" t="str">
            <v>WYP</v>
          </cell>
          <cell r="D739">
            <v>-712438.18625000003</v>
          </cell>
          <cell r="F739" t="str">
            <v>283WYP</v>
          </cell>
          <cell r="G739" t="str">
            <v>283</v>
          </cell>
          <cell r="H739" t="str">
            <v>WYP</v>
          </cell>
          <cell r="I739">
            <v>-712438.18625000003</v>
          </cell>
        </row>
        <row r="740">
          <cell r="A740" t="str">
            <v>283WYU</v>
          </cell>
          <cell r="B740" t="str">
            <v>283</v>
          </cell>
          <cell r="C740" t="str">
            <v>WYU</v>
          </cell>
          <cell r="D740">
            <v>-377439.12666666601</v>
          </cell>
          <cell r="F740" t="str">
            <v>283WYU</v>
          </cell>
          <cell r="G740" t="str">
            <v>283</v>
          </cell>
          <cell r="H740" t="str">
            <v>WYU</v>
          </cell>
          <cell r="I740">
            <v>-377439.12666666601</v>
          </cell>
        </row>
        <row r="741">
          <cell r="A741" t="str">
            <v>302CAGE</v>
          </cell>
          <cell r="B741" t="str">
            <v>302</v>
          </cell>
          <cell r="C741" t="str">
            <v>CAGE</v>
          </cell>
          <cell r="D741">
            <v>14386054.03875</v>
          </cell>
          <cell r="F741" t="str">
            <v>302CAGE</v>
          </cell>
          <cell r="G741" t="str">
            <v>302</v>
          </cell>
          <cell r="H741" t="str">
            <v>CAGE</v>
          </cell>
          <cell r="I741">
            <v>14386054.03875</v>
          </cell>
        </row>
        <row r="742">
          <cell r="A742" t="str">
            <v>302CAGW</v>
          </cell>
          <cell r="B742" t="str">
            <v>302</v>
          </cell>
          <cell r="C742" t="str">
            <v>CAGW</v>
          </cell>
          <cell r="D742">
            <v>179523709.729166</v>
          </cell>
          <cell r="F742" t="str">
            <v>302CAGW</v>
          </cell>
          <cell r="G742" t="str">
            <v>302</v>
          </cell>
          <cell r="H742" t="str">
            <v>CAGW</v>
          </cell>
          <cell r="I742">
            <v>179523709.729166</v>
          </cell>
        </row>
        <row r="743">
          <cell r="A743" t="str">
            <v>302UT</v>
          </cell>
          <cell r="B743" t="str">
            <v>302</v>
          </cell>
          <cell r="C743" t="str">
            <v>UT</v>
          </cell>
          <cell r="D743">
            <v>-32081214.850000001</v>
          </cell>
          <cell r="F743" t="str">
            <v>302UT</v>
          </cell>
          <cell r="G743" t="str">
            <v>302</v>
          </cell>
          <cell r="H743" t="str">
            <v>UT</v>
          </cell>
          <cell r="I743">
            <v>-32081214.850000001</v>
          </cell>
        </row>
        <row r="744">
          <cell r="A744" t="str">
            <v>302ID</v>
          </cell>
          <cell r="B744" t="str">
            <v>302</v>
          </cell>
          <cell r="C744" t="str">
            <v>ID</v>
          </cell>
          <cell r="D744">
            <v>1000000</v>
          </cell>
          <cell r="F744" t="str">
            <v>302ID</v>
          </cell>
          <cell r="G744" t="str">
            <v>302</v>
          </cell>
          <cell r="H744" t="str">
            <v>ID</v>
          </cell>
          <cell r="I744">
            <v>1000000</v>
          </cell>
        </row>
        <row r="745">
          <cell r="A745" t="str">
            <v>303CA</v>
          </cell>
          <cell r="B745" t="str">
            <v>303</v>
          </cell>
          <cell r="C745" t="str">
            <v>CA</v>
          </cell>
          <cell r="D745">
            <v>360316.28791666601</v>
          </cell>
          <cell r="F745" t="str">
            <v>303CA</v>
          </cell>
          <cell r="G745" t="str">
            <v>303</v>
          </cell>
          <cell r="H745" t="str">
            <v>CA</v>
          </cell>
          <cell r="I745">
            <v>360316.28791666601</v>
          </cell>
        </row>
        <row r="746">
          <cell r="A746" t="str">
            <v>303CAEE</v>
          </cell>
          <cell r="B746" t="str">
            <v>303</v>
          </cell>
          <cell r="C746" t="str">
            <v>CAEE</v>
          </cell>
          <cell r="D746">
            <v>3679667.8587500001</v>
          </cell>
          <cell r="F746" t="str">
            <v>303CAEE</v>
          </cell>
          <cell r="G746" t="str">
            <v>303</v>
          </cell>
          <cell r="H746" t="str">
            <v>CAEE</v>
          </cell>
          <cell r="I746">
            <v>3679667.8587500001</v>
          </cell>
        </row>
        <row r="747">
          <cell r="A747" t="str">
            <v>303CAGE</v>
          </cell>
          <cell r="B747" t="str">
            <v>303</v>
          </cell>
          <cell r="C747" t="str">
            <v>CAGE</v>
          </cell>
          <cell r="D747">
            <v>68936167.528333306</v>
          </cell>
          <cell r="F747" t="str">
            <v>303CAGE</v>
          </cell>
          <cell r="G747" t="str">
            <v>303</v>
          </cell>
          <cell r="H747" t="str">
            <v>CAGE</v>
          </cell>
          <cell r="I747">
            <v>68936167.528333306</v>
          </cell>
        </row>
        <row r="748">
          <cell r="A748" t="str">
            <v>303CAGW</v>
          </cell>
          <cell r="B748" t="str">
            <v>303</v>
          </cell>
          <cell r="C748" t="str">
            <v>CAGW</v>
          </cell>
          <cell r="D748">
            <v>77347613.515000001</v>
          </cell>
          <cell r="F748" t="str">
            <v>303CAGW</v>
          </cell>
          <cell r="G748" t="str">
            <v>303</v>
          </cell>
          <cell r="H748" t="str">
            <v>CAGW</v>
          </cell>
          <cell r="I748">
            <v>77347613.515000001</v>
          </cell>
        </row>
        <row r="749">
          <cell r="A749" t="str">
            <v>303CN</v>
          </cell>
          <cell r="B749" t="str">
            <v>303</v>
          </cell>
          <cell r="C749" t="str">
            <v>CN</v>
          </cell>
          <cell r="D749">
            <v>123570796.25416601</v>
          </cell>
          <cell r="F749" t="str">
            <v>303CN</v>
          </cell>
          <cell r="G749" t="str">
            <v>303</v>
          </cell>
          <cell r="H749" t="str">
            <v>CN</v>
          </cell>
          <cell r="I749">
            <v>123570796.25416601</v>
          </cell>
        </row>
        <row r="750">
          <cell r="A750" t="str">
            <v>303ID</v>
          </cell>
          <cell r="B750" t="str">
            <v>303</v>
          </cell>
          <cell r="C750" t="str">
            <v>ID</v>
          </cell>
          <cell r="D750">
            <v>3106488.93</v>
          </cell>
          <cell r="F750" t="str">
            <v>303ID</v>
          </cell>
          <cell r="G750" t="str">
            <v>303</v>
          </cell>
          <cell r="H750" t="str">
            <v>ID</v>
          </cell>
          <cell r="I750">
            <v>3106488.93</v>
          </cell>
        </row>
        <row r="751">
          <cell r="A751" t="str">
            <v>303JBG</v>
          </cell>
          <cell r="B751" t="str">
            <v>303</v>
          </cell>
          <cell r="C751" t="str">
            <v>JBG</v>
          </cell>
          <cell r="D751">
            <v>38850.58</v>
          </cell>
          <cell r="F751" t="str">
            <v>303JBG</v>
          </cell>
          <cell r="G751" t="str">
            <v>303</v>
          </cell>
          <cell r="H751" t="str">
            <v>JBG</v>
          </cell>
          <cell r="I751">
            <v>38850.58</v>
          </cell>
        </row>
        <row r="752">
          <cell r="A752" t="str">
            <v>303OR</v>
          </cell>
          <cell r="B752" t="str">
            <v>303</v>
          </cell>
          <cell r="C752" t="str">
            <v>OR</v>
          </cell>
          <cell r="D752">
            <v>4288401.6845833296</v>
          </cell>
          <cell r="F752" t="str">
            <v>303OR</v>
          </cell>
          <cell r="G752" t="str">
            <v>303</v>
          </cell>
          <cell r="H752" t="str">
            <v>OR</v>
          </cell>
          <cell r="I752">
            <v>4288401.6845833296</v>
          </cell>
        </row>
        <row r="753">
          <cell r="A753" t="str">
            <v>303SG</v>
          </cell>
          <cell r="B753" t="str">
            <v>303</v>
          </cell>
          <cell r="C753" t="str">
            <v>SG</v>
          </cell>
          <cell r="D753">
            <v>1581458.0237499999</v>
          </cell>
          <cell r="F753" t="str">
            <v>303SG</v>
          </cell>
          <cell r="G753" t="str">
            <v>303</v>
          </cell>
          <cell r="H753" t="str">
            <v>SG</v>
          </cell>
          <cell r="I753">
            <v>1581458.0237499999</v>
          </cell>
        </row>
        <row r="754">
          <cell r="A754" t="str">
            <v>303SO</v>
          </cell>
          <cell r="B754" t="str">
            <v>303</v>
          </cell>
          <cell r="C754" t="str">
            <v>SO</v>
          </cell>
          <cell r="D754">
            <v>359480214.88958299</v>
          </cell>
          <cell r="F754" t="str">
            <v>303SO</v>
          </cell>
          <cell r="G754" t="str">
            <v>303</v>
          </cell>
          <cell r="H754" t="str">
            <v>SO</v>
          </cell>
          <cell r="I754">
            <v>359480214.88958299</v>
          </cell>
        </row>
        <row r="755">
          <cell r="A755" t="str">
            <v>303UT</v>
          </cell>
          <cell r="B755" t="str">
            <v>303</v>
          </cell>
          <cell r="C755" t="str">
            <v>UT</v>
          </cell>
          <cell r="D755">
            <v>3020797.2441666601</v>
          </cell>
          <cell r="F755" t="str">
            <v>303UT</v>
          </cell>
          <cell r="G755" t="str">
            <v>303</v>
          </cell>
          <cell r="H755" t="str">
            <v>UT</v>
          </cell>
          <cell r="I755">
            <v>3020797.2441666601</v>
          </cell>
        </row>
        <row r="756">
          <cell r="A756" t="str">
            <v>303WA</v>
          </cell>
          <cell r="B756" t="str">
            <v>303</v>
          </cell>
          <cell r="C756" t="str">
            <v>WA</v>
          </cell>
          <cell r="D756">
            <v>1504655.2541666599</v>
          </cell>
          <cell r="F756" t="str">
            <v>303WA</v>
          </cell>
          <cell r="G756" t="str">
            <v>303</v>
          </cell>
          <cell r="H756" t="str">
            <v>WA</v>
          </cell>
          <cell r="I756">
            <v>1504655.2541666599</v>
          </cell>
        </row>
        <row r="757">
          <cell r="A757" t="str">
            <v>303WYP</v>
          </cell>
          <cell r="B757" t="str">
            <v>303</v>
          </cell>
          <cell r="C757" t="str">
            <v>WYP</v>
          </cell>
          <cell r="D757">
            <v>1507442.49</v>
          </cell>
          <cell r="F757" t="str">
            <v>303WYP</v>
          </cell>
          <cell r="G757" t="str">
            <v>303</v>
          </cell>
          <cell r="H757" t="str">
            <v>WYP</v>
          </cell>
          <cell r="I757">
            <v>1507442.49</v>
          </cell>
        </row>
        <row r="758">
          <cell r="A758" t="str">
            <v>310CAGE</v>
          </cell>
          <cell r="B758" t="str">
            <v>310</v>
          </cell>
          <cell r="C758" t="str">
            <v>CAGE</v>
          </cell>
          <cell r="D758">
            <v>90653415.543750003</v>
          </cell>
          <cell r="F758" t="str">
            <v>310CAGE</v>
          </cell>
          <cell r="G758" t="str">
            <v>310</v>
          </cell>
          <cell r="H758" t="str">
            <v>CAGE</v>
          </cell>
          <cell r="I758">
            <v>90653415.543750003</v>
          </cell>
        </row>
        <row r="759">
          <cell r="A759" t="str">
            <v>310CAGW</v>
          </cell>
          <cell r="B759" t="str">
            <v>310</v>
          </cell>
          <cell r="C759" t="str">
            <v>CAGW</v>
          </cell>
          <cell r="D759">
            <v>1373863.3166666599</v>
          </cell>
          <cell r="F759" t="str">
            <v>310CAGW</v>
          </cell>
          <cell r="G759" t="str">
            <v>310</v>
          </cell>
          <cell r="H759" t="str">
            <v>CAGW</v>
          </cell>
          <cell r="I759">
            <v>1373863.3166666599</v>
          </cell>
        </row>
        <row r="760">
          <cell r="A760" t="str">
            <v>310JBG</v>
          </cell>
          <cell r="B760" t="str">
            <v>310</v>
          </cell>
          <cell r="C760" t="str">
            <v>JBG</v>
          </cell>
          <cell r="D760">
            <v>1161924.94</v>
          </cell>
          <cell r="F760" t="str">
            <v>310JBG</v>
          </cell>
          <cell r="G760" t="str">
            <v>310</v>
          </cell>
          <cell r="H760" t="str">
            <v>JBG</v>
          </cell>
          <cell r="I760">
            <v>1161924.94</v>
          </cell>
        </row>
        <row r="761">
          <cell r="A761" t="str">
            <v>311CAGE</v>
          </cell>
          <cell r="B761" t="str">
            <v>311</v>
          </cell>
          <cell r="C761" t="str">
            <v>CAGE</v>
          </cell>
          <cell r="D761">
            <v>800680922.19583297</v>
          </cell>
          <cell r="F761" t="str">
            <v>311CAGE</v>
          </cell>
          <cell r="G761" t="str">
            <v>311</v>
          </cell>
          <cell r="H761" t="str">
            <v>CAGE</v>
          </cell>
          <cell r="I761">
            <v>800680922.19583297</v>
          </cell>
        </row>
        <row r="762">
          <cell r="A762" t="str">
            <v>311CAGW</v>
          </cell>
          <cell r="B762" t="str">
            <v>311</v>
          </cell>
          <cell r="C762" t="str">
            <v>CAGW</v>
          </cell>
          <cell r="D762">
            <v>65815395.418750003</v>
          </cell>
          <cell r="F762" t="str">
            <v>311CAGW</v>
          </cell>
          <cell r="G762" t="str">
            <v>311</v>
          </cell>
          <cell r="H762" t="str">
            <v>CAGW</v>
          </cell>
          <cell r="I762">
            <v>65815395.418750003</v>
          </cell>
        </row>
        <row r="763">
          <cell r="A763" t="str">
            <v>311JBG</v>
          </cell>
          <cell r="B763" t="str">
            <v>311</v>
          </cell>
          <cell r="C763" t="str">
            <v>JBG</v>
          </cell>
          <cell r="D763">
            <v>139304632.04833299</v>
          </cell>
          <cell r="F763" t="str">
            <v>311JBG</v>
          </cell>
          <cell r="G763" t="str">
            <v>311</v>
          </cell>
          <cell r="H763" t="str">
            <v>JBG</v>
          </cell>
          <cell r="I763">
            <v>139304632.04833299</v>
          </cell>
        </row>
        <row r="764">
          <cell r="A764" t="str">
            <v>312CAGE</v>
          </cell>
          <cell r="B764" t="str">
            <v>312</v>
          </cell>
          <cell r="C764" t="str">
            <v>CAGE</v>
          </cell>
          <cell r="D764">
            <v>3291970798.4712501</v>
          </cell>
          <cell r="F764" t="str">
            <v>312CAGE</v>
          </cell>
          <cell r="G764" t="str">
            <v>312</v>
          </cell>
          <cell r="H764" t="str">
            <v>CAGE</v>
          </cell>
          <cell r="I764">
            <v>3291970798.4712501</v>
          </cell>
        </row>
        <row r="765">
          <cell r="A765" t="str">
            <v>312CAGW</v>
          </cell>
          <cell r="B765" t="str">
            <v>312</v>
          </cell>
          <cell r="C765" t="str">
            <v>CAGW</v>
          </cell>
          <cell r="D765">
            <v>121077913.393333</v>
          </cell>
          <cell r="F765" t="str">
            <v>312CAGW</v>
          </cell>
          <cell r="G765" t="str">
            <v>312</v>
          </cell>
          <cell r="H765" t="str">
            <v>CAGW</v>
          </cell>
          <cell r="I765">
            <v>121077913.393333</v>
          </cell>
        </row>
        <row r="766">
          <cell r="A766" t="str">
            <v>312JBG</v>
          </cell>
          <cell r="B766" t="str">
            <v>312</v>
          </cell>
          <cell r="C766" t="str">
            <v>JBG</v>
          </cell>
          <cell r="D766">
            <v>689197274.84375</v>
          </cell>
          <cell r="F766" t="str">
            <v>312JBG</v>
          </cell>
          <cell r="G766" t="str">
            <v>312</v>
          </cell>
          <cell r="H766" t="str">
            <v>JBG</v>
          </cell>
          <cell r="I766">
            <v>689197274.84375</v>
          </cell>
        </row>
        <row r="767">
          <cell r="A767" t="str">
            <v>314CAGE</v>
          </cell>
          <cell r="B767" t="str">
            <v>314</v>
          </cell>
          <cell r="C767" t="str">
            <v>CAGE</v>
          </cell>
          <cell r="D767">
            <v>739715056.27916598</v>
          </cell>
          <cell r="F767" t="str">
            <v>314CAGE</v>
          </cell>
          <cell r="G767" t="str">
            <v>314</v>
          </cell>
          <cell r="H767" t="str">
            <v>CAGE</v>
          </cell>
          <cell r="I767">
            <v>739715056.27916598</v>
          </cell>
        </row>
        <row r="768">
          <cell r="A768" t="str">
            <v>314CAGW</v>
          </cell>
          <cell r="B768" t="str">
            <v>314</v>
          </cell>
          <cell r="C768" t="str">
            <v>CAGW</v>
          </cell>
          <cell r="D768">
            <v>54227847.9991666</v>
          </cell>
          <cell r="F768" t="str">
            <v>314CAGW</v>
          </cell>
          <cell r="G768" t="str">
            <v>314</v>
          </cell>
          <cell r="H768" t="str">
            <v>CAGW</v>
          </cell>
          <cell r="I768">
            <v>54227847.9991666</v>
          </cell>
        </row>
        <row r="769">
          <cell r="A769" t="str">
            <v>314JBG</v>
          </cell>
          <cell r="B769" t="str">
            <v>314</v>
          </cell>
          <cell r="C769" t="str">
            <v>JBG</v>
          </cell>
          <cell r="D769">
            <v>190049248.132083</v>
          </cell>
          <cell r="F769" t="str">
            <v>314JBG</v>
          </cell>
          <cell r="G769" t="str">
            <v>314</v>
          </cell>
          <cell r="H769" t="str">
            <v>JBG</v>
          </cell>
          <cell r="I769">
            <v>190049248.132083</v>
          </cell>
        </row>
        <row r="770">
          <cell r="A770" t="str">
            <v>315CAGE</v>
          </cell>
          <cell r="B770" t="str">
            <v>315</v>
          </cell>
          <cell r="C770" t="str">
            <v>CAGE</v>
          </cell>
          <cell r="D770">
            <v>404302088.038333</v>
          </cell>
          <cell r="F770" t="str">
            <v>315CAGE</v>
          </cell>
          <cell r="G770" t="str">
            <v>315</v>
          </cell>
          <cell r="H770" t="str">
            <v>CAGE</v>
          </cell>
          <cell r="I770">
            <v>404302088.038333</v>
          </cell>
        </row>
        <row r="771">
          <cell r="A771" t="str">
            <v>315CAGW</v>
          </cell>
          <cell r="B771" t="str">
            <v>315</v>
          </cell>
          <cell r="C771" t="str">
            <v>CAGW</v>
          </cell>
          <cell r="D771">
            <v>13305775.250416599</v>
          </cell>
          <cell r="F771" t="str">
            <v>315CAGW</v>
          </cell>
          <cell r="G771" t="str">
            <v>315</v>
          </cell>
          <cell r="H771" t="str">
            <v>CAGW</v>
          </cell>
          <cell r="I771">
            <v>13305775.250416599</v>
          </cell>
        </row>
        <row r="772">
          <cell r="A772" t="str">
            <v>315JBG</v>
          </cell>
          <cell r="B772" t="str">
            <v>315</v>
          </cell>
          <cell r="C772" t="str">
            <v>JBG</v>
          </cell>
          <cell r="D772">
            <v>60023909.404583298</v>
          </cell>
          <cell r="F772" t="str">
            <v>315JBG</v>
          </cell>
          <cell r="G772" t="str">
            <v>315</v>
          </cell>
          <cell r="H772" t="str">
            <v>JBG</v>
          </cell>
          <cell r="I772">
            <v>60023909.404583298</v>
          </cell>
        </row>
        <row r="773">
          <cell r="A773" t="str">
            <v>316CAGE</v>
          </cell>
          <cell r="B773" t="str">
            <v>316</v>
          </cell>
          <cell r="C773" t="str">
            <v>CAGE</v>
          </cell>
          <cell r="D773">
            <v>27522712.7579166</v>
          </cell>
          <cell r="F773" t="str">
            <v>316CAGE</v>
          </cell>
          <cell r="G773" t="str">
            <v>316</v>
          </cell>
          <cell r="H773" t="str">
            <v>CAGE</v>
          </cell>
          <cell r="I773">
            <v>27522712.7579166</v>
          </cell>
        </row>
        <row r="774">
          <cell r="A774" t="str">
            <v>316CAGW</v>
          </cell>
          <cell r="B774" t="str">
            <v>316</v>
          </cell>
          <cell r="C774" t="str">
            <v>CAGW</v>
          </cell>
          <cell r="D774">
            <v>1258954.0854166599</v>
          </cell>
          <cell r="F774" t="str">
            <v>316CAGW</v>
          </cell>
          <cell r="G774" t="str">
            <v>316</v>
          </cell>
          <cell r="H774" t="str">
            <v>CAGW</v>
          </cell>
          <cell r="I774">
            <v>1258954.0854166599</v>
          </cell>
        </row>
        <row r="775">
          <cell r="A775" t="str">
            <v>316JBG</v>
          </cell>
          <cell r="B775" t="str">
            <v>316</v>
          </cell>
          <cell r="C775" t="str">
            <v>JBG</v>
          </cell>
          <cell r="D775">
            <v>4086029.7783333301</v>
          </cell>
          <cell r="F775" t="str">
            <v>316JBG</v>
          </cell>
          <cell r="G775" t="str">
            <v>316</v>
          </cell>
          <cell r="H775" t="str">
            <v>JBG</v>
          </cell>
          <cell r="I775">
            <v>4086029.7783333301</v>
          </cell>
        </row>
        <row r="776">
          <cell r="A776" t="str">
            <v>330CAGE</v>
          </cell>
          <cell r="B776" t="str">
            <v>330</v>
          </cell>
          <cell r="C776" t="str">
            <v>CAGE</v>
          </cell>
          <cell r="D776">
            <v>5952224.3162500001</v>
          </cell>
          <cell r="F776" t="str">
            <v>330CAGE</v>
          </cell>
          <cell r="G776" t="str">
            <v>330</v>
          </cell>
          <cell r="H776" t="str">
            <v>CAGE</v>
          </cell>
          <cell r="I776">
            <v>5952224.3162500001</v>
          </cell>
        </row>
        <row r="777">
          <cell r="A777" t="str">
            <v>330CAGW</v>
          </cell>
          <cell r="B777" t="str">
            <v>330</v>
          </cell>
          <cell r="C777" t="str">
            <v>CAGW</v>
          </cell>
          <cell r="D777">
            <v>25372748.752916601</v>
          </cell>
          <cell r="F777" t="str">
            <v>330CAGW</v>
          </cell>
          <cell r="G777" t="str">
            <v>330</v>
          </cell>
          <cell r="H777" t="str">
            <v>CAGW</v>
          </cell>
          <cell r="I777">
            <v>25372748.752916601</v>
          </cell>
        </row>
        <row r="778">
          <cell r="A778" t="str">
            <v>331CAGE</v>
          </cell>
          <cell r="B778" t="str">
            <v>331</v>
          </cell>
          <cell r="C778" t="str">
            <v>CAGE</v>
          </cell>
          <cell r="D778">
            <v>15109475.584166599</v>
          </cell>
          <cell r="F778" t="str">
            <v>331CAGE</v>
          </cell>
          <cell r="G778" t="str">
            <v>331</v>
          </cell>
          <cell r="H778" t="str">
            <v>CAGE</v>
          </cell>
          <cell r="I778">
            <v>15109475.584166599</v>
          </cell>
        </row>
        <row r="779">
          <cell r="A779" t="str">
            <v>331CAGW</v>
          </cell>
          <cell r="B779" t="str">
            <v>331</v>
          </cell>
          <cell r="C779" t="str">
            <v>CAGW</v>
          </cell>
          <cell r="D779">
            <v>171445566.87625</v>
          </cell>
          <cell r="F779" t="str">
            <v>331CAGW</v>
          </cell>
          <cell r="G779" t="str">
            <v>331</v>
          </cell>
          <cell r="H779" t="str">
            <v>CAGW</v>
          </cell>
          <cell r="I779">
            <v>171445566.87625</v>
          </cell>
        </row>
        <row r="780">
          <cell r="A780" t="str">
            <v>332CAGE</v>
          </cell>
          <cell r="B780" t="str">
            <v>332</v>
          </cell>
          <cell r="C780" t="str">
            <v>CAGE</v>
          </cell>
          <cell r="D780">
            <v>91117557.298333302</v>
          </cell>
          <cell r="F780" t="str">
            <v>332CAGE</v>
          </cell>
          <cell r="G780" t="str">
            <v>332</v>
          </cell>
          <cell r="H780" t="str">
            <v>CAGE</v>
          </cell>
          <cell r="I780">
            <v>91117557.298333302</v>
          </cell>
        </row>
        <row r="781">
          <cell r="A781" t="str">
            <v>332CAGW</v>
          </cell>
          <cell r="B781" t="str">
            <v>332</v>
          </cell>
          <cell r="C781" t="str">
            <v>CAGW</v>
          </cell>
          <cell r="D781">
            <v>364488981.16125</v>
          </cell>
          <cell r="F781" t="str">
            <v>332CAGW</v>
          </cell>
          <cell r="G781" t="str">
            <v>332</v>
          </cell>
          <cell r="H781" t="str">
            <v>CAGW</v>
          </cell>
          <cell r="I781">
            <v>364488981.16125</v>
          </cell>
        </row>
        <row r="782">
          <cell r="A782" t="str">
            <v>333CAGE</v>
          </cell>
          <cell r="B782" t="str">
            <v>333</v>
          </cell>
          <cell r="C782" t="str">
            <v>CAGE</v>
          </cell>
          <cell r="D782">
            <v>40414746.632083297</v>
          </cell>
          <cell r="F782" t="str">
            <v>333CAGE</v>
          </cell>
          <cell r="G782" t="str">
            <v>333</v>
          </cell>
          <cell r="H782" t="str">
            <v>CAGE</v>
          </cell>
          <cell r="I782">
            <v>40414746.632083297</v>
          </cell>
        </row>
        <row r="783">
          <cell r="A783" t="str">
            <v>333CAGW</v>
          </cell>
          <cell r="B783" t="str">
            <v>333</v>
          </cell>
          <cell r="C783" t="str">
            <v>CAGW</v>
          </cell>
          <cell r="D783">
            <v>79930837.594999999</v>
          </cell>
          <cell r="F783" t="str">
            <v>333CAGW</v>
          </cell>
          <cell r="G783" t="str">
            <v>333</v>
          </cell>
          <cell r="H783" t="str">
            <v>CAGW</v>
          </cell>
          <cell r="I783">
            <v>79930837.594999999</v>
          </cell>
        </row>
        <row r="784">
          <cell r="A784" t="str">
            <v>334CAGE</v>
          </cell>
          <cell r="B784" t="str">
            <v>334</v>
          </cell>
          <cell r="C784" t="str">
            <v>CAGE</v>
          </cell>
          <cell r="D784">
            <v>11543438.8325</v>
          </cell>
          <cell r="F784" t="str">
            <v>334CAGE</v>
          </cell>
          <cell r="G784" t="str">
            <v>334</v>
          </cell>
          <cell r="H784" t="str">
            <v>CAGE</v>
          </cell>
          <cell r="I784">
            <v>11543438.8325</v>
          </cell>
        </row>
        <row r="785">
          <cell r="A785" t="str">
            <v>334CAGW</v>
          </cell>
          <cell r="B785" t="str">
            <v>334</v>
          </cell>
          <cell r="C785" t="str">
            <v>CAGW</v>
          </cell>
          <cell r="D785">
            <v>63796743.195</v>
          </cell>
          <cell r="F785" t="str">
            <v>334CAGW</v>
          </cell>
          <cell r="G785" t="str">
            <v>334</v>
          </cell>
          <cell r="H785" t="str">
            <v>CAGW</v>
          </cell>
          <cell r="I785">
            <v>63796743.195</v>
          </cell>
        </row>
        <row r="786">
          <cell r="A786" t="str">
            <v>335CAGE</v>
          </cell>
          <cell r="B786" t="str">
            <v>335</v>
          </cell>
          <cell r="C786" t="str">
            <v>CAGE</v>
          </cell>
          <cell r="D786">
            <v>170139.94333333301</v>
          </cell>
          <cell r="F786" t="str">
            <v>335CAGE</v>
          </cell>
          <cell r="G786" t="str">
            <v>335</v>
          </cell>
          <cell r="H786" t="str">
            <v>CAGE</v>
          </cell>
          <cell r="I786">
            <v>170139.94333333301</v>
          </cell>
        </row>
        <row r="787">
          <cell r="A787" t="str">
            <v>335CAGW</v>
          </cell>
          <cell r="B787" t="str">
            <v>335</v>
          </cell>
          <cell r="C787" t="str">
            <v>CAGW</v>
          </cell>
          <cell r="D787">
            <v>2188830.63333333</v>
          </cell>
          <cell r="F787" t="str">
            <v>335CAGW</v>
          </cell>
          <cell r="G787" t="str">
            <v>335</v>
          </cell>
          <cell r="H787" t="str">
            <v>CAGW</v>
          </cell>
          <cell r="I787">
            <v>2188830.63333333</v>
          </cell>
        </row>
        <row r="788">
          <cell r="A788" t="str">
            <v>336CAGE</v>
          </cell>
          <cell r="B788" t="str">
            <v>336</v>
          </cell>
          <cell r="C788" t="str">
            <v>CAGE</v>
          </cell>
          <cell r="D788">
            <v>1862824.7016666599</v>
          </cell>
          <cell r="F788" t="str">
            <v>336CAGE</v>
          </cell>
          <cell r="G788" t="str">
            <v>336</v>
          </cell>
          <cell r="H788" t="str">
            <v>CAGE</v>
          </cell>
          <cell r="I788">
            <v>1862824.7016666599</v>
          </cell>
        </row>
        <row r="789">
          <cell r="A789" t="str">
            <v>336CAGW</v>
          </cell>
          <cell r="B789" t="str">
            <v>336</v>
          </cell>
          <cell r="C789" t="str">
            <v>CAGW</v>
          </cell>
          <cell r="D789">
            <v>17122166.781666599</v>
          </cell>
          <cell r="F789" t="str">
            <v>336CAGW</v>
          </cell>
          <cell r="G789" t="str">
            <v>336</v>
          </cell>
          <cell r="H789" t="str">
            <v>CAGW</v>
          </cell>
          <cell r="I789">
            <v>17122166.781666599</v>
          </cell>
        </row>
        <row r="790">
          <cell r="A790" t="str">
            <v>340CAGE</v>
          </cell>
          <cell r="B790" t="str">
            <v>340</v>
          </cell>
          <cell r="C790" t="str">
            <v>CAGE</v>
          </cell>
          <cell r="D790">
            <v>26205205.962499999</v>
          </cell>
          <cell r="F790" t="str">
            <v>340CAGE</v>
          </cell>
          <cell r="G790" t="str">
            <v>340</v>
          </cell>
          <cell r="H790" t="str">
            <v>CAGE</v>
          </cell>
          <cell r="I790">
            <v>26205205.962499999</v>
          </cell>
        </row>
        <row r="791">
          <cell r="A791" t="str">
            <v>340CAGW</v>
          </cell>
          <cell r="B791" t="str">
            <v>340</v>
          </cell>
          <cell r="C791" t="str">
            <v>CAGW</v>
          </cell>
          <cell r="D791">
            <v>2816035.5</v>
          </cell>
          <cell r="F791" t="str">
            <v>340CAGW</v>
          </cell>
          <cell r="G791" t="str">
            <v>340</v>
          </cell>
          <cell r="H791" t="str">
            <v>CAGW</v>
          </cell>
          <cell r="I791">
            <v>2816035.5</v>
          </cell>
        </row>
        <row r="792">
          <cell r="A792" t="str">
            <v>340OR</v>
          </cell>
          <cell r="B792" t="str">
            <v>340</v>
          </cell>
          <cell r="C792" t="str">
            <v>OR</v>
          </cell>
          <cell r="D792">
            <v>74985.87</v>
          </cell>
          <cell r="F792" t="str">
            <v>340OR</v>
          </cell>
          <cell r="G792" t="str">
            <v>340</v>
          </cell>
          <cell r="H792" t="str">
            <v>OR</v>
          </cell>
          <cell r="I792">
            <v>74985.87</v>
          </cell>
        </row>
        <row r="793">
          <cell r="A793" t="str">
            <v>341CAGE</v>
          </cell>
          <cell r="B793" t="str">
            <v>341</v>
          </cell>
          <cell r="C793" t="str">
            <v>CAGE</v>
          </cell>
          <cell r="D793">
            <v>107543109.98125</v>
          </cell>
          <cell r="F793" t="str">
            <v>341CAGE</v>
          </cell>
          <cell r="G793" t="str">
            <v>341</v>
          </cell>
          <cell r="H793" t="str">
            <v>CAGE</v>
          </cell>
          <cell r="I793">
            <v>107543109.98125</v>
          </cell>
        </row>
        <row r="794">
          <cell r="A794" t="str">
            <v>341CAGW</v>
          </cell>
          <cell r="B794" t="str">
            <v>341</v>
          </cell>
          <cell r="C794" t="str">
            <v>CAGW</v>
          </cell>
          <cell r="D794">
            <v>57107501.754166603</v>
          </cell>
          <cell r="F794" t="str">
            <v>341CAGW</v>
          </cell>
          <cell r="G794" t="str">
            <v>341</v>
          </cell>
          <cell r="H794" t="str">
            <v>CAGW</v>
          </cell>
          <cell r="I794">
            <v>57107501.754166603</v>
          </cell>
        </row>
        <row r="795">
          <cell r="A795" t="str">
            <v>342CAGE</v>
          </cell>
          <cell r="B795" t="str">
            <v>342</v>
          </cell>
          <cell r="C795" t="str">
            <v>CAGE</v>
          </cell>
          <cell r="D795">
            <v>9158636.84375</v>
          </cell>
          <cell r="F795" t="str">
            <v>342CAGE</v>
          </cell>
          <cell r="G795" t="str">
            <v>342</v>
          </cell>
          <cell r="H795" t="str">
            <v>CAGE</v>
          </cell>
          <cell r="I795">
            <v>9158636.84375</v>
          </cell>
        </row>
        <row r="796">
          <cell r="A796" t="str">
            <v>342CAGW</v>
          </cell>
          <cell r="B796" t="str">
            <v>342</v>
          </cell>
          <cell r="C796" t="str">
            <v>CAGW</v>
          </cell>
          <cell r="D796">
            <v>1622667.14</v>
          </cell>
          <cell r="F796" t="str">
            <v>342CAGW</v>
          </cell>
          <cell r="G796" t="str">
            <v>342</v>
          </cell>
          <cell r="H796" t="str">
            <v>CAGW</v>
          </cell>
          <cell r="I796">
            <v>1622667.14</v>
          </cell>
        </row>
        <row r="797">
          <cell r="A797" t="str">
            <v>343CAGE</v>
          </cell>
          <cell r="B797" t="str">
            <v>343</v>
          </cell>
          <cell r="C797" t="str">
            <v>CAGE</v>
          </cell>
          <cell r="D797">
            <v>1586942770.7149999</v>
          </cell>
          <cell r="F797" t="str">
            <v>343CAGE</v>
          </cell>
          <cell r="G797" t="str">
            <v>343</v>
          </cell>
          <cell r="H797" t="str">
            <v>CAGE</v>
          </cell>
          <cell r="I797">
            <v>1586942770.7149999</v>
          </cell>
        </row>
        <row r="798">
          <cell r="A798" t="str">
            <v>343CAGW</v>
          </cell>
          <cell r="B798" t="str">
            <v>343</v>
          </cell>
          <cell r="C798" t="str">
            <v>CAGW</v>
          </cell>
          <cell r="D798">
            <v>945432826.56416595</v>
          </cell>
          <cell r="F798" t="str">
            <v>343CAGW</v>
          </cell>
          <cell r="G798" t="str">
            <v>343</v>
          </cell>
          <cell r="H798" t="str">
            <v>CAGW</v>
          </cell>
          <cell r="I798">
            <v>945432826.56416595</v>
          </cell>
        </row>
        <row r="799">
          <cell r="A799" t="str">
            <v>344CAGE</v>
          </cell>
          <cell r="B799" t="str">
            <v>344</v>
          </cell>
          <cell r="C799" t="str">
            <v>CAGE</v>
          </cell>
          <cell r="D799">
            <v>198625118.74541599</v>
          </cell>
          <cell r="F799" t="str">
            <v>344CAGE</v>
          </cell>
          <cell r="G799" t="str">
            <v>344</v>
          </cell>
          <cell r="H799" t="str">
            <v>CAGE</v>
          </cell>
          <cell r="I799">
            <v>198625118.74541599</v>
          </cell>
        </row>
        <row r="800">
          <cell r="A800" t="str">
            <v>344CAGW</v>
          </cell>
          <cell r="B800" t="str">
            <v>344</v>
          </cell>
          <cell r="C800" t="str">
            <v>CAGW</v>
          </cell>
          <cell r="D800">
            <v>138805022.28749999</v>
          </cell>
          <cell r="F800" t="str">
            <v>344CAGW</v>
          </cell>
          <cell r="G800" t="str">
            <v>344</v>
          </cell>
          <cell r="H800" t="str">
            <v>CAGW</v>
          </cell>
          <cell r="I800">
            <v>138805022.28749999</v>
          </cell>
        </row>
        <row r="801">
          <cell r="A801" t="str">
            <v>345CAGE</v>
          </cell>
          <cell r="B801" t="str">
            <v>345</v>
          </cell>
          <cell r="C801" t="str">
            <v>CAGE</v>
          </cell>
          <cell r="D801">
            <v>162373518.475416</v>
          </cell>
          <cell r="F801" t="str">
            <v>345CAGE</v>
          </cell>
          <cell r="G801" t="str">
            <v>345</v>
          </cell>
          <cell r="H801" t="str">
            <v>CAGE</v>
          </cell>
          <cell r="I801">
            <v>162373518.475416</v>
          </cell>
        </row>
        <row r="802">
          <cell r="A802" t="str">
            <v>345CAGW</v>
          </cell>
          <cell r="B802" t="str">
            <v>345</v>
          </cell>
          <cell r="C802" t="str">
            <v>CAGW</v>
          </cell>
          <cell r="D802">
            <v>87007305.480000004</v>
          </cell>
          <cell r="F802" t="str">
            <v>345CAGW</v>
          </cell>
          <cell r="G802" t="str">
            <v>345</v>
          </cell>
          <cell r="H802" t="str">
            <v>CAGW</v>
          </cell>
          <cell r="I802">
            <v>87007305.480000004</v>
          </cell>
        </row>
        <row r="803">
          <cell r="A803" t="str">
            <v>346CAGE</v>
          </cell>
          <cell r="B803" t="str">
            <v>346</v>
          </cell>
          <cell r="C803" t="str">
            <v>CAGE</v>
          </cell>
          <cell r="D803">
            <v>8086592.2770833299</v>
          </cell>
          <cell r="F803" t="str">
            <v>346CAGE</v>
          </cell>
          <cell r="G803" t="str">
            <v>346</v>
          </cell>
          <cell r="H803" t="str">
            <v>CAGE</v>
          </cell>
          <cell r="I803">
            <v>8086592.2770833299</v>
          </cell>
        </row>
        <row r="804">
          <cell r="A804" t="str">
            <v>346CAGW</v>
          </cell>
          <cell r="B804" t="str">
            <v>346</v>
          </cell>
          <cell r="C804" t="str">
            <v>CAGW</v>
          </cell>
          <cell r="D804">
            <v>4129458.7466666601</v>
          </cell>
          <cell r="F804" t="str">
            <v>346CAGW</v>
          </cell>
          <cell r="G804" t="str">
            <v>346</v>
          </cell>
          <cell r="H804" t="str">
            <v>CAGW</v>
          </cell>
          <cell r="I804">
            <v>4129458.7466666601</v>
          </cell>
        </row>
        <row r="805">
          <cell r="A805" t="str">
            <v>350CAGE</v>
          </cell>
          <cell r="B805" t="str">
            <v>350</v>
          </cell>
          <cell r="C805" t="str">
            <v>CAGE</v>
          </cell>
          <cell r="D805">
            <v>181337175.49208301</v>
          </cell>
          <cell r="F805" t="str">
            <v>350CAGE</v>
          </cell>
          <cell r="G805" t="str">
            <v>350</v>
          </cell>
          <cell r="H805" t="str">
            <v>CAGE</v>
          </cell>
          <cell r="I805">
            <v>181337175.49208301</v>
          </cell>
        </row>
        <row r="806">
          <cell r="A806" t="str">
            <v>350CAGW</v>
          </cell>
          <cell r="B806" t="str">
            <v>350</v>
          </cell>
          <cell r="C806" t="str">
            <v>CAGW</v>
          </cell>
          <cell r="D806">
            <v>29979986.9804166</v>
          </cell>
          <cell r="F806" t="str">
            <v>350CAGW</v>
          </cell>
          <cell r="G806" t="str">
            <v>350</v>
          </cell>
          <cell r="H806" t="str">
            <v>CAGW</v>
          </cell>
          <cell r="I806">
            <v>29979986.9804166</v>
          </cell>
        </row>
        <row r="807">
          <cell r="A807" t="str">
            <v>350JBG</v>
          </cell>
          <cell r="B807" t="str">
            <v>350</v>
          </cell>
          <cell r="C807" t="str">
            <v>JBG</v>
          </cell>
          <cell r="D807">
            <v>1061187.42</v>
          </cell>
          <cell r="F807" t="str">
            <v>350JBG</v>
          </cell>
          <cell r="G807" t="str">
            <v>350</v>
          </cell>
          <cell r="H807" t="str">
            <v>JBG</v>
          </cell>
          <cell r="I807">
            <v>1061187.42</v>
          </cell>
        </row>
        <row r="808">
          <cell r="A808" t="str">
            <v>350SG</v>
          </cell>
          <cell r="B808" t="str">
            <v>350</v>
          </cell>
          <cell r="C808" t="str">
            <v>SG</v>
          </cell>
          <cell r="D808">
            <v>100387.77</v>
          </cell>
          <cell r="F808" t="str">
            <v>350SG</v>
          </cell>
          <cell r="G808" t="str">
            <v>350</v>
          </cell>
          <cell r="H808" t="str">
            <v>SG</v>
          </cell>
          <cell r="I808">
            <v>100387.77</v>
          </cell>
        </row>
        <row r="809">
          <cell r="A809" t="str">
            <v>352CAGE</v>
          </cell>
          <cell r="B809" t="str">
            <v>352</v>
          </cell>
          <cell r="C809" t="str">
            <v>CAGE</v>
          </cell>
          <cell r="D809">
            <v>135568269.33083299</v>
          </cell>
          <cell r="F809" t="str">
            <v>352CAGE</v>
          </cell>
          <cell r="G809" t="str">
            <v>352</v>
          </cell>
          <cell r="H809" t="str">
            <v>CAGE</v>
          </cell>
          <cell r="I809">
            <v>135568269.33083299</v>
          </cell>
        </row>
        <row r="810">
          <cell r="A810" t="str">
            <v>352CAGW</v>
          </cell>
          <cell r="B810" t="str">
            <v>352</v>
          </cell>
          <cell r="C810" t="str">
            <v>CAGW</v>
          </cell>
          <cell r="D810">
            <v>38865128.259166598</v>
          </cell>
          <cell r="F810" t="str">
            <v>352CAGW</v>
          </cell>
          <cell r="G810" t="str">
            <v>352</v>
          </cell>
          <cell r="H810" t="str">
            <v>CAGW</v>
          </cell>
          <cell r="I810">
            <v>38865128.259166598</v>
          </cell>
        </row>
        <row r="811">
          <cell r="A811" t="str">
            <v>352JBG</v>
          </cell>
          <cell r="B811" t="str">
            <v>352</v>
          </cell>
          <cell r="C811" t="str">
            <v>JBG</v>
          </cell>
          <cell r="D811">
            <v>1369597.1604166599</v>
          </cell>
          <cell r="F811" t="str">
            <v>352JBG</v>
          </cell>
          <cell r="G811" t="str">
            <v>352</v>
          </cell>
          <cell r="H811" t="str">
            <v>JBG</v>
          </cell>
          <cell r="I811">
            <v>1369597.1604166599</v>
          </cell>
        </row>
        <row r="812">
          <cell r="A812" t="str">
            <v>352SG</v>
          </cell>
          <cell r="B812" t="str">
            <v>352</v>
          </cell>
          <cell r="C812" t="str">
            <v>SG</v>
          </cell>
          <cell r="D812">
            <v>3167.48</v>
          </cell>
          <cell r="F812" t="str">
            <v>352SG</v>
          </cell>
          <cell r="G812" t="str">
            <v>352</v>
          </cell>
          <cell r="H812" t="str">
            <v>SG</v>
          </cell>
          <cell r="I812">
            <v>3167.48</v>
          </cell>
        </row>
        <row r="813">
          <cell r="A813" t="str">
            <v>353CAGE</v>
          </cell>
          <cell r="B813" t="str">
            <v>353</v>
          </cell>
          <cell r="C813" t="str">
            <v>CAGE</v>
          </cell>
          <cell r="D813">
            <v>1301524227.5483301</v>
          </cell>
          <cell r="F813" t="str">
            <v>353CAGE</v>
          </cell>
          <cell r="G813" t="str">
            <v>353</v>
          </cell>
          <cell r="H813" t="str">
            <v>CAGE</v>
          </cell>
          <cell r="I813">
            <v>1301524227.5483301</v>
          </cell>
        </row>
        <row r="814">
          <cell r="A814" t="str">
            <v>353CAGW</v>
          </cell>
          <cell r="B814" t="str">
            <v>353</v>
          </cell>
          <cell r="C814" t="str">
            <v>CAGW</v>
          </cell>
          <cell r="D814">
            <v>432853442.01749998</v>
          </cell>
          <cell r="F814" t="str">
            <v>353CAGW</v>
          </cell>
          <cell r="G814" t="str">
            <v>353</v>
          </cell>
          <cell r="H814" t="str">
            <v>CAGW</v>
          </cell>
          <cell r="I814">
            <v>432853442.01749998</v>
          </cell>
        </row>
        <row r="815">
          <cell r="A815" t="str">
            <v>353JBG</v>
          </cell>
          <cell r="B815" t="str">
            <v>353</v>
          </cell>
          <cell r="C815" t="str">
            <v>JBG</v>
          </cell>
          <cell r="D815">
            <v>31502801.637916598</v>
          </cell>
          <cell r="F815" t="str">
            <v>353JBG</v>
          </cell>
          <cell r="G815" t="str">
            <v>353</v>
          </cell>
          <cell r="H815" t="str">
            <v>JBG</v>
          </cell>
          <cell r="I815">
            <v>31502801.637916598</v>
          </cell>
        </row>
        <row r="816">
          <cell r="A816" t="str">
            <v>353SG</v>
          </cell>
          <cell r="B816" t="str">
            <v>353</v>
          </cell>
          <cell r="C816" t="str">
            <v>SG</v>
          </cell>
          <cell r="D816">
            <v>952146.51</v>
          </cell>
          <cell r="F816" t="str">
            <v>353SG</v>
          </cell>
          <cell r="G816" t="str">
            <v>353</v>
          </cell>
          <cell r="H816" t="str">
            <v>SG</v>
          </cell>
          <cell r="I816">
            <v>952146.51</v>
          </cell>
        </row>
        <row r="817">
          <cell r="A817" t="str">
            <v>354CAGE</v>
          </cell>
          <cell r="B817" t="str">
            <v>354</v>
          </cell>
          <cell r="C817" t="str">
            <v>CAGE</v>
          </cell>
          <cell r="D817">
            <v>870073281.30583298</v>
          </cell>
          <cell r="F817" t="str">
            <v>354CAGE</v>
          </cell>
          <cell r="G817" t="str">
            <v>354</v>
          </cell>
          <cell r="H817" t="str">
            <v>CAGE</v>
          </cell>
          <cell r="I817">
            <v>870073281.30583298</v>
          </cell>
        </row>
        <row r="818">
          <cell r="A818" t="str">
            <v>354CAGW</v>
          </cell>
          <cell r="B818" t="str">
            <v>354</v>
          </cell>
          <cell r="C818" t="str">
            <v>CAGW</v>
          </cell>
          <cell r="D818">
            <v>171674161.36125001</v>
          </cell>
          <cell r="F818" t="str">
            <v>354CAGW</v>
          </cell>
          <cell r="G818" t="str">
            <v>354</v>
          </cell>
          <cell r="H818" t="str">
            <v>CAGW</v>
          </cell>
          <cell r="I818">
            <v>171674161.36125001</v>
          </cell>
        </row>
        <row r="819">
          <cell r="A819" t="str">
            <v>354JBG</v>
          </cell>
          <cell r="B819" t="str">
            <v>354</v>
          </cell>
          <cell r="C819" t="str">
            <v>JBG</v>
          </cell>
          <cell r="D819">
            <v>14263993.060000001</v>
          </cell>
          <cell r="F819" t="str">
            <v>354JBG</v>
          </cell>
          <cell r="G819" t="str">
            <v>354</v>
          </cell>
          <cell r="H819" t="str">
            <v>JBG</v>
          </cell>
          <cell r="I819">
            <v>14263993.060000001</v>
          </cell>
        </row>
        <row r="820">
          <cell r="A820" t="str">
            <v>354SG</v>
          </cell>
          <cell r="B820" t="str">
            <v>354</v>
          </cell>
          <cell r="C820" t="str">
            <v>SG</v>
          </cell>
          <cell r="D820">
            <v>123629.91</v>
          </cell>
          <cell r="F820" t="str">
            <v>354SG</v>
          </cell>
          <cell r="G820" t="str">
            <v>354</v>
          </cell>
          <cell r="H820" t="str">
            <v>SG</v>
          </cell>
          <cell r="I820">
            <v>123629.91</v>
          </cell>
        </row>
        <row r="821">
          <cell r="A821" t="str">
            <v>355CAGE</v>
          </cell>
          <cell r="B821" t="str">
            <v>355</v>
          </cell>
          <cell r="C821" t="str">
            <v>CAGE</v>
          </cell>
          <cell r="D821">
            <v>450233995.477916</v>
          </cell>
          <cell r="F821" t="str">
            <v>355CAGE</v>
          </cell>
          <cell r="G821" t="str">
            <v>355</v>
          </cell>
          <cell r="H821" t="str">
            <v>CAGE</v>
          </cell>
          <cell r="I821">
            <v>450233995.477916</v>
          </cell>
        </row>
        <row r="822">
          <cell r="A822" t="str">
            <v>355CAGW</v>
          </cell>
          <cell r="B822" t="str">
            <v>355</v>
          </cell>
          <cell r="C822" t="str">
            <v>CAGW</v>
          </cell>
          <cell r="D822">
            <v>232843212.77625</v>
          </cell>
          <cell r="F822" t="str">
            <v>355CAGW</v>
          </cell>
          <cell r="G822" t="str">
            <v>355</v>
          </cell>
          <cell r="H822" t="str">
            <v>CAGW</v>
          </cell>
          <cell r="I822">
            <v>232843212.77625</v>
          </cell>
        </row>
        <row r="823">
          <cell r="A823" t="str">
            <v>355JBG</v>
          </cell>
          <cell r="B823" t="str">
            <v>355</v>
          </cell>
          <cell r="C823" t="str">
            <v>JBG</v>
          </cell>
          <cell r="D823">
            <v>3990.88041666666</v>
          </cell>
          <cell r="F823" t="str">
            <v>355JBG</v>
          </cell>
          <cell r="G823" t="str">
            <v>355</v>
          </cell>
          <cell r="H823" t="str">
            <v>JBG</v>
          </cell>
          <cell r="I823">
            <v>3990.88041666666</v>
          </cell>
        </row>
        <row r="824">
          <cell r="A824" t="str">
            <v>355SG</v>
          </cell>
          <cell r="B824" t="str">
            <v>355</v>
          </cell>
          <cell r="C824" t="str">
            <v>SG</v>
          </cell>
          <cell r="D824">
            <v>661716.85</v>
          </cell>
          <cell r="F824" t="str">
            <v>355SG</v>
          </cell>
          <cell r="G824" t="str">
            <v>355</v>
          </cell>
          <cell r="H824" t="str">
            <v>SG</v>
          </cell>
          <cell r="I824">
            <v>661716.85</v>
          </cell>
        </row>
        <row r="825">
          <cell r="A825" t="str">
            <v>356CAGE</v>
          </cell>
          <cell r="B825" t="str">
            <v>356</v>
          </cell>
          <cell r="C825" t="str">
            <v>CAGE</v>
          </cell>
          <cell r="D825">
            <v>655932537.951666</v>
          </cell>
          <cell r="F825" t="str">
            <v>356CAGE</v>
          </cell>
          <cell r="G825" t="str">
            <v>356</v>
          </cell>
          <cell r="H825" t="str">
            <v>CAGE</v>
          </cell>
          <cell r="I825">
            <v>655932537.951666</v>
          </cell>
        </row>
        <row r="826">
          <cell r="A826" t="str">
            <v>356CAGW</v>
          </cell>
          <cell r="B826" t="str">
            <v>356</v>
          </cell>
          <cell r="C826" t="str">
            <v>CAGW</v>
          </cell>
          <cell r="D826">
            <v>289235426.63249999</v>
          </cell>
          <cell r="F826" t="str">
            <v>356CAGW</v>
          </cell>
          <cell r="G826" t="str">
            <v>356</v>
          </cell>
          <cell r="H826" t="str">
            <v>CAGW</v>
          </cell>
          <cell r="I826">
            <v>289235426.63249999</v>
          </cell>
        </row>
        <row r="827">
          <cell r="A827" t="str">
            <v>356JBG</v>
          </cell>
          <cell r="B827" t="str">
            <v>356</v>
          </cell>
          <cell r="C827" t="str">
            <v>JBG</v>
          </cell>
          <cell r="D827">
            <v>7618347.40541666</v>
          </cell>
          <cell r="F827" t="str">
            <v>356JBG</v>
          </cell>
          <cell r="G827" t="str">
            <v>356</v>
          </cell>
          <cell r="H827" t="str">
            <v>JBG</v>
          </cell>
          <cell r="I827">
            <v>7618347.40541666</v>
          </cell>
        </row>
        <row r="828">
          <cell r="A828" t="str">
            <v>356SG</v>
          </cell>
          <cell r="B828" t="str">
            <v>356</v>
          </cell>
          <cell r="C828" t="str">
            <v>SG</v>
          </cell>
          <cell r="D828">
            <v>1497038.8149999999</v>
          </cell>
          <cell r="F828" t="str">
            <v>356SG</v>
          </cell>
          <cell r="G828" t="str">
            <v>356</v>
          </cell>
          <cell r="H828" t="str">
            <v>SG</v>
          </cell>
          <cell r="I828">
            <v>1497038.8149999999</v>
          </cell>
        </row>
        <row r="829">
          <cell r="A829" t="str">
            <v>357CAGE</v>
          </cell>
          <cell r="B829" t="str">
            <v>357</v>
          </cell>
          <cell r="C829" t="str">
            <v>CAGE</v>
          </cell>
          <cell r="D829">
            <v>3105915.25</v>
          </cell>
          <cell r="F829" t="str">
            <v>357CAGE</v>
          </cell>
          <cell r="G829" t="str">
            <v>357</v>
          </cell>
          <cell r="H829" t="str">
            <v>CAGE</v>
          </cell>
          <cell r="I829">
            <v>3105915.25</v>
          </cell>
        </row>
        <row r="830">
          <cell r="A830" t="str">
            <v>357CAGW</v>
          </cell>
          <cell r="B830" t="str">
            <v>357</v>
          </cell>
          <cell r="C830" t="str">
            <v>CAGW</v>
          </cell>
          <cell r="D830">
            <v>220598.62625</v>
          </cell>
          <cell r="F830" t="str">
            <v>357CAGW</v>
          </cell>
          <cell r="G830" t="str">
            <v>357</v>
          </cell>
          <cell r="H830" t="str">
            <v>CAGW</v>
          </cell>
          <cell r="I830">
            <v>220598.62625</v>
          </cell>
        </row>
        <row r="831">
          <cell r="A831" t="str">
            <v>358CAGE</v>
          </cell>
          <cell r="B831" t="str">
            <v>358</v>
          </cell>
          <cell r="C831" t="str">
            <v>CAGE</v>
          </cell>
          <cell r="D831">
            <v>7176526.3200000003</v>
          </cell>
          <cell r="F831" t="str">
            <v>358CAGE</v>
          </cell>
          <cell r="G831" t="str">
            <v>358</v>
          </cell>
          <cell r="H831" t="str">
            <v>CAGE</v>
          </cell>
          <cell r="I831">
            <v>7176526.3200000003</v>
          </cell>
        </row>
        <row r="832">
          <cell r="A832" t="str">
            <v>358CAGW</v>
          </cell>
          <cell r="B832" t="str">
            <v>358</v>
          </cell>
          <cell r="C832" t="str">
            <v>CAGW</v>
          </cell>
          <cell r="D832">
            <v>321158.80875000003</v>
          </cell>
          <cell r="F832" t="str">
            <v>358CAGW</v>
          </cell>
          <cell r="G832" t="str">
            <v>358</v>
          </cell>
          <cell r="H832" t="str">
            <v>CAGW</v>
          </cell>
          <cell r="I832">
            <v>321158.80875000003</v>
          </cell>
        </row>
        <row r="833">
          <cell r="A833" t="str">
            <v>359CAGE</v>
          </cell>
          <cell r="B833" t="str">
            <v>359</v>
          </cell>
          <cell r="C833" t="str">
            <v>CAGE</v>
          </cell>
          <cell r="D833">
            <v>4851683.43</v>
          </cell>
          <cell r="F833" t="str">
            <v>359CAGE</v>
          </cell>
          <cell r="G833" t="str">
            <v>359</v>
          </cell>
          <cell r="H833" t="str">
            <v>CAGE</v>
          </cell>
          <cell r="I833">
            <v>4851683.43</v>
          </cell>
        </row>
        <row r="834">
          <cell r="A834" t="str">
            <v>359CAGW</v>
          </cell>
          <cell r="B834" t="str">
            <v>359</v>
          </cell>
          <cell r="C834" t="str">
            <v>CAGW</v>
          </cell>
          <cell r="D834">
            <v>6950608.5820833296</v>
          </cell>
          <cell r="F834" t="str">
            <v>359CAGW</v>
          </cell>
          <cell r="G834" t="str">
            <v>359</v>
          </cell>
          <cell r="H834" t="str">
            <v>CAGW</v>
          </cell>
          <cell r="I834">
            <v>6950608.5820833296</v>
          </cell>
        </row>
        <row r="835">
          <cell r="A835" t="str">
            <v>359SG</v>
          </cell>
          <cell r="B835" t="str">
            <v>359</v>
          </cell>
          <cell r="C835" t="str">
            <v>SG</v>
          </cell>
          <cell r="D835">
            <v>15883.01</v>
          </cell>
          <cell r="F835" t="str">
            <v>359SG</v>
          </cell>
          <cell r="G835" t="str">
            <v>359</v>
          </cell>
          <cell r="H835" t="str">
            <v>SG</v>
          </cell>
          <cell r="I835">
            <v>15883.01</v>
          </cell>
        </row>
        <row r="836">
          <cell r="A836" t="str">
            <v>360CA</v>
          </cell>
          <cell r="B836" t="str">
            <v>360</v>
          </cell>
          <cell r="C836" t="str">
            <v>CA</v>
          </cell>
          <cell r="D836">
            <v>1709393.9087499999</v>
          </cell>
          <cell r="F836" t="str">
            <v>360CA</v>
          </cell>
          <cell r="G836" t="str">
            <v>360</v>
          </cell>
          <cell r="H836" t="str">
            <v>CA</v>
          </cell>
          <cell r="I836">
            <v>1709393.9087499999</v>
          </cell>
        </row>
        <row r="837">
          <cell r="A837" t="str">
            <v>360ID</v>
          </cell>
          <cell r="B837" t="str">
            <v>360</v>
          </cell>
          <cell r="C837" t="str">
            <v>ID</v>
          </cell>
          <cell r="D837">
            <v>1461995.9320833299</v>
          </cell>
          <cell r="F837" t="str">
            <v>360ID</v>
          </cell>
          <cell r="G837" t="str">
            <v>360</v>
          </cell>
          <cell r="H837" t="str">
            <v>ID</v>
          </cell>
          <cell r="I837">
            <v>1461995.9320833299</v>
          </cell>
        </row>
        <row r="838">
          <cell r="A838" t="str">
            <v>360OR</v>
          </cell>
          <cell r="B838" t="str">
            <v>360</v>
          </cell>
          <cell r="C838" t="str">
            <v>OR</v>
          </cell>
          <cell r="D838">
            <v>13613950.722916599</v>
          </cell>
          <cell r="F838" t="str">
            <v>360OR</v>
          </cell>
          <cell r="G838" t="str">
            <v>360</v>
          </cell>
          <cell r="H838" t="str">
            <v>OR</v>
          </cell>
          <cell r="I838">
            <v>13613950.722916599</v>
          </cell>
        </row>
        <row r="839">
          <cell r="A839" t="str">
            <v>360UT</v>
          </cell>
          <cell r="B839" t="str">
            <v>360</v>
          </cell>
          <cell r="C839" t="str">
            <v>UT</v>
          </cell>
          <cell r="D839">
            <v>37039325.821666598</v>
          </cell>
          <cell r="F839" t="str">
            <v>360UT</v>
          </cell>
          <cell r="G839" t="str">
            <v>360</v>
          </cell>
          <cell r="H839" t="str">
            <v>UT</v>
          </cell>
          <cell r="I839">
            <v>37039325.821666598</v>
          </cell>
        </row>
        <row r="840">
          <cell r="A840" t="str">
            <v>360WA</v>
          </cell>
          <cell r="B840" t="str">
            <v>360</v>
          </cell>
          <cell r="C840" t="str">
            <v>WA</v>
          </cell>
          <cell r="D840">
            <v>1568033.2870833301</v>
          </cell>
          <cell r="F840" t="str">
            <v>360WA</v>
          </cell>
          <cell r="G840" t="str">
            <v>360</v>
          </cell>
          <cell r="H840" t="str">
            <v>WA</v>
          </cell>
          <cell r="I840">
            <v>1568033.2870833301</v>
          </cell>
        </row>
        <row r="841">
          <cell r="A841" t="str">
            <v>360WYP</v>
          </cell>
          <cell r="B841" t="str">
            <v>360</v>
          </cell>
          <cell r="C841" t="str">
            <v>WYP</v>
          </cell>
          <cell r="D841">
            <v>2603173.8620833298</v>
          </cell>
          <cell r="F841" t="str">
            <v>360WYP</v>
          </cell>
          <cell r="G841" t="str">
            <v>360</v>
          </cell>
          <cell r="H841" t="str">
            <v>WYP</v>
          </cell>
          <cell r="I841">
            <v>2603173.8620833298</v>
          </cell>
        </row>
        <row r="842">
          <cell r="A842" t="str">
            <v>360WYU</v>
          </cell>
          <cell r="B842" t="str">
            <v>360</v>
          </cell>
          <cell r="C842" t="str">
            <v>WYU</v>
          </cell>
          <cell r="D842">
            <v>2939493.6283333302</v>
          </cell>
          <cell r="F842" t="str">
            <v>360WYU</v>
          </cell>
          <cell r="G842" t="str">
            <v>360</v>
          </cell>
          <cell r="H842" t="str">
            <v>WYU</v>
          </cell>
          <cell r="I842">
            <v>2939493.6283333302</v>
          </cell>
        </row>
        <row r="843">
          <cell r="A843" t="str">
            <v>361CA</v>
          </cell>
          <cell r="B843" t="str">
            <v>361</v>
          </cell>
          <cell r="C843" t="str">
            <v>CA</v>
          </cell>
          <cell r="D843">
            <v>4326437.2166666603</v>
          </cell>
          <cell r="F843" t="str">
            <v>361CA</v>
          </cell>
          <cell r="G843" t="str">
            <v>361</v>
          </cell>
          <cell r="H843" t="str">
            <v>CA</v>
          </cell>
          <cell r="I843">
            <v>4326437.2166666603</v>
          </cell>
        </row>
        <row r="844">
          <cell r="A844" t="str">
            <v>361ID</v>
          </cell>
          <cell r="B844" t="str">
            <v>361</v>
          </cell>
          <cell r="C844" t="str">
            <v>ID</v>
          </cell>
          <cell r="D844">
            <v>2169279.7883333298</v>
          </cell>
          <cell r="F844" t="str">
            <v>361ID</v>
          </cell>
          <cell r="G844" t="str">
            <v>361</v>
          </cell>
          <cell r="H844" t="str">
            <v>ID</v>
          </cell>
          <cell r="I844">
            <v>2169279.7883333298</v>
          </cell>
        </row>
        <row r="845">
          <cell r="A845" t="str">
            <v>361OR</v>
          </cell>
          <cell r="B845" t="str">
            <v>361</v>
          </cell>
          <cell r="C845" t="str">
            <v>OR</v>
          </cell>
          <cell r="D845">
            <v>23153759.233750001</v>
          </cell>
          <cell r="F845" t="str">
            <v>361OR</v>
          </cell>
          <cell r="G845" t="str">
            <v>361</v>
          </cell>
          <cell r="H845" t="str">
            <v>OR</v>
          </cell>
          <cell r="I845">
            <v>23153759.233750001</v>
          </cell>
        </row>
        <row r="846">
          <cell r="A846" t="str">
            <v>361UT</v>
          </cell>
          <cell r="B846" t="str">
            <v>361</v>
          </cell>
          <cell r="C846" t="str">
            <v>UT</v>
          </cell>
          <cell r="D846">
            <v>48015884.401666597</v>
          </cell>
          <cell r="F846" t="str">
            <v>361UT</v>
          </cell>
          <cell r="G846" t="str">
            <v>361</v>
          </cell>
          <cell r="H846" t="str">
            <v>UT</v>
          </cell>
          <cell r="I846">
            <v>48015884.401666597</v>
          </cell>
        </row>
        <row r="847">
          <cell r="A847" t="str">
            <v>361WA</v>
          </cell>
          <cell r="B847" t="str">
            <v>361</v>
          </cell>
          <cell r="C847" t="str">
            <v>WA</v>
          </cell>
          <cell r="D847">
            <v>2490392.6079166601</v>
          </cell>
          <cell r="F847" t="str">
            <v>361WA</v>
          </cell>
          <cell r="G847" t="str">
            <v>361</v>
          </cell>
          <cell r="H847" t="str">
            <v>WA</v>
          </cell>
          <cell r="I847">
            <v>2490392.6079166601</v>
          </cell>
        </row>
        <row r="848">
          <cell r="A848" t="str">
            <v>361WYP</v>
          </cell>
          <cell r="B848" t="str">
            <v>361</v>
          </cell>
          <cell r="C848" t="str">
            <v>WYP</v>
          </cell>
          <cell r="D848">
            <v>10473289.3916666</v>
          </cell>
          <cell r="F848" t="str">
            <v>361WYP</v>
          </cell>
          <cell r="G848" t="str">
            <v>361</v>
          </cell>
          <cell r="H848" t="str">
            <v>WYP</v>
          </cell>
          <cell r="I848">
            <v>10473289.3916666</v>
          </cell>
        </row>
        <row r="849">
          <cell r="A849" t="str">
            <v>361WYU</v>
          </cell>
          <cell r="B849" t="str">
            <v>361</v>
          </cell>
          <cell r="C849" t="str">
            <v>WYU</v>
          </cell>
          <cell r="D849">
            <v>2616796.6695833299</v>
          </cell>
          <cell r="F849" t="str">
            <v>361WYU</v>
          </cell>
          <cell r="G849" t="str">
            <v>361</v>
          </cell>
          <cell r="H849" t="str">
            <v>WYU</v>
          </cell>
          <cell r="I849">
            <v>2616796.6695833299</v>
          </cell>
        </row>
        <row r="850">
          <cell r="A850" t="str">
            <v>362CA</v>
          </cell>
          <cell r="B850" t="str">
            <v>362</v>
          </cell>
          <cell r="C850" t="str">
            <v>CA</v>
          </cell>
          <cell r="D850">
            <v>22845903.0504166</v>
          </cell>
          <cell r="F850" t="str">
            <v>362CA</v>
          </cell>
          <cell r="G850" t="str">
            <v>362</v>
          </cell>
          <cell r="H850" t="str">
            <v>CA</v>
          </cell>
          <cell r="I850">
            <v>22845903.0504166</v>
          </cell>
        </row>
        <row r="851">
          <cell r="A851" t="str">
            <v>362ID</v>
          </cell>
          <cell r="B851" t="str">
            <v>362</v>
          </cell>
          <cell r="C851" t="str">
            <v>ID</v>
          </cell>
          <cell r="D851">
            <v>29160118.545000002</v>
          </cell>
          <cell r="F851" t="str">
            <v>362ID</v>
          </cell>
          <cell r="G851" t="str">
            <v>362</v>
          </cell>
          <cell r="H851" t="str">
            <v>ID</v>
          </cell>
          <cell r="I851">
            <v>29160118.545000002</v>
          </cell>
        </row>
        <row r="852">
          <cell r="A852" t="str">
            <v>362OR</v>
          </cell>
          <cell r="B852" t="str">
            <v>362</v>
          </cell>
          <cell r="C852" t="str">
            <v>OR</v>
          </cell>
          <cell r="D852">
            <v>217774666.28999999</v>
          </cell>
          <cell r="F852" t="str">
            <v>362OR</v>
          </cell>
          <cell r="G852" t="str">
            <v>362</v>
          </cell>
          <cell r="H852" t="str">
            <v>OR</v>
          </cell>
          <cell r="I852">
            <v>217774666.28999999</v>
          </cell>
        </row>
        <row r="853">
          <cell r="A853" t="str">
            <v>362UT</v>
          </cell>
          <cell r="B853" t="str">
            <v>362</v>
          </cell>
          <cell r="C853" t="str">
            <v>UT</v>
          </cell>
          <cell r="D853">
            <v>449726026.91500002</v>
          </cell>
          <cell r="F853" t="str">
            <v>362UT</v>
          </cell>
          <cell r="G853" t="str">
            <v>362</v>
          </cell>
          <cell r="H853" t="str">
            <v>UT</v>
          </cell>
          <cell r="I853">
            <v>449726026.91500002</v>
          </cell>
        </row>
        <row r="854">
          <cell r="A854" t="str">
            <v>362WA</v>
          </cell>
          <cell r="B854" t="str">
            <v>362</v>
          </cell>
          <cell r="C854" t="str">
            <v>WA</v>
          </cell>
          <cell r="D854">
            <v>48858679.177083299</v>
          </cell>
          <cell r="F854" t="str">
            <v>362WA</v>
          </cell>
          <cell r="G854" t="str">
            <v>362</v>
          </cell>
          <cell r="H854" t="str">
            <v>WA</v>
          </cell>
          <cell r="I854">
            <v>48858679.177083299</v>
          </cell>
        </row>
        <row r="855">
          <cell r="A855" t="str">
            <v>362WYP</v>
          </cell>
          <cell r="B855" t="str">
            <v>362</v>
          </cell>
          <cell r="C855" t="str">
            <v>WYP</v>
          </cell>
          <cell r="D855">
            <v>112143261.41875</v>
          </cell>
          <cell r="F855" t="str">
            <v>362WYP</v>
          </cell>
          <cell r="G855" t="str">
            <v>362</v>
          </cell>
          <cell r="H855" t="str">
            <v>WYP</v>
          </cell>
          <cell r="I855">
            <v>112143261.41875</v>
          </cell>
        </row>
        <row r="856">
          <cell r="A856" t="str">
            <v>362WYU</v>
          </cell>
          <cell r="B856" t="str">
            <v>362</v>
          </cell>
          <cell r="C856" t="str">
            <v>WYU</v>
          </cell>
          <cell r="D856">
            <v>10275836.0020833</v>
          </cell>
          <cell r="F856" t="str">
            <v>362WYU</v>
          </cell>
          <cell r="G856" t="str">
            <v>362</v>
          </cell>
          <cell r="H856" t="str">
            <v>WYU</v>
          </cell>
          <cell r="I856">
            <v>10275836.0020833</v>
          </cell>
        </row>
        <row r="857">
          <cell r="A857" t="str">
            <v>364CA</v>
          </cell>
          <cell r="B857" t="str">
            <v>364</v>
          </cell>
          <cell r="C857" t="str">
            <v>CA</v>
          </cell>
          <cell r="D857">
            <v>57935003.0466666</v>
          </cell>
          <cell r="F857" t="str">
            <v>364CA</v>
          </cell>
          <cell r="G857" t="str">
            <v>364</v>
          </cell>
          <cell r="H857" t="str">
            <v>CA</v>
          </cell>
          <cell r="I857">
            <v>57935003.0466666</v>
          </cell>
        </row>
        <row r="858">
          <cell r="A858" t="str">
            <v>364ID</v>
          </cell>
          <cell r="B858" t="str">
            <v>364</v>
          </cell>
          <cell r="C858" t="str">
            <v>ID</v>
          </cell>
          <cell r="D858">
            <v>73573055.336666599</v>
          </cell>
          <cell r="F858" t="str">
            <v>364ID</v>
          </cell>
          <cell r="G858" t="str">
            <v>364</v>
          </cell>
          <cell r="H858" t="str">
            <v>ID</v>
          </cell>
          <cell r="I858">
            <v>73573055.336666599</v>
          </cell>
        </row>
        <row r="859">
          <cell r="A859" t="str">
            <v>364OR</v>
          </cell>
          <cell r="B859" t="str">
            <v>364</v>
          </cell>
          <cell r="C859" t="str">
            <v>OR</v>
          </cell>
          <cell r="D859">
            <v>340073486.54750001</v>
          </cell>
          <cell r="F859" t="str">
            <v>364OR</v>
          </cell>
          <cell r="G859" t="str">
            <v>364</v>
          </cell>
          <cell r="H859" t="str">
            <v>OR</v>
          </cell>
          <cell r="I859">
            <v>340073486.54750001</v>
          </cell>
        </row>
        <row r="860">
          <cell r="A860" t="str">
            <v>364UT</v>
          </cell>
          <cell r="B860" t="str">
            <v>364</v>
          </cell>
          <cell r="C860" t="str">
            <v>UT</v>
          </cell>
          <cell r="D860">
            <v>331777189.46083301</v>
          </cell>
          <cell r="F860" t="str">
            <v>364UT</v>
          </cell>
          <cell r="G860" t="str">
            <v>364</v>
          </cell>
          <cell r="H860" t="str">
            <v>UT</v>
          </cell>
          <cell r="I860">
            <v>331777189.46083301</v>
          </cell>
        </row>
        <row r="861">
          <cell r="A861" t="str">
            <v>364WA</v>
          </cell>
          <cell r="B861" t="str">
            <v>364</v>
          </cell>
          <cell r="C861" t="str">
            <v>WA</v>
          </cell>
          <cell r="D861">
            <v>94489562.033749998</v>
          </cell>
          <cell r="F861" t="str">
            <v>364WA</v>
          </cell>
          <cell r="G861" t="str">
            <v>364</v>
          </cell>
          <cell r="H861" t="str">
            <v>WA</v>
          </cell>
          <cell r="I861">
            <v>94489562.033749998</v>
          </cell>
        </row>
        <row r="862">
          <cell r="A862" t="str">
            <v>364WYP</v>
          </cell>
          <cell r="B862" t="str">
            <v>364</v>
          </cell>
          <cell r="C862" t="str">
            <v>WYP</v>
          </cell>
          <cell r="D862">
            <v>106645379.235</v>
          </cell>
          <cell r="F862" t="str">
            <v>364WYP</v>
          </cell>
          <cell r="G862" t="str">
            <v>364</v>
          </cell>
          <cell r="H862" t="str">
            <v>WYP</v>
          </cell>
          <cell r="I862">
            <v>106645379.235</v>
          </cell>
        </row>
        <row r="863">
          <cell r="A863" t="str">
            <v>364WYU</v>
          </cell>
          <cell r="B863" t="str">
            <v>364</v>
          </cell>
          <cell r="C863" t="str">
            <v>WYU</v>
          </cell>
          <cell r="D863">
            <v>23109287.822916601</v>
          </cell>
          <cell r="F863" t="str">
            <v>364WYU</v>
          </cell>
          <cell r="G863" t="str">
            <v>364</v>
          </cell>
          <cell r="H863" t="str">
            <v>WYU</v>
          </cell>
          <cell r="I863">
            <v>23109287.822916601</v>
          </cell>
        </row>
        <row r="864">
          <cell r="A864" t="str">
            <v>365CA</v>
          </cell>
          <cell r="B864" t="str">
            <v>365</v>
          </cell>
          <cell r="C864" t="str">
            <v>CA</v>
          </cell>
          <cell r="D864">
            <v>33270173.977916598</v>
          </cell>
          <cell r="F864" t="str">
            <v>365CA</v>
          </cell>
          <cell r="G864" t="str">
            <v>365</v>
          </cell>
          <cell r="H864" t="str">
            <v>CA</v>
          </cell>
          <cell r="I864">
            <v>33270173.977916598</v>
          </cell>
        </row>
        <row r="865">
          <cell r="A865" t="str">
            <v>365ID</v>
          </cell>
          <cell r="B865" t="str">
            <v>365</v>
          </cell>
          <cell r="C865" t="str">
            <v>ID</v>
          </cell>
          <cell r="D865">
            <v>35143892.469166599</v>
          </cell>
          <cell r="F865" t="str">
            <v>365ID</v>
          </cell>
          <cell r="G865" t="str">
            <v>365</v>
          </cell>
          <cell r="H865" t="str">
            <v>ID</v>
          </cell>
          <cell r="I865">
            <v>35143892.469166599</v>
          </cell>
        </row>
        <row r="866">
          <cell r="A866" t="str">
            <v>365OR</v>
          </cell>
          <cell r="B866" t="str">
            <v>365</v>
          </cell>
          <cell r="C866" t="str">
            <v>OR</v>
          </cell>
          <cell r="D866">
            <v>240302015.96458301</v>
          </cell>
          <cell r="F866" t="str">
            <v>365OR</v>
          </cell>
          <cell r="G866" t="str">
            <v>365</v>
          </cell>
          <cell r="H866" t="str">
            <v>OR</v>
          </cell>
          <cell r="I866">
            <v>240302015.96458301</v>
          </cell>
        </row>
        <row r="867">
          <cell r="A867" t="str">
            <v>365UT</v>
          </cell>
          <cell r="B867" t="str">
            <v>365</v>
          </cell>
          <cell r="C867" t="str">
            <v>UT</v>
          </cell>
          <cell r="D867">
            <v>216029921.65041599</v>
          </cell>
          <cell r="F867" t="str">
            <v>365UT</v>
          </cell>
          <cell r="G867" t="str">
            <v>365</v>
          </cell>
          <cell r="H867" t="str">
            <v>UT</v>
          </cell>
          <cell r="I867">
            <v>216029921.65041599</v>
          </cell>
        </row>
        <row r="868">
          <cell r="A868" t="str">
            <v>365WA</v>
          </cell>
          <cell r="B868" t="str">
            <v>365</v>
          </cell>
          <cell r="C868" t="str">
            <v>WA</v>
          </cell>
          <cell r="D868">
            <v>59812283.216250002</v>
          </cell>
          <cell r="F868" t="str">
            <v>365WA</v>
          </cell>
          <cell r="G868" t="str">
            <v>365</v>
          </cell>
          <cell r="H868" t="str">
            <v>WA</v>
          </cell>
          <cell r="I868">
            <v>59812283.216250002</v>
          </cell>
        </row>
        <row r="869">
          <cell r="A869" t="str">
            <v>365WYP</v>
          </cell>
          <cell r="B869" t="str">
            <v>365</v>
          </cell>
          <cell r="C869" t="str">
            <v>WYP</v>
          </cell>
          <cell r="D869">
            <v>86519668.438333303</v>
          </cell>
          <cell r="F869" t="str">
            <v>365WYP</v>
          </cell>
          <cell r="G869" t="str">
            <v>365</v>
          </cell>
          <cell r="H869" t="str">
            <v>WYP</v>
          </cell>
          <cell r="I869">
            <v>86519668.438333303</v>
          </cell>
        </row>
        <row r="870">
          <cell r="A870" t="str">
            <v>365WYU</v>
          </cell>
          <cell r="B870" t="str">
            <v>365</v>
          </cell>
          <cell r="C870" t="str">
            <v>WYU</v>
          </cell>
          <cell r="D870">
            <v>12840526.0270833</v>
          </cell>
          <cell r="F870" t="str">
            <v>365WYU</v>
          </cell>
          <cell r="G870" t="str">
            <v>365</v>
          </cell>
          <cell r="H870" t="str">
            <v>WYU</v>
          </cell>
          <cell r="I870">
            <v>12840526.0270833</v>
          </cell>
        </row>
        <row r="871">
          <cell r="A871" t="str">
            <v>366CA</v>
          </cell>
          <cell r="B871" t="str">
            <v>366</v>
          </cell>
          <cell r="C871" t="str">
            <v>CA</v>
          </cell>
          <cell r="D871">
            <v>16239840.5479166</v>
          </cell>
          <cell r="F871" t="str">
            <v>366CA</v>
          </cell>
          <cell r="G871" t="str">
            <v>366</v>
          </cell>
          <cell r="H871" t="str">
            <v>CA</v>
          </cell>
          <cell r="I871">
            <v>16239840.5479166</v>
          </cell>
        </row>
        <row r="872">
          <cell r="A872" t="str">
            <v>366ID</v>
          </cell>
          <cell r="B872" t="str">
            <v>366</v>
          </cell>
          <cell r="C872" t="str">
            <v>ID</v>
          </cell>
          <cell r="D872">
            <v>8486230.2995833308</v>
          </cell>
          <cell r="F872" t="str">
            <v>366ID</v>
          </cell>
          <cell r="G872" t="str">
            <v>366</v>
          </cell>
          <cell r="H872" t="str">
            <v>ID</v>
          </cell>
          <cell r="I872">
            <v>8486230.2995833308</v>
          </cell>
        </row>
        <row r="873">
          <cell r="A873" t="str">
            <v>366OR</v>
          </cell>
          <cell r="B873" t="str">
            <v>366</v>
          </cell>
          <cell r="C873" t="str">
            <v>OR</v>
          </cell>
          <cell r="D873">
            <v>86760863.557500005</v>
          </cell>
          <cell r="F873" t="str">
            <v>366OR</v>
          </cell>
          <cell r="G873" t="str">
            <v>366</v>
          </cell>
          <cell r="H873" t="str">
            <v>OR</v>
          </cell>
          <cell r="I873">
            <v>86760863.557500005</v>
          </cell>
        </row>
        <row r="874">
          <cell r="A874" t="str">
            <v>366UT</v>
          </cell>
          <cell r="B874" t="str">
            <v>366</v>
          </cell>
          <cell r="C874" t="str">
            <v>UT</v>
          </cell>
          <cell r="D874">
            <v>175582047.701666</v>
          </cell>
          <cell r="F874" t="str">
            <v>366UT</v>
          </cell>
          <cell r="G874" t="str">
            <v>366</v>
          </cell>
          <cell r="H874" t="str">
            <v>UT</v>
          </cell>
          <cell r="I874">
            <v>175582047.701666</v>
          </cell>
        </row>
        <row r="875">
          <cell r="A875" t="str">
            <v>366WA</v>
          </cell>
          <cell r="B875" t="str">
            <v>366</v>
          </cell>
          <cell r="C875" t="str">
            <v>WA</v>
          </cell>
          <cell r="D875">
            <v>16563197.074999999</v>
          </cell>
          <cell r="F875" t="str">
            <v>366WA</v>
          </cell>
          <cell r="G875" t="str">
            <v>366</v>
          </cell>
          <cell r="H875" t="str">
            <v>WA</v>
          </cell>
          <cell r="I875">
            <v>16563197.074999999</v>
          </cell>
        </row>
        <row r="876">
          <cell r="A876" t="str">
            <v>366WYP</v>
          </cell>
          <cell r="B876" t="str">
            <v>366</v>
          </cell>
          <cell r="C876" t="str">
            <v>WYP</v>
          </cell>
          <cell r="D876">
            <v>16670233.201666599</v>
          </cell>
          <cell r="F876" t="str">
            <v>366WYP</v>
          </cell>
          <cell r="G876" t="str">
            <v>366</v>
          </cell>
          <cell r="H876" t="str">
            <v>WYP</v>
          </cell>
          <cell r="I876">
            <v>16670233.201666599</v>
          </cell>
        </row>
        <row r="877">
          <cell r="A877" t="str">
            <v>366WYU</v>
          </cell>
          <cell r="B877" t="str">
            <v>366</v>
          </cell>
          <cell r="C877" t="str">
            <v>WYU</v>
          </cell>
          <cell r="D877">
            <v>4092041.7925</v>
          </cell>
          <cell r="F877" t="str">
            <v>366WYU</v>
          </cell>
          <cell r="G877" t="str">
            <v>366</v>
          </cell>
          <cell r="H877" t="str">
            <v>WYU</v>
          </cell>
          <cell r="I877">
            <v>4092041.7925</v>
          </cell>
        </row>
        <row r="878">
          <cell r="A878" t="str">
            <v>367CA</v>
          </cell>
          <cell r="B878" t="str">
            <v>367</v>
          </cell>
          <cell r="C878" t="str">
            <v>CA</v>
          </cell>
          <cell r="D878">
            <v>17718128.4879166</v>
          </cell>
          <cell r="F878" t="str">
            <v>367CA</v>
          </cell>
          <cell r="G878" t="str">
            <v>367</v>
          </cell>
          <cell r="H878" t="str">
            <v>CA</v>
          </cell>
          <cell r="I878">
            <v>17718128.4879166</v>
          </cell>
        </row>
        <row r="879">
          <cell r="A879" t="str">
            <v>367ID</v>
          </cell>
          <cell r="B879" t="str">
            <v>367</v>
          </cell>
          <cell r="C879" t="str">
            <v>ID</v>
          </cell>
          <cell r="D879">
            <v>25339427.8633333</v>
          </cell>
          <cell r="F879" t="str">
            <v>367ID</v>
          </cell>
          <cell r="G879" t="str">
            <v>367</v>
          </cell>
          <cell r="H879" t="str">
            <v>ID</v>
          </cell>
          <cell r="I879">
            <v>25339427.8633333</v>
          </cell>
        </row>
        <row r="880">
          <cell r="A880" t="str">
            <v>367OR</v>
          </cell>
          <cell r="B880" t="str">
            <v>367</v>
          </cell>
          <cell r="C880" t="str">
            <v>OR</v>
          </cell>
          <cell r="D880">
            <v>162740161.85124999</v>
          </cell>
          <cell r="F880" t="str">
            <v>367OR</v>
          </cell>
          <cell r="G880" t="str">
            <v>367</v>
          </cell>
          <cell r="H880" t="str">
            <v>OR</v>
          </cell>
          <cell r="I880">
            <v>162740161.85124999</v>
          </cell>
        </row>
        <row r="881">
          <cell r="A881" t="str">
            <v>367UT</v>
          </cell>
          <cell r="B881" t="str">
            <v>367</v>
          </cell>
          <cell r="C881" t="str">
            <v>UT</v>
          </cell>
          <cell r="D881">
            <v>482640523.50749999</v>
          </cell>
          <cell r="F881" t="str">
            <v>367UT</v>
          </cell>
          <cell r="G881" t="str">
            <v>367</v>
          </cell>
          <cell r="H881" t="str">
            <v>UT</v>
          </cell>
          <cell r="I881">
            <v>482640523.50749999</v>
          </cell>
        </row>
        <row r="882">
          <cell r="A882" t="str">
            <v>367WA</v>
          </cell>
          <cell r="B882" t="str">
            <v>367</v>
          </cell>
          <cell r="C882" t="str">
            <v>WA</v>
          </cell>
          <cell r="D882">
            <v>23160054.565000001</v>
          </cell>
          <cell r="F882" t="str">
            <v>367WA</v>
          </cell>
          <cell r="G882" t="str">
            <v>367</v>
          </cell>
          <cell r="H882" t="str">
            <v>WA</v>
          </cell>
          <cell r="I882">
            <v>23160054.565000001</v>
          </cell>
        </row>
        <row r="883">
          <cell r="A883" t="str">
            <v>367WYP</v>
          </cell>
          <cell r="B883" t="str">
            <v>367</v>
          </cell>
          <cell r="C883" t="str">
            <v>WYP</v>
          </cell>
          <cell r="D883">
            <v>35718997.465416603</v>
          </cell>
          <cell r="F883" t="str">
            <v>367WYP</v>
          </cell>
          <cell r="G883" t="str">
            <v>367</v>
          </cell>
          <cell r="H883" t="str">
            <v>WYP</v>
          </cell>
          <cell r="I883">
            <v>35718997.465416603</v>
          </cell>
        </row>
        <row r="884">
          <cell r="A884" t="str">
            <v>367WYU</v>
          </cell>
          <cell r="B884" t="str">
            <v>367</v>
          </cell>
          <cell r="C884" t="str">
            <v>WYU</v>
          </cell>
          <cell r="D884">
            <v>17043243.6091666</v>
          </cell>
          <cell r="F884" t="str">
            <v>367WYU</v>
          </cell>
          <cell r="G884" t="str">
            <v>367</v>
          </cell>
          <cell r="H884" t="str">
            <v>WYU</v>
          </cell>
          <cell r="I884">
            <v>17043243.6091666</v>
          </cell>
        </row>
        <row r="885">
          <cell r="A885" t="str">
            <v>368CA</v>
          </cell>
          <cell r="B885" t="str">
            <v>368</v>
          </cell>
          <cell r="C885" t="str">
            <v>CA</v>
          </cell>
          <cell r="D885">
            <v>49235459.052083299</v>
          </cell>
          <cell r="F885" t="str">
            <v>368CA</v>
          </cell>
          <cell r="G885" t="str">
            <v>368</v>
          </cell>
          <cell r="H885" t="str">
            <v>CA</v>
          </cell>
          <cell r="I885">
            <v>49235459.052083299</v>
          </cell>
        </row>
        <row r="886">
          <cell r="A886" t="str">
            <v>368ID</v>
          </cell>
          <cell r="B886" t="str">
            <v>368</v>
          </cell>
          <cell r="C886" t="str">
            <v>ID</v>
          </cell>
          <cell r="D886">
            <v>72430881.280416593</v>
          </cell>
          <cell r="F886" t="str">
            <v>368ID</v>
          </cell>
          <cell r="G886" t="str">
            <v>368</v>
          </cell>
          <cell r="H886" t="str">
            <v>ID</v>
          </cell>
          <cell r="I886">
            <v>72430881.280416593</v>
          </cell>
        </row>
        <row r="887">
          <cell r="A887" t="str">
            <v>368OR</v>
          </cell>
          <cell r="B887" t="str">
            <v>368</v>
          </cell>
          <cell r="C887" t="str">
            <v>OR</v>
          </cell>
          <cell r="D887">
            <v>404083195.76083302</v>
          </cell>
          <cell r="F887" t="str">
            <v>368OR</v>
          </cell>
          <cell r="G887" t="str">
            <v>368</v>
          </cell>
          <cell r="H887" t="str">
            <v>OR</v>
          </cell>
          <cell r="I887">
            <v>404083195.76083302</v>
          </cell>
        </row>
        <row r="888">
          <cell r="A888" t="str">
            <v>368UT</v>
          </cell>
          <cell r="B888" t="str">
            <v>368</v>
          </cell>
          <cell r="C888" t="str">
            <v>UT</v>
          </cell>
          <cell r="D888">
            <v>446464672.22874999</v>
          </cell>
          <cell r="F888" t="str">
            <v>368UT</v>
          </cell>
          <cell r="G888" t="str">
            <v>368</v>
          </cell>
          <cell r="H888" t="str">
            <v>UT</v>
          </cell>
          <cell r="I888">
            <v>446464672.22874999</v>
          </cell>
        </row>
        <row r="889">
          <cell r="A889" t="str">
            <v>368WA</v>
          </cell>
          <cell r="B889" t="str">
            <v>368</v>
          </cell>
          <cell r="C889" t="str">
            <v>WA</v>
          </cell>
          <cell r="D889">
            <v>101289339.523333</v>
          </cell>
          <cell r="F889" t="str">
            <v>368WA</v>
          </cell>
          <cell r="G889" t="str">
            <v>368</v>
          </cell>
          <cell r="H889" t="str">
            <v>WA</v>
          </cell>
          <cell r="I889">
            <v>101289339.523333</v>
          </cell>
        </row>
        <row r="890">
          <cell r="A890" t="str">
            <v>368WYP</v>
          </cell>
          <cell r="B890" t="str">
            <v>368</v>
          </cell>
          <cell r="C890" t="str">
            <v>WYP</v>
          </cell>
          <cell r="D890">
            <v>89383492.2266666</v>
          </cell>
          <cell r="F890" t="str">
            <v>368WYP</v>
          </cell>
          <cell r="G890" t="str">
            <v>368</v>
          </cell>
          <cell r="H890" t="str">
            <v>WYP</v>
          </cell>
          <cell r="I890">
            <v>89383492.2266666</v>
          </cell>
        </row>
        <row r="891">
          <cell r="A891" t="str">
            <v>368WYU</v>
          </cell>
          <cell r="B891" t="str">
            <v>368</v>
          </cell>
          <cell r="C891" t="str">
            <v>WYU</v>
          </cell>
          <cell r="D891">
            <v>13826862.667083301</v>
          </cell>
          <cell r="F891" t="str">
            <v>368WYU</v>
          </cell>
          <cell r="G891" t="str">
            <v>368</v>
          </cell>
          <cell r="H891" t="str">
            <v>WYU</v>
          </cell>
          <cell r="I891">
            <v>13826862.667083301</v>
          </cell>
        </row>
        <row r="892">
          <cell r="A892" t="str">
            <v>369CA</v>
          </cell>
          <cell r="B892" t="str">
            <v>369</v>
          </cell>
          <cell r="C892" t="str">
            <v>CA</v>
          </cell>
          <cell r="D892">
            <v>23851324.243333299</v>
          </cell>
          <cell r="F892" t="str">
            <v>369CA</v>
          </cell>
          <cell r="G892" t="str">
            <v>369</v>
          </cell>
          <cell r="H892" t="str">
            <v>CA</v>
          </cell>
          <cell r="I892">
            <v>23851324.243333299</v>
          </cell>
        </row>
        <row r="893">
          <cell r="A893" t="str">
            <v>369ID</v>
          </cell>
          <cell r="B893" t="str">
            <v>369</v>
          </cell>
          <cell r="C893" t="str">
            <v>ID</v>
          </cell>
          <cell r="D893">
            <v>32521257.8241666</v>
          </cell>
          <cell r="F893" t="str">
            <v>369ID</v>
          </cell>
          <cell r="G893" t="str">
            <v>369</v>
          </cell>
          <cell r="H893" t="str">
            <v>ID</v>
          </cell>
          <cell r="I893">
            <v>32521257.8241666</v>
          </cell>
        </row>
        <row r="894">
          <cell r="A894" t="str">
            <v>369OR</v>
          </cell>
          <cell r="B894" t="str">
            <v>369</v>
          </cell>
          <cell r="C894" t="str">
            <v>OR</v>
          </cell>
          <cell r="D894">
            <v>236157380.56083301</v>
          </cell>
          <cell r="F894" t="str">
            <v>369OR</v>
          </cell>
          <cell r="G894" t="str">
            <v>369</v>
          </cell>
          <cell r="H894" t="str">
            <v>OR</v>
          </cell>
          <cell r="I894">
            <v>236157380.56083301</v>
          </cell>
        </row>
        <row r="895">
          <cell r="A895" t="str">
            <v>369UT</v>
          </cell>
          <cell r="B895" t="str">
            <v>369</v>
          </cell>
          <cell r="C895" t="str">
            <v>UT</v>
          </cell>
          <cell r="D895">
            <v>240976987.58916599</v>
          </cell>
          <cell r="F895" t="str">
            <v>369UT</v>
          </cell>
          <cell r="G895" t="str">
            <v>369</v>
          </cell>
          <cell r="H895" t="str">
            <v>UT</v>
          </cell>
          <cell r="I895">
            <v>240976987.58916599</v>
          </cell>
        </row>
        <row r="896">
          <cell r="A896" t="str">
            <v>369WA</v>
          </cell>
          <cell r="B896" t="str">
            <v>369</v>
          </cell>
          <cell r="C896" t="str">
            <v>WA</v>
          </cell>
          <cell r="D896">
            <v>53891111.255416602</v>
          </cell>
          <cell r="F896" t="str">
            <v>369WA</v>
          </cell>
          <cell r="G896" t="str">
            <v>369</v>
          </cell>
          <cell r="H896" t="str">
            <v>WA</v>
          </cell>
          <cell r="I896">
            <v>53891111.255416602</v>
          </cell>
        </row>
        <row r="897">
          <cell r="A897" t="str">
            <v>369WYP</v>
          </cell>
          <cell r="B897" t="str">
            <v>369</v>
          </cell>
          <cell r="C897" t="str">
            <v>WYP</v>
          </cell>
          <cell r="D897">
            <v>42384350.4054166</v>
          </cell>
          <cell r="F897" t="str">
            <v>369WYP</v>
          </cell>
          <cell r="G897" t="str">
            <v>369</v>
          </cell>
          <cell r="H897" t="str">
            <v>WYP</v>
          </cell>
          <cell r="I897">
            <v>42384350.4054166</v>
          </cell>
        </row>
        <row r="898">
          <cell r="A898" t="str">
            <v>369WYU</v>
          </cell>
          <cell r="B898" t="str">
            <v>369</v>
          </cell>
          <cell r="C898" t="str">
            <v>WYU</v>
          </cell>
          <cell r="D898">
            <v>11135687.560000001</v>
          </cell>
          <cell r="F898" t="str">
            <v>369WYU</v>
          </cell>
          <cell r="G898" t="str">
            <v>369</v>
          </cell>
          <cell r="H898" t="str">
            <v>WYU</v>
          </cell>
          <cell r="I898">
            <v>11135687.560000001</v>
          </cell>
        </row>
        <row r="899">
          <cell r="A899" t="str">
            <v>370CA</v>
          </cell>
          <cell r="B899" t="str">
            <v>370</v>
          </cell>
          <cell r="C899" t="str">
            <v>CA</v>
          </cell>
          <cell r="D899">
            <v>4051324.0145833301</v>
          </cell>
          <cell r="F899" t="str">
            <v>370CA</v>
          </cell>
          <cell r="G899" t="str">
            <v>370</v>
          </cell>
          <cell r="H899" t="str">
            <v>CA</v>
          </cell>
          <cell r="I899">
            <v>4051324.0145833301</v>
          </cell>
        </row>
        <row r="900">
          <cell r="A900" t="str">
            <v>370ID</v>
          </cell>
          <cell r="B900" t="str">
            <v>370</v>
          </cell>
          <cell r="C900" t="str">
            <v>ID</v>
          </cell>
          <cell r="D900">
            <v>13589528.3533333</v>
          </cell>
          <cell r="F900" t="str">
            <v>370ID</v>
          </cell>
          <cell r="G900" t="str">
            <v>370</v>
          </cell>
          <cell r="H900" t="str">
            <v>ID</v>
          </cell>
          <cell r="I900">
            <v>13589528.3533333</v>
          </cell>
        </row>
        <row r="901">
          <cell r="A901" t="str">
            <v>370OR</v>
          </cell>
          <cell r="B901" t="str">
            <v>370</v>
          </cell>
          <cell r="C901" t="str">
            <v>OR</v>
          </cell>
          <cell r="D901">
            <v>59701132.4258333</v>
          </cell>
          <cell r="F901" t="str">
            <v>370OR</v>
          </cell>
          <cell r="G901" t="str">
            <v>370</v>
          </cell>
          <cell r="H901" t="str">
            <v>OR</v>
          </cell>
          <cell r="I901">
            <v>59701132.4258333</v>
          </cell>
        </row>
        <row r="902">
          <cell r="A902" t="str">
            <v>370UT</v>
          </cell>
          <cell r="B902" t="str">
            <v>370</v>
          </cell>
          <cell r="C902" t="str">
            <v>UT</v>
          </cell>
          <cell r="D902">
            <v>74299602.738749996</v>
          </cell>
          <cell r="F902" t="str">
            <v>370UT</v>
          </cell>
          <cell r="G902" t="str">
            <v>370</v>
          </cell>
          <cell r="H902" t="str">
            <v>UT</v>
          </cell>
          <cell r="I902">
            <v>74299602.738749996</v>
          </cell>
        </row>
        <row r="903">
          <cell r="A903" t="str">
            <v>370WA</v>
          </cell>
          <cell r="B903" t="str">
            <v>370</v>
          </cell>
          <cell r="C903" t="str">
            <v>WA</v>
          </cell>
          <cell r="D903">
            <v>11477247.1554166</v>
          </cell>
          <cell r="F903" t="str">
            <v>370WA</v>
          </cell>
          <cell r="G903" t="str">
            <v>370</v>
          </cell>
          <cell r="H903" t="str">
            <v>WA</v>
          </cell>
          <cell r="I903">
            <v>11477247.1554166</v>
          </cell>
        </row>
        <row r="904">
          <cell r="A904" t="str">
            <v>370WYP</v>
          </cell>
          <cell r="B904" t="str">
            <v>370</v>
          </cell>
          <cell r="C904" t="str">
            <v>WYP</v>
          </cell>
          <cell r="D904">
            <v>12021207.358333301</v>
          </cell>
          <cell r="F904" t="str">
            <v>370WYP</v>
          </cell>
          <cell r="G904" t="str">
            <v>370</v>
          </cell>
          <cell r="H904" t="str">
            <v>WYP</v>
          </cell>
          <cell r="I904">
            <v>12021207.358333301</v>
          </cell>
        </row>
        <row r="905">
          <cell r="A905" t="str">
            <v>370WYU</v>
          </cell>
          <cell r="B905" t="str">
            <v>370</v>
          </cell>
          <cell r="C905" t="str">
            <v>WYU</v>
          </cell>
          <cell r="D905">
            <v>2155632.2662499999</v>
          </cell>
          <cell r="F905" t="str">
            <v>370WYU</v>
          </cell>
          <cell r="G905" t="str">
            <v>370</v>
          </cell>
          <cell r="H905" t="str">
            <v>WYU</v>
          </cell>
          <cell r="I905">
            <v>2155632.2662499999</v>
          </cell>
        </row>
        <row r="906">
          <cell r="A906" t="str">
            <v>371CA</v>
          </cell>
          <cell r="B906" t="str">
            <v>371</v>
          </cell>
          <cell r="C906" t="str">
            <v>CA</v>
          </cell>
          <cell r="D906">
            <v>270710.995833333</v>
          </cell>
          <cell r="F906" t="str">
            <v>371CA</v>
          </cell>
          <cell r="G906" t="str">
            <v>371</v>
          </cell>
          <cell r="H906" t="str">
            <v>CA</v>
          </cell>
          <cell r="I906">
            <v>270710.995833333</v>
          </cell>
        </row>
        <row r="907">
          <cell r="A907" t="str">
            <v>371ID</v>
          </cell>
          <cell r="B907" t="str">
            <v>371</v>
          </cell>
          <cell r="C907" t="str">
            <v>ID</v>
          </cell>
          <cell r="D907">
            <v>168242.989166666</v>
          </cell>
          <cell r="F907" t="str">
            <v>371ID</v>
          </cell>
          <cell r="G907" t="str">
            <v>371</v>
          </cell>
          <cell r="H907" t="str">
            <v>ID</v>
          </cell>
          <cell r="I907">
            <v>168242.989166666</v>
          </cell>
        </row>
        <row r="908">
          <cell r="A908" t="str">
            <v>371OR</v>
          </cell>
          <cell r="B908" t="str">
            <v>371</v>
          </cell>
          <cell r="C908" t="str">
            <v>OR</v>
          </cell>
          <cell r="D908">
            <v>2540291.2345833299</v>
          </cell>
          <cell r="F908" t="str">
            <v>371OR</v>
          </cell>
          <cell r="G908" t="str">
            <v>371</v>
          </cell>
          <cell r="H908" t="str">
            <v>OR</v>
          </cell>
          <cell r="I908">
            <v>2540291.2345833299</v>
          </cell>
        </row>
        <row r="909">
          <cell r="A909" t="str">
            <v>371UT</v>
          </cell>
          <cell r="B909" t="str">
            <v>371</v>
          </cell>
          <cell r="C909" t="str">
            <v>UT</v>
          </cell>
          <cell r="D909">
            <v>4389798.4320833301</v>
          </cell>
          <cell r="F909" t="str">
            <v>371UT</v>
          </cell>
          <cell r="G909" t="str">
            <v>371</v>
          </cell>
          <cell r="H909" t="str">
            <v>UT</v>
          </cell>
          <cell r="I909">
            <v>4389798.4320833301</v>
          </cell>
        </row>
        <row r="910">
          <cell r="A910" t="str">
            <v>371WA</v>
          </cell>
          <cell r="B910" t="str">
            <v>371</v>
          </cell>
          <cell r="C910" t="str">
            <v>WA</v>
          </cell>
          <cell r="D910">
            <v>514979.9325</v>
          </cell>
          <cell r="F910" t="str">
            <v>371WA</v>
          </cell>
          <cell r="G910" t="str">
            <v>371</v>
          </cell>
          <cell r="H910" t="str">
            <v>WA</v>
          </cell>
          <cell r="I910">
            <v>514979.9325</v>
          </cell>
        </row>
        <row r="911">
          <cell r="A911" t="str">
            <v>371WYP</v>
          </cell>
          <cell r="B911" t="str">
            <v>371</v>
          </cell>
          <cell r="C911" t="str">
            <v>WYP</v>
          </cell>
          <cell r="D911">
            <v>794212.09833333304</v>
          </cell>
          <cell r="F911" t="str">
            <v>371WYP</v>
          </cell>
          <cell r="G911" t="str">
            <v>371</v>
          </cell>
          <cell r="H911" t="str">
            <v>WYP</v>
          </cell>
          <cell r="I911">
            <v>794212.09833333304</v>
          </cell>
        </row>
        <row r="912">
          <cell r="A912" t="str">
            <v>371WYU</v>
          </cell>
          <cell r="B912" t="str">
            <v>371</v>
          </cell>
          <cell r="C912" t="str">
            <v>WYU</v>
          </cell>
          <cell r="D912">
            <v>151527.82999999999</v>
          </cell>
          <cell r="F912" t="str">
            <v>371WYU</v>
          </cell>
          <cell r="G912" t="str">
            <v>371</v>
          </cell>
          <cell r="H912" t="str">
            <v>WYU</v>
          </cell>
          <cell r="I912">
            <v>151527.82999999999</v>
          </cell>
        </row>
        <row r="913">
          <cell r="A913" t="str">
            <v>373CA</v>
          </cell>
          <cell r="B913" t="str">
            <v>373</v>
          </cell>
          <cell r="C913" t="str">
            <v>CA</v>
          </cell>
          <cell r="D913">
            <v>701694.09291666595</v>
          </cell>
          <cell r="F913" t="str">
            <v>373CA</v>
          </cell>
          <cell r="G913" t="str">
            <v>373</v>
          </cell>
          <cell r="H913" t="str">
            <v>CA</v>
          </cell>
          <cell r="I913">
            <v>701694.09291666595</v>
          </cell>
        </row>
        <row r="914">
          <cell r="A914" t="str">
            <v>373ID</v>
          </cell>
          <cell r="B914" t="str">
            <v>373</v>
          </cell>
          <cell r="C914" t="str">
            <v>ID</v>
          </cell>
          <cell r="D914">
            <v>633735.40958333295</v>
          </cell>
          <cell r="F914" t="str">
            <v>373ID</v>
          </cell>
          <cell r="G914" t="str">
            <v>373</v>
          </cell>
          <cell r="H914" t="str">
            <v>ID</v>
          </cell>
          <cell r="I914">
            <v>633735.40958333295</v>
          </cell>
        </row>
        <row r="915">
          <cell r="A915" t="str">
            <v>373OR</v>
          </cell>
          <cell r="B915" t="str">
            <v>373</v>
          </cell>
          <cell r="C915" t="str">
            <v>OR</v>
          </cell>
          <cell r="D915">
            <v>22569835.935416602</v>
          </cell>
          <cell r="F915" t="str">
            <v>373OR</v>
          </cell>
          <cell r="G915" t="str">
            <v>373</v>
          </cell>
          <cell r="H915" t="str">
            <v>OR</v>
          </cell>
          <cell r="I915">
            <v>22569835.935416602</v>
          </cell>
        </row>
        <row r="916">
          <cell r="A916" t="str">
            <v>373UT</v>
          </cell>
          <cell r="B916" t="str">
            <v>373</v>
          </cell>
          <cell r="C916" t="str">
            <v>UT</v>
          </cell>
          <cell r="D916">
            <v>22545077.5266666</v>
          </cell>
          <cell r="F916" t="str">
            <v>373UT</v>
          </cell>
          <cell r="G916" t="str">
            <v>373</v>
          </cell>
          <cell r="H916" t="str">
            <v>UT</v>
          </cell>
          <cell r="I916">
            <v>22545077.5266666</v>
          </cell>
        </row>
        <row r="917">
          <cell r="A917" t="str">
            <v>373WA</v>
          </cell>
          <cell r="B917" t="str">
            <v>373</v>
          </cell>
          <cell r="C917" t="str">
            <v>WA</v>
          </cell>
          <cell r="D917">
            <v>4131476.76041666</v>
          </cell>
          <cell r="F917" t="str">
            <v>373WA</v>
          </cell>
          <cell r="G917" t="str">
            <v>373</v>
          </cell>
          <cell r="H917" t="str">
            <v>WA</v>
          </cell>
          <cell r="I917">
            <v>4131476.76041666</v>
          </cell>
        </row>
        <row r="918">
          <cell r="A918" t="str">
            <v>373WYP</v>
          </cell>
          <cell r="B918" t="str">
            <v>373</v>
          </cell>
          <cell r="C918" t="str">
            <v>WYP</v>
          </cell>
          <cell r="D918">
            <v>7929908.5766666597</v>
          </cell>
          <cell r="F918" t="str">
            <v>373WYP</v>
          </cell>
          <cell r="G918" t="str">
            <v>373</v>
          </cell>
          <cell r="H918" t="str">
            <v>WYP</v>
          </cell>
          <cell r="I918">
            <v>7929908.5766666597</v>
          </cell>
        </row>
        <row r="919">
          <cell r="A919" t="str">
            <v>373WYU</v>
          </cell>
          <cell r="B919" t="str">
            <v>373</v>
          </cell>
          <cell r="C919" t="str">
            <v>WYU</v>
          </cell>
          <cell r="D919">
            <v>2235547.14708333</v>
          </cell>
          <cell r="F919" t="str">
            <v>373WYU</v>
          </cell>
          <cell r="G919" t="str">
            <v>373</v>
          </cell>
          <cell r="H919" t="str">
            <v>WYU</v>
          </cell>
          <cell r="I919">
            <v>2235547.14708333</v>
          </cell>
        </row>
        <row r="920">
          <cell r="A920" t="str">
            <v>389CA</v>
          </cell>
          <cell r="B920" t="str">
            <v>389</v>
          </cell>
          <cell r="C920" t="str">
            <v>CA</v>
          </cell>
          <cell r="D920">
            <v>635804.36</v>
          </cell>
          <cell r="F920" t="str">
            <v>389CA</v>
          </cell>
          <cell r="G920" t="str">
            <v>389</v>
          </cell>
          <cell r="H920" t="str">
            <v>CA</v>
          </cell>
          <cell r="I920">
            <v>635804.36</v>
          </cell>
        </row>
        <row r="921">
          <cell r="A921" t="str">
            <v>389CAGE</v>
          </cell>
          <cell r="B921" t="str">
            <v>389</v>
          </cell>
          <cell r="C921" t="str">
            <v>CAGE</v>
          </cell>
          <cell r="D921">
            <v>1559.87</v>
          </cell>
          <cell r="F921" t="str">
            <v>389CAGE</v>
          </cell>
          <cell r="G921" t="str">
            <v>389</v>
          </cell>
          <cell r="H921" t="str">
            <v>CAGE</v>
          </cell>
          <cell r="I921">
            <v>1559.87</v>
          </cell>
        </row>
        <row r="922">
          <cell r="A922" t="str">
            <v>389CN</v>
          </cell>
          <cell r="B922" t="str">
            <v>389</v>
          </cell>
          <cell r="C922" t="str">
            <v>CN</v>
          </cell>
          <cell r="D922">
            <v>1128505.79</v>
          </cell>
          <cell r="F922" t="str">
            <v>389CN</v>
          </cell>
          <cell r="G922" t="str">
            <v>389</v>
          </cell>
          <cell r="H922" t="str">
            <v>CN</v>
          </cell>
          <cell r="I922">
            <v>1128505.79</v>
          </cell>
        </row>
        <row r="923">
          <cell r="A923" t="str">
            <v>389ID</v>
          </cell>
          <cell r="B923" t="str">
            <v>389</v>
          </cell>
          <cell r="C923" t="str">
            <v>ID</v>
          </cell>
          <cell r="D923">
            <v>197638.82</v>
          </cell>
          <cell r="F923" t="str">
            <v>389ID</v>
          </cell>
          <cell r="G923" t="str">
            <v>389</v>
          </cell>
          <cell r="H923" t="str">
            <v>ID</v>
          </cell>
          <cell r="I923">
            <v>197638.82</v>
          </cell>
        </row>
        <row r="924">
          <cell r="A924" t="str">
            <v>389OR</v>
          </cell>
          <cell r="B924" t="str">
            <v>389</v>
          </cell>
          <cell r="C924" t="str">
            <v>OR</v>
          </cell>
          <cell r="D924">
            <v>4604375.78</v>
          </cell>
          <cell r="F924" t="str">
            <v>389OR</v>
          </cell>
          <cell r="G924" t="str">
            <v>389</v>
          </cell>
          <cell r="H924" t="str">
            <v>OR</v>
          </cell>
          <cell r="I924">
            <v>4604375.78</v>
          </cell>
        </row>
        <row r="925">
          <cell r="A925" t="str">
            <v>389SO</v>
          </cell>
          <cell r="B925" t="str">
            <v>389</v>
          </cell>
          <cell r="C925" t="str">
            <v>SO</v>
          </cell>
          <cell r="D925">
            <v>5679840.9016666599</v>
          </cell>
          <cell r="F925" t="str">
            <v>389SO</v>
          </cell>
          <cell r="G925" t="str">
            <v>389</v>
          </cell>
          <cell r="H925" t="str">
            <v>SO</v>
          </cell>
          <cell r="I925">
            <v>5679840.9016666599</v>
          </cell>
        </row>
        <row r="926">
          <cell r="A926" t="str">
            <v>389UT</v>
          </cell>
          <cell r="B926" t="str">
            <v>389</v>
          </cell>
          <cell r="C926" t="str">
            <v>UT</v>
          </cell>
          <cell r="D926">
            <v>4068287.04</v>
          </cell>
          <cell r="F926" t="str">
            <v>389UT</v>
          </cell>
          <cell r="G926" t="str">
            <v>389</v>
          </cell>
          <cell r="H926" t="str">
            <v>UT</v>
          </cell>
          <cell r="I926">
            <v>4068287.04</v>
          </cell>
        </row>
        <row r="927">
          <cell r="A927" t="str">
            <v>389WA</v>
          </cell>
          <cell r="B927" t="str">
            <v>389</v>
          </cell>
          <cell r="C927" t="str">
            <v>WA</v>
          </cell>
          <cell r="D927">
            <v>1098826.3500000001</v>
          </cell>
          <cell r="F927" t="str">
            <v>389WA</v>
          </cell>
          <cell r="G927" t="str">
            <v>389</v>
          </cell>
          <cell r="H927" t="str">
            <v>WA</v>
          </cell>
          <cell r="I927">
            <v>1098826.3500000001</v>
          </cell>
        </row>
        <row r="928">
          <cell r="A928" t="str">
            <v>389WYP</v>
          </cell>
          <cell r="B928" t="str">
            <v>389</v>
          </cell>
          <cell r="C928" t="str">
            <v>WYP</v>
          </cell>
          <cell r="D928">
            <v>1468445.2558333301</v>
          </cell>
          <cell r="F928" t="str">
            <v>389WYP</v>
          </cell>
          <cell r="G928" t="str">
            <v>389</v>
          </cell>
          <cell r="H928" t="str">
            <v>WYP</v>
          </cell>
          <cell r="I928">
            <v>1468445.2558333301</v>
          </cell>
        </row>
        <row r="929">
          <cell r="A929" t="str">
            <v>389WYU</v>
          </cell>
          <cell r="B929" t="str">
            <v>389</v>
          </cell>
          <cell r="C929" t="str">
            <v>WYU</v>
          </cell>
          <cell r="D929">
            <v>677197.61</v>
          </cell>
          <cell r="F929" t="str">
            <v>389WYU</v>
          </cell>
          <cell r="G929" t="str">
            <v>389</v>
          </cell>
          <cell r="H929" t="str">
            <v>WYU</v>
          </cell>
          <cell r="I929">
            <v>677197.61</v>
          </cell>
        </row>
        <row r="930">
          <cell r="A930" t="str">
            <v>390CA</v>
          </cell>
          <cell r="B930" t="str">
            <v>390</v>
          </cell>
          <cell r="C930" t="str">
            <v>CA</v>
          </cell>
          <cell r="D930">
            <v>2636735.5583333299</v>
          </cell>
          <cell r="F930" t="str">
            <v>390CA</v>
          </cell>
          <cell r="G930" t="str">
            <v>390</v>
          </cell>
          <cell r="H930" t="str">
            <v>CA</v>
          </cell>
          <cell r="I930">
            <v>2636735.5583333299</v>
          </cell>
        </row>
        <row r="931">
          <cell r="A931" t="str">
            <v>390CAEE</v>
          </cell>
          <cell r="B931" t="str">
            <v>390</v>
          </cell>
          <cell r="C931" t="str">
            <v>CAEE</v>
          </cell>
          <cell r="D931">
            <v>8922</v>
          </cell>
          <cell r="F931" t="str">
            <v>390CAEE</v>
          </cell>
          <cell r="G931" t="str">
            <v>390</v>
          </cell>
          <cell r="H931" t="str">
            <v>CAEE</v>
          </cell>
          <cell r="I931">
            <v>8922</v>
          </cell>
        </row>
        <row r="932">
          <cell r="A932" t="str">
            <v>390CAGE</v>
          </cell>
          <cell r="B932" t="str">
            <v>390</v>
          </cell>
          <cell r="C932" t="str">
            <v>CAGE</v>
          </cell>
          <cell r="D932">
            <v>3994217.9083333299</v>
          </cell>
          <cell r="F932" t="str">
            <v>390CAGE</v>
          </cell>
          <cell r="G932" t="str">
            <v>390</v>
          </cell>
          <cell r="H932" t="str">
            <v>CAGE</v>
          </cell>
          <cell r="I932">
            <v>3994217.9083333299</v>
          </cell>
        </row>
        <row r="933">
          <cell r="A933" t="str">
            <v>390CAGW</v>
          </cell>
          <cell r="B933" t="str">
            <v>390</v>
          </cell>
          <cell r="C933" t="str">
            <v>CAGW</v>
          </cell>
          <cell r="D933">
            <v>3252459.3404166601</v>
          </cell>
          <cell r="F933" t="str">
            <v>390CAGW</v>
          </cell>
          <cell r="G933" t="str">
            <v>390</v>
          </cell>
          <cell r="H933" t="str">
            <v>CAGW</v>
          </cell>
          <cell r="I933">
            <v>3252459.3404166601</v>
          </cell>
        </row>
        <row r="934">
          <cell r="A934" t="str">
            <v>390CN</v>
          </cell>
          <cell r="B934" t="str">
            <v>390</v>
          </cell>
          <cell r="C934" t="str">
            <v>CN</v>
          </cell>
          <cell r="D934">
            <v>11209086.3020833</v>
          </cell>
          <cell r="F934" t="str">
            <v>390CN</v>
          </cell>
          <cell r="G934" t="str">
            <v>390</v>
          </cell>
          <cell r="H934" t="str">
            <v>CN</v>
          </cell>
          <cell r="I934">
            <v>11209086.3020833</v>
          </cell>
        </row>
        <row r="935">
          <cell r="A935" t="str">
            <v>390ID</v>
          </cell>
          <cell r="B935" t="str">
            <v>390</v>
          </cell>
          <cell r="C935" t="str">
            <v>ID</v>
          </cell>
          <cell r="D935">
            <v>10479934.567083299</v>
          </cell>
          <cell r="F935" t="str">
            <v>390ID</v>
          </cell>
          <cell r="G935" t="str">
            <v>390</v>
          </cell>
          <cell r="H935" t="str">
            <v>ID</v>
          </cell>
          <cell r="I935">
            <v>10479934.567083299</v>
          </cell>
        </row>
        <row r="936">
          <cell r="A936" t="str">
            <v>390JBG</v>
          </cell>
          <cell r="B936" t="str">
            <v>390</v>
          </cell>
          <cell r="C936" t="str">
            <v>JBG</v>
          </cell>
          <cell r="D936">
            <v>19190.84</v>
          </cell>
          <cell r="F936" t="str">
            <v>390JBG</v>
          </cell>
          <cell r="G936" t="str">
            <v>390</v>
          </cell>
          <cell r="H936" t="str">
            <v>JBG</v>
          </cell>
          <cell r="I936">
            <v>19190.84</v>
          </cell>
        </row>
        <row r="937">
          <cell r="A937" t="str">
            <v>390OR</v>
          </cell>
          <cell r="B937" t="str">
            <v>390</v>
          </cell>
          <cell r="C937" t="str">
            <v>OR</v>
          </cell>
          <cell r="D937">
            <v>34653270.079999998</v>
          </cell>
          <cell r="F937" t="str">
            <v>390OR</v>
          </cell>
          <cell r="G937" t="str">
            <v>390</v>
          </cell>
          <cell r="H937" t="str">
            <v>OR</v>
          </cell>
          <cell r="I937">
            <v>34653270.079999998</v>
          </cell>
        </row>
        <row r="938">
          <cell r="A938" t="str">
            <v>390SO</v>
          </cell>
          <cell r="B938" t="str">
            <v>390</v>
          </cell>
          <cell r="C938" t="str">
            <v>SO</v>
          </cell>
          <cell r="D938">
            <v>93950672.651666597</v>
          </cell>
          <cell r="F938" t="str">
            <v>390SO</v>
          </cell>
          <cell r="G938" t="str">
            <v>390</v>
          </cell>
          <cell r="H938" t="str">
            <v>SO</v>
          </cell>
          <cell r="I938">
            <v>93950672.651666597</v>
          </cell>
        </row>
        <row r="939">
          <cell r="A939" t="str">
            <v>390UT</v>
          </cell>
          <cell r="B939" t="str">
            <v>390</v>
          </cell>
          <cell r="C939" t="str">
            <v>UT</v>
          </cell>
          <cell r="D939">
            <v>41643768.518749997</v>
          </cell>
          <cell r="F939" t="str">
            <v>390UT</v>
          </cell>
          <cell r="G939" t="str">
            <v>390</v>
          </cell>
          <cell r="H939" t="str">
            <v>UT</v>
          </cell>
          <cell r="I939">
            <v>41643768.518749997</v>
          </cell>
        </row>
        <row r="940">
          <cell r="A940" t="str">
            <v>390WA</v>
          </cell>
          <cell r="B940" t="str">
            <v>390</v>
          </cell>
          <cell r="C940" t="str">
            <v>WA</v>
          </cell>
          <cell r="D940">
            <v>13360952.994583299</v>
          </cell>
          <cell r="F940" t="str">
            <v>390WA</v>
          </cell>
          <cell r="G940" t="str">
            <v>390</v>
          </cell>
          <cell r="H940" t="str">
            <v>WA</v>
          </cell>
          <cell r="I940">
            <v>13360952.994583299</v>
          </cell>
        </row>
        <row r="941">
          <cell r="A941" t="str">
            <v>390WYP</v>
          </cell>
          <cell r="B941" t="str">
            <v>390</v>
          </cell>
          <cell r="C941" t="str">
            <v>WYP</v>
          </cell>
          <cell r="D941">
            <v>10948600.393333299</v>
          </cell>
          <cell r="F941" t="str">
            <v>390WYP</v>
          </cell>
          <cell r="G941" t="str">
            <v>390</v>
          </cell>
          <cell r="H941" t="str">
            <v>WYP</v>
          </cell>
          <cell r="I941">
            <v>10948600.393333299</v>
          </cell>
        </row>
        <row r="942">
          <cell r="A942" t="str">
            <v>390WYU</v>
          </cell>
          <cell r="B942" t="str">
            <v>390</v>
          </cell>
          <cell r="C942" t="str">
            <v>WYU</v>
          </cell>
          <cell r="D942">
            <v>3370734.1212499999</v>
          </cell>
          <cell r="F942" t="str">
            <v>390WYU</v>
          </cell>
          <cell r="G942" t="str">
            <v>390</v>
          </cell>
          <cell r="H942" t="str">
            <v>WYU</v>
          </cell>
          <cell r="I942">
            <v>3370734.1212499999</v>
          </cell>
        </row>
        <row r="943">
          <cell r="A943" t="str">
            <v>391CA</v>
          </cell>
          <cell r="B943" t="str">
            <v>391</v>
          </cell>
          <cell r="C943" t="str">
            <v>CA</v>
          </cell>
          <cell r="D943">
            <v>283200.42333333299</v>
          </cell>
          <cell r="F943" t="str">
            <v>391CA</v>
          </cell>
          <cell r="G943" t="str">
            <v>391</v>
          </cell>
          <cell r="H943" t="str">
            <v>CA</v>
          </cell>
          <cell r="I943">
            <v>283200.42333333299</v>
          </cell>
        </row>
        <row r="944">
          <cell r="A944" t="str">
            <v>391CAEE</v>
          </cell>
          <cell r="B944" t="str">
            <v>391</v>
          </cell>
          <cell r="C944" t="str">
            <v>CAEE</v>
          </cell>
          <cell r="D944">
            <v>46276.333749999998</v>
          </cell>
          <cell r="F944" t="str">
            <v>391CAEE</v>
          </cell>
          <cell r="G944" t="str">
            <v>391</v>
          </cell>
          <cell r="H944" t="str">
            <v>CAEE</v>
          </cell>
          <cell r="I944">
            <v>46276.333749999998</v>
          </cell>
        </row>
        <row r="945">
          <cell r="A945" t="str">
            <v>391CAGE</v>
          </cell>
          <cell r="B945" t="str">
            <v>391</v>
          </cell>
          <cell r="C945" t="str">
            <v>CAGE</v>
          </cell>
          <cell r="D945">
            <v>3476492.8154166602</v>
          </cell>
          <cell r="F945" t="str">
            <v>391CAGE</v>
          </cell>
          <cell r="G945" t="str">
            <v>391</v>
          </cell>
          <cell r="H945" t="str">
            <v>CAGE</v>
          </cell>
          <cell r="I945">
            <v>3476492.8154166602</v>
          </cell>
        </row>
        <row r="946">
          <cell r="A946" t="str">
            <v>391CAGW</v>
          </cell>
          <cell r="B946" t="str">
            <v>391</v>
          </cell>
          <cell r="C946" t="str">
            <v>CAGW</v>
          </cell>
          <cell r="D946">
            <v>852620.67083333305</v>
          </cell>
          <cell r="F946" t="str">
            <v>391CAGW</v>
          </cell>
          <cell r="G946" t="str">
            <v>391</v>
          </cell>
          <cell r="H946" t="str">
            <v>CAGW</v>
          </cell>
          <cell r="I946">
            <v>852620.67083333305</v>
          </cell>
        </row>
        <row r="947">
          <cell r="A947" t="str">
            <v>391CN</v>
          </cell>
          <cell r="B947" t="str">
            <v>391</v>
          </cell>
          <cell r="C947" t="str">
            <v>CN</v>
          </cell>
          <cell r="D947">
            <v>8059561.71833333</v>
          </cell>
          <cell r="F947" t="str">
            <v>391CN</v>
          </cell>
          <cell r="G947" t="str">
            <v>391</v>
          </cell>
          <cell r="H947" t="str">
            <v>CN</v>
          </cell>
          <cell r="I947">
            <v>8059561.71833333</v>
          </cell>
        </row>
        <row r="948">
          <cell r="A948" t="str">
            <v>391ID</v>
          </cell>
          <cell r="B948" t="str">
            <v>391</v>
          </cell>
          <cell r="C948" t="str">
            <v>ID</v>
          </cell>
          <cell r="D948">
            <v>662331.32374999998</v>
          </cell>
          <cell r="F948" t="str">
            <v>391ID</v>
          </cell>
          <cell r="G948" t="str">
            <v>391</v>
          </cell>
          <cell r="H948" t="str">
            <v>ID</v>
          </cell>
          <cell r="I948">
            <v>662331.32374999998</v>
          </cell>
        </row>
        <row r="949">
          <cell r="A949" t="str">
            <v>391JBE</v>
          </cell>
          <cell r="B949" t="str">
            <v>391</v>
          </cell>
          <cell r="C949" t="str">
            <v>JBE</v>
          </cell>
          <cell r="D949">
            <v>1277.3362500000001</v>
          </cell>
          <cell r="F949" t="str">
            <v>391JBE</v>
          </cell>
          <cell r="G949" t="str">
            <v>391</v>
          </cell>
          <cell r="H949" t="str">
            <v>JBE</v>
          </cell>
          <cell r="I949">
            <v>1277.3362500000001</v>
          </cell>
        </row>
        <row r="950">
          <cell r="A950" t="str">
            <v>391JBG</v>
          </cell>
          <cell r="B950" t="str">
            <v>391</v>
          </cell>
          <cell r="C950" t="str">
            <v>JBG</v>
          </cell>
          <cell r="D950">
            <v>586576.32750000001</v>
          </cell>
          <cell r="F950" t="str">
            <v>391JBG</v>
          </cell>
          <cell r="G950" t="str">
            <v>391</v>
          </cell>
          <cell r="H950" t="str">
            <v>JBG</v>
          </cell>
          <cell r="I950">
            <v>586576.32750000001</v>
          </cell>
        </row>
        <row r="951">
          <cell r="A951" t="str">
            <v>391OR</v>
          </cell>
          <cell r="B951" t="str">
            <v>391</v>
          </cell>
          <cell r="C951" t="str">
            <v>OR</v>
          </cell>
          <cell r="D951">
            <v>3325309.6912500001</v>
          </cell>
          <cell r="F951" t="str">
            <v>391OR</v>
          </cell>
          <cell r="G951" t="str">
            <v>391</v>
          </cell>
          <cell r="H951" t="str">
            <v>OR</v>
          </cell>
          <cell r="I951">
            <v>3325309.6912500001</v>
          </cell>
        </row>
        <row r="952">
          <cell r="A952" t="str">
            <v>391SO</v>
          </cell>
          <cell r="B952" t="str">
            <v>391</v>
          </cell>
          <cell r="C952" t="str">
            <v>SO</v>
          </cell>
          <cell r="D952">
            <v>62999714.093333296</v>
          </cell>
          <cell r="F952" t="str">
            <v>391SO</v>
          </cell>
          <cell r="G952" t="str">
            <v>391</v>
          </cell>
          <cell r="H952" t="str">
            <v>SO</v>
          </cell>
          <cell r="I952">
            <v>62999714.093333296</v>
          </cell>
        </row>
        <row r="953">
          <cell r="A953" t="str">
            <v>391UT</v>
          </cell>
          <cell r="B953" t="str">
            <v>391</v>
          </cell>
          <cell r="C953" t="str">
            <v>UT</v>
          </cell>
          <cell r="D953">
            <v>2692318.9</v>
          </cell>
          <cell r="F953" t="str">
            <v>391UT</v>
          </cell>
          <cell r="G953" t="str">
            <v>391</v>
          </cell>
          <cell r="H953" t="str">
            <v>UT</v>
          </cell>
          <cell r="I953">
            <v>2692318.9</v>
          </cell>
        </row>
        <row r="954">
          <cell r="A954" t="str">
            <v>391WA</v>
          </cell>
          <cell r="B954" t="str">
            <v>391</v>
          </cell>
          <cell r="C954" t="str">
            <v>WA</v>
          </cell>
          <cell r="D954">
            <v>1180058.8149999999</v>
          </cell>
          <cell r="F954" t="str">
            <v>391WA</v>
          </cell>
          <cell r="G954" t="str">
            <v>391</v>
          </cell>
          <cell r="H954" t="str">
            <v>WA</v>
          </cell>
          <cell r="I954">
            <v>1180058.8149999999</v>
          </cell>
        </row>
        <row r="955">
          <cell r="A955" t="str">
            <v>391WYP</v>
          </cell>
          <cell r="B955" t="str">
            <v>391</v>
          </cell>
          <cell r="C955" t="str">
            <v>WYP</v>
          </cell>
          <cell r="D955">
            <v>2855019.0716666598</v>
          </cell>
          <cell r="F955" t="str">
            <v>391WYP</v>
          </cell>
          <cell r="G955" t="str">
            <v>391</v>
          </cell>
          <cell r="H955" t="str">
            <v>WYP</v>
          </cell>
          <cell r="I955">
            <v>2855019.0716666598</v>
          </cell>
        </row>
        <row r="956">
          <cell r="A956" t="str">
            <v>391WYU</v>
          </cell>
          <cell r="B956" t="str">
            <v>391</v>
          </cell>
          <cell r="C956" t="str">
            <v>WYU</v>
          </cell>
          <cell r="D956">
            <v>117591.0125</v>
          </cell>
          <cell r="F956" t="str">
            <v>391WYU</v>
          </cell>
          <cell r="G956" t="str">
            <v>391</v>
          </cell>
          <cell r="H956" t="str">
            <v>WYU</v>
          </cell>
          <cell r="I956">
            <v>117591.0125</v>
          </cell>
        </row>
        <row r="957">
          <cell r="A957" t="str">
            <v>392CA</v>
          </cell>
          <cell r="B957" t="str">
            <v>392</v>
          </cell>
          <cell r="C957" t="str">
            <v>CA</v>
          </cell>
          <cell r="D957">
            <v>2149253.6054166602</v>
          </cell>
          <cell r="F957" t="str">
            <v>392CA</v>
          </cell>
          <cell r="G957" t="str">
            <v>392</v>
          </cell>
          <cell r="H957" t="str">
            <v>CA</v>
          </cell>
          <cell r="I957">
            <v>2149253.6054166602</v>
          </cell>
        </row>
        <row r="958">
          <cell r="A958" t="str">
            <v>392CAEE</v>
          </cell>
          <cell r="B958" t="str">
            <v>392</v>
          </cell>
          <cell r="C958" t="str">
            <v>CAEE</v>
          </cell>
          <cell r="D958">
            <v>430602.36791666597</v>
          </cell>
          <cell r="F958" t="str">
            <v>392CAEE</v>
          </cell>
          <cell r="G958" t="str">
            <v>392</v>
          </cell>
          <cell r="H958" t="str">
            <v>CAEE</v>
          </cell>
          <cell r="I958">
            <v>430602.36791666597</v>
          </cell>
        </row>
        <row r="959">
          <cell r="A959" t="str">
            <v>392CAGE</v>
          </cell>
          <cell r="B959" t="str">
            <v>392</v>
          </cell>
          <cell r="C959" t="str">
            <v>CAGE</v>
          </cell>
          <cell r="D959">
            <v>13264003.240416599</v>
          </cell>
          <cell r="F959" t="str">
            <v>392CAGE</v>
          </cell>
          <cell r="G959" t="str">
            <v>392</v>
          </cell>
          <cell r="H959" t="str">
            <v>CAGE</v>
          </cell>
          <cell r="I959">
            <v>13264003.240416599</v>
          </cell>
        </row>
        <row r="960">
          <cell r="A960" t="str">
            <v>392CAGW</v>
          </cell>
          <cell r="B960" t="str">
            <v>392</v>
          </cell>
          <cell r="C960" t="str">
            <v>CAGW</v>
          </cell>
          <cell r="D960">
            <v>5133579.2379166596</v>
          </cell>
          <cell r="F960" t="str">
            <v>392CAGW</v>
          </cell>
          <cell r="G960" t="str">
            <v>392</v>
          </cell>
          <cell r="H960" t="str">
            <v>CAGW</v>
          </cell>
          <cell r="I960">
            <v>5133579.2379166596</v>
          </cell>
        </row>
        <row r="961">
          <cell r="A961" t="str">
            <v>392ID</v>
          </cell>
          <cell r="B961" t="str">
            <v>392</v>
          </cell>
          <cell r="C961" t="str">
            <v>ID</v>
          </cell>
          <cell r="D961">
            <v>5247137.8183333296</v>
          </cell>
          <cell r="F961" t="str">
            <v>392ID</v>
          </cell>
          <cell r="G961" t="str">
            <v>392</v>
          </cell>
          <cell r="H961" t="str">
            <v>ID</v>
          </cell>
          <cell r="I961">
            <v>5247137.8183333296</v>
          </cell>
        </row>
        <row r="962">
          <cell r="A962" t="str">
            <v>392JBG</v>
          </cell>
          <cell r="B962" t="str">
            <v>392</v>
          </cell>
          <cell r="C962" t="str">
            <v>JBG</v>
          </cell>
          <cell r="D962">
            <v>1485028.53</v>
          </cell>
          <cell r="F962" t="str">
            <v>392JBG</v>
          </cell>
          <cell r="G962" t="str">
            <v>392</v>
          </cell>
          <cell r="H962" t="str">
            <v>JBG</v>
          </cell>
          <cell r="I962">
            <v>1485028.53</v>
          </cell>
        </row>
        <row r="963">
          <cell r="A963" t="str">
            <v>392OR</v>
          </cell>
          <cell r="B963" t="str">
            <v>392</v>
          </cell>
          <cell r="C963" t="str">
            <v>OR</v>
          </cell>
          <cell r="D963">
            <v>22501131.958749998</v>
          </cell>
          <cell r="F963" t="str">
            <v>392OR</v>
          </cell>
          <cell r="G963" t="str">
            <v>392</v>
          </cell>
          <cell r="H963" t="str">
            <v>OR</v>
          </cell>
          <cell r="I963">
            <v>22501131.958749998</v>
          </cell>
        </row>
        <row r="964">
          <cell r="A964" t="str">
            <v>392SO</v>
          </cell>
          <cell r="B964" t="str">
            <v>392</v>
          </cell>
          <cell r="C964" t="str">
            <v>SO</v>
          </cell>
          <cell r="D964">
            <v>7064221.5741666602</v>
          </cell>
          <cell r="F964" t="str">
            <v>392SO</v>
          </cell>
          <cell r="G964" t="str">
            <v>392</v>
          </cell>
          <cell r="H964" t="str">
            <v>SO</v>
          </cell>
          <cell r="I964">
            <v>7064221.5741666602</v>
          </cell>
        </row>
        <row r="965">
          <cell r="A965" t="str">
            <v>392UT</v>
          </cell>
          <cell r="B965" t="str">
            <v>392</v>
          </cell>
          <cell r="C965" t="str">
            <v>UT</v>
          </cell>
          <cell r="D965">
            <v>32191962.449583299</v>
          </cell>
          <cell r="F965" t="str">
            <v>392UT</v>
          </cell>
          <cell r="G965" t="str">
            <v>392</v>
          </cell>
          <cell r="H965" t="str">
            <v>UT</v>
          </cell>
          <cell r="I965">
            <v>32191962.449583299</v>
          </cell>
        </row>
        <row r="966">
          <cell r="A966" t="str">
            <v>392WA</v>
          </cell>
          <cell r="B966" t="str">
            <v>392</v>
          </cell>
          <cell r="C966" t="str">
            <v>WA</v>
          </cell>
          <cell r="D966">
            <v>4880899.1974999998</v>
          </cell>
          <cell r="F966" t="str">
            <v>392WA</v>
          </cell>
          <cell r="G966" t="str">
            <v>392</v>
          </cell>
          <cell r="H966" t="str">
            <v>WA</v>
          </cell>
          <cell r="I966">
            <v>4880899.1974999998</v>
          </cell>
        </row>
        <row r="967">
          <cell r="A967" t="str">
            <v>392WYP</v>
          </cell>
          <cell r="B967" t="str">
            <v>392</v>
          </cell>
          <cell r="C967" t="str">
            <v>WYP</v>
          </cell>
          <cell r="D967">
            <v>7669557.2175000003</v>
          </cell>
          <cell r="F967" t="str">
            <v>392WYP</v>
          </cell>
          <cell r="G967" t="str">
            <v>392</v>
          </cell>
          <cell r="H967" t="str">
            <v>WYP</v>
          </cell>
          <cell r="I967">
            <v>7669557.2175000003</v>
          </cell>
        </row>
        <row r="968">
          <cell r="A968" t="str">
            <v>392WYU</v>
          </cell>
          <cell r="B968" t="str">
            <v>392</v>
          </cell>
          <cell r="C968" t="str">
            <v>WYU</v>
          </cell>
          <cell r="D968">
            <v>1457834.83</v>
          </cell>
          <cell r="F968" t="str">
            <v>392WYU</v>
          </cell>
          <cell r="G968" t="str">
            <v>392</v>
          </cell>
          <cell r="H968" t="str">
            <v>WYU</v>
          </cell>
          <cell r="I968">
            <v>1457834.83</v>
          </cell>
        </row>
        <row r="969">
          <cell r="A969" t="str">
            <v>393CA</v>
          </cell>
          <cell r="B969" t="str">
            <v>393</v>
          </cell>
          <cell r="C969" t="str">
            <v>CA</v>
          </cell>
          <cell r="D969">
            <v>231454.05333333299</v>
          </cell>
          <cell r="F969" t="str">
            <v>393CA</v>
          </cell>
          <cell r="G969" t="str">
            <v>393</v>
          </cell>
          <cell r="H969" t="str">
            <v>CA</v>
          </cell>
          <cell r="I969">
            <v>231454.05333333299</v>
          </cell>
        </row>
        <row r="970">
          <cell r="A970" t="str">
            <v>393CAGE</v>
          </cell>
          <cell r="B970" t="str">
            <v>393</v>
          </cell>
          <cell r="C970" t="str">
            <v>CAGE</v>
          </cell>
          <cell r="D970">
            <v>4023346.7124999999</v>
          </cell>
          <cell r="F970" t="str">
            <v>393CAGE</v>
          </cell>
          <cell r="G970" t="str">
            <v>393</v>
          </cell>
          <cell r="H970" t="str">
            <v>CAGE</v>
          </cell>
          <cell r="I970">
            <v>4023346.7124999999</v>
          </cell>
        </row>
        <row r="971">
          <cell r="A971" t="str">
            <v>393CAGW</v>
          </cell>
          <cell r="B971" t="str">
            <v>393</v>
          </cell>
          <cell r="C971" t="str">
            <v>CAGW</v>
          </cell>
          <cell r="D971">
            <v>639449.45041666599</v>
          </cell>
          <cell r="F971" t="str">
            <v>393CAGW</v>
          </cell>
          <cell r="G971" t="str">
            <v>393</v>
          </cell>
          <cell r="H971" t="str">
            <v>CAGW</v>
          </cell>
          <cell r="I971">
            <v>639449.45041666599</v>
          </cell>
        </row>
        <row r="972">
          <cell r="A972" t="str">
            <v>393ID</v>
          </cell>
          <cell r="B972" t="str">
            <v>393</v>
          </cell>
          <cell r="C972" t="str">
            <v>ID</v>
          </cell>
          <cell r="D972">
            <v>425539.42625000002</v>
          </cell>
          <cell r="F972" t="str">
            <v>393ID</v>
          </cell>
          <cell r="G972" t="str">
            <v>393</v>
          </cell>
          <cell r="H972" t="str">
            <v>ID</v>
          </cell>
          <cell r="I972">
            <v>425539.42625000002</v>
          </cell>
        </row>
        <row r="973">
          <cell r="A973" t="str">
            <v>393JBG</v>
          </cell>
          <cell r="B973" t="str">
            <v>393</v>
          </cell>
          <cell r="C973" t="str">
            <v>JBG</v>
          </cell>
          <cell r="D973">
            <v>702988.81</v>
          </cell>
          <cell r="F973" t="str">
            <v>393JBG</v>
          </cell>
          <cell r="G973" t="str">
            <v>393</v>
          </cell>
          <cell r="H973" t="str">
            <v>JBG</v>
          </cell>
          <cell r="I973">
            <v>702988.81</v>
          </cell>
        </row>
        <row r="974">
          <cell r="A974" t="str">
            <v>393OR</v>
          </cell>
          <cell r="B974" t="str">
            <v>393</v>
          </cell>
          <cell r="C974" t="str">
            <v>OR</v>
          </cell>
          <cell r="D974">
            <v>3002451.1816666601</v>
          </cell>
          <cell r="F974" t="str">
            <v>393OR</v>
          </cell>
          <cell r="G974" t="str">
            <v>393</v>
          </cell>
          <cell r="H974" t="str">
            <v>OR</v>
          </cell>
          <cell r="I974">
            <v>3002451.1816666601</v>
          </cell>
        </row>
        <row r="975">
          <cell r="A975" t="str">
            <v>393SO</v>
          </cell>
          <cell r="B975" t="str">
            <v>393</v>
          </cell>
          <cell r="C975" t="str">
            <v>SO</v>
          </cell>
          <cell r="D975">
            <v>318704.8</v>
          </cell>
          <cell r="F975" t="str">
            <v>393SO</v>
          </cell>
          <cell r="G975" t="str">
            <v>393</v>
          </cell>
          <cell r="H975" t="str">
            <v>SO</v>
          </cell>
          <cell r="I975">
            <v>318704.8</v>
          </cell>
        </row>
        <row r="976">
          <cell r="A976" t="str">
            <v>393UT</v>
          </cell>
          <cell r="B976" t="str">
            <v>393</v>
          </cell>
          <cell r="C976" t="str">
            <v>UT</v>
          </cell>
          <cell r="D976">
            <v>3458290.7308333302</v>
          </cell>
          <cell r="F976" t="str">
            <v>393UT</v>
          </cell>
          <cell r="G976" t="str">
            <v>393</v>
          </cell>
          <cell r="H976" t="str">
            <v>UT</v>
          </cell>
          <cell r="I976">
            <v>3458290.7308333302</v>
          </cell>
        </row>
        <row r="977">
          <cell r="A977" t="str">
            <v>393WA</v>
          </cell>
          <cell r="B977" t="str">
            <v>393</v>
          </cell>
          <cell r="C977" t="str">
            <v>WA</v>
          </cell>
          <cell r="D977">
            <v>744851.25208333298</v>
          </cell>
          <cell r="F977" t="str">
            <v>393WA</v>
          </cell>
          <cell r="G977" t="str">
            <v>393</v>
          </cell>
          <cell r="H977" t="str">
            <v>WA</v>
          </cell>
          <cell r="I977">
            <v>744851.25208333298</v>
          </cell>
        </row>
        <row r="978">
          <cell r="A978" t="str">
            <v>393WYP</v>
          </cell>
          <cell r="B978" t="str">
            <v>393</v>
          </cell>
          <cell r="C978" t="str">
            <v>WYP</v>
          </cell>
          <cell r="D978">
            <v>1045200.80041666</v>
          </cell>
          <cell r="F978" t="str">
            <v>393WYP</v>
          </cell>
          <cell r="G978" t="str">
            <v>393</v>
          </cell>
          <cell r="H978" t="str">
            <v>WYP</v>
          </cell>
          <cell r="I978">
            <v>1045200.80041666</v>
          </cell>
        </row>
        <row r="979">
          <cell r="A979" t="str">
            <v>393WYU</v>
          </cell>
          <cell r="B979" t="str">
            <v>393</v>
          </cell>
          <cell r="C979" t="str">
            <v>WYU</v>
          </cell>
          <cell r="D979">
            <v>40238.824583333299</v>
          </cell>
          <cell r="F979" t="str">
            <v>393WYU</v>
          </cell>
          <cell r="G979" t="str">
            <v>393</v>
          </cell>
          <cell r="H979" t="str">
            <v>WYU</v>
          </cell>
          <cell r="I979">
            <v>40238.824583333299</v>
          </cell>
        </row>
        <row r="980">
          <cell r="A980" t="str">
            <v>394CA</v>
          </cell>
          <cell r="B980" t="str">
            <v>394</v>
          </cell>
          <cell r="C980" t="str">
            <v>CA</v>
          </cell>
          <cell r="D980">
            <v>764545.66374999995</v>
          </cell>
          <cell r="F980" t="str">
            <v>394CA</v>
          </cell>
          <cell r="G980" t="str">
            <v>394</v>
          </cell>
          <cell r="H980" t="str">
            <v>CA</v>
          </cell>
          <cell r="I980">
            <v>764545.66374999995</v>
          </cell>
        </row>
        <row r="981">
          <cell r="A981" t="str">
            <v>394CAEE</v>
          </cell>
          <cell r="B981" t="str">
            <v>394</v>
          </cell>
          <cell r="C981" t="str">
            <v>CAEE</v>
          </cell>
          <cell r="D981">
            <v>5617.06</v>
          </cell>
          <cell r="F981" t="str">
            <v>394CAEE</v>
          </cell>
          <cell r="G981" t="str">
            <v>394</v>
          </cell>
          <cell r="H981" t="str">
            <v>CAEE</v>
          </cell>
          <cell r="I981">
            <v>5617.06</v>
          </cell>
        </row>
        <row r="982">
          <cell r="A982" t="str">
            <v>394CAGE</v>
          </cell>
          <cell r="B982" t="str">
            <v>394</v>
          </cell>
          <cell r="C982" t="str">
            <v>CAGE</v>
          </cell>
          <cell r="D982">
            <v>18965382.879166599</v>
          </cell>
          <cell r="F982" t="str">
            <v>394CAGE</v>
          </cell>
          <cell r="G982" t="str">
            <v>394</v>
          </cell>
          <cell r="H982" t="str">
            <v>CAGE</v>
          </cell>
          <cell r="I982">
            <v>18965382.879166599</v>
          </cell>
        </row>
        <row r="983">
          <cell r="A983" t="str">
            <v>394CAGW</v>
          </cell>
          <cell r="B983" t="str">
            <v>394</v>
          </cell>
          <cell r="C983" t="str">
            <v>CAGW</v>
          </cell>
          <cell r="D983">
            <v>2584065.42875</v>
          </cell>
          <cell r="F983" t="str">
            <v>394CAGW</v>
          </cell>
          <cell r="G983" t="str">
            <v>394</v>
          </cell>
          <cell r="H983" t="str">
            <v>CAGW</v>
          </cell>
          <cell r="I983">
            <v>2584065.42875</v>
          </cell>
        </row>
        <row r="984">
          <cell r="A984" t="str">
            <v>394ID</v>
          </cell>
          <cell r="B984" t="str">
            <v>394</v>
          </cell>
          <cell r="C984" t="str">
            <v>ID</v>
          </cell>
          <cell r="D984">
            <v>1956319.86625</v>
          </cell>
          <cell r="F984" t="str">
            <v>394ID</v>
          </cell>
          <cell r="G984" t="str">
            <v>394</v>
          </cell>
          <cell r="H984" t="str">
            <v>ID</v>
          </cell>
          <cell r="I984">
            <v>1956319.86625</v>
          </cell>
        </row>
        <row r="985">
          <cell r="A985" t="str">
            <v>394JBG</v>
          </cell>
          <cell r="B985" t="str">
            <v>394</v>
          </cell>
          <cell r="C985" t="str">
            <v>JBG</v>
          </cell>
          <cell r="D985">
            <v>3206453.0908333301</v>
          </cell>
          <cell r="F985" t="str">
            <v>394JBG</v>
          </cell>
          <cell r="G985" t="str">
            <v>394</v>
          </cell>
          <cell r="H985" t="str">
            <v>JBG</v>
          </cell>
          <cell r="I985">
            <v>3206453.0908333301</v>
          </cell>
        </row>
        <row r="986">
          <cell r="A986" t="str">
            <v>394OR</v>
          </cell>
          <cell r="B986" t="str">
            <v>394</v>
          </cell>
          <cell r="C986" t="str">
            <v>OR</v>
          </cell>
          <cell r="D986">
            <v>10649733.452083301</v>
          </cell>
          <cell r="F986" t="str">
            <v>394OR</v>
          </cell>
          <cell r="G986" t="str">
            <v>394</v>
          </cell>
          <cell r="H986" t="str">
            <v>OR</v>
          </cell>
          <cell r="I986">
            <v>10649733.452083301</v>
          </cell>
        </row>
        <row r="987">
          <cell r="A987" t="str">
            <v>394SO</v>
          </cell>
          <cell r="B987" t="str">
            <v>394</v>
          </cell>
          <cell r="C987" t="str">
            <v>SO</v>
          </cell>
          <cell r="D987">
            <v>3765993.5970833302</v>
          </cell>
          <cell r="F987" t="str">
            <v>394SO</v>
          </cell>
          <cell r="G987" t="str">
            <v>394</v>
          </cell>
          <cell r="H987" t="str">
            <v>SO</v>
          </cell>
          <cell r="I987">
            <v>3765993.5970833302</v>
          </cell>
        </row>
        <row r="988">
          <cell r="A988" t="str">
            <v>394UT</v>
          </cell>
          <cell r="B988" t="str">
            <v>394</v>
          </cell>
          <cell r="C988" t="str">
            <v>UT</v>
          </cell>
          <cell r="D988">
            <v>12629602.32</v>
          </cell>
          <cell r="F988" t="str">
            <v>394UT</v>
          </cell>
          <cell r="G988" t="str">
            <v>394</v>
          </cell>
          <cell r="H988" t="str">
            <v>UT</v>
          </cell>
          <cell r="I988">
            <v>12629602.32</v>
          </cell>
        </row>
        <row r="989">
          <cell r="A989" t="str">
            <v>394WA</v>
          </cell>
          <cell r="B989" t="str">
            <v>394</v>
          </cell>
          <cell r="C989" t="str">
            <v>WA</v>
          </cell>
          <cell r="D989">
            <v>2894250.2216666602</v>
          </cell>
          <cell r="F989" t="str">
            <v>394WA</v>
          </cell>
          <cell r="G989" t="str">
            <v>394</v>
          </cell>
          <cell r="H989" t="str">
            <v>WA</v>
          </cell>
          <cell r="I989">
            <v>2894250.2216666602</v>
          </cell>
        </row>
        <row r="990">
          <cell r="A990" t="str">
            <v>394WYP</v>
          </cell>
          <cell r="B990" t="str">
            <v>394</v>
          </cell>
          <cell r="C990" t="str">
            <v>WYP</v>
          </cell>
          <cell r="D990">
            <v>3871863.7358333301</v>
          </cell>
          <cell r="F990" t="str">
            <v>394WYP</v>
          </cell>
          <cell r="G990" t="str">
            <v>394</v>
          </cell>
          <cell r="H990" t="str">
            <v>WYP</v>
          </cell>
          <cell r="I990">
            <v>3871863.7358333301</v>
          </cell>
        </row>
        <row r="991">
          <cell r="A991" t="str">
            <v>394WYU</v>
          </cell>
          <cell r="B991" t="str">
            <v>394</v>
          </cell>
          <cell r="C991" t="str">
            <v>WYU</v>
          </cell>
          <cell r="D991">
            <v>485630.51083333301</v>
          </cell>
          <cell r="F991" t="str">
            <v>394WYU</v>
          </cell>
          <cell r="G991" t="str">
            <v>394</v>
          </cell>
          <cell r="H991" t="str">
            <v>WYU</v>
          </cell>
          <cell r="I991">
            <v>485630.51083333301</v>
          </cell>
        </row>
        <row r="992">
          <cell r="A992" t="str">
            <v>395CA</v>
          </cell>
          <cell r="B992" t="str">
            <v>395</v>
          </cell>
          <cell r="C992" t="str">
            <v>CA</v>
          </cell>
          <cell r="D992">
            <v>482580.43041666597</v>
          </cell>
          <cell r="F992" t="str">
            <v>395CA</v>
          </cell>
          <cell r="G992" t="str">
            <v>395</v>
          </cell>
          <cell r="H992" t="str">
            <v>CA</v>
          </cell>
          <cell r="I992">
            <v>482580.43041666597</v>
          </cell>
        </row>
        <row r="993">
          <cell r="A993" t="str">
            <v>395CAGE</v>
          </cell>
          <cell r="B993" t="str">
            <v>395</v>
          </cell>
          <cell r="C993" t="str">
            <v>CAGE</v>
          </cell>
          <cell r="D993">
            <v>4930130.4783333298</v>
          </cell>
          <cell r="F993" t="str">
            <v>395CAGE</v>
          </cell>
          <cell r="G993" t="str">
            <v>395</v>
          </cell>
          <cell r="H993" t="str">
            <v>CAGE</v>
          </cell>
          <cell r="I993">
            <v>4930130.4783333298</v>
          </cell>
        </row>
        <row r="994">
          <cell r="A994" t="str">
            <v>395CAGW</v>
          </cell>
          <cell r="B994" t="str">
            <v>395</v>
          </cell>
          <cell r="C994" t="str">
            <v>CAGW</v>
          </cell>
          <cell r="D994">
            <v>1554387.68583333</v>
          </cell>
          <cell r="F994" t="str">
            <v>395CAGW</v>
          </cell>
          <cell r="G994" t="str">
            <v>395</v>
          </cell>
          <cell r="H994" t="str">
            <v>CAGW</v>
          </cell>
          <cell r="I994">
            <v>1554387.68583333</v>
          </cell>
        </row>
        <row r="995">
          <cell r="A995" t="str">
            <v>395ID</v>
          </cell>
          <cell r="B995" t="str">
            <v>395</v>
          </cell>
          <cell r="C995" t="str">
            <v>ID</v>
          </cell>
          <cell r="D995">
            <v>1363979.2666666601</v>
          </cell>
          <cell r="F995" t="str">
            <v>395ID</v>
          </cell>
          <cell r="G995" t="str">
            <v>395</v>
          </cell>
          <cell r="H995" t="str">
            <v>ID</v>
          </cell>
          <cell r="I995">
            <v>1363979.2666666601</v>
          </cell>
        </row>
        <row r="996">
          <cell r="A996" t="str">
            <v>395JBG</v>
          </cell>
          <cell r="B996" t="str">
            <v>395</v>
          </cell>
          <cell r="C996" t="str">
            <v>JBG</v>
          </cell>
          <cell r="D996">
            <v>224848.16083333301</v>
          </cell>
          <cell r="F996" t="str">
            <v>395JBG</v>
          </cell>
          <cell r="G996" t="str">
            <v>395</v>
          </cell>
          <cell r="H996" t="str">
            <v>JBG</v>
          </cell>
          <cell r="I996">
            <v>224848.16083333301</v>
          </cell>
        </row>
        <row r="997">
          <cell r="A997" t="str">
            <v>395OR</v>
          </cell>
          <cell r="B997" t="str">
            <v>395</v>
          </cell>
          <cell r="C997" t="str">
            <v>OR</v>
          </cell>
          <cell r="D997">
            <v>9076794.1050000004</v>
          </cell>
          <cell r="F997" t="str">
            <v>395OR</v>
          </cell>
          <cell r="G997" t="str">
            <v>395</v>
          </cell>
          <cell r="H997" t="str">
            <v>OR</v>
          </cell>
          <cell r="I997">
            <v>9076794.1050000004</v>
          </cell>
        </row>
        <row r="998">
          <cell r="A998" t="str">
            <v>395SO</v>
          </cell>
          <cell r="B998" t="str">
            <v>395</v>
          </cell>
          <cell r="C998" t="str">
            <v>SO</v>
          </cell>
          <cell r="D998">
            <v>5153189.9783333298</v>
          </cell>
          <cell r="F998" t="str">
            <v>395SO</v>
          </cell>
          <cell r="G998" t="str">
            <v>395</v>
          </cell>
          <cell r="H998" t="str">
            <v>SO</v>
          </cell>
          <cell r="I998">
            <v>5153189.9783333298</v>
          </cell>
        </row>
        <row r="999">
          <cell r="A999" t="str">
            <v>395UT</v>
          </cell>
          <cell r="B999" t="str">
            <v>395</v>
          </cell>
          <cell r="C999" t="str">
            <v>UT</v>
          </cell>
          <cell r="D999">
            <v>7558228.1875</v>
          </cell>
          <cell r="F999" t="str">
            <v>395UT</v>
          </cell>
          <cell r="G999" t="str">
            <v>395</v>
          </cell>
          <cell r="H999" t="str">
            <v>UT</v>
          </cell>
          <cell r="I999">
            <v>7558228.1875</v>
          </cell>
        </row>
        <row r="1000">
          <cell r="A1000" t="str">
            <v>395WA</v>
          </cell>
          <cell r="B1000" t="str">
            <v>395</v>
          </cell>
          <cell r="C1000" t="str">
            <v>WA</v>
          </cell>
          <cell r="D1000">
            <v>1676970.94541666</v>
          </cell>
          <cell r="F1000" t="str">
            <v>395WA</v>
          </cell>
          <cell r="G1000" t="str">
            <v>395</v>
          </cell>
          <cell r="H1000" t="str">
            <v>WA</v>
          </cell>
          <cell r="I1000">
            <v>1676970.94541666</v>
          </cell>
        </row>
        <row r="1001">
          <cell r="A1001" t="str">
            <v>395WYP</v>
          </cell>
          <cell r="B1001" t="str">
            <v>395</v>
          </cell>
          <cell r="C1001" t="str">
            <v>WYP</v>
          </cell>
          <cell r="D1001">
            <v>2559196.2000000002</v>
          </cell>
          <cell r="F1001" t="str">
            <v>395WYP</v>
          </cell>
          <cell r="G1001" t="str">
            <v>395</v>
          </cell>
          <cell r="H1001" t="str">
            <v>WYP</v>
          </cell>
          <cell r="I1001">
            <v>2559196.2000000002</v>
          </cell>
        </row>
        <row r="1002">
          <cell r="A1002" t="str">
            <v>395WYU</v>
          </cell>
          <cell r="B1002" t="str">
            <v>395</v>
          </cell>
          <cell r="C1002" t="str">
            <v>WYU</v>
          </cell>
          <cell r="D1002">
            <v>552001.77541666594</v>
          </cell>
          <cell r="F1002" t="str">
            <v>395WYU</v>
          </cell>
          <cell r="G1002" t="str">
            <v>395</v>
          </cell>
          <cell r="H1002" t="str">
            <v>WYU</v>
          </cell>
          <cell r="I1002">
            <v>552001.77541666594</v>
          </cell>
        </row>
        <row r="1003">
          <cell r="A1003" t="str">
            <v>396CA</v>
          </cell>
          <cell r="B1003" t="str">
            <v>396</v>
          </cell>
          <cell r="C1003" t="str">
            <v>CA</v>
          </cell>
          <cell r="D1003">
            <v>4189890.0120833302</v>
          </cell>
          <cell r="F1003" t="str">
            <v>396CA</v>
          </cell>
          <cell r="G1003" t="str">
            <v>396</v>
          </cell>
          <cell r="H1003" t="str">
            <v>CA</v>
          </cell>
          <cell r="I1003">
            <v>4189890.0120833302</v>
          </cell>
        </row>
        <row r="1004">
          <cell r="A1004" t="str">
            <v>396CAEE</v>
          </cell>
          <cell r="B1004" t="str">
            <v>396</v>
          </cell>
          <cell r="C1004" t="str">
            <v>CAEE</v>
          </cell>
          <cell r="D1004">
            <v>45031.42</v>
          </cell>
          <cell r="F1004" t="str">
            <v>396CAEE</v>
          </cell>
          <cell r="G1004" t="str">
            <v>396</v>
          </cell>
          <cell r="H1004" t="str">
            <v>CAEE</v>
          </cell>
          <cell r="I1004">
            <v>45031.42</v>
          </cell>
        </row>
        <row r="1005">
          <cell r="A1005" t="str">
            <v>396CAGE</v>
          </cell>
          <cell r="B1005" t="str">
            <v>396</v>
          </cell>
          <cell r="C1005" t="str">
            <v>CAGE</v>
          </cell>
          <cell r="D1005">
            <v>29464890.391666599</v>
          </cell>
          <cell r="F1005" t="str">
            <v>396CAGE</v>
          </cell>
          <cell r="G1005" t="str">
            <v>396</v>
          </cell>
          <cell r="H1005" t="str">
            <v>CAGE</v>
          </cell>
          <cell r="I1005">
            <v>29464890.391666599</v>
          </cell>
        </row>
        <row r="1006">
          <cell r="A1006" t="str">
            <v>396CAGW</v>
          </cell>
          <cell r="B1006" t="str">
            <v>396</v>
          </cell>
          <cell r="C1006" t="str">
            <v>CAGW</v>
          </cell>
          <cell r="D1006">
            <v>2441025.91666666</v>
          </cell>
          <cell r="F1006" t="str">
            <v>396CAGW</v>
          </cell>
          <cell r="G1006" t="str">
            <v>396</v>
          </cell>
          <cell r="H1006" t="str">
            <v>CAGW</v>
          </cell>
          <cell r="I1006">
            <v>2441025.91666666</v>
          </cell>
        </row>
        <row r="1007">
          <cell r="A1007" t="str">
            <v>396ID</v>
          </cell>
          <cell r="B1007" t="str">
            <v>396</v>
          </cell>
          <cell r="C1007" t="str">
            <v>ID</v>
          </cell>
          <cell r="D1007">
            <v>8129475.5183333298</v>
          </cell>
          <cell r="F1007" t="str">
            <v>396ID</v>
          </cell>
          <cell r="G1007" t="str">
            <v>396</v>
          </cell>
          <cell r="H1007" t="str">
            <v>ID</v>
          </cell>
          <cell r="I1007">
            <v>8129475.5183333298</v>
          </cell>
        </row>
        <row r="1008">
          <cell r="A1008" t="str">
            <v>396JBG</v>
          </cell>
          <cell r="B1008" t="str">
            <v>396</v>
          </cell>
          <cell r="C1008" t="str">
            <v>JBG</v>
          </cell>
          <cell r="D1008">
            <v>9486706.8091666605</v>
          </cell>
          <cell r="F1008" t="str">
            <v>396JBG</v>
          </cell>
          <cell r="G1008" t="str">
            <v>396</v>
          </cell>
          <cell r="H1008" t="str">
            <v>JBG</v>
          </cell>
          <cell r="I1008">
            <v>9486706.8091666605</v>
          </cell>
        </row>
        <row r="1009">
          <cell r="A1009" t="str">
            <v>396OR</v>
          </cell>
          <cell r="B1009" t="str">
            <v>396</v>
          </cell>
          <cell r="C1009" t="str">
            <v>OR</v>
          </cell>
          <cell r="D1009">
            <v>32848771.563333299</v>
          </cell>
          <cell r="F1009" t="str">
            <v>396OR</v>
          </cell>
          <cell r="G1009" t="str">
            <v>396</v>
          </cell>
          <cell r="H1009" t="str">
            <v>OR</v>
          </cell>
          <cell r="I1009">
            <v>32848771.563333299</v>
          </cell>
        </row>
        <row r="1010">
          <cell r="A1010" t="str">
            <v>396SO</v>
          </cell>
          <cell r="B1010" t="str">
            <v>396</v>
          </cell>
          <cell r="C1010" t="str">
            <v>SO</v>
          </cell>
          <cell r="D1010">
            <v>1287356.44833333</v>
          </cell>
          <cell r="F1010" t="str">
            <v>396SO</v>
          </cell>
          <cell r="G1010" t="str">
            <v>396</v>
          </cell>
          <cell r="H1010" t="str">
            <v>SO</v>
          </cell>
          <cell r="I1010">
            <v>1287356.44833333</v>
          </cell>
        </row>
        <row r="1011">
          <cell r="A1011" t="str">
            <v>396UT</v>
          </cell>
          <cell r="B1011" t="str">
            <v>396</v>
          </cell>
          <cell r="C1011" t="str">
            <v>UT</v>
          </cell>
          <cell r="D1011">
            <v>44317414.718333296</v>
          </cell>
          <cell r="F1011" t="str">
            <v>396UT</v>
          </cell>
          <cell r="G1011" t="str">
            <v>396</v>
          </cell>
          <cell r="H1011" t="str">
            <v>UT</v>
          </cell>
          <cell r="I1011">
            <v>44317414.718333296</v>
          </cell>
        </row>
        <row r="1012">
          <cell r="A1012" t="str">
            <v>396WA</v>
          </cell>
          <cell r="B1012" t="str">
            <v>396</v>
          </cell>
          <cell r="C1012" t="str">
            <v>WA</v>
          </cell>
          <cell r="D1012">
            <v>7561825.3762499997</v>
          </cell>
          <cell r="F1012" t="str">
            <v>396WA</v>
          </cell>
          <cell r="G1012" t="str">
            <v>396</v>
          </cell>
          <cell r="H1012" t="str">
            <v>WA</v>
          </cell>
          <cell r="I1012">
            <v>7561825.3762499997</v>
          </cell>
        </row>
        <row r="1013">
          <cell r="A1013" t="str">
            <v>396WYP</v>
          </cell>
          <cell r="B1013" t="str">
            <v>396</v>
          </cell>
          <cell r="C1013" t="str">
            <v>WYP</v>
          </cell>
          <cell r="D1013">
            <v>12767445.520416601</v>
          </cell>
          <cell r="F1013" t="str">
            <v>396WYP</v>
          </cell>
          <cell r="G1013" t="str">
            <v>396</v>
          </cell>
          <cell r="H1013" t="str">
            <v>WYP</v>
          </cell>
          <cell r="I1013">
            <v>12767445.520416601</v>
          </cell>
        </row>
        <row r="1014">
          <cell r="A1014" t="str">
            <v>396WYU</v>
          </cell>
          <cell r="B1014" t="str">
            <v>396</v>
          </cell>
          <cell r="C1014" t="str">
            <v>WYU</v>
          </cell>
          <cell r="D1014">
            <v>3298849.16</v>
          </cell>
          <cell r="F1014" t="str">
            <v>396WYU</v>
          </cell>
          <cell r="G1014" t="str">
            <v>396</v>
          </cell>
          <cell r="H1014" t="str">
            <v>WYU</v>
          </cell>
          <cell r="I1014">
            <v>3298849.16</v>
          </cell>
        </row>
        <row r="1015">
          <cell r="A1015" t="str">
            <v>397CA</v>
          </cell>
          <cell r="B1015" t="str">
            <v>397</v>
          </cell>
          <cell r="C1015" t="str">
            <v>CA</v>
          </cell>
          <cell r="D1015">
            <v>4760398.2762500001</v>
          </cell>
          <cell r="F1015" t="str">
            <v>397CA</v>
          </cell>
          <cell r="G1015" t="str">
            <v>397</v>
          </cell>
          <cell r="H1015" t="str">
            <v>CA</v>
          </cell>
          <cell r="I1015">
            <v>4760398.2762500001</v>
          </cell>
        </row>
        <row r="1016">
          <cell r="A1016" t="str">
            <v>397CAEE</v>
          </cell>
          <cell r="B1016" t="str">
            <v>397</v>
          </cell>
          <cell r="C1016" t="str">
            <v>CAEE</v>
          </cell>
          <cell r="D1016">
            <v>281675.72791666602</v>
          </cell>
          <cell r="F1016" t="str">
            <v>397CAEE</v>
          </cell>
          <cell r="G1016" t="str">
            <v>397</v>
          </cell>
          <cell r="H1016" t="str">
            <v>CAEE</v>
          </cell>
          <cell r="I1016">
            <v>281675.72791666602</v>
          </cell>
        </row>
        <row r="1017">
          <cell r="A1017" t="str">
            <v>397CAGE</v>
          </cell>
          <cell r="B1017" t="str">
            <v>397</v>
          </cell>
          <cell r="C1017" t="str">
            <v>CAGE</v>
          </cell>
          <cell r="D1017">
            <v>91677388.273750007</v>
          </cell>
          <cell r="F1017" t="str">
            <v>397CAGE</v>
          </cell>
          <cell r="G1017" t="str">
            <v>397</v>
          </cell>
          <cell r="H1017" t="str">
            <v>CAGE</v>
          </cell>
          <cell r="I1017">
            <v>91677388.273750007</v>
          </cell>
        </row>
        <row r="1018">
          <cell r="A1018" t="str">
            <v>397CAGW</v>
          </cell>
          <cell r="B1018" t="str">
            <v>397</v>
          </cell>
          <cell r="C1018" t="str">
            <v>CAGW</v>
          </cell>
          <cell r="D1018">
            <v>34346159.667499997</v>
          </cell>
          <cell r="F1018" t="str">
            <v>397CAGW</v>
          </cell>
          <cell r="G1018" t="str">
            <v>397</v>
          </cell>
          <cell r="H1018" t="str">
            <v>CAGW</v>
          </cell>
          <cell r="I1018">
            <v>34346159.667499997</v>
          </cell>
        </row>
        <row r="1019">
          <cell r="A1019" t="str">
            <v>397CN</v>
          </cell>
          <cell r="B1019" t="str">
            <v>397</v>
          </cell>
          <cell r="C1019" t="str">
            <v>CN</v>
          </cell>
          <cell r="D1019">
            <v>2878392.2475000001</v>
          </cell>
          <cell r="F1019" t="str">
            <v>397CN</v>
          </cell>
          <cell r="G1019" t="str">
            <v>397</v>
          </cell>
          <cell r="H1019" t="str">
            <v>CN</v>
          </cell>
          <cell r="I1019">
            <v>2878392.2475000001</v>
          </cell>
        </row>
        <row r="1020">
          <cell r="A1020" t="str">
            <v>397ID</v>
          </cell>
          <cell r="B1020" t="str">
            <v>397</v>
          </cell>
          <cell r="C1020" t="str">
            <v>ID</v>
          </cell>
          <cell r="D1020">
            <v>9041489.2470833305</v>
          </cell>
          <cell r="F1020" t="str">
            <v>397ID</v>
          </cell>
          <cell r="G1020" t="str">
            <v>397</v>
          </cell>
          <cell r="H1020" t="str">
            <v>ID</v>
          </cell>
          <cell r="I1020">
            <v>9041489.2470833305</v>
          </cell>
        </row>
        <row r="1021">
          <cell r="A1021" t="str">
            <v>397JBG</v>
          </cell>
          <cell r="B1021" t="str">
            <v>397</v>
          </cell>
          <cell r="C1021" t="str">
            <v>JBG</v>
          </cell>
          <cell r="D1021">
            <v>3800095.4341666601</v>
          </cell>
          <cell r="F1021" t="str">
            <v>397JBG</v>
          </cell>
          <cell r="G1021" t="str">
            <v>397</v>
          </cell>
          <cell r="H1021" t="str">
            <v>JBG</v>
          </cell>
          <cell r="I1021">
            <v>3800095.4341666601</v>
          </cell>
        </row>
        <row r="1022">
          <cell r="A1022" t="str">
            <v>397OR</v>
          </cell>
          <cell r="B1022" t="str">
            <v>397</v>
          </cell>
          <cell r="C1022" t="str">
            <v>OR</v>
          </cell>
          <cell r="D1022">
            <v>51406208.731250003</v>
          </cell>
          <cell r="F1022" t="str">
            <v>397OR</v>
          </cell>
          <cell r="G1022" t="str">
            <v>397</v>
          </cell>
          <cell r="H1022" t="str">
            <v>OR</v>
          </cell>
          <cell r="I1022">
            <v>51406208.731250003</v>
          </cell>
        </row>
        <row r="1023">
          <cell r="A1023" t="str">
            <v>397SG</v>
          </cell>
          <cell r="B1023" t="str">
            <v>397</v>
          </cell>
          <cell r="C1023" t="str">
            <v>SG</v>
          </cell>
          <cell r="D1023">
            <v>138683.51</v>
          </cell>
          <cell r="F1023" t="str">
            <v>397SG</v>
          </cell>
          <cell r="G1023" t="str">
            <v>397</v>
          </cell>
          <cell r="H1023" t="str">
            <v>SG</v>
          </cell>
          <cell r="I1023">
            <v>138683.51</v>
          </cell>
        </row>
        <row r="1024">
          <cell r="A1024" t="str">
            <v>397SO</v>
          </cell>
          <cell r="B1024" t="str">
            <v>397</v>
          </cell>
          <cell r="C1024" t="str">
            <v>SO</v>
          </cell>
          <cell r="D1024">
            <v>67582310.075000003</v>
          </cell>
          <cell r="F1024" t="str">
            <v>397SO</v>
          </cell>
          <cell r="G1024" t="str">
            <v>397</v>
          </cell>
          <cell r="H1024" t="str">
            <v>SO</v>
          </cell>
          <cell r="I1024">
            <v>67582310.075000003</v>
          </cell>
        </row>
        <row r="1025">
          <cell r="A1025" t="str">
            <v>397UT</v>
          </cell>
          <cell r="B1025" t="str">
            <v>397</v>
          </cell>
          <cell r="C1025" t="str">
            <v>UT</v>
          </cell>
          <cell r="D1025">
            <v>50321200.257083297</v>
          </cell>
          <cell r="F1025" t="str">
            <v>397UT</v>
          </cell>
          <cell r="G1025" t="str">
            <v>397</v>
          </cell>
          <cell r="H1025" t="str">
            <v>UT</v>
          </cell>
          <cell r="I1025">
            <v>50321200.257083297</v>
          </cell>
        </row>
        <row r="1026">
          <cell r="A1026" t="str">
            <v>397WA</v>
          </cell>
          <cell r="B1026" t="str">
            <v>397</v>
          </cell>
          <cell r="C1026" t="str">
            <v>WA</v>
          </cell>
          <cell r="D1026">
            <v>12557991.5970833</v>
          </cell>
          <cell r="F1026" t="str">
            <v>397WA</v>
          </cell>
          <cell r="G1026" t="str">
            <v>397</v>
          </cell>
          <cell r="H1026" t="str">
            <v>WA</v>
          </cell>
          <cell r="I1026">
            <v>12557991.5970833</v>
          </cell>
        </row>
        <row r="1027">
          <cell r="A1027" t="str">
            <v>397WYP</v>
          </cell>
          <cell r="B1027" t="str">
            <v>397</v>
          </cell>
          <cell r="C1027" t="str">
            <v>WYP</v>
          </cell>
          <cell r="D1027">
            <v>23722623.434166599</v>
          </cell>
          <cell r="F1027" t="str">
            <v>397WYP</v>
          </cell>
          <cell r="G1027" t="str">
            <v>397</v>
          </cell>
          <cell r="H1027" t="str">
            <v>WYP</v>
          </cell>
          <cell r="I1027">
            <v>23722623.434166599</v>
          </cell>
        </row>
        <row r="1028">
          <cell r="A1028" t="str">
            <v>397WYU</v>
          </cell>
          <cell r="B1028" t="str">
            <v>397</v>
          </cell>
          <cell r="C1028" t="str">
            <v>WYU</v>
          </cell>
          <cell r="D1028">
            <v>4847694.7608333305</v>
          </cell>
          <cell r="F1028" t="str">
            <v>397WYU</v>
          </cell>
          <cell r="G1028" t="str">
            <v>397</v>
          </cell>
          <cell r="H1028" t="str">
            <v>WYU</v>
          </cell>
          <cell r="I1028">
            <v>4847694.7608333305</v>
          </cell>
        </row>
        <row r="1029">
          <cell r="A1029" t="str">
            <v>398CA</v>
          </cell>
          <cell r="B1029" t="str">
            <v>398</v>
          </cell>
          <cell r="C1029" t="str">
            <v>CA</v>
          </cell>
          <cell r="D1029">
            <v>52946.559999999998</v>
          </cell>
          <cell r="F1029" t="str">
            <v>398CA</v>
          </cell>
          <cell r="G1029" t="str">
            <v>398</v>
          </cell>
          <cell r="H1029" t="str">
            <v>CA</v>
          </cell>
          <cell r="I1029">
            <v>52946.559999999998</v>
          </cell>
        </row>
        <row r="1030">
          <cell r="A1030" t="str">
            <v>398CAEE</v>
          </cell>
          <cell r="B1030" t="str">
            <v>398</v>
          </cell>
          <cell r="C1030" t="str">
            <v>CAEE</v>
          </cell>
          <cell r="D1030">
            <v>1667.75</v>
          </cell>
          <cell r="F1030" t="str">
            <v>398CAEE</v>
          </cell>
          <cell r="G1030" t="str">
            <v>398</v>
          </cell>
          <cell r="H1030" t="str">
            <v>CAEE</v>
          </cell>
          <cell r="I1030">
            <v>1667.75</v>
          </cell>
        </row>
        <row r="1031">
          <cell r="A1031" t="str">
            <v>398CAGE</v>
          </cell>
          <cell r="B1031" t="str">
            <v>398</v>
          </cell>
          <cell r="C1031" t="str">
            <v>CAGE</v>
          </cell>
          <cell r="D1031">
            <v>1726886.1825000001</v>
          </cell>
          <cell r="F1031" t="str">
            <v>398CAGE</v>
          </cell>
          <cell r="G1031" t="str">
            <v>398</v>
          </cell>
          <cell r="H1031" t="str">
            <v>CAGE</v>
          </cell>
          <cell r="I1031">
            <v>1726886.1825000001</v>
          </cell>
        </row>
        <row r="1032">
          <cell r="A1032" t="str">
            <v>398CAGW</v>
          </cell>
          <cell r="B1032" t="str">
            <v>398</v>
          </cell>
          <cell r="C1032" t="str">
            <v>CAGW</v>
          </cell>
          <cell r="D1032">
            <v>384151.63833333302</v>
          </cell>
          <cell r="F1032" t="str">
            <v>398CAGW</v>
          </cell>
          <cell r="G1032" t="str">
            <v>398</v>
          </cell>
          <cell r="H1032" t="str">
            <v>CAGW</v>
          </cell>
          <cell r="I1032">
            <v>384151.63833333302</v>
          </cell>
        </row>
        <row r="1033">
          <cell r="A1033" t="str">
            <v>398CN</v>
          </cell>
          <cell r="B1033" t="str">
            <v>398</v>
          </cell>
          <cell r="C1033" t="str">
            <v>CN</v>
          </cell>
          <cell r="D1033">
            <v>216484.44</v>
          </cell>
          <cell r="F1033" t="str">
            <v>398CN</v>
          </cell>
          <cell r="G1033" t="str">
            <v>398</v>
          </cell>
          <cell r="H1033" t="str">
            <v>CN</v>
          </cell>
          <cell r="I1033">
            <v>216484.44</v>
          </cell>
        </row>
        <row r="1034">
          <cell r="A1034" t="str">
            <v>398ID</v>
          </cell>
          <cell r="B1034" t="str">
            <v>398</v>
          </cell>
          <cell r="C1034" t="str">
            <v>ID</v>
          </cell>
          <cell r="D1034">
            <v>52709.419166666601</v>
          </cell>
          <cell r="F1034" t="str">
            <v>398ID</v>
          </cell>
          <cell r="G1034" t="str">
            <v>398</v>
          </cell>
          <cell r="H1034" t="str">
            <v>ID</v>
          </cell>
          <cell r="I1034">
            <v>52709.419166666601</v>
          </cell>
        </row>
        <row r="1035">
          <cell r="A1035" t="str">
            <v>398JBG</v>
          </cell>
          <cell r="B1035" t="str">
            <v>398</v>
          </cell>
          <cell r="C1035" t="str">
            <v>JBG</v>
          </cell>
          <cell r="D1035">
            <v>103485.08875</v>
          </cell>
          <cell r="F1035" t="str">
            <v>398JBG</v>
          </cell>
          <cell r="G1035" t="str">
            <v>398</v>
          </cell>
          <cell r="H1035" t="str">
            <v>JBG</v>
          </cell>
          <cell r="I1035">
            <v>103485.08875</v>
          </cell>
        </row>
        <row r="1036">
          <cell r="A1036" t="str">
            <v>398OR</v>
          </cell>
          <cell r="B1036" t="str">
            <v>398</v>
          </cell>
          <cell r="C1036" t="str">
            <v>OR</v>
          </cell>
          <cell r="D1036">
            <v>1084254.9537500001</v>
          </cell>
          <cell r="F1036" t="str">
            <v>398OR</v>
          </cell>
          <cell r="G1036" t="str">
            <v>398</v>
          </cell>
          <cell r="H1036" t="str">
            <v>OR</v>
          </cell>
          <cell r="I1036">
            <v>1084254.9537500001</v>
          </cell>
        </row>
        <row r="1037">
          <cell r="A1037" t="str">
            <v>398SO</v>
          </cell>
          <cell r="B1037" t="str">
            <v>398</v>
          </cell>
          <cell r="C1037" t="str">
            <v>SO</v>
          </cell>
          <cell r="D1037">
            <v>2874037.4308333299</v>
          </cell>
          <cell r="F1037" t="str">
            <v>398SO</v>
          </cell>
          <cell r="G1037" t="str">
            <v>398</v>
          </cell>
          <cell r="H1037" t="str">
            <v>SO</v>
          </cell>
          <cell r="I1037">
            <v>2874037.4308333299</v>
          </cell>
        </row>
        <row r="1038">
          <cell r="A1038" t="str">
            <v>398UT</v>
          </cell>
          <cell r="B1038" t="str">
            <v>398</v>
          </cell>
          <cell r="C1038" t="str">
            <v>UT</v>
          </cell>
          <cell r="D1038">
            <v>922984.82750000001</v>
          </cell>
          <cell r="F1038" t="str">
            <v>398UT</v>
          </cell>
          <cell r="G1038" t="str">
            <v>398</v>
          </cell>
          <cell r="H1038" t="str">
            <v>UT</v>
          </cell>
          <cell r="I1038">
            <v>922984.82750000001</v>
          </cell>
        </row>
        <row r="1039">
          <cell r="A1039" t="str">
            <v>398WA</v>
          </cell>
          <cell r="B1039" t="str">
            <v>398</v>
          </cell>
          <cell r="C1039" t="str">
            <v>WA</v>
          </cell>
          <cell r="D1039">
            <v>209284.65375</v>
          </cell>
          <cell r="F1039" t="str">
            <v>398WA</v>
          </cell>
          <cell r="G1039" t="str">
            <v>398</v>
          </cell>
          <cell r="H1039" t="str">
            <v>WA</v>
          </cell>
          <cell r="I1039">
            <v>209284.65375</v>
          </cell>
        </row>
        <row r="1040">
          <cell r="A1040" t="str">
            <v>398WYP</v>
          </cell>
          <cell r="B1040" t="str">
            <v>398</v>
          </cell>
          <cell r="C1040" t="str">
            <v>WYP</v>
          </cell>
          <cell r="D1040">
            <v>176663.73166666599</v>
          </cell>
          <cell r="F1040" t="str">
            <v>398WYP</v>
          </cell>
          <cell r="G1040" t="str">
            <v>398</v>
          </cell>
          <cell r="H1040" t="str">
            <v>WYP</v>
          </cell>
          <cell r="I1040">
            <v>176663.73166666599</v>
          </cell>
        </row>
        <row r="1041">
          <cell r="A1041" t="str">
            <v>398WYU</v>
          </cell>
          <cell r="B1041" t="str">
            <v>398</v>
          </cell>
          <cell r="C1041" t="str">
            <v>WYU</v>
          </cell>
          <cell r="D1041">
            <v>11421.807500000001</v>
          </cell>
          <cell r="F1041" t="str">
            <v>398WYU</v>
          </cell>
          <cell r="G1041" t="str">
            <v>398</v>
          </cell>
          <cell r="H1041" t="str">
            <v>WYU</v>
          </cell>
          <cell r="I1041">
            <v>11421.807500000001</v>
          </cell>
        </row>
        <row r="1042">
          <cell r="A1042" t="str">
            <v>399CAEE</v>
          </cell>
          <cell r="B1042" t="str">
            <v>399</v>
          </cell>
          <cell r="C1042" t="str">
            <v>CAEE</v>
          </cell>
          <cell r="D1042">
            <v>300207385.74624997</v>
          </cell>
          <cell r="F1042" t="str">
            <v>399CAEE</v>
          </cell>
          <cell r="G1042" t="str">
            <v>399</v>
          </cell>
          <cell r="H1042" t="str">
            <v>CAEE</v>
          </cell>
          <cell r="I1042">
            <v>300207385.74624997</v>
          </cell>
        </row>
        <row r="1043">
          <cell r="A1043" t="str">
            <v>2281SO</v>
          </cell>
          <cell r="B1043" t="str">
            <v>2281</v>
          </cell>
          <cell r="C1043" t="str">
            <v>SO</v>
          </cell>
          <cell r="D1043">
            <v>0</v>
          </cell>
          <cell r="F1043" t="str">
            <v>2281SO</v>
          </cell>
          <cell r="G1043" t="str">
            <v>2281</v>
          </cell>
          <cell r="H1043" t="str">
            <v>SO</v>
          </cell>
          <cell r="I1043">
            <v>0</v>
          </cell>
        </row>
        <row r="1044">
          <cell r="A1044" t="str">
            <v>2282SO</v>
          </cell>
          <cell r="B1044" t="str">
            <v>2282</v>
          </cell>
          <cell r="C1044" t="str">
            <v>SO</v>
          </cell>
          <cell r="D1044">
            <v>-49004854.256250001</v>
          </cell>
          <cell r="F1044" t="str">
            <v>2282SO</v>
          </cell>
          <cell r="G1044" t="str">
            <v>2282</v>
          </cell>
          <cell r="H1044" t="str">
            <v>SO</v>
          </cell>
          <cell r="I1044">
            <v>-49004854.256250001</v>
          </cell>
        </row>
        <row r="1045">
          <cell r="A1045" t="str">
            <v>2283SO</v>
          </cell>
          <cell r="B1045" t="str">
            <v>2283</v>
          </cell>
          <cell r="C1045" t="str">
            <v>SO</v>
          </cell>
          <cell r="D1045">
            <v>-3307701.4933333299</v>
          </cell>
          <cell r="F1045" t="str">
            <v>2283SO</v>
          </cell>
          <cell r="G1045" t="str">
            <v>2283</v>
          </cell>
          <cell r="H1045" t="str">
            <v>SO</v>
          </cell>
          <cell r="I1045">
            <v>-3307701.4933333299</v>
          </cell>
        </row>
        <row r="1046">
          <cell r="A1046" t="str">
            <v>18222OR</v>
          </cell>
          <cell r="B1046" t="str">
            <v>18222</v>
          </cell>
          <cell r="C1046" t="str">
            <v>OR</v>
          </cell>
          <cell r="D1046">
            <v>0</v>
          </cell>
          <cell r="F1046" t="str">
            <v>18222OR</v>
          </cell>
          <cell r="G1046" t="str">
            <v>18222</v>
          </cell>
          <cell r="H1046" t="str">
            <v>OR</v>
          </cell>
          <cell r="I1046">
            <v>0</v>
          </cell>
        </row>
        <row r="1047">
          <cell r="A1047" t="str">
            <v>18222TROJD</v>
          </cell>
          <cell r="B1047" t="str">
            <v>18222</v>
          </cell>
          <cell r="C1047" t="str">
            <v>TROJD</v>
          </cell>
          <cell r="D1047">
            <v>0</v>
          </cell>
          <cell r="F1047" t="str">
            <v>18222TROJD</v>
          </cell>
          <cell r="G1047" t="str">
            <v>18222</v>
          </cell>
          <cell r="H1047" t="str">
            <v>TROJD</v>
          </cell>
          <cell r="I1047">
            <v>0</v>
          </cell>
        </row>
        <row r="1048">
          <cell r="A1048" t="str">
            <v>18222TROJP</v>
          </cell>
          <cell r="B1048" t="str">
            <v>18222</v>
          </cell>
          <cell r="C1048" t="str">
            <v>TROJP</v>
          </cell>
          <cell r="D1048">
            <v>0</v>
          </cell>
          <cell r="F1048" t="str">
            <v>18222TROJP</v>
          </cell>
          <cell r="G1048" t="str">
            <v>18222</v>
          </cell>
          <cell r="H1048" t="str">
            <v>TROJP</v>
          </cell>
          <cell r="I1048">
            <v>0</v>
          </cell>
        </row>
        <row r="1049">
          <cell r="A1049" t="str">
            <v>18222WA</v>
          </cell>
          <cell r="B1049" t="str">
            <v>18222</v>
          </cell>
          <cell r="C1049" t="str">
            <v>WA</v>
          </cell>
          <cell r="D1049">
            <v>0</v>
          </cell>
          <cell r="F1049" t="str">
            <v>18222WA</v>
          </cell>
          <cell r="G1049" t="str">
            <v>18222</v>
          </cell>
          <cell r="H1049" t="str">
            <v>WA</v>
          </cell>
          <cell r="I1049">
            <v>0</v>
          </cell>
        </row>
        <row r="1050">
          <cell r="A1050" t="str">
            <v>22841CAEE</v>
          </cell>
          <cell r="B1050" t="str">
            <v>22841</v>
          </cell>
          <cell r="C1050" t="str">
            <v>CAEE</v>
          </cell>
          <cell r="D1050">
            <v>0</v>
          </cell>
          <cell r="F1050" t="str">
            <v>22841CAEE</v>
          </cell>
          <cell r="G1050" t="str">
            <v>22841</v>
          </cell>
          <cell r="H1050" t="str">
            <v>CAEE</v>
          </cell>
          <cell r="I1050">
            <v>0</v>
          </cell>
        </row>
        <row r="1051">
          <cell r="A1051" t="str">
            <v>22841CAGW</v>
          </cell>
          <cell r="B1051" t="str">
            <v>22841</v>
          </cell>
          <cell r="C1051" t="str">
            <v>CAGW</v>
          </cell>
          <cell r="D1051">
            <v>-1470443.79291666</v>
          </cell>
          <cell r="F1051" t="str">
            <v>22841CAGW</v>
          </cell>
          <cell r="G1051" t="str">
            <v>22841</v>
          </cell>
          <cell r="H1051" t="str">
            <v>CAGW</v>
          </cell>
          <cell r="I1051">
            <v>-1470443.79291666</v>
          </cell>
        </row>
        <row r="1052">
          <cell r="A1052" t="str">
            <v>22842TROJD</v>
          </cell>
          <cell r="B1052" t="str">
            <v>22842</v>
          </cell>
          <cell r="C1052" t="str">
            <v>TROJD</v>
          </cell>
          <cell r="D1052">
            <v>0</v>
          </cell>
          <cell r="F1052" t="str">
            <v>22842TROJD</v>
          </cell>
          <cell r="G1052" t="str">
            <v>22842</v>
          </cell>
          <cell r="H1052" t="str">
            <v>TROJD</v>
          </cell>
          <cell r="I1052">
            <v>0</v>
          </cell>
        </row>
        <row r="1053">
          <cell r="A1053" t="str">
            <v>25316CAEE</v>
          </cell>
          <cell r="B1053" t="str">
            <v>25316</v>
          </cell>
          <cell r="C1053" t="str">
            <v>CAEE</v>
          </cell>
          <cell r="D1053">
            <v>-3685416.66666666</v>
          </cell>
          <cell r="F1053" t="str">
            <v>25316CAEE</v>
          </cell>
          <cell r="G1053" t="str">
            <v>25316</v>
          </cell>
          <cell r="H1053" t="str">
            <v>CAEE</v>
          </cell>
          <cell r="I1053">
            <v>-3685416.66666666</v>
          </cell>
        </row>
        <row r="1054">
          <cell r="A1054" t="str">
            <v>25317CAEE</v>
          </cell>
          <cell r="B1054" t="str">
            <v>25317</v>
          </cell>
          <cell r="C1054" t="str">
            <v>CAEE</v>
          </cell>
          <cell r="D1054">
            <v>-2699610.625</v>
          </cell>
          <cell r="F1054" t="str">
            <v>25317CAEE</v>
          </cell>
          <cell r="G1054" t="str">
            <v>25317</v>
          </cell>
          <cell r="H1054" t="str">
            <v>CAEE</v>
          </cell>
          <cell r="I1054">
            <v>-2699610.625</v>
          </cell>
        </row>
        <row r="1055">
          <cell r="A1055" t="str">
            <v>25318CAGE</v>
          </cell>
          <cell r="B1055" t="str">
            <v>25318</v>
          </cell>
          <cell r="C1055" t="str">
            <v>CAGE</v>
          </cell>
          <cell r="D1055">
            <v>-273000</v>
          </cell>
          <cell r="F1055" t="str">
            <v>25318CAGE</v>
          </cell>
          <cell r="G1055" t="str">
            <v>25318</v>
          </cell>
          <cell r="H1055" t="str">
            <v>CAGE</v>
          </cell>
          <cell r="I1055">
            <v>-273000</v>
          </cell>
        </row>
        <row r="1056">
          <cell r="A1056" t="str">
            <v>25318SNPPS</v>
          </cell>
          <cell r="B1056" t="str">
            <v>25318</v>
          </cell>
          <cell r="C1056" t="str">
            <v>SNPPS</v>
          </cell>
          <cell r="D1056">
            <v>0</v>
          </cell>
          <cell r="F1056" t="str">
            <v>25318SNPPS</v>
          </cell>
          <cell r="G1056" t="str">
            <v>25318</v>
          </cell>
          <cell r="H1056" t="str">
            <v>SNPPS</v>
          </cell>
          <cell r="I1056">
            <v>0</v>
          </cell>
        </row>
        <row r="1057">
          <cell r="A1057" t="str">
            <v>25325CAEE</v>
          </cell>
          <cell r="B1057" t="str">
            <v>25325</v>
          </cell>
          <cell r="C1057" t="str">
            <v>CAEE</v>
          </cell>
          <cell r="D1057">
            <v>0</v>
          </cell>
          <cell r="F1057" t="str">
            <v>25325CAEE</v>
          </cell>
          <cell r="G1057" t="str">
            <v>25325</v>
          </cell>
          <cell r="H1057" t="str">
            <v>CAEE</v>
          </cell>
          <cell r="I1057">
            <v>0</v>
          </cell>
        </row>
        <row r="1058">
          <cell r="A1058" t="str">
            <v>25399CA</v>
          </cell>
          <cell r="B1058" t="str">
            <v>25399</v>
          </cell>
          <cell r="C1058" t="str">
            <v>CA</v>
          </cell>
          <cell r="D1058">
            <v>-214644.9075</v>
          </cell>
          <cell r="F1058" t="str">
            <v>25399CA</v>
          </cell>
          <cell r="G1058" t="str">
            <v>25399</v>
          </cell>
          <cell r="H1058" t="str">
            <v>CA</v>
          </cell>
          <cell r="I1058">
            <v>-214644.9075</v>
          </cell>
        </row>
        <row r="1059">
          <cell r="A1059" t="str">
            <v>25399CAEE</v>
          </cell>
          <cell r="B1059" t="str">
            <v>25399</v>
          </cell>
          <cell r="C1059" t="str">
            <v>CAEE</v>
          </cell>
          <cell r="D1059">
            <v>0</v>
          </cell>
          <cell r="F1059" t="str">
            <v>25399CAEE</v>
          </cell>
          <cell r="G1059" t="str">
            <v>25399</v>
          </cell>
          <cell r="H1059" t="str">
            <v>CAEE</v>
          </cell>
          <cell r="I1059">
            <v>0</v>
          </cell>
        </row>
        <row r="1060">
          <cell r="A1060" t="str">
            <v>25399CAEW</v>
          </cell>
          <cell r="B1060" t="str">
            <v>25399</v>
          </cell>
          <cell r="C1060" t="str">
            <v>CAEW</v>
          </cell>
          <cell r="D1060">
            <v>0</v>
          </cell>
          <cell r="F1060" t="str">
            <v>25399CAEW</v>
          </cell>
          <cell r="G1060" t="str">
            <v>25399</v>
          </cell>
          <cell r="H1060" t="str">
            <v>CAEW</v>
          </cell>
          <cell r="I1060">
            <v>0</v>
          </cell>
        </row>
        <row r="1061">
          <cell r="A1061" t="str">
            <v>25399CAGE</v>
          </cell>
          <cell r="B1061" t="str">
            <v>25399</v>
          </cell>
          <cell r="C1061" t="str">
            <v>CAGE</v>
          </cell>
          <cell r="D1061">
            <v>4267856.6591666602</v>
          </cell>
          <cell r="F1061" t="str">
            <v>25399CAGE</v>
          </cell>
          <cell r="G1061" t="str">
            <v>25399</v>
          </cell>
          <cell r="H1061" t="str">
            <v>CAGE</v>
          </cell>
          <cell r="I1061">
            <v>4267856.6591666602</v>
          </cell>
        </row>
        <row r="1062">
          <cell r="A1062" t="str">
            <v>25399CAGW</v>
          </cell>
          <cell r="B1062" t="str">
            <v>25399</v>
          </cell>
          <cell r="C1062" t="str">
            <v>CAGW</v>
          </cell>
          <cell r="D1062">
            <v>-1100</v>
          </cell>
          <cell r="F1062" t="str">
            <v>25399CAGW</v>
          </cell>
          <cell r="G1062" t="str">
            <v>25399</v>
          </cell>
          <cell r="H1062" t="str">
            <v>CAGW</v>
          </cell>
          <cell r="I1062">
            <v>-1100</v>
          </cell>
        </row>
        <row r="1063">
          <cell r="A1063" t="str">
            <v>25399ID</v>
          </cell>
          <cell r="B1063" t="str">
            <v>25399</v>
          </cell>
          <cell r="C1063" t="str">
            <v>ID</v>
          </cell>
          <cell r="D1063">
            <v>-57573.410833333299</v>
          </cell>
          <cell r="F1063" t="str">
            <v>25399ID</v>
          </cell>
          <cell r="G1063" t="str">
            <v>25399</v>
          </cell>
          <cell r="H1063" t="str">
            <v>ID</v>
          </cell>
          <cell r="I1063">
            <v>-57573.410833333299</v>
          </cell>
        </row>
        <row r="1064">
          <cell r="A1064" t="str">
            <v>25399OR</v>
          </cell>
          <cell r="B1064" t="str">
            <v>25399</v>
          </cell>
          <cell r="C1064" t="str">
            <v>OR</v>
          </cell>
          <cell r="D1064">
            <v>-1067213.2787500001</v>
          </cell>
          <cell r="F1064" t="str">
            <v>25399OR</v>
          </cell>
          <cell r="G1064" t="str">
            <v>25399</v>
          </cell>
          <cell r="H1064" t="str">
            <v>OR</v>
          </cell>
          <cell r="I1064">
            <v>-1067213.2787500001</v>
          </cell>
        </row>
        <row r="1065">
          <cell r="A1065" t="str">
            <v>25399OTHER</v>
          </cell>
          <cell r="B1065" t="str">
            <v>25399</v>
          </cell>
          <cell r="C1065" t="str">
            <v>OTHER</v>
          </cell>
          <cell r="D1065">
            <v>-1311.125</v>
          </cell>
          <cell r="F1065" t="str">
            <v>25399OTHER</v>
          </cell>
          <cell r="G1065" t="str">
            <v>25399</v>
          </cell>
          <cell r="H1065" t="str">
            <v>OTHER</v>
          </cell>
          <cell r="I1065">
            <v>-1311.125</v>
          </cell>
        </row>
        <row r="1066">
          <cell r="A1066" t="str">
            <v>25399SG</v>
          </cell>
          <cell r="B1066" t="str">
            <v>25399</v>
          </cell>
          <cell r="C1066" t="str">
            <v>SG</v>
          </cell>
          <cell r="D1066">
            <v>-8167140.9254166596</v>
          </cell>
          <cell r="F1066" t="str">
            <v>25399SG</v>
          </cell>
          <cell r="G1066" t="str">
            <v>25399</v>
          </cell>
          <cell r="H1066" t="str">
            <v>SG</v>
          </cell>
          <cell r="I1066">
            <v>-8167140.9254166596</v>
          </cell>
        </row>
        <row r="1067">
          <cell r="A1067" t="str">
            <v>25399SO</v>
          </cell>
          <cell r="B1067" t="str">
            <v>25399</v>
          </cell>
          <cell r="C1067" t="str">
            <v>SO</v>
          </cell>
          <cell r="D1067">
            <v>-21744904.785833299</v>
          </cell>
          <cell r="F1067" t="str">
            <v>25399SO</v>
          </cell>
          <cell r="G1067" t="str">
            <v>25399</v>
          </cell>
          <cell r="H1067" t="str">
            <v>SO</v>
          </cell>
          <cell r="I1067">
            <v>-21744904.785833299</v>
          </cell>
        </row>
        <row r="1068">
          <cell r="A1068" t="str">
            <v>25399UT</v>
          </cell>
          <cell r="B1068" t="str">
            <v>25399</v>
          </cell>
          <cell r="C1068" t="str">
            <v>UT</v>
          </cell>
          <cell r="D1068">
            <v>-716952.21916666604</v>
          </cell>
          <cell r="F1068" t="str">
            <v>25399UT</v>
          </cell>
          <cell r="G1068" t="str">
            <v>25399</v>
          </cell>
          <cell r="H1068" t="str">
            <v>UT</v>
          </cell>
          <cell r="I1068">
            <v>-716952.21916666604</v>
          </cell>
        </row>
        <row r="1069">
          <cell r="A1069" t="str">
            <v>25399WA</v>
          </cell>
          <cell r="B1069" t="str">
            <v>25399</v>
          </cell>
          <cell r="C1069" t="str">
            <v>WA</v>
          </cell>
          <cell r="D1069">
            <v>-374769.99125000002</v>
          </cell>
          <cell r="F1069" t="str">
            <v>25399WA</v>
          </cell>
          <cell r="G1069" t="str">
            <v>25399</v>
          </cell>
          <cell r="H1069" t="str">
            <v>WA</v>
          </cell>
          <cell r="I1069">
            <v>-374769.99125000002</v>
          </cell>
        </row>
        <row r="1070">
          <cell r="A1070" t="str">
            <v>25399WYP</v>
          </cell>
          <cell r="B1070" t="str">
            <v>25399</v>
          </cell>
          <cell r="C1070" t="str">
            <v>WYP</v>
          </cell>
          <cell r="D1070">
            <v>-1598557.4345833301</v>
          </cell>
          <cell r="F1070" t="str">
            <v>25399WYP</v>
          </cell>
          <cell r="G1070" t="str">
            <v>25399</v>
          </cell>
          <cell r="H1070" t="str">
            <v>WYP</v>
          </cell>
          <cell r="I1070">
            <v>-1598557.4345833301</v>
          </cell>
        </row>
        <row r="1071">
          <cell r="A1071" t="str">
            <v>25399WYU</v>
          </cell>
          <cell r="B1071" t="str">
            <v>25399</v>
          </cell>
          <cell r="C1071" t="str">
            <v>WYU</v>
          </cell>
          <cell r="D1071">
            <v>0</v>
          </cell>
          <cell r="F1071" t="str">
            <v>25399WYU</v>
          </cell>
          <cell r="G1071" t="str">
            <v>25399</v>
          </cell>
          <cell r="H1071" t="str">
            <v>WYU</v>
          </cell>
          <cell r="I1071">
            <v>0</v>
          </cell>
        </row>
        <row r="1072">
          <cell r="A1072" t="str">
            <v>108360CA</v>
          </cell>
          <cell r="B1072" t="str">
            <v>108360</v>
          </cell>
          <cell r="C1072" t="str">
            <v>CA</v>
          </cell>
          <cell r="D1072">
            <v>-554624.375</v>
          </cell>
          <cell r="F1072" t="str">
            <v>108360CA</v>
          </cell>
          <cell r="G1072" t="str">
            <v>108360</v>
          </cell>
          <cell r="H1072" t="str">
            <v>CA</v>
          </cell>
          <cell r="I1072">
            <v>-554624.375</v>
          </cell>
        </row>
        <row r="1073">
          <cell r="A1073" t="str">
            <v>108360ID</v>
          </cell>
          <cell r="B1073" t="str">
            <v>108360</v>
          </cell>
          <cell r="C1073" t="str">
            <v>ID</v>
          </cell>
          <cell r="D1073">
            <v>-435463.65250000003</v>
          </cell>
          <cell r="F1073" t="str">
            <v>108360ID</v>
          </cell>
          <cell r="G1073" t="str">
            <v>108360</v>
          </cell>
          <cell r="H1073" t="str">
            <v>ID</v>
          </cell>
          <cell r="I1073">
            <v>-435463.65250000003</v>
          </cell>
        </row>
        <row r="1074">
          <cell r="A1074" t="str">
            <v>108360OR</v>
          </cell>
          <cell r="B1074" t="str">
            <v>108360</v>
          </cell>
          <cell r="C1074" t="str">
            <v>OR</v>
          </cell>
          <cell r="D1074">
            <v>-2527720.4637500001</v>
          </cell>
          <cell r="F1074" t="str">
            <v>108360OR</v>
          </cell>
          <cell r="G1074" t="str">
            <v>108360</v>
          </cell>
          <cell r="H1074" t="str">
            <v>OR</v>
          </cell>
          <cell r="I1074">
            <v>-2527720.4637500001</v>
          </cell>
        </row>
        <row r="1075">
          <cell r="A1075" t="str">
            <v>108360UT</v>
          </cell>
          <cell r="B1075" t="str">
            <v>108360</v>
          </cell>
          <cell r="C1075" t="str">
            <v>UT</v>
          </cell>
          <cell r="D1075">
            <v>-2755492.9587500002</v>
          </cell>
          <cell r="F1075" t="str">
            <v>108360UT</v>
          </cell>
          <cell r="G1075" t="str">
            <v>108360</v>
          </cell>
          <cell r="H1075" t="str">
            <v>UT</v>
          </cell>
          <cell r="I1075">
            <v>-2755492.9587500002</v>
          </cell>
        </row>
        <row r="1076">
          <cell r="A1076" t="str">
            <v>108360WA</v>
          </cell>
          <cell r="B1076" t="str">
            <v>108360</v>
          </cell>
          <cell r="C1076" t="str">
            <v>WA</v>
          </cell>
          <cell r="D1076">
            <v>-141813.45166666599</v>
          </cell>
          <cell r="F1076" t="str">
            <v>108360WA</v>
          </cell>
          <cell r="G1076" t="str">
            <v>108360</v>
          </cell>
          <cell r="H1076" t="str">
            <v>WA</v>
          </cell>
          <cell r="I1076">
            <v>-141813.45166666599</v>
          </cell>
        </row>
        <row r="1077">
          <cell r="A1077" t="str">
            <v>108360WYP</v>
          </cell>
          <cell r="B1077" t="str">
            <v>108360</v>
          </cell>
          <cell r="C1077" t="str">
            <v>WYP</v>
          </cell>
          <cell r="D1077">
            <v>-1079274.9537500001</v>
          </cell>
          <cell r="F1077" t="str">
            <v>108360WYP</v>
          </cell>
          <cell r="G1077" t="str">
            <v>108360</v>
          </cell>
          <cell r="H1077" t="str">
            <v>WYP</v>
          </cell>
          <cell r="I1077">
            <v>-1079274.9537500001</v>
          </cell>
        </row>
        <row r="1078">
          <cell r="A1078" t="str">
            <v>108360WYU</v>
          </cell>
          <cell r="B1078" t="str">
            <v>108360</v>
          </cell>
          <cell r="C1078" t="str">
            <v>WYU</v>
          </cell>
          <cell r="D1078">
            <v>-615086.02</v>
          </cell>
          <cell r="F1078" t="str">
            <v>108360WYU</v>
          </cell>
          <cell r="G1078" t="str">
            <v>108360</v>
          </cell>
          <cell r="H1078" t="str">
            <v>WYU</v>
          </cell>
          <cell r="I1078">
            <v>-615086.02</v>
          </cell>
        </row>
        <row r="1079">
          <cell r="A1079" t="str">
            <v>108361CA</v>
          </cell>
          <cell r="B1079" t="str">
            <v>108361</v>
          </cell>
          <cell r="C1079" t="str">
            <v>CA</v>
          </cell>
          <cell r="D1079">
            <v>-730673.93541666598</v>
          </cell>
          <cell r="F1079" t="str">
            <v>108361CA</v>
          </cell>
          <cell r="G1079" t="str">
            <v>108361</v>
          </cell>
          <cell r="H1079" t="str">
            <v>CA</v>
          </cell>
          <cell r="I1079">
            <v>-730673.93541666598</v>
          </cell>
        </row>
        <row r="1080">
          <cell r="A1080" t="str">
            <v>108361ID</v>
          </cell>
          <cell r="B1080" t="str">
            <v>108361</v>
          </cell>
          <cell r="C1080" t="str">
            <v>ID</v>
          </cell>
          <cell r="D1080">
            <v>-475066.73333333299</v>
          </cell>
          <cell r="F1080" t="str">
            <v>108361ID</v>
          </cell>
          <cell r="G1080" t="str">
            <v>108361</v>
          </cell>
          <cell r="H1080" t="str">
            <v>ID</v>
          </cell>
          <cell r="I1080">
            <v>-475066.73333333299</v>
          </cell>
        </row>
        <row r="1081">
          <cell r="A1081" t="str">
            <v>108361OR</v>
          </cell>
          <cell r="B1081" t="str">
            <v>108361</v>
          </cell>
          <cell r="C1081" t="str">
            <v>OR</v>
          </cell>
          <cell r="D1081">
            <v>-4256626.9895833302</v>
          </cell>
          <cell r="F1081" t="str">
            <v>108361OR</v>
          </cell>
          <cell r="G1081" t="str">
            <v>108361</v>
          </cell>
          <cell r="H1081" t="str">
            <v>OR</v>
          </cell>
          <cell r="I1081">
            <v>-4256626.9895833302</v>
          </cell>
        </row>
        <row r="1082">
          <cell r="A1082" t="str">
            <v>108361UT</v>
          </cell>
          <cell r="B1082" t="str">
            <v>108361</v>
          </cell>
          <cell r="C1082" t="str">
            <v>UT</v>
          </cell>
          <cell r="D1082">
            <v>-8242531.1754166596</v>
          </cell>
          <cell r="F1082" t="str">
            <v>108361UT</v>
          </cell>
          <cell r="G1082" t="str">
            <v>108361</v>
          </cell>
          <cell r="H1082" t="str">
            <v>UT</v>
          </cell>
          <cell r="I1082">
            <v>-8242531.1754166596</v>
          </cell>
        </row>
        <row r="1083">
          <cell r="A1083" t="str">
            <v>108361WA</v>
          </cell>
          <cell r="B1083" t="str">
            <v>108361</v>
          </cell>
          <cell r="C1083" t="str">
            <v>WA</v>
          </cell>
          <cell r="D1083">
            <v>-683300.84083333297</v>
          </cell>
          <cell r="F1083" t="str">
            <v>108361WA</v>
          </cell>
          <cell r="G1083" t="str">
            <v>108361</v>
          </cell>
          <cell r="H1083" t="str">
            <v>WA</v>
          </cell>
          <cell r="I1083">
            <v>-683300.84083333297</v>
          </cell>
        </row>
        <row r="1084">
          <cell r="A1084" t="str">
            <v>108361WYP</v>
          </cell>
          <cell r="B1084" t="str">
            <v>108361</v>
          </cell>
          <cell r="C1084" t="str">
            <v>WYP</v>
          </cell>
          <cell r="D1084">
            <v>-2500216.5008333302</v>
          </cell>
          <cell r="F1084" t="str">
            <v>108361WYP</v>
          </cell>
          <cell r="G1084" t="str">
            <v>108361</v>
          </cell>
          <cell r="H1084" t="str">
            <v>WYP</v>
          </cell>
          <cell r="I1084">
            <v>-2500216.5008333302</v>
          </cell>
        </row>
        <row r="1085">
          <cell r="A1085" t="str">
            <v>108361WYU</v>
          </cell>
          <cell r="B1085" t="str">
            <v>108361</v>
          </cell>
          <cell r="C1085" t="str">
            <v>WYU</v>
          </cell>
          <cell r="D1085">
            <v>-200451.42833333299</v>
          </cell>
          <cell r="F1085" t="str">
            <v>108361WYU</v>
          </cell>
          <cell r="G1085" t="str">
            <v>108361</v>
          </cell>
          <cell r="H1085" t="str">
            <v>WYU</v>
          </cell>
          <cell r="I1085">
            <v>-200451.42833333299</v>
          </cell>
        </row>
        <row r="1086">
          <cell r="A1086" t="str">
            <v>108362CA</v>
          </cell>
          <cell r="B1086" t="str">
            <v>108362</v>
          </cell>
          <cell r="C1086" t="str">
            <v>CA</v>
          </cell>
          <cell r="D1086">
            <v>-4849034.0812499998</v>
          </cell>
          <cell r="F1086" t="str">
            <v>108362CA</v>
          </cell>
          <cell r="G1086" t="str">
            <v>108362</v>
          </cell>
          <cell r="H1086" t="str">
            <v>CA</v>
          </cell>
          <cell r="I1086">
            <v>-4849034.0812499998</v>
          </cell>
        </row>
        <row r="1087">
          <cell r="A1087" t="str">
            <v>108362ID</v>
          </cell>
          <cell r="B1087" t="str">
            <v>108362</v>
          </cell>
          <cell r="C1087" t="str">
            <v>ID</v>
          </cell>
          <cell r="D1087">
            <v>-9082622.3845833298</v>
          </cell>
          <cell r="F1087" t="str">
            <v>108362ID</v>
          </cell>
          <cell r="G1087" t="str">
            <v>108362</v>
          </cell>
          <cell r="H1087" t="str">
            <v>ID</v>
          </cell>
          <cell r="I1087">
            <v>-9082622.3845833298</v>
          </cell>
        </row>
        <row r="1088">
          <cell r="A1088" t="str">
            <v>108362OR</v>
          </cell>
          <cell r="B1088" t="str">
            <v>108362</v>
          </cell>
          <cell r="C1088" t="str">
            <v>OR</v>
          </cell>
          <cell r="D1088">
            <v>-63241450.210000001</v>
          </cell>
          <cell r="F1088" t="str">
            <v>108362OR</v>
          </cell>
          <cell r="G1088" t="str">
            <v>108362</v>
          </cell>
          <cell r="H1088" t="str">
            <v>OR</v>
          </cell>
          <cell r="I1088">
            <v>-63241450.210000001</v>
          </cell>
        </row>
        <row r="1089">
          <cell r="A1089" t="str">
            <v>108362UT</v>
          </cell>
          <cell r="B1089" t="str">
            <v>108362</v>
          </cell>
          <cell r="C1089" t="str">
            <v>UT</v>
          </cell>
          <cell r="D1089">
            <v>-90507880.917083293</v>
          </cell>
          <cell r="F1089" t="str">
            <v>108362UT</v>
          </cell>
          <cell r="G1089" t="str">
            <v>108362</v>
          </cell>
          <cell r="H1089" t="str">
            <v>UT</v>
          </cell>
          <cell r="I1089">
            <v>-90507880.917083293</v>
          </cell>
        </row>
        <row r="1090">
          <cell r="A1090" t="str">
            <v>108362WA</v>
          </cell>
          <cell r="B1090" t="str">
            <v>108362</v>
          </cell>
          <cell r="C1090" t="str">
            <v>WA</v>
          </cell>
          <cell r="D1090">
            <v>-16273798.4916666</v>
          </cell>
          <cell r="F1090" t="str">
            <v>108362WA</v>
          </cell>
          <cell r="G1090" t="str">
            <v>108362</v>
          </cell>
          <cell r="H1090" t="str">
            <v>WA</v>
          </cell>
          <cell r="I1090">
            <v>-16273798.4916666</v>
          </cell>
        </row>
        <row r="1091">
          <cell r="A1091" t="str">
            <v>108362WYP</v>
          </cell>
          <cell r="B1091" t="str">
            <v>108362</v>
          </cell>
          <cell r="C1091" t="str">
            <v>WYP</v>
          </cell>
          <cell r="D1091">
            <v>-41792595.013750002</v>
          </cell>
          <cell r="F1091" t="str">
            <v>108362WYP</v>
          </cell>
          <cell r="G1091" t="str">
            <v>108362</v>
          </cell>
          <cell r="H1091" t="str">
            <v>WYP</v>
          </cell>
          <cell r="I1091">
            <v>-41792595.013750002</v>
          </cell>
        </row>
        <row r="1092">
          <cell r="A1092" t="str">
            <v>108362WYU</v>
          </cell>
          <cell r="B1092" t="str">
            <v>108362</v>
          </cell>
          <cell r="C1092" t="str">
            <v>WYU</v>
          </cell>
          <cell r="D1092">
            <v>-2744063.2554166601</v>
          </cell>
          <cell r="F1092" t="str">
            <v>108362WYU</v>
          </cell>
          <cell r="G1092" t="str">
            <v>108362</v>
          </cell>
          <cell r="H1092" t="str">
            <v>WYU</v>
          </cell>
          <cell r="I1092">
            <v>-2744063.2554166601</v>
          </cell>
        </row>
        <row r="1093">
          <cell r="A1093" t="str">
            <v>108364CA</v>
          </cell>
          <cell r="B1093" t="str">
            <v>108364</v>
          </cell>
          <cell r="C1093" t="str">
            <v>CA</v>
          </cell>
          <cell r="D1093">
            <v>-29370600.823333301</v>
          </cell>
          <cell r="F1093" t="str">
            <v>108364CA</v>
          </cell>
          <cell r="G1093" t="str">
            <v>108364</v>
          </cell>
          <cell r="H1093" t="str">
            <v>CA</v>
          </cell>
          <cell r="I1093">
            <v>-29370600.823333301</v>
          </cell>
        </row>
        <row r="1094">
          <cell r="A1094" t="str">
            <v>108364ID</v>
          </cell>
          <cell r="B1094" t="str">
            <v>108364</v>
          </cell>
          <cell r="C1094" t="str">
            <v>ID</v>
          </cell>
          <cell r="D1094">
            <v>-45821866.943750001</v>
          </cell>
          <cell r="F1094" t="str">
            <v>108364ID</v>
          </cell>
          <cell r="G1094" t="str">
            <v>108364</v>
          </cell>
          <cell r="H1094" t="str">
            <v>ID</v>
          </cell>
          <cell r="I1094">
            <v>-45821866.943750001</v>
          </cell>
        </row>
        <row r="1095">
          <cell r="A1095" t="str">
            <v>108364OR</v>
          </cell>
          <cell r="B1095" t="str">
            <v>108364</v>
          </cell>
          <cell r="C1095" t="str">
            <v>OR</v>
          </cell>
          <cell r="D1095">
            <v>-229767391.12541601</v>
          </cell>
          <cell r="F1095" t="str">
            <v>108364OR</v>
          </cell>
          <cell r="G1095" t="str">
            <v>108364</v>
          </cell>
          <cell r="H1095" t="str">
            <v>OR</v>
          </cell>
          <cell r="I1095">
            <v>-229767391.12541601</v>
          </cell>
        </row>
        <row r="1096">
          <cell r="A1096" t="str">
            <v>108364UT</v>
          </cell>
          <cell r="B1096" t="str">
            <v>108364</v>
          </cell>
          <cell r="C1096" t="str">
            <v>UT</v>
          </cell>
          <cell r="D1096">
            <v>-186385470.58541599</v>
          </cell>
          <cell r="F1096" t="str">
            <v>108364UT</v>
          </cell>
          <cell r="G1096" t="str">
            <v>108364</v>
          </cell>
          <cell r="H1096" t="str">
            <v>UT</v>
          </cell>
          <cell r="I1096">
            <v>-186385470.58541599</v>
          </cell>
        </row>
        <row r="1097">
          <cell r="A1097" t="str">
            <v>108364WA</v>
          </cell>
          <cell r="B1097" t="str">
            <v>108364</v>
          </cell>
          <cell r="C1097" t="str">
            <v>WA</v>
          </cell>
          <cell r="D1097">
            <v>-53114724.140000001</v>
          </cell>
          <cell r="F1097" t="str">
            <v>108364WA</v>
          </cell>
          <cell r="G1097" t="str">
            <v>108364</v>
          </cell>
          <cell r="H1097" t="str">
            <v>WA</v>
          </cell>
          <cell r="I1097">
            <v>-53114724.140000001</v>
          </cell>
        </row>
        <row r="1098">
          <cell r="A1098" t="str">
            <v>108364WYP</v>
          </cell>
          <cell r="B1098" t="str">
            <v>108364</v>
          </cell>
          <cell r="C1098" t="str">
            <v>WYP</v>
          </cell>
          <cell r="D1098">
            <v>-41301680.307083301</v>
          </cell>
          <cell r="F1098" t="str">
            <v>108364WYP</v>
          </cell>
          <cell r="G1098" t="str">
            <v>108364</v>
          </cell>
          <cell r="H1098" t="str">
            <v>WYP</v>
          </cell>
          <cell r="I1098">
            <v>-41301680.307083301</v>
          </cell>
        </row>
        <row r="1099">
          <cell r="A1099" t="str">
            <v>108364WYU</v>
          </cell>
          <cell r="B1099" t="str">
            <v>108364</v>
          </cell>
          <cell r="C1099" t="str">
            <v>WYU</v>
          </cell>
          <cell r="D1099">
            <v>-9037432.5679166596</v>
          </cell>
          <cell r="F1099" t="str">
            <v>108364WYU</v>
          </cell>
          <cell r="G1099" t="str">
            <v>108364</v>
          </cell>
          <cell r="H1099" t="str">
            <v>WYU</v>
          </cell>
          <cell r="I1099">
            <v>-9037432.5679166596</v>
          </cell>
        </row>
        <row r="1100">
          <cell r="A1100" t="str">
            <v>108365CA</v>
          </cell>
          <cell r="B1100" t="str">
            <v>108365</v>
          </cell>
          <cell r="C1100" t="str">
            <v>CA</v>
          </cell>
          <cell r="D1100">
            <v>-13461532.84</v>
          </cell>
          <cell r="F1100" t="str">
            <v>108365CA</v>
          </cell>
          <cell r="G1100" t="str">
            <v>108365</v>
          </cell>
          <cell r="H1100" t="str">
            <v>CA</v>
          </cell>
          <cell r="I1100">
            <v>-13461532.84</v>
          </cell>
        </row>
        <row r="1101">
          <cell r="A1101" t="str">
            <v>108365ID</v>
          </cell>
          <cell r="B1101" t="str">
            <v>108365</v>
          </cell>
          <cell r="C1101" t="str">
            <v>ID</v>
          </cell>
          <cell r="D1101">
            <v>-16406441.414583299</v>
          </cell>
          <cell r="F1101" t="str">
            <v>108365ID</v>
          </cell>
          <cell r="G1101" t="str">
            <v>108365</v>
          </cell>
          <cell r="H1101" t="str">
            <v>ID</v>
          </cell>
          <cell r="I1101">
            <v>-16406441.414583299</v>
          </cell>
        </row>
        <row r="1102">
          <cell r="A1102" t="str">
            <v>108365OR</v>
          </cell>
          <cell r="B1102" t="str">
            <v>108365</v>
          </cell>
          <cell r="C1102" t="str">
            <v>OR</v>
          </cell>
          <cell r="D1102">
            <v>-137293109.12083301</v>
          </cell>
          <cell r="F1102" t="str">
            <v>108365OR</v>
          </cell>
          <cell r="G1102" t="str">
            <v>108365</v>
          </cell>
          <cell r="H1102" t="str">
            <v>OR</v>
          </cell>
          <cell r="I1102">
            <v>-137293109.12083301</v>
          </cell>
        </row>
        <row r="1103">
          <cell r="A1103" t="str">
            <v>108365UT</v>
          </cell>
          <cell r="B1103" t="str">
            <v>108365</v>
          </cell>
          <cell r="C1103" t="str">
            <v>UT</v>
          </cell>
          <cell r="D1103">
            <v>-79978823.334583297</v>
          </cell>
          <cell r="F1103" t="str">
            <v>108365UT</v>
          </cell>
          <cell r="G1103" t="str">
            <v>108365</v>
          </cell>
          <cell r="H1103" t="str">
            <v>UT</v>
          </cell>
          <cell r="I1103">
            <v>-79978823.334583297</v>
          </cell>
        </row>
        <row r="1104">
          <cell r="A1104" t="str">
            <v>108365WA</v>
          </cell>
          <cell r="B1104" t="str">
            <v>108365</v>
          </cell>
          <cell r="C1104" t="str">
            <v>WA</v>
          </cell>
          <cell r="D1104">
            <v>-30541070.790416598</v>
          </cell>
          <cell r="F1104" t="str">
            <v>108365WA</v>
          </cell>
          <cell r="G1104" t="str">
            <v>108365</v>
          </cell>
          <cell r="H1104" t="str">
            <v>WA</v>
          </cell>
          <cell r="I1104">
            <v>-30541070.790416598</v>
          </cell>
        </row>
        <row r="1105">
          <cell r="A1105" t="str">
            <v>108365WYP</v>
          </cell>
          <cell r="B1105" t="str">
            <v>108365</v>
          </cell>
          <cell r="C1105" t="str">
            <v>WYP</v>
          </cell>
          <cell r="D1105">
            <v>-37182761.981666602</v>
          </cell>
          <cell r="F1105" t="str">
            <v>108365WYP</v>
          </cell>
          <cell r="G1105" t="str">
            <v>108365</v>
          </cell>
          <cell r="H1105" t="str">
            <v>WYP</v>
          </cell>
          <cell r="I1105">
            <v>-37182761.981666602</v>
          </cell>
        </row>
        <row r="1106">
          <cell r="A1106" t="str">
            <v>108365WYU</v>
          </cell>
          <cell r="B1106" t="str">
            <v>108365</v>
          </cell>
          <cell r="C1106" t="str">
            <v>WYU</v>
          </cell>
          <cell r="D1106">
            <v>-4822851.4491666602</v>
          </cell>
          <cell r="F1106" t="str">
            <v>108365WYU</v>
          </cell>
          <cell r="G1106" t="str">
            <v>108365</v>
          </cell>
          <cell r="H1106" t="str">
            <v>WYU</v>
          </cell>
          <cell r="I1106">
            <v>-4822851.4491666602</v>
          </cell>
        </row>
        <row r="1107">
          <cell r="A1107" t="str">
            <v>108366CA</v>
          </cell>
          <cell r="B1107" t="str">
            <v>108366</v>
          </cell>
          <cell r="C1107" t="str">
            <v>CA</v>
          </cell>
          <cell r="D1107">
            <v>-8658273.8641666602</v>
          </cell>
          <cell r="F1107" t="str">
            <v>108366CA</v>
          </cell>
          <cell r="G1107" t="str">
            <v>108366</v>
          </cell>
          <cell r="H1107" t="str">
            <v>CA</v>
          </cell>
          <cell r="I1107">
            <v>-8658273.8641666602</v>
          </cell>
        </row>
        <row r="1108">
          <cell r="A1108" t="str">
            <v>108366ID</v>
          </cell>
          <cell r="B1108" t="str">
            <v>108366</v>
          </cell>
          <cell r="C1108" t="str">
            <v>ID</v>
          </cell>
          <cell r="D1108">
            <v>-3237808.8483333299</v>
          </cell>
          <cell r="F1108" t="str">
            <v>108366ID</v>
          </cell>
          <cell r="G1108" t="str">
            <v>108366</v>
          </cell>
          <cell r="H1108" t="str">
            <v>ID</v>
          </cell>
          <cell r="I1108">
            <v>-3237808.8483333299</v>
          </cell>
        </row>
        <row r="1109">
          <cell r="A1109" t="str">
            <v>108366OR</v>
          </cell>
          <cell r="B1109" t="str">
            <v>108366</v>
          </cell>
          <cell r="C1109" t="str">
            <v>OR</v>
          </cell>
          <cell r="D1109">
            <v>-39880751.931666598</v>
          </cell>
          <cell r="F1109" t="str">
            <v>108366OR</v>
          </cell>
          <cell r="G1109" t="str">
            <v>108366</v>
          </cell>
          <cell r="H1109" t="str">
            <v>OR</v>
          </cell>
          <cell r="I1109">
            <v>-39880751.931666598</v>
          </cell>
        </row>
        <row r="1110">
          <cell r="A1110" t="str">
            <v>108366UT</v>
          </cell>
          <cell r="B1110" t="str">
            <v>108366</v>
          </cell>
          <cell r="C1110" t="str">
            <v>UT</v>
          </cell>
          <cell r="D1110">
            <v>-62222369.620416597</v>
          </cell>
          <cell r="F1110" t="str">
            <v>108366UT</v>
          </cell>
          <cell r="G1110" t="str">
            <v>108366</v>
          </cell>
          <cell r="H1110" t="str">
            <v>UT</v>
          </cell>
          <cell r="I1110">
            <v>-62222369.620416597</v>
          </cell>
        </row>
        <row r="1111">
          <cell r="A1111" t="str">
            <v>108366WA</v>
          </cell>
          <cell r="B1111" t="str">
            <v>108366</v>
          </cell>
          <cell r="C1111" t="str">
            <v>WA</v>
          </cell>
          <cell r="D1111">
            <v>-11515783.283749999</v>
          </cell>
          <cell r="F1111" t="str">
            <v>108366WA</v>
          </cell>
          <cell r="G1111" t="str">
            <v>108366</v>
          </cell>
          <cell r="H1111" t="str">
            <v>WA</v>
          </cell>
          <cell r="I1111">
            <v>-11515783.283749999</v>
          </cell>
        </row>
        <row r="1112">
          <cell r="A1112" t="str">
            <v>108366WYP</v>
          </cell>
          <cell r="B1112" t="str">
            <v>108366</v>
          </cell>
          <cell r="C1112" t="str">
            <v>WYP</v>
          </cell>
          <cell r="D1112">
            <v>-7941125.0245833304</v>
          </cell>
          <cell r="F1112" t="str">
            <v>108366WYP</v>
          </cell>
          <cell r="G1112" t="str">
            <v>108366</v>
          </cell>
          <cell r="H1112" t="str">
            <v>WYP</v>
          </cell>
          <cell r="I1112">
            <v>-7941125.0245833304</v>
          </cell>
        </row>
        <row r="1113">
          <cell r="A1113" t="str">
            <v>108366WYU</v>
          </cell>
          <cell r="B1113" t="str">
            <v>108366</v>
          </cell>
          <cell r="C1113" t="str">
            <v>WYU</v>
          </cell>
          <cell r="D1113">
            <v>-2668043.1912500001</v>
          </cell>
          <cell r="F1113" t="str">
            <v>108366WYU</v>
          </cell>
          <cell r="G1113" t="str">
            <v>108366</v>
          </cell>
          <cell r="H1113" t="str">
            <v>WYU</v>
          </cell>
          <cell r="I1113">
            <v>-2668043.1912500001</v>
          </cell>
        </row>
        <row r="1114">
          <cell r="A1114" t="str">
            <v>108367CA</v>
          </cell>
          <cell r="B1114" t="str">
            <v>108367</v>
          </cell>
          <cell r="C1114" t="str">
            <v>CA</v>
          </cell>
          <cell r="D1114">
            <v>-15083662.502499999</v>
          </cell>
          <cell r="F1114" t="str">
            <v>108367CA</v>
          </cell>
          <cell r="G1114" t="str">
            <v>108367</v>
          </cell>
          <cell r="H1114" t="str">
            <v>CA</v>
          </cell>
          <cell r="I1114">
            <v>-15083662.502499999</v>
          </cell>
        </row>
        <row r="1115">
          <cell r="A1115" t="str">
            <v>108367ID</v>
          </cell>
          <cell r="B1115" t="str">
            <v>108367</v>
          </cell>
          <cell r="C1115" t="str">
            <v>ID</v>
          </cell>
          <cell r="D1115">
            <v>-10391138.8458333</v>
          </cell>
          <cell r="F1115" t="str">
            <v>108367ID</v>
          </cell>
          <cell r="G1115" t="str">
            <v>108367</v>
          </cell>
          <cell r="H1115" t="str">
            <v>ID</v>
          </cell>
          <cell r="I1115">
            <v>-10391138.8458333</v>
          </cell>
        </row>
        <row r="1116">
          <cell r="A1116" t="str">
            <v>108367OR</v>
          </cell>
          <cell r="B1116" t="str">
            <v>108367</v>
          </cell>
          <cell r="C1116" t="str">
            <v>OR</v>
          </cell>
          <cell r="D1116">
            <v>-66351015.635416597</v>
          </cell>
          <cell r="F1116" t="str">
            <v>108367OR</v>
          </cell>
          <cell r="G1116" t="str">
            <v>108367</v>
          </cell>
          <cell r="H1116" t="str">
            <v>OR</v>
          </cell>
          <cell r="I1116">
            <v>-66351015.635416597</v>
          </cell>
        </row>
        <row r="1117">
          <cell r="A1117" t="str">
            <v>108367UT</v>
          </cell>
          <cell r="B1117" t="str">
            <v>108367</v>
          </cell>
          <cell r="C1117" t="str">
            <v>UT</v>
          </cell>
          <cell r="D1117">
            <v>-177396123.046666</v>
          </cell>
          <cell r="F1117" t="str">
            <v>108367UT</v>
          </cell>
          <cell r="G1117" t="str">
            <v>108367</v>
          </cell>
          <cell r="H1117" t="str">
            <v>UT</v>
          </cell>
          <cell r="I1117">
            <v>-177396123.046666</v>
          </cell>
        </row>
        <row r="1118">
          <cell r="A1118" t="str">
            <v>108367WA</v>
          </cell>
          <cell r="B1118" t="str">
            <v>108367</v>
          </cell>
          <cell r="C1118" t="str">
            <v>WA</v>
          </cell>
          <cell r="D1118">
            <v>-10163669.3458333</v>
          </cell>
          <cell r="F1118" t="str">
            <v>108367WA</v>
          </cell>
          <cell r="G1118" t="str">
            <v>108367</v>
          </cell>
          <cell r="H1118" t="str">
            <v>WA</v>
          </cell>
          <cell r="I1118">
            <v>-10163669.3458333</v>
          </cell>
        </row>
        <row r="1119">
          <cell r="A1119" t="str">
            <v>108367WYP</v>
          </cell>
          <cell r="B1119" t="str">
            <v>108367</v>
          </cell>
          <cell r="C1119" t="str">
            <v>WYP</v>
          </cell>
          <cell r="D1119">
            <v>-19265712.619166601</v>
          </cell>
          <cell r="F1119" t="str">
            <v>108367WYP</v>
          </cell>
          <cell r="G1119" t="str">
            <v>108367</v>
          </cell>
          <cell r="H1119" t="str">
            <v>WYP</v>
          </cell>
          <cell r="I1119">
            <v>-19265712.619166601</v>
          </cell>
        </row>
        <row r="1120">
          <cell r="A1120" t="str">
            <v>108367WYU</v>
          </cell>
          <cell r="B1120" t="str">
            <v>108367</v>
          </cell>
          <cell r="C1120" t="str">
            <v>WYU</v>
          </cell>
          <cell r="D1120">
            <v>-13335819.952083301</v>
          </cell>
          <cell r="F1120" t="str">
            <v>108367WYU</v>
          </cell>
          <cell r="G1120" t="str">
            <v>108367</v>
          </cell>
          <cell r="H1120" t="str">
            <v>WYU</v>
          </cell>
          <cell r="I1120">
            <v>-13335819.952083301</v>
          </cell>
        </row>
        <row r="1121">
          <cell r="A1121" t="str">
            <v>108368CA</v>
          </cell>
          <cell r="B1121" t="str">
            <v>108368</v>
          </cell>
          <cell r="C1121" t="str">
            <v>CA</v>
          </cell>
          <cell r="D1121">
            <v>-23998886.16</v>
          </cell>
          <cell r="F1121" t="str">
            <v>108368CA</v>
          </cell>
          <cell r="G1121" t="str">
            <v>108368</v>
          </cell>
          <cell r="H1121" t="str">
            <v>CA</v>
          </cell>
          <cell r="I1121">
            <v>-23998886.16</v>
          </cell>
        </row>
        <row r="1122">
          <cell r="A1122" t="str">
            <v>108368ID</v>
          </cell>
          <cell r="B1122" t="str">
            <v>108368</v>
          </cell>
          <cell r="C1122" t="str">
            <v>ID</v>
          </cell>
          <cell r="D1122">
            <v>-22445842.504166599</v>
          </cell>
          <cell r="F1122" t="str">
            <v>108368ID</v>
          </cell>
          <cell r="G1122" t="str">
            <v>108368</v>
          </cell>
          <cell r="H1122" t="str">
            <v>ID</v>
          </cell>
          <cell r="I1122">
            <v>-22445842.504166599</v>
          </cell>
        </row>
        <row r="1123">
          <cell r="A1123" t="str">
            <v>108368OR</v>
          </cell>
          <cell r="B1123" t="str">
            <v>108368</v>
          </cell>
          <cell r="C1123" t="str">
            <v>OR</v>
          </cell>
          <cell r="D1123">
            <v>-184440315.39875001</v>
          </cell>
          <cell r="F1123" t="str">
            <v>108368OR</v>
          </cell>
          <cell r="G1123" t="str">
            <v>108368</v>
          </cell>
          <cell r="H1123" t="str">
            <v>OR</v>
          </cell>
          <cell r="I1123">
            <v>-184440315.39875001</v>
          </cell>
        </row>
        <row r="1124">
          <cell r="A1124" t="str">
            <v>108368UT</v>
          </cell>
          <cell r="B1124" t="str">
            <v>108368</v>
          </cell>
          <cell r="C1124" t="str">
            <v>UT</v>
          </cell>
          <cell r="D1124">
            <v>-96124257.706666604</v>
          </cell>
          <cell r="F1124" t="str">
            <v>108368UT</v>
          </cell>
          <cell r="G1124" t="str">
            <v>108368</v>
          </cell>
          <cell r="H1124" t="str">
            <v>UT</v>
          </cell>
          <cell r="I1124">
            <v>-96124257.706666604</v>
          </cell>
        </row>
        <row r="1125">
          <cell r="A1125" t="str">
            <v>108368WA</v>
          </cell>
          <cell r="B1125" t="str">
            <v>108368</v>
          </cell>
          <cell r="C1125" t="str">
            <v>WA</v>
          </cell>
          <cell r="D1125">
            <v>-46856849.806666598</v>
          </cell>
          <cell r="F1125" t="str">
            <v>108368WA</v>
          </cell>
          <cell r="G1125" t="str">
            <v>108368</v>
          </cell>
          <cell r="H1125" t="str">
            <v>WA</v>
          </cell>
          <cell r="I1125">
            <v>-46856849.806666598</v>
          </cell>
        </row>
        <row r="1126">
          <cell r="A1126" t="str">
            <v>108368WYP</v>
          </cell>
          <cell r="B1126" t="str">
            <v>108368</v>
          </cell>
          <cell r="C1126" t="str">
            <v>WYP</v>
          </cell>
          <cell r="D1126">
            <v>-30389992.9725</v>
          </cell>
          <cell r="F1126" t="str">
            <v>108368WYP</v>
          </cell>
          <cell r="G1126" t="str">
            <v>108368</v>
          </cell>
          <cell r="H1126" t="str">
            <v>WYP</v>
          </cell>
          <cell r="I1126">
            <v>-30389992.9725</v>
          </cell>
        </row>
        <row r="1127">
          <cell r="A1127" t="str">
            <v>108368WYU</v>
          </cell>
          <cell r="B1127" t="str">
            <v>108368</v>
          </cell>
          <cell r="C1127" t="str">
            <v>WYU</v>
          </cell>
          <cell r="D1127">
            <v>-4789638.7379166596</v>
          </cell>
          <cell r="F1127" t="str">
            <v>108368WYU</v>
          </cell>
          <cell r="G1127" t="str">
            <v>108368</v>
          </cell>
          <cell r="H1127" t="str">
            <v>WYU</v>
          </cell>
          <cell r="I1127">
            <v>-4789638.7379166596</v>
          </cell>
        </row>
        <row r="1128">
          <cell r="A1128" t="str">
            <v>108369CA</v>
          </cell>
          <cell r="B1128" t="str">
            <v>108369</v>
          </cell>
          <cell r="C1128" t="str">
            <v>CA</v>
          </cell>
          <cell r="D1128">
            <v>-10000078.865</v>
          </cell>
          <cell r="F1128" t="str">
            <v>108369CA</v>
          </cell>
          <cell r="G1128" t="str">
            <v>108369</v>
          </cell>
          <cell r="H1128" t="str">
            <v>CA</v>
          </cell>
          <cell r="I1128">
            <v>-10000078.865</v>
          </cell>
        </row>
        <row r="1129">
          <cell r="A1129" t="str">
            <v>108369ID</v>
          </cell>
          <cell r="B1129" t="str">
            <v>108369</v>
          </cell>
          <cell r="C1129" t="str">
            <v>ID</v>
          </cell>
          <cell r="D1129">
            <v>-11038158.965</v>
          </cell>
          <cell r="F1129" t="str">
            <v>108369ID</v>
          </cell>
          <cell r="G1129" t="str">
            <v>108369</v>
          </cell>
          <cell r="H1129" t="str">
            <v>ID</v>
          </cell>
          <cell r="I1129">
            <v>-11038158.965</v>
          </cell>
        </row>
        <row r="1130">
          <cell r="A1130" t="str">
            <v>108369OR</v>
          </cell>
          <cell r="B1130" t="str">
            <v>108369</v>
          </cell>
          <cell r="C1130" t="str">
            <v>OR</v>
          </cell>
          <cell r="D1130">
            <v>-77767766.867083296</v>
          </cell>
          <cell r="F1130" t="str">
            <v>108369OR</v>
          </cell>
          <cell r="G1130" t="str">
            <v>108369</v>
          </cell>
          <cell r="H1130" t="str">
            <v>OR</v>
          </cell>
          <cell r="I1130">
            <v>-77767766.867083296</v>
          </cell>
        </row>
        <row r="1131">
          <cell r="A1131" t="str">
            <v>108369UT</v>
          </cell>
          <cell r="B1131" t="str">
            <v>108369</v>
          </cell>
          <cell r="C1131" t="str">
            <v>UT</v>
          </cell>
          <cell r="D1131">
            <v>-63666899.216666602</v>
          </cell>
          <cell r="F1131" t="str">
            <v>108369UT</v>
          </cell>
          <cell r="G1131" t="str">
            <v>108369</v>
          </cell>
          <cell r="H1131" t="str">
            <v>UT</v>
          </cell>
          <cell r="I1131">
            <v>-63666899.216666602</v>
          </cell>
        </row>
        <row r="1132">
          <cell r="A1132" t="str">
            <v>108369WA</v>
          </cell>
          <cell r="B1132" t="str">
            <v>108369</v>
          </cell>
          <cell r="C1132" t="str">
            <v>WA</v>
          </cell>
          <cell r="D1132">
            <v>-19747746.9725</v>
          </cell>
          <cell r="F1132" t="str">
            <v>108369WA</v>
          </cell>
          <cell r="G1132" t="str">
            <v>108369</v>
          </cell>
          <cell r="H1132" t="str">
            <v>WA</v>
          </cell>
          <cell r="I1132">
            <v>-19747746.9725</v>
          </cell>
        </row>
        <row r="1133">
          <cell r="A1133" t="str">
            <v>108369WYP</v>
          </cell>
          <cell r="B1133" t="str">
            <v>108369</v>
          </cell>
          <cell r="C1133" t="str">
            <v>WYP</v>
          </cell>
          <cell r="D1133">
            <v>-15221564.424166599</v>
          </cell>
          <cell r="F1133" t="str">
            <v>108369WYP</v>
          </cell>
          <cell r="G1133" t="str">
            <v>108369</v>
          </cell>
          <cell r="H1133" t="str">
            <v>WYP</v>
          </cell>
          <cell r="I1133">
            <v>-15221564.424166599</v>
          </cell>
        </row>
        <row r="1134">
          <cell r="A1134" t="str">
            <v>108369WYU</v>
          </cell>
          <cell r="B1134" t="str">
            <v>108369</v>
          </cell>
          <cell r="C1134" t="str">
            <v>WYU</v>
          </cell>
          <cell r="D1134">
            <v>-3186906.3162500001</v>
          </cell>
          <cell r="F1134" t="str">
            <v>108369WYU</v>
          </cell>
          <cell r="G1134" t="str">
            <v>108369</v>
          </cell>
          <cell r="H1134" t="str">
            <v>WYU</v>
          </cell>
          <cell r="I1134">
            <v>-3186906.3162500001</v>
          </cell>
        </row>
        <row r="1135">
          <cell r="A1135" t="str">
            <v>108370CA</v>
          </cell>
          <cell r="B1135" t="str">
            <v>108370</v>
          </cell>
          <cell r="C1135" t="str">
            <v>CA</v>
          </cell>
          <cell r="D1135">
            <v>-1847034.605</v>
          </cell>
          <cell r="F1135" t="str">
            <v>108370CA</v>
          </cell>
          <cell r="G1135" t="str">
            <v>108370</v>
          </cell>
          <cell r="H1135" t="str">
            <v>CA</v>
          </cell>
          <cell r="I1135">
            <v>-1847034.605</v>
          </cell>
        </row>
        <row r="1136">
          <cell r="A1136" t="str">
            <v>108370ID</v>
          </cell>
          <cell r="B1136" t="str">
            <v>108370</v>
          </cell>
          <cell r="C1136" t="str">
            <v>ID</v>
          </cell>
          <cell r="D1136">
            <v>-6883668.8854166605</v>
          </cell>
          <cell r="F1136" t="str">
            <v>108370ID</v>
          </cell>
          <cell r="G1136" t="str">
            <v>108370</v>
          </cell>
          <cell r="H1136" t="str">
            <v>ID</v>
          </cell>
          <cell r="I1136">
            <v>-6883668.8854166605</v>
          </cell>
        </row>
        <row r="1137">
          <cell r="A1137" t="str">
            <v>108370OR</v>
          </cell>
          <cell r="B1137" t="str">
            <v>108370</v>
          </cell>
          <cell r="C1137" t="str">
            <v>OR</v>
          </cell>
          <cell r="D1137">
            <v>-33990768.973333299</v>
          </cell>
          <cell r="F1137" t="str">
            <v>108370OR</v>
          </cell>
          <cell r="G1137" t="str">
            <v>108370</v>
          </cell>
          <cell r="H1137" t="str">
            <v>OR</v>
          </cell>
          <cell r="I1137">
            <v>-33990768.973333299</v>
          </cell>
        </row>
        <row r="1138">
          <cell r="A1138" t="str">
            <v>108370UT</v>
          </cell>
          <cell r="B1138" t="str">
            <v>108370</v>
          </cell>
          <cell r="C1138" t="str">
            <v>UT</v>
          </cell>
          <cell r="D1138">
            <v>-26342076.7458333</v>
          </cell>
          <cell r="F1138" t="str">
            <v>108370UT</v>
          </cell>
          <cell r="G1138" t="str">
            <v>108370</v>
          </cell>
          <cell r="H1138" t="str">
            <v>UT</v>
          </cell>
          <cell r="I1138">
            <v>-26342076.7458333</v>
          </cell>
        </row>
        <row r="1139">
          <cell r="A1139" t="str">
            <v>108370WA</v>
          </cell>
          <cell r="B1139" t="str">
            <v>108370</v>
          </cell>
          <cell r="C1139" t="str">
            <v>WA</v>
          </cell>
          <cell r="D1139">
            <v>-2267995.3283333299</v>
          </cell>
          <cell r="F1139" t="str">
            <v>108370WA</v>
          </cell>
          <cell r="G1139" t="str">
            <v>108370</v>
          </cell>
          <cell r="H1139" t="str">
            <v>WA</v>
          </cell>
          <cell r="I1139">
            <v>-2267995.3283333299</v>
          </cell>
        </row>
        <row r="1140">
          <cell r="A1140" t="str">
            <v>108370WYP</v>
          </cell>
          <cell r="B1140" t="str">
            <v>108370</v>
          </cell>
          <cell r="C1140" t="str">
            <v>WYP</v>
          </cell>
          <cell r="D1140">
            <v>-1967622.7075</v>
          </cell>
          <cell r="F1140" t="str">
            <v>108370WYP</v>
          </cell>
          <cell r="G1140" t="str">
            <v>108370</v>
          </cell>
          <cell r="H1140" t="str">
            <v>WYP</v>
          </cell>
          <cell r="I1140">
            <v>-1967622.7075</v>
          </cell>
        </row>
        <row r="1141">
          <cell r="A1141" t="str">
            <v>108370WYU</v>
          </cell>
          <cell r="B1141" t="str">
            <v>108370</v>
          </cell>
          <cell r="C1141" t="str">
            <v>WYU</v>
          </cell>
          <cell r="D1141">
            <v>-696442.71875</v>
          </cell>
          <cell r="F1141" t="str">
            <v>108370WYU</v>
          </cell>
          <cell r="G1141" t="str">
            <v>108370</v>
          </cell>
          <cell r="H1141" t="str">
            <v>WYU</v>
          </cell>
          <cell r="I1141">
            <v>-696442.71875</v>
          </cell>
        </row>
        <row r="1142">
          <cell r="A1142" t="str">
            <v>108371CA</v>
          </cell>
          <cell r="B1142" t="str">
            <v>108371</v>
          </cell>
          <cell r="C1142" t="str">
            <v>CA</v>
          </cell>
          <cell r="D1142">
            <v>-222128.65541666601</v>
          </cell>
          <cell r="F1142" t="str">
            <v>108371CA</v>
          </cell>
          <cell r="G1142" t="str">
            <v>108371</v>
          </cell>
          <cell r="H1142" t="str">
            <v>CA</v>
          </cell>
          <cell r="I1142">
            <v>-222128.65541666601</v>
          </cell>
        </row>
        <row r="1143">
          <cell r="A1143" t="str">
            <v>108371ID</v>
          </cell>
          <cell r="B1143" t="str">
            <v>108371</v>
          </cell>
          <cell r="C1143" t="str">
            <v>ID</v>
          </cell>
          <cell r="D1143">
            <v>-119973.715416666</v>
          </cell>
          <cell r="F1143" t="str">
            <v>108371ID</v>
          </cell>
          <cell r="G1143" t="str">
            <v>108371</v>
          </cell>
          <cell r="H1143" t="str">
            <v>ID</v>
          </cell>
          <cell r="I1143">
            <v>-119973.715416666</v>
          </cell>
        </row>
        <row r="1144">
          <cell r="A1144" t="str">
            <v>108371OR</v>
          </cell>
          <cell r="B1144" t="str">
            <v>108371</v>
          </cell>
          <cell r="C1144" t="str">
            <v>OR</v>
          </cell>
          <cell r="D1144">
            <v>-2562036.6933333301</v>
          </cell>
          <cell r="F1144" t="str">
            <v>108371OR</v>
          </cell>
          <cell r="G1144" t="str">
            <v>108371</v>
          </cell>
          <cell r="H1144" t="str">
            <v>OR</v>
          </cell>
          <cell r="I1144">
            <v>-2562036.6933333301</v>
          </cell>
        </row>
        <row r="1145">
          <cell r="A1145" t="str">
            <v>108371UT</v>
          </cell>
          <cell r="B1145" t="str">
            <v>108371</v>
          </cell>
          <cell r="C1145" t="str">
            <v>UT</v>
          </cell>
          <cell r="D1145">
            <v>-3412475.0783333299</v>
          </cell>
          <cell r="F1145" t="str">
            <v>108371UT</v>
          </cell>
          <cell r="G1145" t="str">
            <v>108371</v>
          </cell>
          <cell r="H1145" t="str">
            <v>UT</v>
          </cell>
          <cell r="I1145">
            <v>-3412475.0783333299</v>
          </cell>
        </row>
        <row r="1146">
          <cell r="A1146" t="str">
            <v>108371WA</v>
          </cell>
          <cell r="B1146" t="str">
            <v>108371</v>
          </cell>
          <cell r="C1146" t="str">
            <v>WA</v>
          </cell>
          <cell r="D1146">
            <v>-291099.38750000001</v>
          </cell>
          <cell r="F1146" t="str">
            <v>108371WA</v>
          </cell>
          <cell r="G1146" t="str">
            <v>108371</v>
          </cell>
          <cell r="H1146" t="str">
            <v>WA</v>
          </cell>
          <cell r="I1146">
            <v>-291099.38750000001</v>
          </cell>
        </row>
        <row r="1147">
          <cell r="A1147" t="str">
            <v>108371WYP</v>
          </cell>
          <cell r="B1147" t="str">
            <v>108371</v>
          </cell>
          <cell r="C1147" t="str">
            <v>WYP</v>
          </cell>
          <cell r="D1147">
            <v>-936585.88333333295</v>
          </cell>
          <cell r="F1147" t="str">
            <v>108371WYP</v>
          </cell>
          <cell r="G1147" t="str">
            <v>108371</v>
          </cell>
          <cell r="H1147" t="str">
            <v>WYP</v>
          </cell>
          <cell r="I1147">
            <v>-936585.88333333295</v>
          </cell>
        </row>
        <row r="1148">
          <cell r="A1148" t="str">
            <v>108371WYU</v>
          </cell>
          <cell r="B1148" t="str">
            <v>108371</v>
          </cell>
          <cell r="C1148" t="str">
            <v>WYU</v>
          </cell>
          <cell r="D1148">
            <v>-151892.21791666601</v>
          </cell>
          <cell r="F1148" t="str">
            <v>108371WYU</v>
          </cell>
          <cell r="G1148" t="str">
            <v>108371</v>
          </cell>
          <cell r="H1148" t="str">
            <v>WYU</v>
          </cell>
          <cell r="I1148">
            <v>-151892.21791666601</v>
          </cell>
        </row>
        <row r="1149">
          <cell r="A1149" t="str">
            <v>108373CA</v>
          </cell>
          <cell r="B1149" t="str">
            <v>108373</v>
          </cell>
          <cell r="C1149" t="str">
            <v>CA</v>
          </cell>
          <cell r="D1149">
            <v>-590367.37666666601</v>
          </cell>
          <cell r="F1149" t="str">
            <v>108373CA</v>
          </cell>
          <cell r="G1149" t="str">
            <v>108373</v>
          </cell>
          <cell r="H1149" t="str">
            <v>CA</v>
          </cell>
          <cell r="I1149">
            <v>-590367.37666666601</v>
          </cell>
        </row>
        <row r="1150">
          <cell r="A1150" t="str">
            <v>108373ID</v>
          </cell>
          <cell r="B1150" t="str">
            <v>108373</v>
          </cell>
          <cell r="C1150" t="str">
            <v>ID</v>
          </cell>
          <cell r="D1150">
            <v>-433659.44208333298</v>
          </cell>
          <cell r="F1150" t="str">
            <v>108373ID</v>
          </cell>
          <cell r="G1150" t="str">
            <v>108373</v>
          </cell>
          <cell r="H1150" t="str">
            <v>ID</v>
          </cell>
          <cell r="I1150">
            <v>-433659.44208333298</v>
          </cell>
        </row>
        <row r="1151">
          <cell r="A1151" t="str">
            <v>108373OR</v>
          </cell>
          <cell r="B1151" t="str">
            <v>108373</v>
          </cell>
          <cell r="C1151" t="str">
            <v>OR</v>
          </cell>
          <cell r="D1151">
            <v>-9422227.9937500004</v>
          </cell>
          <cell r="F1151" t="str">
            <v>108373OR</v>
          </cell>
          <cell r="G1151" t="str">
            <v>108373</v>
          </cell>
          <cell r="H1151" t="str">
            <v>OR</v>
          </cell>
          <cell r="I1151">
            <v>-9422227.9937500004</v>
          </cell>
        </row>
        <row r="1152">
          <cell r="A1152" t="str">
            <v>108373UT</v>
          </cell>
          <cell r="B1152" t="str">
            <v>108373</v>
          </cell>
          <cell r="C1152" t="str">
            <v>UT</v>
          </cell>
          <cell r="D1152">
            <v>-11349149.346249999</v>
          </cell>
          <cell r="F1152" t="str">
            <v>108373UT</v>
          </cell>
          <cell r="G1152" t="str">
            <v>108373</v>
          </cell>
          <cell r="H1152" t="str">
            <v>UT</v>
          </cell>
          <cell r="I1152">
            <v>-11349149.346249999</v>
          </cell>
        </row>
        <row r="1153">
          <cell r="A1153" t="str">
            <v>108373WA</v>
          </cell>
          <cell r="B1153" t="str">
            <v>108373</v>
          </cell>
          <cell r="C1153" t="str">
            <v>WA</v>
          </cell>
          <cell r="D1153">
            <v>-2281985.1833333299</v>
          </cell>
          <cell r="F1153" t="str">
            <v>108373WA</v>
          </cell>
          <cell r="G1153" t="str">
            <v>108373</v>
          </cell>
          <cell r="H1153" t="str">
            <v>WA</v>
          </cell>
          <cell r="I1153">
            <v>-2281985.1833333299</v>
          </cell>
        </row>
        <row r="1154">
          <cell r="A1154" t="str">
            <v>108373WYP</v>
          </cell>
          <cell r="B1154" t="str">
            <v>108373</v>
          </cell>
          <cell r="C1154" t="str">
            <v>WYP</v>
          </cell>
          <cell r="D1154">
            <v>-2774473.4670833298</v>
          </cell>
          <cell r="F1154" t="str">
            <v>108373WYP</v>
          </cell>
          <cell r="G1154" t="str">
            <v>108373</v>
          </cell>
          <cell r="H1154" t="str">
            <v>WYP</v>
          </cell>
          <cell r="I1154">
            <v>-2774473.4670833298</v>
          </cell>
        </row>
        <row r="1155">
          <cell r="A1155" t="str">
            <v>108373WYU</v>
          </cell>
          <cell r="B1155" t="str">
            <v>108373</v>
          </cell>
          <cell r="C1155" t="str">
            <v>WYU</v>
          </cell>
          <cell r="D1155">
            <v>-910749.99624999997</v>
          </cell>
          <cell r="F1155" t="str">
            <v>108373WYU</v>
          </cell>
          <cell r="G1155" t="str">
            <v>108373</v>
          </cell>
          <cell r="H1155" t="str">
            <v>WYU</v>
          </cell>
          <cell r="I1155">
            <v>-910749.99624999997</v>
          </cell>
        </row>
        <row r="1156">
          <cell r="A1156" t="str">
            <v>111390CAGE</v>
          </cell>
          <cell r="B1156" t="str">
            <v>111390</v>
          </cell>
          <cell r="C1156" t="str">
            <v>CAGE</v>
          </cell>
          <cell r="D1156">
            <v>-218514.997083333</v>
          </cell>
          <cell r="F1156" t="str">
            <v>111390CAGE</v>
          </cell>
          <cell r="G1156" t="str">
            <v>111390</v>
          </cell>
          <cell r="H1156" t="str">
            <v>CAGE</v>
          </cell>
          <cell r="I1156">
            <v>-218514.997083333</v>
          </cell>
        </row>
        <row r="1157">
          <cell r="A1157" t="str">
            <v>111390CAGW</v>
          </cell>
          <cell r="B1157" t="str">
            <v>111390</v>
          </cell>
          <cell r="C1157" t="str">
            <v>CAGW</v>
          </cell>
          <cell r="D1157">
            <v>-9526.3608333333304</v>
          </cell>
          <cell r="F1157" t="str">
            <v>111390CAGW</v>
          </cell>
          <cell r="G1157" t="str">
            <v>111390</v>
          </cell>
          <cell r="H1157" t="str">
            <v>CAGW</v>
          </cell>
          <cell r="I1157">
            <v>-9526.3608333333304</v>
          </cell>
        </row>
        <row r="1158">
          <cell r="A1158" t="str">
            <v>111390OR</v>
          </cell>
          <cell r="B1158" t="str">
            <v>111390</v>
          </cell>
          <cell r="C1158" t="str">
            <v>OR</v>
          </cell>
          <cell r="D1158">
            <v>34275.65625</v>
          </cell>
          <cell r="F1158" t="str">
            <v>111390OR</v>
          </cell>
          <cell r="G1158" t="str">
            <v>111390</v>
          </cell>
          <cell r="H1158" t="str">
            <v>OR</v>
          </cell>
          <cell r="I1158">
            <v>34275.65625</v>
          </cell>
        </row>
        <row r="1159">
          <cell r="A1159" t="str">
            <v>111390SG</v>
          </cell>
          <cell r="B1159" t="str">
            <v>111390</v>
          </cell>
          <cell r="C1159" t="str">
            <v>SG</v>
          </cell>
          <cell r="D1159">
            <v>910304.17</v>
          </cell>
          <cell r="F1159" t="str">
            <v>111390SG</v>
          </cell>
          <cell r="G1159" t="str">
            <v>111390</v>
          </cell>
          <cell r="H1159" t="str">
            <v>SG</v>
          </cell>
          <cell r="I1159">
            <v>910304.17</v>
          </cell>
        </row>
        <row r="1160">
          <cell r="A1160" t="str">
            <v>111390SO</v>
          </cell>
          <cell r="B1160" t="str">
            <v>111390</v>
          </cell>
          <cell r="C1160" t="str">
            <v>SO</v>
          </cell>
          <cell r="D1160">
            <v>8702866.0079166591</v>
          </cell>
          <cell r="F1160" t="str">
            <v>111390SO</v>
          </cell>
          <cell r="G1160" t="str">
            <v>111390</v>
          </cell>
          <cell r="H1160" t="str">
            <v>SO</v>
          </cell>
          <cell r="I1160">
            <v>8702866.0079166591</v>
          </cell>
        </row>
        <row r="1161">
          <cell r="A1161" t="str">
            <v>111390UT</v>
          </cell>
          <cell r="B1161" t="str">
            <v>111390</v>
          </cell>
          <cell r="C1161" t="str">
            <v>UT</v>
          </cell>
          <cell r="D1161">
            <v>-65950.858333333294</v>
          </cell>
          <cell r="F1161" t="str">
            <v>111390UT</v>
          </cell>
          <cell r="G1161" t="str">
            <v>111390</v>
          </cell>
          <cell r="H1161" t="str">
            <v>UT</v>
          </cell>
          <cell r="I1161">
            <v>-65950.858333333294</v>
          </cell>
        </row>
        <row r="1162">
          <cell r="A1162" t="str">
            <v>111390WYP</v>
          </cell>
          <cell r="B1162" t="str">
            <v>111390</v>
          </cell>
          <cell r="C1162" t="str">
            <v>WYP</v>
          </cell>
          <cell r="D1162">
            <v>210661.145416666</v>
          </cell>
          <cell r="F1162" t="str">
            <v>111390WYP</v>
          </cell>
          <cell r="G1162" t="str">
            <v>111390</v>
          </cell>
          <cell r="H1162" t="str">
            <v>WYP</v>
          </cell>
          <cell r="I1162">
            <v>210661.145416666</v>
          </cell>
        </row>
        <row r="1163">
          <cell r="A1163" t="str">
            <v>254105TROJP</v>
          </cell>
          <cell r="B1163" t="str">
            <v>254105</v>
          </cell>
          <cell r="C1163" t="str">
            <v>TROJP</v>
          </cell>
          <cell r="D1163">
            <v>0</v>
          </cell>
          <cell r="F1163" t="str">
            <v>254105TROJP</v>
          </cell>
          <cell r="G1163" t="str">
            <v>254105</v>
          </cell>
          <cell r="H1163" t="str">
            <v>TROJP</v>
          </cell>
          <cell r="I1163">
            <v>0</v>
          </cell>
        </row>
        <row r="1164">
          <cell r="A1164" t="str">
            <v>254105WA</v>
          </cell>
          <cell r="B1164" t="str">
            <v>254105</v>
          </cell>
          <cell r="C1164" t="str">
            <v>WA</v>
          </cell>
          <cell r="D1164">
            <v>83642.647916666596</v>
          </cell>
          <cell r="F1164" t="str">
            <v>254105WA</v>
          </cell>
          <cell r="G1164" t="str">
            <v>254105</v>
          </cell>
          <cell r="H1164" t="str">
            <v>WA</v>
          </cell>
          <cell r="I1164">
            <v>83642.647916666596</v>
          </cell>
        </row>
        <row r="1165">
          <cell r="A1165" t="str">
            <v>1011390CAGE</v>
          </cell>
          <cell r="B1165" t="str">
            <v>1011390</v>
          </cell>
          <cell r="C1165" t="str">
            <v>CAGE</v>
          </cell>
          <cell r="D1165">
            <v>23229532.318333302</v>
          </cell>
          <cell r="F1165" t="str">
            <v>1011390CAGE</v>
          </cell>
          <cell r="G1165" t="str">
            <v>1011390</v>
          </cell>
          <cell r="H1165" t="str">
            <v>CAGE</v>
          </cell>
          <cell r="I1165">
            <v>23229532.318333302</v>
          </cell>
        </row>
        <row r="1166">
          <cell r="A1166" t="str">
            <v>1011390CAGW</v>
          </cell>
          <cell r="B1166" t="str">
            <v>1011390</v>
          </cell>
          <cell r="C1166" t="str">
            <v>CAGW</v>
          </cell>
          <cell r="D1166">
            <v>3813063.33458333</v>
          </cell>
          <cell r="F1166" t="str">
            <v>1011390CAGW</v>
          </cell>
          <cell r="G1166" t="str">
            <v>1011390</v>
          </cell>
          <cell r="H1166" t="str">
            <v>CAGW</v>
          </cell>
          <cell r="I1166">
            <v>3813063.33458333</v>
          </cell>
        </row>
        <row r="1167">
          <cell r="A1167" t="str">
            <v>1011390OR</v>
          </cell>
          <cell r="B1167" t="str">
            <v>1011390</v>
          </cell>
          <cell r="C1167" t="str">
            <v>OR</v>
          </cell>
          <cell r="D1167">
            <v>2922891.8304166598</v>
          </cell>
          <cell r="F1167" t="str">
            <v>1011390OR</v>
          </cell>
          <cell r="G1167" t="str">
            <v>1011390</v>
          </cell>
          <cell r="H1167" t="str">
            <v>OR</v>
          </cell>
          <cell r="I1167">
            <v>2922891.8304166598</v>
          </cell>
        </row>
        <row r="1168">
          <cell r="A1168" t="str">
            <v>1011390SO</v>
          </cell>
          <cell r="B1168" t="str">
            <v>1011390</v>
          </cell>
          <cell r="C1168" t="str">
            <v>SO</v>
          </cell>
          <cell r="D1168">
            <v>4114431.645</v>
          </cell>
          <cell r="F1168" t="str">
            <v>1011390SO</v>
          </cell>
          <cell r="G1168" t="str">
            <v>1011390</v>
          </cell>
          <cell r="H1168" t="str">
            <v>SO</v>
          </cell>
          <cell r="I1168">
            <v>4114431.645</v>
          </cell>
        </row>
        <row r="1169">
          <cell r="A1169" t="str">
            <v>1011390UT</v>
          </cell>
          <cell r="B1169" t="str">
            <v>1011390</v>
          </cell>
          <cell r="C1169" t="str">
            <v>UT</v>
          </cell>
          <cell r="D1169">
            <v>8579600.1775000002</v>
          </cell>
          <cell r="F1169" t="str">
            <v>1011390UT</v>
          </cell>
          <cell r="G1169" t="str">
            <v>1011390</v>
          </cell>
          <cell r="H1169" t="str">
            <v>UT</v>
          </cell>
          <cell r="I1169">
            <v>8579600.1775000002</v>
          </cell>
        </row>
        <row r="1170">
          <cell r="A1170" t="str">
            <v>1011390WYP</v>
          </cell>
          <cell r="B1170" t="str">
            <v>1011390</v>
          </cell>
          <cell r="C1170" t="str">
            <v>WYP</v>
          </cell>
          <cell r="D1170">
            <v>-26341.4691666666</v>
          </cell>
          <cell r="F1170" t="str">
            <v>1011390WYP</v>
          </cell>
          <cell r="G1170" t="str">
            <v>1011390</v>
          </cell>
          <cell r="H1170" t="str">
            <v>WYP</v>
          </cell>
          <cell r="I1170">
            <v>-26341.4691666666</v>
          </cell>
        </row>
        <row r="1171">
          <cell r="A1171" t="str">
            <v>108DPCA</v>
          </cell>
          <cell r="B1171" t="str">
            <v>108DP</v>
          </cell>
          <cell r="C1171" t="str">
            <v>CA</v>
          </cell>
          <cell r="D1171">
            <v>56925.709166666602</v>
          </cell>
          <cell r="F1171" t="str">
            <v>108DPCA</v>
          </cell>
          <cell r="G1171" t="str">
            <v>108DP</v>
          </cell>
          <cell r="H1171" t="str">
            <v>CA</v>
          </cell>
          <cell r="I1171">
            <v>56925.709166666602</v>
          </cell>
        </row>
        <row r="1172">
          <cell r="A1172" t="str">
            <v>108DPID</v>
          </cell>
          <cell r="B1172" t="str">
            <v>108DP</v>
          </cell>
          <cell r="C1172" t="str">
            <v>ID</v>
          </cell>
          <cell r="D1172">
            <v>-27116.787499999999</v>
          </cell>
          <cell r="F1172" t="str">
            <v>108DPID</v>
          </cell>
          <cell r="G1172" t="str">
            <v>108DP</v>
          </cell>
          <cell r="H1172" t="str">
            <v>ID</v>
          </cell>
          <cell r="I1172">
            <v>-27116.787499999999</v>
          </cell>
        </row>
        <row r="1173">
          <cell r="A1173" t="str">
            <v>108DPOR</v>
          </cell>
          <cell r="B1173" t="str">
            <v>108DP</v>
          </cell>
          <cell r="C1173" t="str">
            <v>OR</v>
          </cell>
          <cell r="D1173">
            <v>956851.98791666597</v>
          </cell>
          <cell r="F1173" t="str">
            <v>108DPOR</v>
          </cell>
          <cell r="G1173" t="str">
            <v>108DP</v>
          </cell>
          <cell r="H1173" t="str">
            <v>OR</v>
          </cell>
          <cell r="I1173">
            <v>956851.98791666597</v>
          </cell>
        </row>
        <row r="1174">
          <cell r="A1174" t="str">
            <v>108DPUT</v>
          </cell>
          <cell r="B1174" t="str">
            <v>108DP</v>
          </cell>
          <cell r="C1174" t="str">
            <v>UT</v>
          </cell>
          <cell r="D1174">
            <v>3145515.2825000002</v>
          </cell>
          <cell r="F1174" t="str">
            <v>108DPUT</v>
          </cell>
          <cell r="G1174" t="str">
            <v>108DP</v>
          </cell>
          <cell r="H1174" t="str">
            <v>UT</v>
          </cell>
          <cell r="I1174">
            <v>3145515.2825000002</v>
          </cell>
        </row>
        <row r="1175">
          <cell r="A1175" t="str">
            <v>108DPWA</v>
          </cell>
          <cell r="B1175" t="str">
            <v>108DP</v>
          </cell>
          <cell r="C1175" t="str">
            <v>WA</v>
          </cell>
          <cell r="D1175">
            <v>134222.73749999999</v>
          </cell>
          <cell r="F1175" t="str">
            <v>108DPWA</v>
          </cell>
          <cell r="G1175" t="str">
            <v>108DP</v>
          </cell>
          <cell r="H1175" t="str">
            <v>WA</v>
          </cell>
          <cell r="I1175">
            <v>134222.73749999999</v>
          </cell>
        </row>
        <row r="1176">
          <cell r="A1176" t="str">
            <v>108DPWYP</v>
          </cell>
          <cell r="B1176" t="str">
            <v>108DP</v>
          </cell>
          <cell r="C1176" t="str">
            <v>WYP</v>
          </cell>
          <cell r="D1176">
            <v>-10574.186666666599</v>
          </cell>
          <cell r="F1176" t="str">
            <v>108DPWYP</v>
          </cell>
          <cell r="G1176" t="str">
            <v>108DP</v>
          </cell>
          <cell r="H1176" t="str">
            <v>WYP</v>
          </cell>
          <cell r="I1176">
            <v>-10574.186666666599</v>
          </cell>
        </row>
        <row r="1177">
          <cell r="A1177" t="str">
            <v>108DPWYU</v>
          </cell>
          <cell r="B1177" t="str">
            <v>108DP</v>
          </cell>
          <cell r="C1177" t="str">
            <v>WYU</v>
          </cell>
          <cell r="D1177">
            <v>256414.32666666599</v>
          </cell>
          <cell r="F1177" t="str">
            <v>108DPWYU</v>
          </cell>
          <cell r="G1177" t="str">
            <v>108DP</v>
          </cell>
          <cell r="H1177" t="str">
            <v>WYU</v>
          </cell>
          <cell r="I1177">
            <v>256414.32666666599</v>
          </cell>
        </row>
        <row r="1178">
          <cell r="A1178" t="str">
            <v>108GPCA</v>
          </cell>
          <cell r="B1178" t="str">
            <v>108GP</v>
          </cell>
          <cell r="C1178" t="str">
            <v>CA</v>
          </cell>
          <cell r="D1178">
            <v>-4745443.59291666</v>
          </cell>
          <cell r="F1178" t="str">
            <v>108GPCA</v>
          </cell>
          <cell r="G1178" t="str">
            <v>108GP</v>
          </cell>
          <cell r="H1178" t="str">
            <v>CA</v>
          </cell>
          <cell r="I1178">
            <v>-4745443.59291666</v>
          </cell>
        </row>
        <row r="1179">
          <cell r="A1179" t="str">
            <v>108GPCAEE</v>
          </cell>
          <cell r="B1179" t="str">
            <v>108GP</v>
          </cell>
          <cell r="C1179" t="str">
            <v>CAEE</v>
          </cell>
          <cell r="D1179">
            <v>-321645.13916666602</v>
          </cell>
          <cell r="F1179" t="str">
            <v>108GPCAEE</v>
          </cell>
          <cell r="G1179" t="str">
            <v>108GP</v>
          </cell>
          <cell r="H1179" t="str">
            <v>CAEE</v>
          </cell>
          <cell r="I1179">
            <v>-321645.13916666602</v>
          </cell>
        </row>
        <row r="1180">
          <cell r="A1180" t="str">
            <v>108GPCAGE</v>
          </cell>
          <cell r="B1180" t="str">
            <v>108GP</v>
          </cell>
          <cell r="C1180" t="str">
            <v>CAGE</v>
          </cell>
          <cell r="D1180">
            <v>-52038678.9570833</v>
          </cell>
          <cell r="F1180" t="str">
            <v>108GPCAGE</v>
          </cell>
          <cell r="G1180" t="str">
            <v>108GP</v>
          </cell>
          <cell r="H1180" t="str">
            <v>CAGE</v>
          </cell>
          <cell r="I1180">
            <v>-52038678.9570833</v>
          </cell>
        </row>
        <row r="1181">
          <cell r="A1181" t="str">
            <v>108GPCAGW</v>
          </cell>
          <cell r="B1181" t="str">
            <v>108GP</v>
          </cell>
          <cell r="C1181" t="str">
            <v>CAGW</v>
          </cell>
          <cell r="D1181">
            <v>-18107626.7220833</v>
          </cell>
          <cell r="F1181" t="str">
            <v>108GPCAGW</v>
          </cell>
          <cell r="G1181" t="str">
            <v>108GP</v>
          </cell>
          <cell r="H1181" t="str">
            <v>CAGW</v>
          </cell>
          <cell r="I1181">
            <v>-18107626.7220833</v>
          </cell>
        </row>
        <row r="1182">
          <cell r="A1182" t="str">
            <v>108GPCN</v>
          </cell>
          <cell r="B1182" t="str">
            <v>108GP</v>
          </cell>
          <cell r="C1182" t="str">
            <v>CN</v>
          </cell>
          <cell r="D1182">
            <v>-7952658.4016666599</v>
          </cell>
          <cell r="F1182" t="str">
            <v>108GPCN</v>
          </cell>
          <cell r="G1182" t="str">
            <v>108GP</v>
          </cell>
          <cell r="H1182" t="str">
            <v>CN</v>
          </cell>
          <cell r="I1182">
            <v>-7952658.4016666599</v>
          </cell>
        </row>
        <row r="1183">
          <cell r="A1183" t="str">
            <v>108GPID</v>
          </cell>
          <cell r="B1183" t="str">
            <v>108GP</v>
          </cell>
          <cell r="C1183" t="str">
            <v>ID</v>
          </cell>
          <cell r="D1183">
            <v>-11935901.06875</v>
          </cell>
          <cell r="F1183" t="str">
            <v>108GPID</v>
          </cell>
          <cell r="G1183" t="str">
            <v>108GP</v>
          </cell>
          <cell r="H1183" t="str">
            <v>ID</v>
          </cell>
          <cell r="I1183">
            <v>-11935901.06875</v>
          </cell>
        </row>
        <row r="1184">
          <cell r="A1184" t="str">
            <v>108GPJBG</v>
          </cell>
          <cell r="B1184" t="str">
            <v>108GP</v>
          </cell>
          <cell r="C1184" t="str">
            <v>JBG</v>
          </cell>
          <cell r="D1184">
            <v>-5125630.5654166602</v>
          </cell>
          <cell r="F1184" t="str">
            <v>108GPJBG</v>
          </cell>
          <cell r="G1184" t="str">
            <v>108GP</v>
          </cell>
          <cell r="H1184" t="str">
            <v>JBG</v>
          </cell>
          <cell r="I1184">
            <v>-5125630.5654166602</v>
          </cell>
        </row>
        <row r="1185">
          <cell r="A1185" t="str">
            <v>108GPOR</v>
          </cell>
          <cell r="B1185" t="str">
            <v>108GP</v>
          </cell>
          <cell r="C1185" t="str">
            <v>OR</v>
          </cell>
          <cell r="D1185">
            <v>-53200837.434583299</v>
          </cell>
          <cell r="F1185" t="str">
            <v>108GPOR</v>
          </cell>
          <cell r="G1185" t="str">
            <v>108GP</v>
          </cell>
          <cell r="H1185" t="str">
            <v>OR</v>
          </cell>
          <cell r="I1185">
            <v>-53200837.434583299</v>
          </cell>
        </row>
        <row r="1186">
          <cell r="A1186" t="str">
            <v>108GPSO</v>
          </cell>
          <cell r="B1186" t="str">
            <v>108GP</v>
          </cell>
          <cell r="C1186" t="str">
            <v>SO</v>
          </cell>
          <cell r="D1186">
            <v>-85579374.842916593</v>
          </cell>
          <cell r="F1186" t="str">
            <v>108GPSO</v>
          </cell>
          <cell r="G1186" t="str">
            <v>108GP</v>
          </cell>
          <cell r="H1186" t="str">
            <v>SO</v>
          </cell>
          <cell r="I1186">
            <v>-85579374.842916593</v>
          </cell>
        </row>
        <row r="1187">
          <cell r="A1187" t="str">
            <v>108GPUT</v>
          </cell>
          <cell r="B1187" t="str">
            <v>108GP</v>
          </cell>
          <cell r="C1187" t="str">
            <v>UT</v>
          </cell>
          <cell r="D1187">
            <v>-64115173.5270833</v>
          </cell>
          <cell r="F1187" t="str">
            <v>108GPUT</v>
          </cell>
          <cell r="G1187" t="str">
            <v>108GP</v>
          </cell>
          <cell r="H1187" t="str">
            <v>UT</v>
          </cell>
          <cell r="I1187">
            <v>-64115173.5270833</v>
          </cell>
        </row>
        <row r="1188">
          <cell r="A1188" t="str">
            <v>108GPWA</v>
          </cell>
          <cell r="B1188" t="str">
            <v>108GP</v>
          </cell>
          <cell r="C1188" t="str">
            <v>WA</v>
          </cell>
          <cell r="D1188">
            <v>-19847391.861249998</v>
          </cell>
          <cell r="F1188" t="str">
            <v>108GPWA</v>
          </cell>
          <cell r="G1188" t="str">
            <v>108GP</v>
          </cell>
          <cell r="H1188" t="str">
            <v>WA</v>
          </cell>
          <cell r="I1188">
            <v>-19847391.861249998</v>
          </cell>
        </row>
        <row r="1189">
          <cell r="A1189" t="str">
            <v>108GPWYP</v>
          </cell>
          <cell r="B1189" t="str">
            <v>108GP</v>
          </cell>
          <cell r="C1189" t="str">
            <v>WYP</v>
          </cell>
          <cell r="D1189">
            <v>-20255486.842083301</v>
          </cell>
          <cell r="F1189" t="str">
            <v>108GPWYP</v>
          </cell>
          <cell r="G1189" t="str">
            <v>108GP</v>
          </cell>
          <cell r="H1189" t="str">
            <v>WYP</v>
          </cell>
          <cell r="I1189">
            <v>-20255486.842083301</v>
          </cell>
        </row>
        <row r="1190">
          <cell r="A1190" t="str">
            <v>108GPWYU</v>
          </cell>
          <cell r="B1190" t="str">
            <v>108GP</v>
          </cell>
          <cell r="C1190" t="str">
            <v>WYU</v>
          </cell>
          <cell r="D1190">
            <v>-4993307.0350000001</v>
          </cell>
          <cell r="F1190" t="str">
            <v>108GPWYU</v>
          </cell>
          <cell r="G1190" t="str">
            <v>108GP</v>
          </cell>
          <cell r="H1190" t="str">
            <v>WYU</v>
          </cell>
          <cell r="I1190">
            <v>-4993307.0350000001</v>
          </cell>
        </row>
        <row r="1191">
          <cell r="A1191" t="str">
            <v>108HPCAGE</v>
          </cell>
          <cell r="B1191" t="str">
            <v>108HP</v>
          </cell>
          <cell r="C1191" t="str">
            <v>CAGE</v>
          </cell>
          <cell r="D1191">
            <v>-53945155.907083303</v>
          </cell>
          <cell r="F1191" t="str">
            <v>108HPCAGE</v>
          </cell>
          <cell r="G1191" t="str">
            <v>108HP</v>
          </cell>
          <cell r="H1191" t="str">
            <v>CAGE</v>
          </cell>
          <cell r="I1191">
            <v>-53945155.907083303</v>
          </cell>
        </row>
        <row r="1192">
          <cell r="A1192" t="str">
            <v>108HPCAGW</v>
          </cell>
          <cell r="B1192" t="str">
            <v>108HP</v>
          </cell>
          <cell r="C1192" t="str">
            <v>CAGW</v>
          </cell>
          <cell r="D1192">
            <v>-218862088.55583301</v>
          </cell>
          <cell r="F1192" t="str">
            <v>108HPCAGW</v>
          </cell>
          <cell r="G1192" t="str">
            <v>108HP</v>
          </cell>
          <cell r="H1192" t="str">
            <v>CAGW</v>
          </cell>
          <cell r="I1192">
            <v>-218862088.55583301</v>
          </cell>
        </row>
        <row r="1193">
          <cell r="A1193" t="str">
            <v>108MPCAEE</v>
          </cell>
          <cell r="B1193" t="str">
            <v>108MP</v>
          </cell>
          <cell r="C1193" t="str">
            <v>CAEE</v>
          </cell>
          <cell r="D1193">
            <v>-167796146.27208301</v>
          </cell>
          <cell r="F1193" t="str">
            <v>108MPCAEE</v>
          </cell>
          <cell r="G1193" t="str">
            <v>108MP</v>
          </cell>
          <cell r="H1193" t="str">
            <v>CAEE</v>
          </cell>
          <cell r="I1193">
            <v>-167796146.27208301</v>
          </cell>
        </row>
        <row r="1194">
          <cell r="A1194" t="str">
            <v>108OPCAGE</v>
          </cell>
          <cell r="B1194" t="str">
            <v>108OP</v>
          </cell>
          <cell r="C1194" t="str">
            <v>CAGE</v>
          </cell>
          <cell r="D1194">
            <v>-331299558.75999999</v>
          </cell>
          <cell r="F1194" t="str">
            <v>108OPCAGE</v>
          </cell>
          <cell r="G1194" t="str">
            <v>108OP</v>
          </cell>
          <cell r="H1194" t="str">
            <v>CAGE</v>
          </cell>
          <cell r="I1194">
            <v>-331299558.75999999</v>
          </cell>
        </row>
        <row r="1195">
          <cell r="A1195" t="str">
            <v>108OPCAGW</v>
          </cell>
          <cell r="B1195" t="str">
            <v>108OP</v>
          </cell>
          <cell r="C1195" t="str">
            <v>CAGW</v>
          </cell>
          <cell r="D1195">
            <v>-300962778.52041602</v>
          </cell>
          <cell r="F1195" t="str">
            <v>108OPCAGW</v>
          </cell>
          <cell r="G1195" t="str">
            <v>108OP</v>
          </cell>
          <cell r="H1195" t="str">
            <v>CAGW</v>
          </cell>
          <cell r="I1195">
            <v>-300962778.52041602</v>
          </cell>
        </row>
        <row r="1196">
          <cell r="A1196" t="str">
            <v>108SPCAEE</v>
          </cell>
          <cell r="B1196" t="str">
            <v>108SP</v>
          </cell>
          <cell r="C1196" t="str">
            <v>CAEE</v>
          </cell>
          <cell r="D1196">
            <v>0</v>
          </cell>
          <cell r="F1196" t="str">
            <v>108SPCAEE</v>
          </cell>
          <cell r="G1196" t="str">
            <v>108SP</v>
          </cell>
          <cell r="H1196" t="str">
            <v>CAEE</v>
          </cell>
          <cell r="I1196">
            <v>0</v>
          </cell>
        </row>
        <row r="1197">
          <cell r="A1197" t="str">
            <v>108SPCAGE</v>
          </cell>
          <cell r="B1197" t="str">
            <v>108SP</v>
          </cell>
          <cell r="C1197" t="str">
            <v>CAGE</v>
          </cell>
          <cell r="D1197">
            <v>-1863555865.1254101</v>
          </cell>
          <cell r="F1197" t="str">
            <v>108SPCAGE</v>
          </cell>
          <cell r="G1197" t="str">
            <v>108SP</v>
          </cell>
          <cell r="H1197" t="str">
            <v>CAGE</v>
          </cell>
          <cell r="I1197">
            <v>-1863555865.1254101</v>
          </cell>
        </row>
        <row r="1198">
          <cell r="A1198" t="str">
            <v>108SPCAGW</v>
          </cell>
          <cell r="B1198" t="str">
            <v>108SP</v>
          </cell>
          <cell r="C1198" t="str">
            <v>CAGW</v>
          </cell>
          <cell r="D1198">
            <v>-149321293.81166601</v>
          </cell>
          <cell r="F1198" t="str">
            <v>108SPCAGW</v>
          </cell>
          <cell r="G1198" t="str">
            <v>108SP</v>
          </cell>
          <cell r="H1198" t="str">
            <v>CAGW</v>
          </cell>
          <cell r="I1198">
            <v>-149321293.81166601</v>
          </cell>
        </row>
        <row r="1199">
          <cell r="A1199" t="str">
            <v>108SPJBG</v>
          </cell>
          <cell r="B1199" t="str">
            <v>108SP</v>
          </cell>
          <cell r="C1199" t="str">
            <v>JBG</v>
          </cell>
          <cell r="D1199">
            <v>-495622222.96125001</v>
          </cell>
          <cell r="F1199" t="str">
            <v>108SPJBG</v>
          </cell>
          <cell r="G1199" t="str">
            <v>108SP</v>
          </cell>
          <cell r="H1199" t="str">
            <v>JBG</v>
          </cell>
          <cell r="I1199">
            <v>-495622222.96125001</v>
          </cell>
        </row>
        <row r="1200">
          <cell r="A1200" t="str">
            <v>108TPCAGE</v>
          </cell>
          <cell r="B1200" t="str">
            <v>108TP</v>
          </cell>
          <cell r="C1200" t="str">
            <v>CAGE</v>
          </cell>
          <cell r="D1200">
            <v>-822748432.634166</v>
          </cell>
          <cell r="F1200" t="str">
            <v>108TPCAGE</v>
          </cell>
          <cell r="G1200" t="str">
            <v>108TP</v>
          </cell>
          <cell r="H1200" t="str">
            <v>CAGE</v>
          </cell>
          <cell r="I1200">
            <v>-822748432.634166</v>
          </cell>
        </row>
        <row r="1201">
          <cell r="A1201" t="str">
            <v>108TPCAGW</v>
          </cell>
          <cell r="B1201" t="str">
            <v>108TP</v>
          </cell>
          <cell r="C1201" t="str">
            <v>CAGW</v>
          </cell>
          <cell r="D1201">
            <v>-457031165.10208303</v>
          </cell>
          <cell r="F1201" t="str">
            <v>108TPCAGW</v>
          </cell>
          <cell r="G1201" t="str">
            <v>108TP</v>
          </cell>
          <cell r="H1201" t="str">
            <v>CAGW</v>
          </cell>
          <cell r="I1201">
            <v>-457031165.10208303</v>
          </cell>
        </row>
        <row r="1202">
          <cell r="A1202" t="str">
            <v>108TPJBG</v>
          </cell>
          <cell r="B1202" t="str">
            <v>108TP</v>
          </cell>
          <cell r="C1202" t="str">
            <v>JBG</v>
          </cell>
          <cell r="D1202">
            <v>-44991963.280000001</v>
          </cell>
          <cell r="F1202" t="str">
            <v>108TPJBG</v>
          </cell>
          <cell r="G1202" t="str">
            <v>108TP</v>
          </cell>
          <cell r="H1202" t="str">
            <v>JBG</v>
          </cell>
          <cell r="I1202">
            <v>-44991963.280000001</v>
          </cell>
        </row>
        <row r="1203">
          <cell r="A1203" t="str">
            <v>108TPSG</v>
          </cell>
          <cell r="B1203" t="str">
            <v>108TP</v>
          </cell>
          <cell r="C1203" t="str">
            <v>SG</v>
          </cell>
          <cell r="D1203">
            <v>-1348523.63708333</v>
          </cell>
          <cell r="F1203" t="str">
            <v>108TPSG</v>
          </cell>
          <cell r="G1203" t="str">
            <v>108TP</v>
          </cell>
          <cell r="H1203" t="str">
            <v>SG</v>
          </cell>
          <cell r="I1203">
            <v>-1348523.63708333</v>
          </cell>
        </row>
        <row r="1204">
          <cell r="A1204" t="str">
            <v>111GPCA</v>
          </cell>
          <cell r="B1204" t="str">
            <v>111GP</v>
          </cell>
          <cell r="C1204" t="str">
            <v>CA</v>
          </cell>
          <cell r="D1204">
            <v>-340405.47625000001</v>
          </cell>
          <cell r="F1204" t="str">
            <v>111GPCA</v>
          </cell>
          <cell r="G1204" t="str">
            <v>111GP</v>
          </cell>
          <cell r="H1204" t="str">
            <v>CA</v>
          </cell>
          <cell r="I1204">
            <v>-340405.47625000001</v>
          </cell>
        </row>
        <row r="1205">
          <cell r="A1205" t="str">
            <v>111GPCAGW</v>
          </cell>
          <cell r="B1205" t="str">
            <v>111GP</v>
          </cell>
          <cell r="C1205" t="str">
            <v>CAGW</v>
          </cell>
          <cell r="D1205">
            <v>-23670.483749999999</v>
          </cell>
          <cell r="F1205" t="str">
            <v>111GPCAGW</v>
          </cell>
          <cell r="G1205" t="str">
            <v>111GP</v>
          </cell>
          <cell r="H1205" t="str">
            <v>CAGW</v>
          </cell>
          <cell r="I1205">
            <v>-23670.483749999999</v>
          </cell>
        </row>
        <row r="1206">
          <cell r="A1206" t="str">
            <v>111GPCN</v>
          </cell>
          <cell r="B1206" t="str">
            <v>111GP</v>
          </cell>
          <cell r="C1206" t="str">
            <v>CN</v>
          </cell>
          <cell r="D1206">
            <v>-3124067.8512499998</v>
          </cell>
          <cell r="F1206" t="str">
            <v>111GPCN</v>
          </cell>
          <cell r="G1206" t="str">
            <v>111GP</v>
          </cell>
          <cell r="H1206" t="str">
            <v>CN</v>
          </cell>
          <cell r="I1206">
            <v>-3124067.8512499998</v>
          </cell>
        </row>
        <row r="1207">
          <cell r="A1207" t="str">
            <v>111GPID</v>
          </cell>
          <cell r="B1207" t="str">
            <v>111GP</v>
          </cell>
          <cell r="C1207" t="str">
            <v>ID</v>
          </cell>
          <cell r="D1207">
            <v>-43069.8</v>
          </cell>
          <cell r="F1207" t="str">
            <v>111GPID</v>
          </cell>
          <cell r="G1207" t="str">
            <v>111GP</v>
          </cell>
          <cell r="H1207" t="str">
            <v>ID</v>
          </cell>
          <cell r="I1207">
            <v>-43069.8</v>
          </cell>
        </row>
        <row r="1208">
          <cell r="A1208" t="str">
            <v>111GPOR</v>
          </cell>
          <cell r="B1208" t="str">
            <v>111GP</v>
          </cell>
          <cell r="C1208" t="str">
            <v>OR</v>
          </cell>
          <cell r="D1208">
            <v>-3928301.52</v>
          </cell>
          <cell r="F1208" t="str">
            <v>111GPOR</v>
          </cell>
          <cell r="G1208" t="str">
            <v>111GP</v>
          </cell>
          <cell r="H1208" t="str">
            <v>OR</v>
          </cell>
          <cell r="I1208">
            <v>-3928301.52</v>
          </cell>
        </row>
        <row r="1209">
          <cell r="A1209" t="str">
            <v>111GPSO</v>
          </cell>
          <cell r="B1209" t="str">
            <v>111GP</v>
          </cell>
          <cell r="C1209" t="str">
            <v>SO</v>
          </cell>
          <cell r="D1209">
            <v>-12569650.15</v>
          </cell>
          <cell r="F1209" t="str">
            <v>111GPSO</v>
          </cell>
          <cell r="G1209" t="str">
            <v>111GP</v>
          </cell>
          <cell r="H1209" t="str">
            <v>SO</v>
          </cell>
          <cell r="I1209">
            <v>-12569650.15</v>
          </cell>
        </row>
        <row r="1210">
          <cell r="A1210" t="str">
            <v>111GPUT</v>
          </cell>
          <cell r="B1210" t="str">
            <v>111GP</v>
          </cell>
          <cell r="C1210" t="str">
            <v>UT</v>
          </cell>
          <cell r="D1210">
            <v>-13576.2329166666</v>
          </cell>
          <cell r="F1210" t="str">
            <v>111GPUT</v>
          </cell>
          <cell r="G1210" t="str">
            <v>111GP</v>
          </cell>
          <cell r="H1210" t="str">
            <v>UT</v>
          </cell>
          <cell r="I1210">
            <v>-13576.2329166666</v>
          </cell>
        </row>
        <row r="1211">
          <cell r="A1211" t="str">
            <v>111GPWA</v>
          </cell>
          <cell r="B1211" t="str">
            <v>111GP</v>
          </cell>
          <cell r="C1211" t="str">
            <v>WA</v>
          </cell>
          <cell r="D1211">
            <v>-1246484.5262500001</v>
          </cell>
          <cell r="F1211" t="str">
            <v>111GPWA</v>
          </cell>
          <cell r="G1211" t="str">
            <v>111GP</v>
          </cell>
          <cell r="H1211" t="str">
            <v>WA</v>
          </cell>
          <cell r="I1211">
            <v>-1246484.5262500001</v>
          </cell>
        </row>
        <row r="1212">
          <cell r="A1212" t="str">
            <v>111GPWYP</v>
          </cell>
          <cell r="B1212" t="str">
            <v>111GP</v>
          </cell>
          <cell r="C1212" t="str">
            <v>WYP</v>
          </cell>
          <cell r="D1212">
            <v>-4467655.2987500001</v>
          </cell>
          <cell r="F1212" t="str">
            <v>111GPWYP</v>
          </cell>
          <cell r="G1212" t="str">
            <v>111GP</v>
          </cell>
          <cell r="H1212" t="str">
            <v>WYP</v>
          </cell>
          <cell r="I1212">
            <v>-4467655.2987500001</v>
          </cell>
        </row>
        <row r="1213">
          <cell r="A1213" t="str">
            <v>111GPWYU</v>
          </cell>
          <cell r="B1213" t="str">
            <v>111GP</v>
          </cell>
          <cell r="C1213" t="str">
            <v>WYU</v>
          </cell>
          <cell r="D1213">
            <v>-39662.938750000001</v>
          </cell>
          <cell r="F1213" t="str">
            <v>111GPWYU</v>
          </cell>
          <cell r="G1213" t="str">
            <v>111GP</v>
          </cell>
          <cell r="H1213" t="str">
            <v>WYU</v>
          </cell>
          <cell r="I1213">
            <v>-39662.938750000001</v>
          </cell>
        </row>
        <row r="1214">
          <cell r="A1214" t="str">
            <v>111HPCAGE</v>
          </cell>
          <cell r="B1214" t="str">
            <v>111HP</v>
          </cell>
          <cell r="C1214" t="str">
            <v>CAGE</v>
          </cell>
          <cell r="D1214">
            <v>0</v>
          </cell>
          <cell r="F1214" t="str">
            <v>111HPCAGE</v>
          </cell>
          <cell r="G1214" t="str">
            <v>111HP</v>
          </cell>
          <cell r="H1214" t="str">
            <v>CAGE</v>
          </cell>
          <cell r="I1214">
            <v>0</v>
          </cell>
        </row>
        <row r="1215">
          <cell r="A1215" t="str">
            <v>111HPCAGW</v>
          </cell>
          <cell r="B1215" t="str">
            <v>111HP</v>
          </cell>
          <cell r="C1215" t="str">
            <v>CAGW</v>
          </cell>
          <cell r="D1215">
            <v>-747929.12333333294</v>
          </cell>
          <cell r="F1215" t="str">
            <v>111HPCAGW</v>
          </cell>
          <cell r="G1215" t="str">
            <v>111HP</v>
          </cell>
          <cell r="H1215" t="str">
            <v>CAGW</v>
          </cell>
          <cell r="I1215">
            <v>-747929.12333333294</v>
          </cell>
        </row>
        <row r="1216">
          <cell r="A1216" t="str">
            <v>111IPCAEE</v>
          </cell>
          <cell r="B1216" t="str">
            <v>111IP</v>
          </cell>
          <cell r="C1216" t="str">
            <v>CAEE</v>
          </cell>
          <cell r="D1216">
            <v>-2110284.95916666</v>
          </cell>
          <cell r="F1216" t="str">
            <v>111IPCAEE</v>
          </cell>
          <cell r="G1216" t="str">
            <v>111IP</v>
          </cell>
          <cell r="H1216" t="str">
            <v>CAEE</v>
          </cell>
          <cell r="I1216">
            <v>-2110284.95916666</v>
          </cell>
        </row>
        <row r="1217">
          <cell r="A1217" t="str">
            <v>111IPCAGE</v>
          </cell>
          <cell r="B1217" t="str">
            <v>111IP</v>
          </cell>
          <cell r="C1217" t="str">
            <v>CAGE</v>
          </cell>
          <cell r="D1217">
            <v>-18718439.139583301</v>
          </cell>
          <cell r="F1217" t="str">
            <v>111IPCAGE</v>
          </cell>
          <cell r="G1217" t="str">
            <v>111IP</v>
          </cell>
          <cell r="H1217" t="str">
            <v>CAGE</v>
          </cell>
          <cell r="I1217">
            <v>-18718439.139583301</v>
          </cell>
        </row>
        <row r="1218">
          <cell r="A1218" t="str">
            <v>111IPCAGW</v>
          </cell>
          <cell r="B1218" t="str">
            <v>111IP</v>
          </cell>
          <cell r="C1218" t="str">
            <v>CAGW</v>
          </cell>
          <cell r="D1218">
            <v>-70497481.894999996</v>
          </cell>
          <cell r="F1218" t="str">
            <v>111IPCAGW</v>
          </cell>
          <cell r="G1218" t="str">
            <v>111IP</v>
          </cell>
          <cell r="H1218" t="str">
            <v>CAGW</v>
          </cell>
          <cell r="I1218">
            <v>-70497481.894999996</v>
          </cell>
        </row>
        <row r="1219">
          <cell r="A1219" t="str">
            <v>111IPCN</v>
          </cell>
          <cell r="B1219" t="str">
            <v>111IP</v>
          </cell>
          <cell r="C1219" t="str">
            <v>CN</v>
          </cell>
          <cell r="D1219">
            <v>-109355585.297916</v>
          </cell>
          <cell r="F1219" t="str">
            <v>111IPCN</v>
          </cell>
          <cell r="G1219" t="str">
            <v>111IP</v>
          </cell>
          <cell r="H1219" t="str">
            <v>CN</v>
          </cell>
          <cell r="I1219">
            <v>-109355585.297916</v>
          </cell>
        </row>
        <row r="1220">
          <cell r="A1220" t="str">
            <v>111IPID</v>
          </cell>
          <cell r="B1220" t="str">
            <v>111IP</v>
          </cell>
          <cell r="C1220" t="str">
            <v>ID</v>
          </cell>
          <cell r="D1220">
            <v>-806653.86750000005</v>
          </cell>
          <cell r="F1220" t="str">
            <v>111IPID</v>
          </cell>
          <cell r="G1220" t="str">
            <v>111IP</v>
          </cell>
          <cell r="H1220" t="str">
            <v>ID</v>
          </cell>
          <cell r="I1220">
            <v>-806653.86750000005</v>
          </cell>
        </row>
        <row r="1221">
          <cell r="A1221" t="str">
            <v>111IPJBG</v>
          </cell>
          <cell r="B1221" t="str">
            <v>111IP</v>
          </cell>
          <cell r="C1221" t="str">
            <v>JBG</v>
          </cell>
          <cell r="D1221">
            <v>-11578.862083333301</v>
          </cell>
          <cell r="F1221" t="str">
            <v>111IPJBG</v>
          </cell>
          <cell r="G1221" t="str">
            <v>111IP</v>
          </cell>
          <cell r="H1221" t="str">
            <v>JBG</v>
          </cell>
          <cell r="I1221">
            <v>-11578.862083333301</v>
          </cell>
        </row>
        <row r="1222">
          <cell r="A1222" t="str">
            <v>111IPOR</v>
          </cell>
          <cell r="B1222" t="str">
            <v>111IP</v>
          </cell>
          <cell r="C1222" t="str">
            <v>OR</v>
          </cell>
          <cell r="D1222">
            <v>-77035.676250000004</v>
          </cell>
          <cell r="F1222" t="str">
            <v>111IPOR</v>
          </cell>
          <cell r="G1222" t="str">
            <v>111IP</v>
          </cell>
          <cell r="H1222" t="str">
            <v>OR</v>
          </cell>
          <cell r="I1222">
            <v>-77035.676250000004</v>
          </cell>
        </row>
        <row r="1223">
          <cell r="A1223" t="str">
            <v>111IPSG</v>
          </cell>
          <cell r="B1223" t="str">
            <v>111IP</v>
          </cell>
          <cell r="C1223" t="str">
            <v>SG</v>
          </cell>
          <cell r="D1223">
            <v>-15731562.174166599</v>
          </cell>
          <cell r="F1223" t="str">
            <v>111IPSG</v>
          </cell>
          <cell r="G1223" t="str">
            <v>111IP</v>
          </cell>
          <cell r="H1223" t="str">
            <v>SG</v>
          </cell>
          <cell r="I1223">
            <v>-15731562.174166599</v>
          </cell>
        </row>
        <row r="1224">
          <cell r="A1224" t="str">
            <v>111IPSO</v>
          </cell>
          <cell r="B1224" t="str">
            <v>111IP</v>
          </cell>
          <cell r="C1224" t="str">
            <v>SO</v>
          </cell>
          <cell r="D1224">
            <v>-272003898.15875</v>
          </cell>
          <cell r="F1224" t="str">
            <v>111IPSO</v>
          </cell>
          <cell r="G1224" t="str">
            <v>111IP</v>
          </cell>
          <cell r="H1224" t="str">
            <v>SO</v>
          </cell>
          <cell r="I1224">
            <v>-272003898.15875</v>
          </cell>
        </row>
        <row r="1225">
          <cell r="A1225" t="str">
            <v>111IPUT</v>
          </cell>
          <cell r="B1225" t="str">
            <v>111IP</v>
          </cell>
          <cell r="C1225" t="str">
            <v>UT</v>
          </cell>
          <cell r="D1225">
            <v>8764706.5583333336</v>
          </cell>
          <cell r="F1225" t="str">
            <v>111IPUT</v>
          </cell>
          <cell r="G1225" t="str">
            <v>111IP</v>
          </cell>
          <cell r="H1225" t="str">
            <v>UT</v>
          </cell>
          <cell r="I1225">
            <v>8764706.5583333336</v>
          </cell>
        </row>
        <row r="1226">
          <cell r="A1226" t="str">
            <v>111IPWA</v>
          </cell>
          <cell r="B1226" t="str">
            <v>111IP</v>
          </cell>
          <cell r="C1226" t="str">
            <v>WA</v>
          </cell>
          <cell r="D1226">
            <v>0</v>
          </cell>
          <cell r="F1226" t="str">
            <v>111IPWA</v>
          </cell>
          <cell r="G1226" t="str">
            <v>111IP</v>
          </cell>
          <cell r="H1226" t="str">
            <v>WA</v>
          </cell>
          <cell r="I1226">
            <v>0</v>
          </cell>
        </row>
        <row r="1227">
          <cell r="A1227" t="str">
            <v>111IPWYP</v>
          </cell>
          <cell r="B1227" t="str">
            <v>111IP</v>
          </cell>
          <cell r="C1227" t="str">
            <v>WYP</v>
          </cell>
          <cell r="D1227">
            <v>-521421.25624999998</v>
          </cell>
          <cell r="F1227" t="str">
            <v>111IPWYP</v>
          </cell>
          <cell r="G1227" t="str">
            <v>111IP</v>
          </cell>
          <cell r="H1227" t="str">
            <v>WYP</v>
          </cell>
          <cell r="I1227">
            <v>-521421.25624999998</v>
          </cell>
        </row>
        <row r="1228">
          <cell r="A1228" t="str">
            <v>182MCA</v>
          </cell>
          <cell r="B1228" t="str">
            <v>182M</v>
          </cell>
          <cell r="C1228" t="str">
            <v>CA</v>
          </cell>
          <cell r="D1228">
            <v>0</v>
          </cell>
          <cell r="F1228" t="str">
            <v>182MCA</v>
          </cell>
          <cell r="G1228" t="str">
            <v>182M</v>
          </cell>
          <cell r="H1228" t="str">
            <v>CA</v>
          </cell>
          <cell r="I1228">
            <v>0</v>
          </cell>
        </row>
        <row r="1229">
          <cell r="A1229" t="str">
            <v>182MCAEE</v>
          </cell>
          <cell r="B1229" t="str">
            <v>182M</v>
          </cell>
          <cell r="C1229" t="str">
            <v>CAEE</v>
          </cell>
          <cell r="D1229">
            <v>-10608208.82</v>
          </cell>
          <cell r="F1229" t="str">
            <v>182MCAEE</v>
          </cell>
          <cell r="G1229" t="str">
            <v>182M</v>
          </cell>
          <cell r="H1229" t="str">
            <v>CAEE</v>
          </cell>
          <cell r="I1229">
            <v>-10608208.82</v>
          </cell>
        </row>
        <row r="1230">
          <cell r="A1230" t="str">
            <v>182MCAEW</v>
          </cell>
          <cell r="B1230" t="str">
            <v>182M</v>
          </cell>
          <cell r="C1230" t="str">
            <v>CAEW</v>
          </cell>
          <cell r="D1230">
            <v>0</v>
          </cell>
          <cell r="F1230" t="str">
            <v>182MCAEW</v>
          </cell>
          <cell r="G1230" t="str">
            <v>182M</v>
          </cell>
          <cell r="H1230" t="str">
            <v>CAEW</v>
          </cell>
          <cell r="I1230">
            <v>0</v>
          </cell>
        </row>
        <row r="1231">
          <cell r="A1231" t="str">
            <v>182MCAGE</v>
          </cell>
          <cell r="B1231" t="str">
            <v>182M</v>
          </cell>
          <cell r="C1231" t="str">
            <v>CAGE</v>
          </cell>
          <cell r="D1231">
            <v>4583235.58</v>
          </cell>
          <cell r="F1231" t="str">
            <v>182MCAGE</v>
          </cell>
          <cell r="G1231" t="str">
            <v>182M</v>
          </cell>
          <cell r="H1231" t="str">
            <v>CAGE</v>
          </cell>
          <cell r="I1231">
            <v>4583235.58</v>
          </cell>
        </row>
        <row r="1232">
          <cell r="A1232" t="str">
            <v>182MCAGW</v>
          </cell>
          <cell r="B1232" t="str">
            <v>182M</v>
          </cell>
          <cell r="C1232" t="str">
            <v>CAGW</v>
          </cell>
          <cell r="D1232">
            <v>0</v>
          </cell>
          <cell r="F1232" t="str">
            <v>182MCAGW</v>
          </cell>
          <cell r="G1232" t="str">
            <v>182M</v>
          </cell>
          <cell r="H1232" t="str">
            <v>CAGW</v>
          </cell>
          <cell r="I1232">
            <v>0</v>
          </cell>
        </row>
        <row r="1233">
          <cell r="A1233" t="str">
            <v>182MID</v>
          </cell>
          <cell r="B1233" t="str">
            <v>182M</v>
          </cell>
          <cell r="C1233" t="str">
            <v>ID</v>
          </cell>
          <cell r="D1233">
            <v>108726.73125</v>
          </cell>
          <cell r="F1233" t="str">
            <v>182MID</v>
          </cell>
          <cell r="G1233" t="str">
            <v>182M</v>
          </cell>
          <cell r="H1233" t="str">
            <v>ID</v>
          </cell>
          <cell r="I1233">
            <v>108726.73125</v>
          </cell>
        </row>
        <row r="1234">
          <cell r="A1234" t="str">
            <v>182MJBG</v>
          </cell>
          <cell r="B1234" t="str">
            <v>182M</v>
          </cell>
          <cell r="C1234" t="str">
            <v>JBG</v>
          </cell>
          <cell r="D1234">
            <v>0</v>
          </cell>
          <cell r="F1234" t="str">
            <v>182MJBG</v>
          </cell>
          <cell r="G1234" t="str">
            <v>182M</v>
          </cell>
          <cell r="H1234" t="str">
            <v>JBG</v>
          </cell>
          <cell r="I1234">
            <v>0</v>
          </cell>
        </row>
        <row r="1235">
          <cell r="A1235" t="str">
            <v>182MOR</v>
          </cell>
          <cell r="B1235" t="str">
            <v>182M</v>
          </cell>
          <cell r="C1235" t="str">
            <v>OR</v>
          </cell>
          <cell r="D1235">
            <v>-219736.92</v>
          </cell>
          <cell r="F1235" t="str">
            <v>182MOR</v>
          </cell>
          <cell r="G1235" t="str">
            <v>182M</v>
          </cell>
          <cell r="H1235" t="str">
            <v>OR</v>
          </cell>
          <cell r="I1235">
            <v>-219736.92</v>
          </cell>
        </row>
        <row r="1236">
          <cell r="A1236" t="str">
            <v>182MOTHER</v>
          </cell>
          <cell r="B1236" t="str">
            <v>182M</v>
          </cell>
          <cell r="C1236" t="str">
            <v>OTHER</v>
          </cell>
          <cell r="D1236">
            <v>182853164.48333299</v>
          </cell>
          <cell r="F1236" t="str">
            <v>182MOTHER</v>
          </cell>
          <cell r="G1236" t="str">
            <v>182M</v>
          </cell>
          <cell r="H1236" t="str">
            <v>OTHER</v>
          </cell>
          <cell r="I1236">
            <v>182853164.48333299</v>
          </cell>
        </row>
        <row r="1237">
          <cell r="A1237" t="str">
            <v>182MSE</v>
          </cell>
          <cell r="B1237" t="str">
            <v>182M</v>
          </cell>
          <cell r="C1237" t="str">
            <v>SE</v>
          </cell>
          <cell r="D1237">
            <v>10608208.82</v>
          </cell>
          <cell r="F1237" t="str">
            <v>182MSE</v>
          </cell>
          <cell r="G1237" t="str">
            <v>182M</v>
          </cell>
          <cell r="H1237" t="str">
            <v>SE</v>
          </cell>
          <cell r="I1237">
            <v>10608208.82</v>
          </cell>
        </row>
        <row r="1238">
          <cell r="A1238" t="str">
            <v>182MSO</v>
          </cell>
          <cell r="B1238" t="str">
            <v>182M</v>
          </cell>
          <cell r="C1238" t="str">
            <v>SO</v>
          </cell>
          <cell r="D1238">
            <v>12931799.63875</v>
          </cell>
          <cell r="F1238" t="str">
            <v>182MSO</v>
          </cell>
          <cell r="G1238" t="str">
            <v>182M</v>
          </cell>
          <cell r="H1238" t="str">
            <v>SO</v>
          </cell>
          <cell r="I1238">
            <v>12931799.63875</v>
          </cell>
        </row>
        <row r="1239">
          <cell r="A1239" t="str">
            <v>182MUT</v>
          </cell>
          <cell r="B1239" t="str">
            <v>182M</v>
          </cell>
          <cell r="C1239" t="str">
            <v>UT</v>
          </cell>
          <cell r="D1239">
            <v>25455634.595833328</v>
          </cell>
          <cell r="F1239" t="str">
            <v>182MUT</v>
          </cell>
          <cell r="G1239" t="str">
            <v>182M</v>
          </cell>
          <cell r="H1239" t="str">
            <v>UT</v>
          </cell>
          <cell r="I1239">
            <v>25455634.595833328</v>
          </cell>
        </row>
        <row r="1240">
          <cell r="A1240" t="str">
            <v>182MWA</v>
          </cell>
          <cell r="B1240" t="str">
            <v>182M</v>
          </cell>
          <cell r="C1240" t="str">
            <v>WA</v>
          </cell>
          <cell r="D1240">
            <v>7111850.6637500003</v>
          </cell>
          <cell r="F1240" t="str">
            <v>182MWA</v>
          </cell>
          <cell r="G1240" t="str">
            <v>182M</v>
          </cell>
          <cell r="H1240" t="str">
            <v>WA</v>
          </cell>
          <cell r="I1240">
            <v>7111850.6637500003</v>
          </cell>
        </row>
        <row r="1241">
          <cell r="A1241" t="str">
            <v>182MWYP</v>
          </cell>
          <cell r="B1241" t="str">
            <v>182M</v>
          </cell>
          <cell r="C1241" t="str">
            <v>WYP</v>
          </cell>
          <cell r="D1241">
            <v>2655793.5595833301</v>
          </cell>
          <cell r="F1241" t="str">
            <v>182MWYP</v>
          </cell>
          <cell r="G1241" t="str">
            <v>182M</v>
          </cell>
          <cell r="H1241" t="str">
            <v>WYP</v>
          </cell>
          <cell r="I1241">
            <v>2655793.5595833301</v>
          </cell>
        </row>
        <row r="1242">
          <cell r="A1242" t="str">
            <v>182MWYU</v>
          </cell>
          <cell r="B1242" t="str">
            <v>182M</v>
          </cell>
          <cell r="C1242" t="str">
            <v>WYU</v>
          </cell>
          <cell r="D1242">
            <v>53081.875</v>
          </cell>
          <cell r="F1242" t="str">
            <v>182MWYU</v>
          </cell>
          <cell r="G1242" t="str">
            <v>182M</v>
          </cell>
          <cell r="H1242" t="str">
            <v>WYU</v>
          </cell>
          <cell r="I1242">
            <v>53081.875</v>
          </cell>
        </row>
        <row r="1243">
          <cell r="A1243" t="str">
            <v>182WCA</v>
          </cell>
          <cell r="B1243" t="str">
            <v>182W</v>
          </cell>
          <cell r="C1243" t="str">
            <v>CA</v>
          </cell>
          <cell r="D1243">
            <v>0.01</v>
          </cell>
          <cell r="F1243" t="str">
            <v>182WCA</v>
          </cell>
          <cell r="G1243" t="str">
            <v>182W</v>
          </cell>
          <cell r="H1243" t="str">
            <v>CA</v>
          </cell>
          <cell r="I1243">
            <v>0.01</v>
          </cell>
        </row>
        <row r="1244">
          <cell r="A1244" t="str">
            <v>182WID</v>
          </cell>
          <cell r="B1244" t="str">
            <v>182W</v>
          </cell>
          <cell r="C1244" t="str">
            <v>ID</v>
          </cell>
          <cell r="D1244">
            <v>2442147.38541666</v>
          </cell>
          <cell r="F1244" t="str">
            <v>182WID</v>
          </cell>
          <cell r="G1244" t="str">
            <v>182W</v>
          </cell>
          <cell r="H1244" t="str">
            <v>ID</v>
          </cell>
          <cell r="I1244">
            <v>2442147.38541666</v>
          </cell>
        </row>
        <row r="1245">
          <cell r="A1245" t="str">
            <v>182WOTHER</v>
          </cell>
          <cell r="B1245" t="str">
            <v>182W</v>
          </cell>
          <cell r="C1245" t="str">
            <v>OTHER</v>
          </cell>
          <cell r="D1245">
            <v>-10891299.5154166</v>
          </cell>
          <cell r="F1245" t="str">
            <v>182WOTHER</v>
          </cell>
          <cell r="G1245" t="str">
            <v>182W</v>
          </cell>
          <cell r="H1245" t="str">
            <v>OTHER</v>
          </cell>
          <cell r="I1245">
            <v>-10891299.5154166</v>
          </cell>
        </row>
        <row r="1246">
          <cell r="A1246" t="str">
            <v>182WUT</v>
          </cell>
          <cell r="B1246" t="str">
            <v>182W</v>
          </cell>
          <cell r="C1246" t="str">
            <v>UT</v>
          </cell>
          <cell r="D1246">
            <v>0</v>
          </cell>
          <cell r="F1246" t="str">
            <v>182WUT</v>
          </cell>
          <cell r="G1246" t="str">
            <v>182W</v>
          </cell>
          <cell r="H1246" t="str">
            <v>UT</v>
          </cell>
          <cell r="I1246">
            <v>0</v>
          </cell>
        </row>
        <row r="1247">
          <cell r="A1247" t="str">
            <v>182WWYP</v>
          </cell>
          <cell r="B1247" t="str">
            <v>182W</v>
          </cell>
          <cell r="C1247" t="str">
            <v>WYP</v>
          </cell>
          <cell r="D1247">
            <v>62251.98</v>
          </cell>
          <cell r="F1247" t="str">
            <v>182WWYP</v>
          </cell>
          <cell r="G1247" t="str">
            <v>182W</v>
          </cell>
          <cell r="H1247" t="str">
            <v>WYP</v>
          </cell>
          <cell r="I1247">
            <v>62251.98</v>
          </cell>
        </row>
        <row r="1248">
          <cell r="A1248" t="str">
            <v>182WWYU</v>
          </cell>
          <cell r="B1248" t="str">
            <v>182W</v>
          </cell>
          <cell r="C1248" t="str">
            <v>WYU</v>
          </cell>
          <cell r="D1248">
            <v>0</v>
          </cell>
          <cell r="F1248" t="str">
            <v>182WWYU</v>
          </cell>
          <cell r="G1248" t="str">
            <v>182W</v>
          </cell>
          <cell r="H1248" t="str">
            <v>WYU</v>
          </cell>
          <cell r="I1248">
            <v>0</v>
          </cell>
        </row>
        <row r="1249">
          <cell r="A1249" t="str">
            <v>186MCAEE</v>
          </cell>
          <cell r="B1249" t="str">
            <v>186M</v>
          </cell>
          <cell r="C1249" t="str">
            <v>CAEE</v>
          </cell>
          <cell r="D1249">
            <v>15144521.865833299</v>
          </cell>
          <cell r="F1249" t="str">
            <v>186MCAEE</v>
          </cell>
          <cell r="G1249" t="str">
            <v>186M</v>
          </cell>
          <cell r="H1249" t="str">
            <v>CAEE</v>
          </cell>
          <cell r="I1249">
            <v>15144521.865833299</v>
          </cell>
        </row>
        <row r="1250">
          <cell r="A1250" t="str">
            <v>186MCAEW</v>
          </cell>
          <cell r="B1250" t="str">
            <v>186M</v>
          </cell>
          <cell r="C1250" t="str">
            <v>CAEW</v>
          </cell>
          <cell r="D1250">
            <v>0</v>
          </cell>
          <cell r="F1250" t="str">
            <v>186MCAEW</v>
          </cell>
          <cell r="G1250" t="str">
            <v>186M</v>
          </cell>
          <cell r="H1250" t="str">
            <v>CAEW</v>
          </cell>
          <cell r="I1250">
            <v>0</v>
          </cell>
        </row>
        <row r="1251">
          <cell r="A1251" t="str">
            <v>186MCAGE</v>
          </cell>
          <cell r="B1251" t="str">
            <v>186M</v>
          </cell>
          <cell r="C1251" t="str">
            <v>CAGE</v>
          </cell>
          <cell r="D1251">
            <v>23095834.389166601</v>
          </cell>
          <cell r="F1251" t="str">
            <v>186MCAGE</v>
          </cell>
          <cell r="G1251" t="str">
            <v>186M</v>
          </cell>
          <cell r="H1251" t="str">
            <v>CAGE</v>
          </cell>
          <cell r="I1251">
            <v>23095834.389166601</v>
          </cell>
        </row>
        <row r="1252">
          <cell r="A1252" t="str">
            <v>186MCAGW</v>
          </cell>
          <cell r="B1252" t="str">
            <v>186M</v>
          </cell>
          <cell r="C1252" t="str">
            <v>CAGW</v>
          </cell>
          <cell r="D1252">
            <v>15261705.0833333</v>
          </cell>
          <cell r="F1252" t="str">
            <v>186MCAGW</v>
          </cell>
          <cell r="G1252" t="str">
            <v>186M</v>
          </cell>
          <cell r="H1252" t="str">
            <v>CAGW</v>
          </cell>
          <cell r="I1252">
            <v>15261705.0833333</v>
          </cell>
        </row>
        <row r="1253">
          <cell r="A1253" t="str">
            <v>186MID</v>
          </cell>
          <cell r="B1253" t="str">
            <v>186M</v>
          </cell>
          <cell r="C1253" t="str">
            <v>ID</v>
          </cell>
          <cell r="D1253">
            <v>0</v>
          </cell>
          <cell r="F1253" t="str">
            <v>186MID</v>
          </cell>
          <cell r="G1253" t="str">
            <v>186M</v>
          </cell>
          <cell r="H1253" t="str">
            <v>ID</v>
          </cell>
          <cell r="I1253">
            <v>0</v>
          </cell>
        </row>
        <row r="1254">
          <cell r="A1254" t="str">
            <v>186MOR</v>
          </cell>
          <cell r="B1254" t="str">
            <v>186M</v>
          </cell>
          <cell r="C1254" t="str">
            <v>OR</v>
          </cell>
          <cell r="D1254">
            <v>0</v>
          </cell>
          <cell r="F1254" t="str">
            <v>186MOR</v>
          </cell>
          <cell r="G1254" t="str">
            <v>186M</v>
          </cell>
          <cell r="H1254" t="str">
            <v>OR</v>
          </cell>
          <cell r="I1254">
            <v>0</v>
          </cell>
        </row>
        <row r="1255">
          <cell r="A1255" t="str">
            <v>186MOTHER</v>
          </cell>
          <cell r="B1255" t="str">
            <v>186M</v>
          </cell>
          <cell r="C1255" t="str">
            <v>OTHER</v>
          </cell>
          <cell r="D1255">
            <v>16919224.263750002</v>
          </cell>
          <cell r="F1255" t="str">
            <v>186MOTHER</v>
          </cell>
          <cell r="G1255" t="str">
            <v>186M</v>
          </cell>
          <cell r="H1255" t="str">
            <v>OTHER</v>
          </cell>
          <cell r="I1255">
            <v>16919224.263750002</v>
          </cell>
        </row>
        <row r="1256">
          <cell r="A1256" t="str">
            <v>186MSG</v>
          </cell>
          <cell r="B1256" t="str">
            <v>186M</v>
          </cell>
          <cell r="C1256" t="str">
            <v>SG</v>
          </cell>
          <cell r="D1256">
            <v>17229598.5508333</v>
          </cell>
          <cell r="F1256" t="str">
            <v>186MSG</v>
          </cell>
          <cell r="G1256" t="str">
            <v>186M</v>
          </cell>
          <cell r="H1256" t="str">
            <v>SG</v>
          </cell>
          <cell r="I1256">
            <v>17229598.5508333</v>
          </cell>
        </row>
        <row r="1257">
          <cell r="A1257" t="str">
            <v>186MSO</v>
          </cell>
          <cell r="B1257" t="str">
            <v>186M</v>
          </cell>
          <cell r="C1257" t="str">
            <v>SO</v>
          </cell>
          <cell r="D1257">
            <v>146719.98416666599</v>
          </cell>
          <cell r="F1257" t="str">
            <v>186MSO</v>
          </cell>
          <cell r="G1257" t="str">
            <v>186M</v>
          </cell>
          <cell r="H1257" t="str">
            <v>SO</v>
          </cell>
          <cell r="I1257">
            <v>146719.98416666599</v>
          </cell>
        </row>
        <row r="1258">
          <cell r="A1258" t="str">
            <v>186MWA</v>
          </cell>
          <cell r="B1258" t="str">
            <v>186M</v>
          </cell>
          <cell r="C1258" t="str">
            <v>WA</v>
          </cell>
          <cell r="D1258">
            <v>0</v>
          </cell>
          <cell r="F1258" t="str">
            <v>186MWA</v>
          </cell>
          <cell r="G1258" t="str">
            <v>186M</v>
          </cell>
          <cell r="H1258" t="str">
            <v>WA</v>
          </cell>
          <cell r="I1258">
            <v>0</v>
          </cell>
        </row>
        <row r="1259">
          <cell r="A1259" t="str">
            <v>186WOTHER</v>
          </cell>
          <cell r="B1259" t="str">
            <v>186W</v>
          </cell>
          <cell r="C1259" t="str">
            <v>OTHER</v>
          </cell>
          <cell r="D1259">
            <v>0</v>
          </cell>
          <cell r="F1259" t="str">
            <v>186WOTHER</v>
          </cell>
          <cell r="G1259" t="str">
            <v>186W</v>
          </cell>
          <cell r="H1259" t="str">
            <v>OTHER</v>
          </cell>
          <cell r="I1259">
            <v>0</v>
          </cell>
        </row>
        <row r="1260">
          <cell r="A1260" t="str">
            <v>DPCA</v>
          </cell>
          <cell r="B1260" t="str">
            <v>DP</v>
          </cell>
          <cell r="C1260" t="str">
            <v>CA</v>
          </cell>
          <cell r="D1260">
            <v>1260828.92625</v>
          </cell>
          <cell r="F1260" t="str">
            <v>DPCA</v>
          </cell>
          <cell r="G1260" t="str">
            <v>DP</v>
          </cell>
          <cell r="H1260" t="str">
            <v>CA</v>
          </cell>
          <cell r="I1260">
            <v>1260828.92625</v>
          </cell>
        </row>
        <row r="1261">
          <cell r="A1261" t="str">
            <v>DPID</v>
          </cell>
          <cell r="B1261" t="str">
            <v>DP</v>
          </cell>
          <cell r="C1261" t="str">
            <v>ID</v>
          </cell>
          <cell r="D1261">
            <v>980783.89541666606</v>
          </cell>
          <cell r="F1261" t="str">
            <v>DPID</v>
          </cell>
          <cell r="G1261" t="str">
            <v>DP</v>
          </cell>
          <cell r="H1261" t="str">
            <v>ID</v>
          </cell>
          <cell r="I1261">
            <v>980783.89541666606</v>
          </cell>
        </row>
        <row r="1262">
          <cell r="A1262" t="str">
            <v>DPOR</v>
          </cell>
          <cell r="B1262" t="str">
            <v>DP</v>
          </cell>
          <cell r="C1262" t="str">
            <v>OR</v>
          </cell>
          <cell r="D1262">
            <v>3964245.32125</v>
          </cell>
          <cell r="F1262" t="str">
            <v>DPOR</v>
          </cell>
          <cell r="G1262" t="str">
            <v>DP</v>
          </cell>
          <cell r="H1262" t="str">
            <v>OR</v>
          </cell>
          <cell r="I1262">
            <v>3964245.32125</v>
          </cell>
        </row>
        <row r="1263">
          <cell r="A1263" t="str">
            <v>DPSG</v>
          </cell>
          <cell r="B1263" t="str">
            <v>DP</v>
          </cell>
          <cell r="C1263" t="str">
            <v>SG</v>
          </cell>
          <cell r="D1263">
            <v>0</v>
          </cell>
          <cell r="F1263" t="str">
            <v>DPSG</v>
          </cell>
          <cell r="G1263" t="str">
            <v>DP</v>
          </cell>
          <cell r="H1263" t="str">
            <v>SG</v>
          </cell>
          <cell r="I1263">
            <v>0</v>
          </cell>
        </row>
        <row r="1264">
          <cell r="A1264" t="str">
            <v>DPSNPD</v>
          </cell>
          <cell r="B1264" t="str">
            <v>DP</v>
          </cell>
          <cell r="C1264" t="str">
            <v>SNPD</v>
          </cell>
          <cell r="D1264">
            <v>0</v>
          </cell>
          <cell r="F1264" t="str">
            <v>DPSNPD</v>
          </cell>
          <cell r="G1264" t="str">
            <v>DP</v>
          </cell>
          <cell r="H1264" t="str">
            <v>SNPD</v>
          </cell>
          <cell r="I1264">
            <v>0</v>
          </cell>
        </row>
        <row r="1265">
          <cell r="A1265" t="str">
            <v>DPUT</v>
          </cell>
          <cell r="B1265" t="str">
            <v>DP</v>
          </cell>
          <cell r="C1265" t="str">
            <v>UT</v>
          </cell>
          <cell r="D1265">
            <v>4578458.0770833297</v>
          </cell>
          <cell r="F1265" t="str">
            <v>DPUT</v>
          </cell>
          <cell r="G1265" t="str">
            <v>DP</v>
          </cell>
          <cell r="H1265" t="str">
            <v>UT</v>
          </cell>
          <cell r="I1265">
            <v>4578458.0770833297</v>
          </cell>
        </row>
        <row r="1266">
          <cell r="A1266" t="str">
            <v>DPWA</v>
          </cell>
          <cell r="B1266" t="str">
            <v>DP</v>
          </cell>
          <cell r="C1266" t="str">
            <v>WA</v>
          </cell>
          <cell r="D1266">
            <v>1254940.7983333301</v>
          </cell>
          <cell r="F1266" t="str">
            <v>DPWA</v>
          </cell>
          <cell r="G1266" t="str">
            <v>DP</v>
          </cell>
          <cell r="H1266" t="str">
            <v>WA</v>
          </cell>
          <cell r="I1266">
            <v>1254940.7983333301</v>
          </cell>
        </row>
        <row r="1267">
          <cell r="A1267" t="str">
            <v>DPWYU</v>
          </cell>
          <cell r="B1267" t="str">
            <v>DP</v>
          </cell>
          <cell r="C1267" t="str">
            <v>WYU</v>
          </cell>
          <cell r="D1267">
            <v>3764209.0683333301</v>
          </cell>
          <cell r="F1267" t="str">
            <v>DPWYU</v>
          </cell>
          <cell r="G1267" t="str">
            <v>DP</v>
          </cell>
          <cell r="H1267" t="str">
            <v>WYU</v>
          </cell>
          <cell r="I1267">
            <v>3764209.0683333301</v>
          </cell>
        </row>
        <row r="1268">
          <cell r="A1268" t="str">
            <v>GPCAGE</v>
          </cell>
          <cell r="B1268" t="str">
            <v>GP</v>
          </cell>
          <cell r="C1268" t="str">
            <v>CAGE</v>
          </cell>
          <cell r="D1268">
            <v>0</v>
          </cell>
          <cell r="F1268" t="str">
            <v>GPCAGE</v>
          </cell>
          <cell r="G1268" t="str">
            <v>GP</v>
          </cell>
          <cell r="H1268" t="str">
            <v>CAGE</v>
          </cell>
          <cell r="I1268">
            <v>0</v>
          </cell>
        </row>
        <row r="1269">
          <cell r="A1269" t="str">
            <v>GPCAGW</v>
          </cell>
          <cell r="B1269" t="str">
            <v>GP</v>
          </cell>
          <cell r="C1269" t="str">
            <v>CAGW</v>
          </cell>
          <cell r="D1269">
            <v>0</v>
          </cell>
          <cell r="F1269" t="str">
            <v>GPCAGW</v>
          </cell>
          <cell r="G1269" t="str">
            <v>GP</v>
          </cell>
          <cell r="H1269" t="str">
            <v>CAGW</v>
          </cell>
          <cell r="I1269">
            <v>0</v>
          </cell>
        </row>
        <row r="1270">
          <cell r="A1270" t="str">
            <v>GPSO</v>
          </cell>
          <cell r="B1270" t="str">
            <v>GP</v>
          </cell>
          <cell r="C1270" t="str">
            <v>SO</v>
          </cell>
          <cell r="D1270">
            <v>4814072.1841666596</v>
          </cell>
          <cell r="F1270" t="str">
            <v>GPSO</v>
          </cell>
          <cell r="G1270" t="str">
            <v>GP</v>
          </cell>
          <cell r="H1270" t="str">
            <v>SO</v>
          </cell>
          <cell r="I1270">
            <v>4814072.1841666596</v>
          </cell>
        </row>
        <row r="1271">
          <cell r="A1271" t="str">
            <v>IPSO</v>
          </cell>
          <cell r="B1271" t="str">
            <v>IP</v>
          </cell>
          <cell r="C1271" t="str">
            <v>SO</v>
          </cell>
          <cell r="D1271">
            <v>-105010.25583333299</v>
          </cell>
          <cell r="F1271" t="str">
            <v>IPSO</v>
          </cell>
          <cell r="G1271" t="str">
            <v>IP</v>
          </cell>
          <cell r="H1271" t="str">
            <v>SO</v>
          </cell>
          <cell r="I1271">
            <v>-105010.25583333299</v>
          </cell>
        </row>
        <row r="1272">
          <cell r="A1272" t="str">
            <v>OPCAGE</v>
          </cell>
          <cell r="B1272" t="str">
            <v>OP</v>
          </cell>
          <cell r="C1272" t="str">
            <v>CAGE</v>
          </cell>
          <cell r="D1272">
            <v>25833.333333333299</v>
          </cell>
          <cell r="F1272" t="str">
            <v>OPCAGE</v>
          </cell>
          <cell r="G1272" t="str">
            <v>OP</v>
          </cell>
          <cell r="H1272" t="str">
            <v>CAGE</v>
          </cell>
          <cell r="I1272">
            <v>25833.333333333299</v>
          </cell>
        </row>
        <row r="1273">
          <cell r="A1273" t="str">
            <v>OPCAGW</v>
          </cell>
          <cell r="B1273" t="str">
            <v>OP</v>
          </cell>
          <cell r="C1273" t="str">
            <v>CAGW</v>
          </cell>
          <cell r="D1273">
            <v>0</v>
          </cell>
          <cell r="F1273" t="str">
            <v>OPCAGW</v>
          </cell>
          <cell r="G1273" t="str">
            <v>OP</v>
          </cell>
          <cell r="H1273" t="str">
            <v>CAGW</v>
          </cell>
          <cell r="I1273">
            <v>0</v>
          </cell>
        </row>
        <row r="1274">
          <cell r="A1274" t="str">
            <v>OPSG</v>
          </cell>
          <cell r="B1274" t="str">
            <v>OP</v>
          </cell>
          <cell r="C1274" t="str">
            <v>SG</v>
          </cell>
          <cell r="D1274">
            <v>-135.38208333333299</v>
          </cell>
          <cell r="F1274" t="str">
            <v>OPSG</v>
          </cell>
          <cell r="G1274" t="str">
            <v>OP</v>
          </cell>
          <cell r="H1274" t="str">
            <v>SG</v>
          </cell>
          <cell r="I1274">
            <v>-135.38208333333299</v>
          </cell>
        </row>
        <row r="1275">
          <cell r="A1275" t="str">
            <v>SPCAGE</v>
          </cell>
          <cell r="B1275" t="str">
            <v>SP</v>
          </cell>
          <cell r="C1275" t="str">
            <v>CAGE</v>
          </cell>
          <cell r="D1275">
            <v>-1133171.69916666</v>
          </cell>
          <cell r="F1275" t="str">
            <v>SPCAGE</v>
          </cell>
          <cell r="G1275" t="str">
            <v>SP</v>
          </cell>
          <cell r="H1275" t="str">
            <v>CAGE</v>
          </cell>
          <cell r="I1275">
            <v>-1133171.69916666</v>
          </cell>
        </row>
        <row r="1276">
          <cell r="A1276" t="str">
            <v>SPCAGW</v>
          </cell>
          <cell r="B1276" t="str">
            <v>SP</v>
          </cell>
          <cell r="C1276" t="str">
            <v>CAGW</v>
          </cell>
          <cell r="D1276">
            <v>0</v>
          </cell>
          <cell r="F1276" t="str">
            <v>SPCAGW</v>
          </cell>
          <cell r="G1276" t="str">
            <v>SP</v>
          </cell>
          <cell r="H1276" t="str">
            <v>CAGW</v>
          </cell>
          <cell r="I1276">
            <v>0</v>
          </cell>
        </row>
        <row r="1277">
          <cell r="A1277" t="str">
            <v>SPSG</v>
          </cell>
          <cell r="B1277" t="str">
            <v>SP</v>
          </cell>
          <cell r="C1277" t="str">
            <v>SG</v>
          </cell>
          <cell r="D1277">
            <v>1382647.7679166601</v>
          </cell>
          <cell r="F1277" t="str">
            <v>SPSG</v>
          </cell>
          <cell r="G1277" t="str">
            <v>SP</v>
          </cell>
          <cell r="H1277" t="str">
            <v>SG</v>
          </cell>
          <cell r="I1277">
            <v>1382647.7679166601</v>
          </cell>
        </row>
        <row r="1278">
          <cell r="A1278" t="str">
            <v>TPCAGE</v>
          </cell>
          <cell r="B1278" t="str">
            <v>TP</v>
          </cell>
          <cell r="C1278" t="str">
            <v>CAGE</v>
          </cell>
          <cell r="D1278">
            <v>131692353.60250001</v>
          </cell>
          <cell r="F1278" t="str">
            <v>TPCAGE</v>
          </cell>
          <cell r="G1278" t="str">
            <v>TP</v>
          </cell>
          <cell r="H1278" t="str">
            <v>CAGE</v>
          </cell>
          <cell r="I1278">
            <v>131692353.60250001</v>
          </cell>
        </row>
        <row r="1279">
          <cell r="A1279" t="str">
            <v>TPCAGW</v>
          </cell>
          <cell r="B1279" t="str">
            <v>TP</v>
          </cell>
          <cell r="C1279" t="str">
            <v>CAGW</v>
          </cell>
          <cell r="D1279">
            <v>4158016.7124999999</v>
          </cell>
          <cell r="F1279" t="str">
            <v>TPCAGW</v>
          </cell>
          <cell r="G1279" t="str">
            <v>TP</v>
          </cell>
          <cell r="H1279" t="str">
            <v>CAGW</v>
          </cell>
          <cell r="I1279">
            <v>4158016.7124999999</v>
          </cell>
        </row>
        <row r="1280">
          <cell r="A1280" t="str">
            <v>TPSG</v>
          </cell>
          <cell r="B1280" t="str">
            <v>TP</v>
          </cell>
          <cell r="C1280" t="str">
            <v>SG</v>
          </cell>
          <cell r="D1280">
            <v>122268.675416666</v>
          </cell>
          <cell r="F1280" t="str">
            <v>TPSG</v>
          </cell>
          <cell r="G1280" t="str">
            <v>TP</v>
          </cell>
          <cell r="H1280" t="str">
            <v>SG</v>
          </cell>
          <cell r="I1280">
            <v>122268.675416666</v>
          </cell>
        </row>
        <row r="1281">
          <cell r="A1281" t="str">
            <v>143SO</v>
          </cell>
          <cell r="B1281" t="str">
            <v>143</v>
          </cell>
          <cell r="C1281" t="str">
            <v>SO</v>
          </cell>
          <cell r="D1281">
            <v>42209224.504165031</v>
          </cell>
          <cell r="F1281" t="str">
            <v>143SO</v>
          </cell>
          <cell r="G1281" t="str">
            <v>143</v>
          </cell>
          <cell r="H1281" t="str">
            <v>SO</v>
          </cell>
          <cell r="I1281">
            <v>42209224.504165031</v>
          </cell>
        </row>
        <row r="1282">
          <cell r="A1282" t="str">
            <v>230CAEE</v>
          </cell>
          <cell r="B1282" t="str">
            <v>230</v>
          </cell>
          <cell r="C1282" t="str">
            <v>CAEE</v>
          </cell>
          <cell r="D1282">
            <v>-6288129.9725000001</v>
          </cell>
          <cell r="F1282" t="str">
            <v>230CAEE</v>
          </cell>
          <cell r="G1282" t="str">
            <v>230</v>
          </cell>
          <cell r="H1282" t="str">
            <v>CAEE</v>
          </cell>
          <cell r="I1282">
            <v>-6288129.9725000001</v>
          </cell>
        </row>
        <row r="1283">
          <cell r="A1283" t="str">
            <v>232CAEE</v>
          </cell>
          <cell r="B1283" t="str">
            <v>232</v>
          </cell>
          <cell r="C1283" t="str">
            <v>CAEE</v>
          </cell>
          <cell r="D1283">
            <v>-2354375.8683333597</v>
          </cell>
          <cell r="F1283" t="str">
            <v>232CAEE</v>
          </cell>
          <cell r="G1283" t="str">
            <v>232</v>
          </cell>
          <cell r="H1283" t="str">
            <v>CAEE</v>
          </cell>
          <cell r="I1283">
            <v>-2354375.8683333597</v>
          </cell>
        </row>
        <row r="1284">
          <cell r="A1284" t="str">
            <v>232CAGE</v>
          </cell>
          <cell r="B1284" t="str">
            <v>232</v>
          </cell>
          <cell r="C1284" t="str">
            <v>CAGE</v>
          </cell>
          <cell r="D1284">
            <v>-77171.166666666802</v>
          </cell>
          <cell r="F1284" t="str">
            <v>232CAGE</v>
          </cell>
          <cell r="G1284" t="str">
            <v>232</v>
          </cell>
          <cell r="H1284" t="str">
            <v>CAGE</v>
          </cell>
          <cell r="I1284">
            <v>-77171.166666666802</v>
          </cell>
        </row>
        <row r="1285">
          <cell r="A1285" t="str">
            <v>232OTHER</v>
          </cell>
          <cell r="B1285" t="str">
            <v>232</v>
          </cell>
          <cell r="C1285" t="str">
            <v>OTHER</v>
          </cell>
          <cell r="D1285">
            <v>-10754.666666666599</v>
          </cell>
          <cell r="F1285" t="str">
            <v>232OTHER</v>
          </cell>
          <cell r="G1285" t="str">
            <v>232</v>
          </cell>
          <cell r="H1285" t="str">
            <v>OTHER</v>
          </cell>
          <cell r="I1285">
            <v>-10754.666666666599</v>
          </cell>
        </row>
        <row r="1286">
          <cell r="A1286" t="str">
            <v>232SE</v>
          </cell>
          <cell r="B1286" t="str">
            <v>232</v>
          </cell>
          <cell r="C1286" t="str">
            <v>SE</v>
          </cell>
          <cell r="D1286">
            <v>3.9999999999999998E-11</v>
          </cell>
          <cell r="F1286" t="str">
            <v>232SE</v>
          </cell>
          <cell r="G1286" t="str">
            <v>232</v>
          </cell>
          <cell r="H1286" t="str">
            <v>SE</v>
          </cell>
          <cell r="I1286">
            <v>3.9999999999999998E-11</v>
          </cell>
        </row>
        <row r="1287">
          <cell r="A1287" t="str">
            <v>232SO</v>
          </cell>
          <cell r="B1287" t="str">
            <v>232</v>
          </cell>
          <cell r="C1287" t="str">
            <v>SO</v>
          </cell>
          <cell r="D1287">
            <v>-6628149.340000052</v>
          </cell>
          <cell r="F1287" t="str">
            <v>232SO</v>
          </cell>
          <cell r="G1287" t="str">
            <v>232</v>
          </cell>
          <cell r="H1287" t="str">
            <v>SO</v>
          </cell>
          <cell r="I1287">
            <v>-6628149.340000052</v>
          </cell>
        </row>
        <row r="1288">
          <cell r="A1288" t="str">
            <v>232OR</v>
          </cell>
          <cell r="B1288" t="str">
            <v>232</v>
          </cell>
          <cell r="C1288" t="str">
            <v>OR</v>
          </cell>
          <cell r="D1288">
            <v>-53033</v>
          </cell>
          <cell r="F1288" t="str">
            <v>232OR</v>
          </cell>
          <cell r="G1288" t="str">
            <v>232</v>
          </cell>
          <cell r="H1288" t="str">
            <v>OR</v>
          </cell>
          <cell r="I1288">
            <v>-53033</v>
          </cell>
        </row>
        <row r="1289">
          <cell r="A1289" t="str">
            <v>2533CAEE</v>
          </cell>
          <cell r="B1289">
            <v>2533</v>
          </cell>
          <cell r="C1289" t="str">
            <v>CAEE</v>
          </cell>
          <cell r="D1289">
            <v>-5847337.1341666719</v>
          </cell>
          <cell r="F1289" t="str">
            <v>2533CAEE</v>
          </cell>
          <cell r="G1289">
            <v>2533</v>
          </cell>
          <cell r="H1289" t="str">
            <v>CAEE</v>
          </cell>
          <cell r="I1289">
            <v>-5847337.1341666719</v>
          </cell>
        </row>
        <row r="1290">
          <cell r="A1290" t="str">
            <v>254105CAEE</v>
          </cell>
          <cell r="B1290">
            <v>254105</v>
          </cell>
          <cell r="C1290" t="str">
            <v>CAEE</v>
          </cell>
          <cell r="D1290">
            <v>-993713.60166668007</v>
          </cell>
          <cell r="F1290" t="str">
            <v>254105CAEE</v>
          </cell>
          <cell r="G1290">
            <v>254105</v>
          </cell>
          <cell r="H1290" t="str">
            <v>CAEE</v>
          </cell>
          <cell r="I1290">
            <v>-993713.60166668007</v>
          </cell>
        </row>
        <row r="1291">
          <cell r="A1291" t="str">
            <v>254105CAGE</v>
          </cell>
          <cell r="B1291">
            <v>254105</v>
          </cell>
          <cell r="C1291" t="str">
            <v>CAGE</v>
          </cell>
          <cell r="D1291">
            <v>-19802.830000000002</v>
          </cell>
          <cell r="F1291" t="str">
            <v>254105CAGE</v>
          </cell>
          <cell r="G1291">
            <v>254105</v>
          </cell>
          <cell r="H1291" t="str">
            <v>CAGE</v>
          </cell>
          <cell r="I1291">
            <v>-19802.830000000002</v>
          </cell>
        </row>
        <row r="1292">
          <cell r="A1292" t="str">
            <v>40910CAEE</v>
          </cell>
          <cell r="B1292" t="str">
            <v>40910</v>
          </cell>
          <cell r="C1292" t="str">
            <v>CAEE</v>
          </cell>
          <cell r="D1292">
            <v>-50735</v>
          </cell>
          <cell r="F1292" t="str">
            <v>40910CAEE</v>
          </cell>
          <cell r="G1292" t="str">
            <v>40910</v>
          </cell>
          <cell r="H1292" t="str">
            <v>CAEE</v>
          </cell>
          <cell r="I1292">
            <v>-50735</v>
          </cell>
        </row>
        <row r="1293">
          <cell r="A1293" t="str">
            <v>40910JBE</v>
          </cell>
          <cell r="B1293" t="str">
            <v>40910</v>
          </cell>
          <cell r="C1293" t="str">
            <v>JBE</v>
          </cell>
          <cell r="D1293">
            <v>-37540</v>
          </cell>
          <cell r="F1293" t="str">
            <v>40910JBE</v>
          </cell>
          <cell r="G1293" t="str">
            <v>40910</v>
          </cell>
          <cell r="H1293" t="str">
            <v>JBE</v>
          </cell>
          <cell r="I1293">
            <v>-37540</v>
          </cell>
        </row>
        <row r="1294">
          <cell r="A1294" t="str">
            <v>40910SE</v>
          </cell>
          <cell r="B1294" t="str">
            <v>40910</v>
          </cell>
          <cell r="C1294" t="str">
            <v>SE</v>
          </cell>
          <cell r="D1294">
            <v>-13961</v>
          </cell>
          <cell r="F1294" t="str">
            <v>40910SE</v>
          </cell>
          <cell r="G1294" t="str">
            <v>40910</v>
          </cell>
          <cell r="H1294" t="str">
            <v>SE</v>
          </cell>
          <cell r="I1294">
            <v>-13961</v>
          </cell>
        </row>
        <row r="1295">
          <cell r="A1295" t="str">
            <v>40910SG</v>
          </cell>
          <cell r="B1295" t="str">
            <v>40910</v>
          </cell>
          <cell r="C1295" t="str">
            <v>SG</v>
          </cell>
          <cell r="D1295">
            <v>-69697276</v>
          </cell>
          <cell r="F1295" t="str">
            <v>40910SG</v>
          </cell>
          <cell r="G1295" t="str">
            <v>40910</v>
          </cell>
          <cell r="H1295" t="str">
            <v>SG</v>
          </cell>
          <cell r="I1295">
            <v>-69697276</v>
          </cell>
        </row>
        <row r="1296">
          <cell r="A1296" t="str">
            <v>40910SO</v>
          </cell>
          <cell r="B1296" t="str">
            <v>40910</v>
          </cell>
          <cell r="C1296" t="str">
            <v>SO</v>
          </cell>
          <cell r="D1296">
            <v>-1561</v>
          </cell>
          <cell r="F1296" t="str">
            <v>40910SO</v>
          </cell>
          <cell r="G1296" t="str">
            <v>40910</v>
          </cell>
          <cell r="H1296" t="str">
            <v>SO</v>
          </cell>
          <cell r="I1296">
            <v>-1561</v>
          </cell>
        </row>
        <row r="1297">
          <cell r="A1297" t="str">
            <v>40911CAGE</v>
          </cell>
          <cell r="B1297" t="str">
            <v>40911</v>
          </cell>
          <cell r="C1297" t="str">
            <v>CAGE</v>
          </cell>
          <cell r="D1297">
            <v>0</v>
          </cell>
          <cell r="F1297" t="str">
            <v>40911CAGE</v>
          </cell>
          <cell r="G1297" t="str">
            <v>40911</v>
          </cell>
          <cell r="H1297" t="str">
            <v>CAGE</v>
          </cell>
          <cell r="I1297">
            <v>0</v>
          </cell>
        </row>
        <row r="1298">
          <cell r="A1298" t="str">
            <v>SCHMAPBADDEBT</v>
          </cell>
          <cell r="B1298" t="str">
            <v>SCHMAP</v>
          </cell>
          <cell r="C1298" t="str">
            <v>BADDEBT</v>
          </cell>
          <cell r="D1298">
            <v>0</v>
          </cell>
          <cell r="F1298" t="str">
            <v>SCHMAPBADDEBT</v>
          </cell>
          <cell r="G1298" t="str">
            <v>SCHMAP</v>
          </cell>
          <cell r="H1298" t="str">
            <v>BADDEBT</v>
          </cell>
          <cell r="I1298">
            <v>0</v>
          </cell>
        </row>
        <row r="1299">
          <cell r="A1299" t="str">
            <v>SCHMAPCAEE</v>
          </cell>
          <cell r="B1299" t="str">
            <v>SCHMAP</v>
          </cell>
          <cell r="C1299" t="str">
            <v>CAEE</v>
          </cell>
          <cell r="D1299">
            <v>-786386</v>
          </cell>
          <cell r="F1299" t="str">
            <v>SCHMAPCAEE</v>
          </cell>
          <cell r="G1299" t="str">
            <v>SCHMAP</v>
          </cell>
          <cell r="H1299" t="str">
            <v>CAEE</v>
          </cell>
          <cell r="I1299">
            <v>-786386</v>
          </cell>
        </row>
        <row r="1300">
          <cell r="A1300" t="str">
            <v>SCHMAPJBE</v>
          </cell>
          <cell r="B1300" t="str">
            <v>SCHMAP</v>
          </cell>
          <cell r="C1300" t="str">
            <v>JBE</v>
          </cell>
          <cell r="D1300">
            <v>62389</v>
          </cell>
          <cell r="F1300" t="str">
            <v>SCHMAPJBE</v>
          </cell>
          <cell r="G1300" t="str">
            <v>SCHMAP</v>
          </cell>
          <cell r="H1300" t="str">
            <v>JBE</v>
          </cell>
          <cell r="I1300">
            <v>62389</v>
          </cell>
        </row>
        <row r="1301">
          <cell r="A1301" t="str">
            <v>SCHMAPOTHER</v>
          </cell>
          <cell r="B1301" t="str">
            <v>SCHMAP</v>
          </cell>
          <cell r="C1301" t="str">
            <v>OTHER</v>
          </cell>
          <cell r="D1301">
            <v>1561</v>
          </cell>
          <cell r="F1301" t="str">
            <v>SCHMAPOTHER</v>
          </cell>
          <cell r="G1301" t="str">
            <v>SCHMAP</v>
          </cell>
          <cell r="H1301" t="str">
            <v>OTHER</v>
          </cell>
          <cell r="I1301">
            <v>1561</v>
          </cell>
        </row>
        <row r="1302">
          <cell r="A1302" t="str">
            <v>SCHMAPSCHMDEXP</v>
          </cell>
          <cell r="B1302" t="str">
            <v>SCHMAP</v>
          </cell>
          <cell r="C1302" t="str">
            <v>SCHMDEXP</v>
          </cell>
          <cell r="D1302">
            <v>31811.25</v>
          </cell>
          <cell r="F1302" t="str">
            <v>SCHMAPSCHMDEXP</v>
          </cell>
          <cell r="G1302" t="str">
            <v>SCHMAP</v>
          </cell>
          <cell r="H1302" t="str">
            <v>SCHMDEXP</v>
          </cell>
          <cell r="I1302">
            <v>31811.25</v>
          </cell>
        </row>
        <row r="1303">
          <cell r="A1303" t="str">
            <v>SCHMAPSO</v>
          </cell>
          <cell r="B1303" t="str">
            <v>SCHMAP</v>
          </cell>
          <cell r="C1303" t="str">
            <v>SO</v>
          </cell>
          <cell r="D1303">
            <v>978696.74</v>
          </cell>
          <cell r="F1303" t="str">
            <v>SCHMAPSO</v>
          </cell>
          <cell r="G1303" t="str">
            <v>SCHMAP</v>
          </cell>
          <cell r="H1303" t="str">
            <v>SO</v>
          </cell>
          <cell r="I1303">
            <v>978696.74</v>
          </cell>
        </row>
        <row r="1304">
          <cell r="A1304" t="str">
            <v>SCHMATBADDEBT</v>
          </cell>
          <cell r="B1304" t="str">
            <v>SCHMAT</v>
          </cell>
          <cell r="C1304" t="str">
            <v>BADDEBT</v>
          </cell>
          <cell r="D1304">
            <v>-1865600</v>
          </cell>
          <cell r="F1304" t="str">
            <v>SCHMATBADDEBT</v>
          </cell>
          <cell r="G1304" t="str">
            <v>SCHMAT</v>
          </cell>
          <cell r="H1304" t="str">
            <v>BADDEBT</v>
          </cell>
          <cell r="I1304">
            <v>-1865600</v>
          </cell>
        </row>
        <row r="1305">
          <cell r="A1305" t="str">
            <v>SCHMATCA</v>
          </cell>
          <cell r="B1305" t="str">
            <v>SCHMAT</v>
          </cell>
          <cell r="C1305" t="str">
            <v>CA</v>
          </cell>
          <cell r="D1305">
            <v>-621982</v>
          </cell>
          <cell r="F1305" t="str">
            <v>SCHMATCA</v>
          </cell>
          <cell r="G1305" t="str">
            <v>SCHMAT</v>
          </cell>
          <cell r="H1305" t="str">
            <v>CA</v>
          </cell>
          <cell r="I1305">
            <v>-621982</v>
          </cell>
        </row>
        <row r="1306">
          <cell r="A1306" t="str">
            <v>SCHMATCAEE</v>
          </cell>
          <cell r="B1306" t="str">
            <v>SCHMAT</v>
          </cell>
          <cell r="C1306" t="str">
            <v>CAEE</v>
          </cell>
          <cell r="D1306">
            <v>4296512</v>
          </cell>
          <cell r="F1306" t="str">
            <v>SCHMATCAEE</v>
          </cell>
          <cell r="G1306" t="str">
            <v>SCHMAT</v>
          </cell>
          <cell r="H1306" t="str">
            <v>CAEE</v>
          </cell>
          <cell r="I1306">
            <v>4296512</v>
          </cell>
        </row>
        <row r="1307">
          <cell r="A1307" t="str">
            <v>SCHMATCAGE</v>
          </cell>
          <cell r="B1307" t="str">
            <v>SCHMAT</v>
          </cell>
          <cell r="C1307" t="str">
            <v>CAGE</v>
          </cell>
          <cell r="D1307">
            <v>3177899</v>
          </cell>
          <cell r="F1307" t="str">
            <v>SCHMATCAGE</v>
          </cell>
          <cell r="G1307" t="str">
            <v>SCHMAT</v>
          </cell>
          <cell r="H1307" t="str">
            <v>CAGE</v>
          </cell>
          <cell r="I1307">
            <v>3177899</v>
          </cell>
        </row>
        <row r="1308">
          <cell r="A1308" t="str">
            <v>SCHMATCAGW</v>
          </cell>
          <cell r="B1308" t="str">
            <v>SCHMAT</v>
          </cell>
          <cell r="C1308" t="str">
            <v>CAGW</v>
          </cell>
          <cell r="D1308">
            <v>309074</v>
          </cell>
          <cell r="F1308" t="str">
            <v>SCHMATCAGW</v>
          </cell>
          <cell r="G1308" t="str">
            <v>SCHMAT</v>
          </cell>
          <cell r="H1308" t="str">
            <v>CAGW</v>
          </cell>
          <cell r="I1308">
            <v>309074</v>
          </cell>
        </row>
        <row r="1309">
          <cell r="A1309" t="str">
            <v>SCHMATCIAC</v>
          </cell>
          <cell r="B1309" t="str">
            <v>SCHMAT</v>
          </cell>
          <cell r="C1309" t="str">
            <v>CIAC</v>
          </cell>
          <cell r="D1309">
            <v>48806340.048806295</v>
          </cell>
          <cell r="F1309" t="str">
            <v>SCHMATCIAC</v>
          </cell>
          <cell r="G1309" t="str">
            <v>SCHMAT</v>
          </cell>
          <cell r="H1309" t="str">
            <v>CIAC</v>
          </cell>
          <cell r="I1309">
            <v>48806340.048806295</v>
          </cell>
        </row>
        <row r="1310">
          <cell r="A1310" t="str">
            <v>SCHMATGPS</v>
          </cell>
          <cell r="B1310" t="str">
            <v>SCHMAT</v>
          </cell>
          <cell r="C1310" t="str">
            <v>GPS</v>
          </cell>
          <cell r="D1310">
            <v>-1693070</v>
          </cell>
          <cell r="F1310" t="str">
            <v>SCHMATGPS</v>
          </cell>
          <cell r="G1310" t="str">
            <v>SCHMAT</v>
          </cell>
          <cell r="H1310" t="str">
            <v>GPS</v>
          </cell>
          <cell r="I1310">
            <v>-1693070</v>
          </cell>
        </row>
        <row r="1311">
          <cell r="A1311" t="str">
            <v>SCHMATID</v>
          </cell>
          <cell r="B1311" t="str">
            <v>SCHMAT</v>
          </cell>
          <cell r="C1311" t="str">
            <v>ID</v>
          </cell>
          <cell r="D1311">
            <v>124597</v>
          </cell>
          <cell r="F1311" t="str">
            <v>SCHMATID</v>
          </cell>
          <cell r="G1311" t="str">
            <v>SCHMAT</v>
          </cell>
          <cell r="H1311" t="str">
            <v>ID</v>
          </cell>
          <cell r="I1311">
            <v>124597</v>
          </cell>
        </row>
        <row r="1312">
          <cell r="A1312" t="str">
            <v>SCHMATJBE</v>
          </cell>
          <cell r="B1312" t="str">
            <v>SCHMAT</v>
          </cell>
          <cell r="C1312" t="str">
            <v>JBE</v>
          </cell>
          <cell r="D1312">
            <v>18814368</v>
          </cell>
          <cell r="F1312" t="str">
            <v>SCHMATJBE</v>
          </cell>
          <cell r="G1312" t="str">
            <v>SCHMAT</v>
          </cell>
          <cell r="H1312" t="str">
            <v>JBE</v>
          </cell>
          <cell r="I1312">
            <v>18814368</v>
          </cell>
        </row>
        <row r="1313">
          <cell r="A1313" t="str">
            <v>SCHMATOR</v>
          </cell>
          <cell r="B1313" t="str">
            <v>SCHMAT</v>
          </cell>
          <cell r="C1313" t="str">
            <v>OR</v>
          </cell>
          <cell r="D1313">
            <v>3053404</v>
          </cell>
          <cell r="F1313" t="str">
            <v>SCHMATOR</v>
          </cell>
          <cell r="G1313" t="str">
            <v>SCHMAT</v>
          </cell>
          <cell r="H1313" t="str">
            <v>OR</v>
          </cell>
          <cell r="I1313">
            <v>3053404</v>
          </cell>
        </row>
        <row r="1314">
          <cell r="A1314" t="str">
            <v>SCHMATOTHER</v>
          </cell>
          <cell r="B1314" t="str">
            <v>SCHMAT</v>
          </cell>
          <cell r="C1314" t="str">
            <v>OTHER</v>
          </cell>
          <cell r="D1314">
            <v>-10520765</v>
          </cell>
          <cell r="F1314" t="str">
            <v>SCHMATOTHER</v>
          </cell>
          <cell r="G1314" t="str">
            <v>SCHMAT</v>
          </cell>
          <cell r="H1314" t="str">
            <v>OTHER</v>
          </cell>
          <cell r="I1314">
            <v>-10520765</v>
          </cell>
        </row>
        <row r="1315">
          <cell r="A1315" t="str">
            <v>SCHMATSCHMDEXP</v>
          </cell>
          <cell r="B1315" t="str">
            <v>SCHMAT</v>
          </cell>
          <cell r="C1315" t="str">
            <v>SCHMDEXP</v>
          </cell>
          <cell r="D1315">
            <v>674122571</v>
          </cell>
          <cell r="F1315" t="str">
            <v>SCHMATSCHMDEXP</v>
          </cell>
          <cell r="G1315" t="str">
            <v>SCHMAT</v>
          </cell>
          <cell r="H1315" t="str">
            <v>SCHMDEXP</v>
          </cell>
          <cell r="I1315">
            <v>674122571</v>
          </cell>
        </row>
        <row r="1316">
          <cell r="A1316" t="str">
            <v>SCHMATSE</v>
          </cell>
          <cell r="B1316" t="str">
            <v>SCHMAT</v>
          </cell>
          <cell r="C1316" t="str">
            <v>SE</v>
          </cell>
          <cell r="D1316">
            <v>0</v>
          </cell>
          <cell r="F1316" t="str">
            <v>SCHMATSE</v>
          </cell>
          <cell r="G1316" t="str">
            <v>SCHMAT</v>
          </cell>
          <cell r="H1316" t="str">
            <v>SE</v>
          </cell>
          <cell r="I1316">
            <v>0</v>
          </cell>
        </row>
        <row r="1317">
          <cell r="A1317" t="str">
            <v>SCHMATSG</v>
          </cell>
          <cell r="B1317" t="str">
            <v>SCHMAT</v>
          </cell>
          <cell r="C1317" t="str">
            <v>SG</v>
          </cell>
          <cell r="D1317">
            <v>-324</v>
          </cell>
          <cell r="F1317" t="str">
            <v>SCHMATSG</v>
          </cell>
          <cell r="G1317" t="str">
            <v>SCHMAT</v>
          </cell>
          <cell r="H1317" t="str">
            <v>SG</v>
          </cell>
          <cell r="I1317">
            <v>-324</v>
          </cell>
        </row>
        <row r="1318">
          <cell r="A1318" t="str">
            <v>SCHMATSNP</v>
          </cell>
          <cell r="B1318" t="str">
            <v>SCHMAT</v>
          </cell>
          <cell r="C1318" t="str">
            <v>SNP</v>
          </cell>
          <cell r="D1318">
            <v>53281974</v>
          </cell>
          <cell r="F1318" t="str">
            <v>SCHMATSNP</v>
          </cell>
          <cell r="G1318" t="str">
            <v>SCHMAT</v>
          </cell>
          <cell r="H1318" t="str">
            <v>SNP</v>
          </cell>
          <cell r="I1318">
            <v>53281974</v>
          </cell>
        </row>
        <row r="1319">
          <cell r="A1319" t="str">
            <v>SCHMATSNPD</v>
          </cell>
          <cell r="B1319" t="str">
            <v>SCHMAT</v>
          </cell>
          <cell r="C1319" t="str">
            <v>SNPD</v>
          </cell>
          <cell r="D1319">
            <v>1512633.0015126278</v>
          </cell>
          <cell r="F1319" t="str">
            <v>SCHMATSNPD</v>
          </cell>
          <cell r="G1319" t="str">
            <v>SCHMAT</v>
          </cell>
          <cell r="H1319" t="str">
            <v>SNPD</v>
          </cell>
          <cell r="I1319">
            <v>1512633.0015126278</v>
          </cell>
        </row>
        <row r="1320">
          <cell r="A1320" t="str">
            <v>SCHMATSO</v>
          </cell>
          <cell r="B1320" t="str">
            <v>SCHMAT</v>
          </cell>
          <cell r="C1320" t="str">
            <v>SO</v>
          </cell>
          <cell r="D1320">
            <v>-9259684.9999999981</v>
          </cell>
          <cell r="F1320" t="str">
            <v>SCHMATSO</v>
          </cell>
          <cell r="G1320" t="str">
            <v>SCHMAT</v>
          </cell>
          <cell r="H1320" t="str">
            <v>SO</v>
          </cell>
          <cell r="I1320">
            <v>-9259684.9999999981</v>
          </cell>
        </row>
        <row r="1321">
          <cell r="A1321" t="str">
            <v>SCHMATUT</v>
          </cell>
          <cell r="B1321" t="str">
            <v>SCHMAT</v>
          </cell>
          <cell r="C1321" t="str">
            <v>UT</v>
          </cell>
          <cell r="D1321">
            <v>2127974</v>
          </cell>
          <cell r="F1321" t="str">
            <v>SCHMATUT</v>
          </cell>
          <cell r="G1321" t="str">
            <v>SCHMAT</v>
          </cell>
          <cell r="H1321" t="str">
            <v>UT</v>
          </cell>
          <cell r="I1321">
            <v>2127974</v>
          </cell>
        </row>
        <row r="1322">
          <cell r="A1322" t="str">
            <v>SCHMATWA</v>
          </cell>
          <cell r="B1322" t="str">
            <v>SCHMAT</v>
          </cell>
          <cell r="C1322" t="str">
            <v>WA</v>
          </cell>
          <cell r="D1322">
            <v>3813248</v>
          </cell>
          <cell r="F1322" t="str">
            <v>SCHMATWA</v>
          </cell>
          <cell r="G1322" t="str">
            <v>SCHMAT</v>
          </cell>
          <cell r="H1322" t="str">
            <v>WA</v>
          </cell>
          <cell r="I1322">
            <v>3813248</v>
          </cell>
        </row>
        <row r="1323">
          <cell r="A1323" t="str">
            <v>SCHMATWYP</v>
          </cell>
          <cell r="B1323" t="str">
            <v>SCHMAT</v>
          </cell>
          <cell r="C1323" t="str">
            <v>WYP</v>
          </cell>
          <cell r="D1323">
            <v>-713158</v>
          </cell>
          <cell r="F1323" t="str">
            <v>SCHMATWYP</v>
          </cell>
          <cell r="G1323" t="str">
            <v>SCHMAT</v>
          </cell>
          <cell r="H1323" t="str">
            <v>WYP</v>
          </cell>
          <cell r="I1323">
            <v>-713158</v>
          </cell>
        </row>
        <row r="1324">
          <cell r="A1324" t="str">
            <v>SCHMATWYU</v>
          </cell>
          <cell r="B1324" t="str">
            <v>SCHMAT</v>
          </cell>
          <cell r="C1324" t="str">
            <v>WYU</v>
          </cell>
          <cell r="D1324">
            <v>0</v>
          </cell>
          <cell r="F1324" t="str">
            <v>SCHMATWYU</v>
          </cell>
          <cell r="G1324" t="str">
            <v>SCHMAT</v>
          </cell>
          <cell r="H1324" t="str">
            <v>WYU</v>
          </cell>
          <cell r="I1324">
            <v>0</v>
          </cell>
        </row>
        <row r="1325">
          <cell r="A1325" t="str">
            <v>SCHMDPCA</v>
          </cell>
          <cell r="B1325" t="str">
            <v>SCHMDP</v>
          </cell>
          <cell r="C1325" t="str">
            <v>CA</v>
          </cell>
          <cell r="D1325">
            <v>0</v>
          </cell>
          <cell r="F1325" t="str">
            <v>SCHMDPCA</v>
          </cell>
          <cell r="G1325" t="str">
            <v>SCHMDP</v>
          </cell>
          <cell r="H1325" t="str">
            <v>CA</v>
          </cell>
          <cell r="I1325">
            <v>0</v>
          </cell>
        </row>
        <row r="1326">
          <cell r="A1326" t="str">
            <v>SCHMDPCAEE</v>
          </cell>
          <cell r="B1326" t="str">
            <v>SCHMDP</v>
          </cell>
          <cell r="C1326" t="str">
            <v>CAEE</v>
          </cell>
          <cell r="D1326">
            <v>475312.99999999901</v>
          </cell>
          <cell r="F1326" t="str">
            <v>SCHMDPCAEE</v>
          </cell>
          <cell r="G1326" t="str">
            <v>SCHMDP</v>
          </cell>
          <cell r="H1326" t="str">
            <v>CAEE</v>
          </cell>
          <cell r="I1326">
            <v>475312.99999999901</v>
          </cell>
        </row>
        <row r="1327">
          <cell r="A1327" t="str">
            <v>SCHMDPCAGW</v>
          </cell>
          <cell r="B1327" t="str">
            <v>SCHMDP</v>
          </cell>
          <cell r="C1327" t="str">
            <v>CAGW</v>
          </cell>
          <cell r="D1327">
            <v>0</v>
          </cell>
          <cell r="F1327" t="str">
            <v>SCHMDPCAGW</v>
          </cell>
          <cell r="G1327" t="str">
            <v>SCHMDP</v>
          </cell>
          <cell r="H1327" t="str">
            <v>CAGW</v>
          </cell>
          <cell r="I1327">
            <v>0</v>
          </cell>
        </row>
        <row r="1328">
          <cell r="A1328" t="str">
            <v>SCHMDPJBE</v>
          </cell>
          <cell r="B1328" t="str">
            <v>SCHMDP</v>
          </cell>
          <cell r="C1328" t="str">
            <v>JBE</v>
          </cell>
          <cell r="D1328">
            <v>0</v>
          </cell>
          <cell r="F1328" t="str">
            <v>SCHMDPJBE</v>
          </cell>
          <cell r="G1328" t="str">
            <v>SCHMDP</v>
          </cell>
          <cell r="H1328" t="str">
            <v>JBE</v>
          </cell>
          <cell r="I1328">
            <v>0</v>
          </cell>
        </row>
        <row r="1329">
          <cell r="A1329" t="str">
            <v>SCHMDPSCHMDEXP</v>
          </cell>
          <cell r="B1329" t="str">
            <v>SCHMDP</v>
          </cell>
          <cell r="C1329" t="str">
            <v>SCHMDEXP</v>
          </cell>
          <cell r="D1329">
            <v>-24403.75</v>
          </cell>
          <cell r="F1329" t="str">
            <v>SCHMDPSCHMDEXP</v>
          </cell>
          <cell r="G1329" t="str">
            <v>SCHMDP</v>
          </cell>
          <cell r="H1329" t="str">
            <v>SCHMDEXP</v>
          </cell>
          <cell r="I1329">
            <v>-24403.75</v>
          </cell>
        </row>
        <row r="1330">
          <cell r="A1330" t="str">
            <v>SCHMDPSG</v>
          </cell>
          <cell r="B1330" t="str">
            <v>SCHMDP</v>
          </cell>
          <cell r="C1330" t="str">
            <v>SG</v>
          </cell>
          <cell r="D1330">
            <v>0</v>
          </cell>
          <cell r="F1330" t="str">
            <v>SCHMDPSG</v>
          </cell>
          <cell r="G1330" t="str">
            <v>SCHMDP</v>
          </cell>
          <cell r="H1330" t="str">
            <v>SG</v>
          </cell>
          <cell r="I1330">
            <v>0</v>
          </cell>
        </row>
        <row r="1331">
          <cell r="A1331" t="str">
            <v>SCHMDPSNP</v>
          </cell>
          <cell r="B1331" t="str">
            <v>SCHMDP</v>
          </cell>
          <cell r="C1331" t="str">
            <v>SNP</v>
          </cell>
          <cell r="D1331">
            <v>353861</v>
          </cell>
          <cell r="F1331" t="str">
            <v>SCHMDPSNP</v>
          </cell>
          <cell r="G1331" t="str">
            <v>SCHMDP</v>
          </cell>
          <cell r="H1331" t="str">
            <v>SNP</v>
          </cell>
          <cell r="I1331">
            <v>353861</v>
          </cell>
        </row>
        <row r="1332">
          <cell r="A1332" t="str">
            <v>SCHMDPSO</v>
          </cell>
          <cell r="B1332" t="str">
            <v>SCHMDP</v>
          </cell>
          <cell r="C1332" t="str">
            <v>SO</v>
          </cell>
          <cell r="D1332">
            <v>-129380.26</v>
          </cell>
          <cell r="F1332" t="str">
            <v>SCHMDPSO</v>
          </cell>
          <cell r="G1332" t="str">
            <v>SCHMDP</v>
          </cell>
          <cell r="H1332" t="str">
            <v>SO</v>
          </cell>
          <cell r="I1332">
            <v>-129380.26</v>
          </cell>
        </row>
        <row r="1333">
          <cell r="A1333" t="str">
            <v>SCHMDTBADDEBT</v>
          </cell>
          <cell r="B1333" t="str">
            <v>SCHMDT</v>
          </cell>
          <cell r="C1333" t="str">
            <v>BADDEBT</v>
          </cell>
          <cell r="D1333">
            <v>0</v>
          </cell>
          <cell r="F1333" t="str">
            <v>SCHMDTBADDEBT</v>
          </cell>
          <cell r="G1333" t="str">
            <v>SCHMDT</v>
          </cell>
          <cell r="H1333" t="str">
            <v>BADDEBT</v>
          </cell>
          <cell r="I1333">
            <v>0</v>
          </cell>
        </row>
        <row r="1334">
          <cell r="A1334" t="str">
            <v>SCHMDTCA</v>
          </cell>
          <cell r="B1334" t="str">
            <v>SCHMDT</v>
          </cell>
          <cell r="C1334" t="str">
            <v>CA</v>
          </cell>
          <cell r="D1334">
            <v>-87067</v>
          </cell>
          <cell r="F1334" t="str">
            <v>SCHMDTCA</v>
          </cell>
          <cell r="G1334" t="str">
            <v>SCHMDT</v>
          </cell>
          <cell r="H1334" t="str">
            <v>CA</v>
          </cell>
          <cell r="I1334">
            <v>-87067</v>
          </cell>
        </row>
        <row r="1335">
          <cell r="A1335" t="str">
            <v>SCHMDTCAEE</v>
          </cell>
          <cell r="B1335" t="str">
            <v>SCHMDT</v>
          </cell>
          <cell r="C1335" t="str">
            <v>CAEE</v>
          </cell>
          <cell r="D1335">
            <v>-1488508</v>
          </cell>
          <cell r="F1335" t="str">
            <v>SCHMDTCAEE</v>
          </cell>
          <cell r="G1335" t="str">
            <v>SCHMDT</v>
          </cell>
          <cell r="H1335" t="str">
            <v>CAEE</v>
          </cell>
          <cell r="I1335">
            <v>-1488508</v>
          </cell>
        </row>
        <row r="1336">
          <cell r="A1336" t="str">
            <v>SCHMDTCAGE</v>
          </cell>
          <cell r="B1336" t="str">
            <v>SCHMDT</v>
          </cell>
          <cell r="C1336" t="str">
            <v>CAGE</v>
          </cell>
          <cell r="D1336">
            <v>371948</v>
          </cell>
          <cell r="F1336" t="str">
            <v>SCHMDTCAGE</v>
          </cell>
          <cell r="G1336" t="str">
            <v>SCHMDT</v>
          </cell>
          <cell r="H1336" t="str">
            <v>CAGE</v>
          </cell>
          <cell r="I1336">
            <v>371948</v>
          </cell>
        </row>
        <row r="1337">
          <cell r="A1337" t="str">
            <v>SCHMDTCAGW</v>
          </cell>
          <cell r="B1337" t="str">
            <v>SCHMDT</v>
          </cell>
          <cell r="C1337" t="str">
            <v>CAGW</v>
          </cell>
          <cell r="D1337">
            <v>714700</v>
          </cell>
          <cell r="F1337" t="str">
            <v>SCHMDTCAGW</v>
          </cell>
          <cell r="G1337" t="str">
            <v>SCHMDT</v>
          </cell>
          <cell r="H1337" t="str">
            <v>CAGW</v>
          </cell>
          <cell r="I1337">
            <v>714700</v>
          </cell>
        </row>
        <row r="1338">
          <cell r="A1338" t="str">
            <v>SCHMDTCIAC</v>
          </cell>
          <cell r="B1338" t="str">
            <v>SCHMDT</v>
          </cell>
          <cell r="C1338" t="str">
            <v>CIAC</v>
          </cell>
          <cell r="D1338">
            <v>0</v>
          </cell>
          <cell r="F1338" t="str">
            <v>SCHMDTCIAC</v>
          </cell>
          <cell r="G1338" t="str">
            <v>SCHMDT</v>
          </cell>
          <cell r="H1338" t="str">
            <v>CIAC</v>
          </cell>
          <cell r="I1338">
            <v>0</v>
          </cell>
        </row>
        <row r="1339">
          <cell r="A1339" t="str">
            <v>SCHMDTCN</v>
          </cell>
          <cell r="B1339" t="str">
            <v>SCHMDT</v>
          </cell>
          <cell r="C1339" t="str">
            <v>CN</v>
          </cell>
          <cell r="D1339">
            <v>28090.000028089999</v>
          </cell>
          <cell r="F1339" t="str">
            <v>SCHMDTCN</v>
          </cell>
          <cell r="G1339" t="str">
            <v>SCHMDT</v>
          </cell>
          <cell r="H1339" t="str">
            <v>CN</v>
          </cell>
          <cell r="I1339">
            <v>28090.000028089999</v>
          </cell>
        </row>
        <row r="1340">
          <cell r="A1340" t="str">
            <v>SCHMDTDGP</v>
          </cell>
          <cell r="B1340" t="str">
            <v>SCHMDT</v>
          </cell>
          <cell r="C1340" t="str">
            <v>DGP</v>
          </cell>
          <cell r="D1340">
            <v>0</v>
          </cell>
          <cell r="F1340" t="str">
            <v>SCHMDTDGP</v>
          </cell>
          <cell r="G1340" t="str">
            <v>SCHMDT</v>
          </cell>
          <cell r="H1340" t="str">
            <v>DGP</v>
          </cell>
          <cell r="I1340">
            <v>0</v>
          </cell>
        </row>
        <row r="1341">
          <cell r="A1341" t="str">
            <v>SCHMDTGPS</v>
          </cell>
          <cell r="B1341" t="str">
            <v>SCHMDT</v>
          </cell>
          <cell r="C1341" t="str">
            <v>GPS</v>
          </cell>
          <cell r="D1341">
            <v>45324335</v>
          </cell>
          <cell r="F1341" t="str">
            <v>SCHMDTGPS</v>
          </cell>
          <cell r="G1341" t="str">
            <v>SCHMDT</v>
          </cell>
          <cell r="H1341" t="str">
            <v>GPS</v>
          </cell>
          <cell r="I1341">
            <v>45324335</v>
          </cell>
        </row>
        <row r="1342">
          <cell r="A1342" t="str">
            <v>SCHMDTID</v>
          </cell>
          <cell r="B1342" t="str">
            <v>SCHMDT</v>
          </cell>
          <cell r="C1342" t="str">
            <v>ID</v>
          </cell>
          <cell r="D1342">
            <v>43924</v>
          </cell>
          <cell r="F1342" t="str">
            <v>SCHMDTID</v>
          </cell>
          <cell r="G1342" t="str">
            <v>SCHMDT</v>
          </cell>
          <cell r="H1342" t="str">
            <v>ID</v>
          </cell>
          <cell r="I1342">
            <v>43924</v>
          </cell>
        </row>
        <row r="1343">
          <cell r="A1343" t="str">
            <v>SCHMDTJBE</v>
          </cell>
          <cell r="B1343" t="str">
            <v>SCHMDT</v>
          </cell>
          <cell r="C1343" t="str">
            <v>JBE</v>
          </cell>
          <cell r="D1343">
            <v>16378346</v>
          </cell>
          <cell r="F1343" t="str">
            <v>SCHMDTJBE</v>
          </cell>
          <cell r="G1343" t="str">
            <v>SCHMDT</v>
          </cell>
          <cell r="H1343" t="str">
            <v>JBE</v>
          </cell>
          <cell r="I1343">
            <v>16378346</v>
          </cell>
        </row>
        <row r="1344">
          <cell r="A1344" t="str">
            <v>SCHMDTOR</v>
          </cell>
          <cell r="B1344" t="str">
            <v>SCHMDT</v>
          </cell>
          <cell r="C1344" t="str">
            <v>OR</v>
          </cell>
          <cell r="D1344">
            <v>-130959</v>
          </cell>
          <cell r="F1344" t="str">
            <v>SCHMDTOR</v>
          </cell>
          <cell r="G1344" t="str">
            <v>SCHMDT</v>
          </cell>
          <cell r="H1344" t="str">
            <v>OR</v>
          </cell>
          <cell r="I1344">
            <v>-130959</v>
          </cell>
        </row>
        <row r="1345">
          <cell r="A1345" t="str">
            <v>SCHMDTOTHER</v>
          </cell>
          <cell r="B1345" t="str">
            <v>SCHMDT</v>
          </cell>
          <cell r="C1345" t="str">
            <v>OTHER</v>
          </cell>
          <cell r="D1345">
            <v>52807920</v>
          </cell>
          <cell r="F1345" t="str">
            <v>SCHMDTOTHER</v>
          </cell>
          <cell r="G1345" t="str">
            <v>SCHMDT</v>
          </cell>
          <cell r="H1345" t="str">
            <v>OTHER</v>
          </cell>
          <cell r="I1345">
            <v>52807920</v>
          </cell>
        </row>
        <row r="1346">
          <cell r="A1346" t="str">
            <v>SCHMDTSE</v>
          </cell>
          <cell r="B1346" t="str">
            <v>SCHMDT</v>
          </cell>
          <cell r="C1346" t="str">
            <v>SE</v>
          </cell>
          <cell r="D1346">
            <v>1424809</v>
          </cell>
          <cell r="F1346" t="str">
            <v>SCHMDTSE</v>
          </cell>
          <cell r="G1346" t="str">
            <v>SCHMDT</v>
          </cell>
          <cell r="H1346" t="str">
            <v>SE</v>
          </cell>
          <cell r="I1346">
            <v>1424809</v>
          </cell>
        </row>
        <row r="1347">
          <cell r="A1347" t="str">
            <v>SCHMDTSG</v>
          </cell>
          <cell r="B1347" t="str">
            <v>SCHMDT</v>
          </cell>
          <cell r="C1347" t="str">
            <v>SG</v>
          </cell>
          <cell r="D1347">
            <v>101464811</v>
          </cell>
          <cell r="F1347" t="str">
            <v>SCHMDTSG</v>
          </cell>
          <cell r="G1347" t="str">
            <v>SCHMDT</v>
          </cell>
          <cell r="H1347" t="str">
            <v>SG</v>
          </cell>
          <cell r="I1347">
            <v>101464811</v>
          </cell>
        </row>
        <row r="1348">
          <cell r="A1348" t="str">
            <v>SCHMDTSNP</v>
          </cell>
          <cell r="B1348" t="str">
            <v>SCHMDT</v>
          </cell>
          <cell r="C1348" t="str">
            <v>SNP</v>
          </cell>
          <cell r="D1348">
            <v>86409730</v>
          </cell>
          <cell r="F1348" t="str">
            <v>SCHMDTSNP</v>
          </cell>
          <cell r="G1348" t="str">
            <v>SCHMDT</v>
          </cell>
          <cell r="H1348" t="str">
            <v>SNP</v>
          </cell>
          <cell r="I1348">
            <v>86409730</v>
          </cell>
        </row>
        <row r="1349">
          <cell r="A1349" t="str">
            <v>SCHMDTSNPD</v>
          </cell>
          <cell r="B1349" t="str">
            <v>SCHMDT</v>
          </cell>
          <cell r="C1349" t="str">
            <v>SNPD</v>
          </cell>
          <cell r="D1349">
            <v>-576968.00057696702</v>
          </cell>
          <cell r="F1349" t="str">
            <v>SCHMDTSNPD</v>
          </cell>
          <cell r="G1349" t="str">
            <v>SCHMDT</v>
          </cell>
          <cell r="H1349" t="str">
            <v>SNPD</v>
          </cell>
          <cell r="I1349">
            <v>-576968.00057696702</v>
          </cell>
        </row>
        <row r="1350">
          <cell r="A1350" t="str">
            <v>SCHMDTSO</v>
          </cell>
          <cell r="B1350" t="str">
            <v>SCHMDT</v>
          </cell>
          <cell r="C1350" t="str">
            <v>SO</v>
          </cell>
          <cell r="D1350">
            <v>-11027089</v>
          </cell>
          <cell r="F1350" t="str">
            <v>SCHMDTSO</v>
          </cell>
          <cell r="G1350" t="str">
            <v>SCHMDT</v>
          </cell>
          <cell r="H1350" t="str">
            <v>SO</v>
          </cell>
          <cell r="I1350">
            <v>-11027089</v>
          </cell>
        </row>
        <row r="1351">
          <cell r="A1351" t="str">
            <v>SCHMDTTAXDEPR</v>
          </cell>
          <cell r="B1351" t="str">
            <v>SCHMDT</v>
          </cell>
          <cell r="C1351" t="str">
            <v>TAXDEPR</v>
          </cell>
          <cell r="D1351">
            <v>1090720928.99999</v>
          </cell>
          <cell r="F1351" t="str">
            <v>SCHMDTTAXDEPR</v>
          </cell>
          <cell r="G1351" t="str">
            <v>SCHMDT</v>
          </cell>
          <cell r="H1351" t="str">
            <v>TAXDEPR</v>
          </cell>
          <cell r="I1351">
            <v>1090720928.99999</v>
          </cell>
        </row>
        <row r="1352">
          <cell r="A1352" t="str">
            <v>SCHMDTTROJD</v>
          </cell>
          <cell r="B1352" t="str">
            <v>SCHMDT</v>
          </cell>
          <cell r="C1352" t="str">
            <v>TROJD</v>
          </cell>
          <cell r="D1352">
            <v>0</v>
          </cell>
          <cell r="F1352" t="str">
            <v>SCHMDTTROJD</v>
          </cell>
          <cell r="G1352" t="str">
            <v>SCHMDT</v>
          </cell>
          <cell r="H1352" t="str">
            <v>TROJD</v>
          </cell>
          <cell r="I1352">
            <v>0</v>
          </cell>
        </row>
        <row r="1353">
          <cell r="A1353" t="str">
            <v>SCHMDTUT</v>
          </cell>
          <cell r="B1353" t="str">
            <v>SCHMDT</v>
          </cell>
          <cell r="C1353" t="str">
            <v>UT</v>
          </cell>
          <cell r="D1353">
            <v>-1654937</v>
          </cell>
          <cell r="F1353" t="str">
            <v>SCHMDTUT</v>
          </cell>
          <cell r="G1353" t="str">
            <v>SCHMDT</v>
          </cell>
          <cell r="H1353" t="str">
            <v>UT</v>
          </cell>
          <cell r="I1353">
            <v>-1654937</v>
          </cell>
        </row>
        <row r="1354">
          <cell r="A1354" t="str">
            <v>SCHMDTWA</v>
          </cell>
          <cell r="B1354" t="str">
            <v>SCHMDT</v>
          </cell>
          <cell r="C1354" t="str">
            <v>WA</v>
          </cell>
          <cell r="D1354">
            <v>285034</v>
          </cell>
          <cell r="F1354" t="str">
            <v>SCHMDTWA</v>
          </cell>
          <cell r="G1354" t="str">
            <v>SCHMDT</v>
          </cell>
          <cell r="H1354" t="str">
            <v>WA</v>
          </cell>
          <cell r="I1354">
            <v>285034</v>
          </cell>
        </row>
        <row r="1355">
          <cell r="A1355" t="str">
            <v>SCHMDTWYP</v>
          </cell>
          <cell r="B1355" t="str">
            <v>SCHMDT</v>
          </cell>
          <cell r="C1355" t="str">
            <v>WYP</v>
          </cell>
          <cell r="D1355">
            <v>114152</v>
          </cell>
          <cell r="F1355" t="str">
            <v>SCHMDTWYP</v>
          </cell>
          <cell r="G1355" t="str">
            <v>SCHMDT</v>
          </cell>
          <cell r="H1355" t="str">
            <v>WYP</v>
          </cell>
          <cell r="I1355">
            <v>114152</v>
          </cell>
        </row>
        <row r="1356">
          <cell r="A1356" t="str">
            <v>41010CA</v>
          </cell>
          <cell r="B1356" t="str">
            <v>41010</v>
          </cell>
          <cell r="C1356" t="str">
            <v>CA</v>
          </cell>
          <cell r="D1356">
            <v>-33043</v>
          </cell>
          <cell r="F1356" t="str">
            <v>41010CA</v>
          </cell>
          <cell r="G1356" t="str">
            <v>41010</v>
          </cell>
          <cell r="H1356" t="str">
            <v>CA</v>
          </cell>
          <cell r="I1356">
            <v>-33043</v>
          </cell>
        </row>
        <row r="1357">
          <cell r="A1357" t="str">
            <v>41010CAEE</v>
          </cell>
          <cell r="B1357" t="str">
            <v>41010</v>
          </cell>
          <cell r="C1357" t="str">
            <v>CAEE</v>
          </cell>
          <cell r="D1357">
            <v>-251045</v>
          </cell>
          <cell r="F1357" t="str">
            <v>41010CAEE</v>
          </cell>
          <cell r="G1357" t="str">
            <v>41010</v>
          </cell>
          <cell r="H1357" t="str">
            <v>CAEE</v>
          </cell>
          <cell r="I1357">
            <v>-251045</v>
          </cell>
        </row>
        <row r="1358">
          <cell r="A1358" t="str">
            <v>41010CAEW</v>
          </cell>
          <cell r="B1358" t="str">
            <v>41010</v>
          </cell>
          <cell r="C1358" t="str">
            <v>CAEW</v>
          </cell>
          <cell r="D1358">
            <v>1726</v>
          </cell>
          <cell r="F1358" t="str">
            <v>41010CAEW</v>
          </cell>
          <cell r="G1358" t="str">
            <v>41010</v>
          </cell>
          <cell r="H1358" t="str">
            <v>CAEW</v>
          </cell>
          <cell r="I1358">
            <v>1726</v>
          </cell>
        </row>
        <row r="1359">
          <cell r="A1359" t="str">
            <v>41010CAGE</v>
          </cell>
          <cell r="B1359" t="str">
            <v>41010</v>
          </cell>
          <cell r="C1359" t="str">
            <v>CAGE</v>
          </cell>
          <cell r="D1359">
            <v>141157</v>
          </cell>
          <cell r="F1359" t="str">
            <v>41010CAGE</v>
          </cell>
          <cell r="G1359" t="str">
            <v>41010</v>
          </cell>
          <cell r="H1359" t="str">
            <v>CAGE</v>
          </cell>
          <cell r="I1359">
            <v>141157</v>
          </cell>
        </row>
        <row r="1360">
          <cell r="A1360" t="str">
            <v>41010CAGW</v>
          </cell>
          <cell r="B1360" t="str">
            <v>41010</v>
          </cell>
          <cell r="C1360" t="str">
            <v>CAGW</v>
          </cell>
          <cell r="D1360">
            <v>271235</v>
          </cell>
          <cell r="F1360" t="str">
            <v>41010CAGW</v>
          </cell>
          <cell r="G1360" t="str">
            <v>41010</v>
          </cell>
          <cell r="H1360" t="str">
            <v>CAGW</v>
          </cell>
          <cell r="I1360">
            <v>271235</v>
          </cell>
        </row>
        <row r="1361">
          <cell r="A1361" t="str">
            <v>41010GPS</v>
          </cell>
          <cell r="B1361" t="str">
            <v>41010</v>
          </cell>
          <cell r="C1361" t="str">
            <v>GPS</v>
          </cell>
          <cell r="D1361">
            <v>17201039</v>
          </cell>
          <cell r="F1361" t="str">
            <v>41010GPS</v>
          </cell>
          <cell r="G1361" t="str">
            <v>41010</v>
          </cell>
          <cell r="H1361" t="str">
            <v>GPS</v>
          </cell>
          <cell r="I1361">
            <v>17201039</v>
          </cell>
        </row>
        <row r="1362">
          <cell r="A1362" t="str">
            <v>41010ID</v>
          </cell>
          <cell r="B1362" t="str">
            <v>41010</v>
          </cell>
          <cell r="C1362" t="str">
            <v>ID</v>
          </cell>
          <cell r="D1362">
            <v>16669</v>
          </cell>
          <cell r="F1362" t="str">
            <v>41010ID</v>
          </cell>
          <cell r="G1362" t="str">
            <v>41010</v>
          </cell>
          <cell r="H1362" t="str">
            <v>ID</v>
          </cell>
          <cell r="I1362">
            <v>16669</v>
          </cell>
        </row>
        <row r="1363">
          <cell r="A1363" t="str">
            <v>41010JBE</v>
          </cell>
          <cell r="B1363" t="str">
            <v>41010</v>
          </cell>
          <cell r="C1363" t="str">
            <v>JBE</v>
          </cell>
          <cell r="D1363">
            <v>5965603</v>
          </cell>
          <cell r="F1363" t="str">
            <v>41010JBE</v>
          </cell>
          <cell r="G1363" t="str">
            <v>41010</v>
          </cell>
          <cell r="H1363" t="str">
            <v>JBE</v>
          </cell>
          <cell r="I1363">
            <v>5965603</v>
          </cell>
        </row>
        <row r="1364">
          <cell r="A1364" t="str">
            <v>41010OR</v>
          </cell>
          <cell r="B1364" t="str">
            <v>41010</v>
          </cell>
          <cell r="C1364" t="str">
            <v>OR</v>
          </cell>
          <cell r="D1364">
            <v>-49696</v>
          </cell>
          <cell r="F1364" t="str">
            <v>41010OR</v>
          </cell>
          <cell r="G1364" t="str">
            <v>41010</v>
          </cell>
          <cell r="H1364" t="str">
            <v>OR</v>
          </cell>
          <cell r="I1364">
            <v>-49696</v>
          </cell>
        </row>
        <row r="1365">
          <cell r="A1365" t="str">
            <v>41010OTHER</v>
          </cell>
          <cell r="B1365" t="str">
            <v>41010</v>
          </cell>
          <cell r="C1365" t="str">
            <v>OTHER</v>
          </cell>
          <cell r="D1365">
            <v>20041135</v>
          </cell>
          <cell r="F1365" t="str">
            <v>41010OTHER</v>
          </cell>
          <cell r="G1365" t="str">
            <v>41010</v>
          </cell>
          <cell r="H1365" t="str">
            <v>OTHER</v>
          </cell>
          <cell r="I1365">
            <v>20041135</v>
          </cell>
        </row>
        <row r="1366">
          <cell r="A1366" t="str">
            <v>41010SE</v>
          </cell>
          <cell r="B1366" t="str">
            <v>41010</v>
          </cell>
          <cell r="C1366" t="str">
            <v>SE</v>
          </cell>
          <cell r="D1366">
            <v>475286</v>
          </cell>
          <cell r="F1366" t="str">
            <v>41010SE</v>
          </cell>
          <cell r="G1366" t="str">
            <v>41010</v>
          </cell>
          <cell r="H1366" t="str">
            <v>SE</v>
          </cell>
          <cell r="I1366">
            <v>475286</v>
          </cell>
        </row>
        <row r="1367">
          <cell r="A1367" t="str">
            <v>41010SG</v>
          </cell>
          <cell r="B1367" t="str">
            <v>41010</v>
          </cell>
          <cell r="C1367" t="str">
            <v>SG</v>
          </cell>
          <cell r="D1367">
            <v>38506910</v>
          </cell>
          <cell r="F1367" t="str">
            <v>41010SG</v>
          </cell>
          <cell r="G1367" t="str">
            <v>41010</v>
          </cell>
          <cell r="H1367" t="str">
            <v>SG</v>
          </cell>
          <cell r="I1367">
            <v>38506910</v>
          </cell>
        </row>
        <row r="1368">
          <cell r="A1368" t="str">
            <v>41010SNP</v>
          </cell>
          <cell r="B1368" t="str">
            <v>41010</v>
          </cell>
          <cell r="C1368" t="str">
            <v>SNP</v>
          </cell>
          <cell r="D1368">
            <v>32793357</v>
          </cell>
          <cell r="F1368" t="str">
            <v>41010SNP</v>
          </cell>
          <cell r="G1368" t="str">
            <v>41010</v>
          </cell>
          <cell r="H1368" t="str">
            <v>SNP</v>
          </cell>
          <cell r="I1368">
            <v>32793357</v>
          </cell>
        </row>
        <row r="1369">
          <cell r="A1369" t="str">
            <v>41010SNPD</v>
          </cell>
          <cell r="B1369" t="str">
            <v>41010</v>
          </cell>
          <cell r="C1369" t="str">
            <v>SNPD</v>
          </cell>
          <cell r="D1369">
            <v>-218965.000218965</v>
          </cell>
          <cell r="F1369" t="str">
            <v>41010SNPD</v>
          </cell>
          <cell r="G1369" t="str">
            <v>41010</v>
          </cell>
          <cell r="H1369" t="str">
            <v>SNPD</v>
          </cell>
          <cell r="I1369">
            <v>-218965.000218965</v>
          </cell>
        </row>
        <row r="1370">
          <cell r="A1370" t="str">
            <v>41010SO</v>
          </cell>
          <cell r="B1370" t="str">
            <v>41010</v>
          </cell>
          <cell r="C1370" t="str">
            <v>SO</v>
          </cell>
          <cell r="D1370">
            <v>-4184893</v>
          </cell>
          <cell r="F1370" t="str">
            <v>41010SO</v>
          </cell>
          <cell r="G1370" t="str">
            <v>41010</v>
          </cell>
          <cell r="H1370" t="str">
            <v>SO</v>
          </cell>
          <cell r="I1370">
            <v>-4184893</v>
          </cell>
        </row>
        <row r="1371">
          <cell r="A1371" t="str">
            <v>41010TAXDEPR</v>
          </cell>
          <cell r="B1371" t="str">
            <v>41010</v>
          </cell>
          <cell r="C1371" t="str">
            <v>TAXDEPR</v>
          </cell>
          <cell r="D1371">
            <v>413939499.99999899</v>
          </cell>
          <cell r="F1371" t="str">
            <v>41010TAXDEPR</v>
          </cell>
          <cell r="G1371" t="str">
            <v>41010</v>
          </cell>
          <cell r="H1371" t="str">
            <v>TAXDEPR</v>
          </cell>
          <cell r="I1371">
            <v>413939499.99999899</v>
          </cell>
        </row>
        <row r="1372">
          <cell r="A1372" t="str">
            <v>41010UT</v>
          </cell>
          <cell r="B1372" t="str">
            <v>41010</v>
          </cell>
          <cell r="C1372" t="str">
            <v>UT</v>
          </cell>
          <cell r="D1372">
            <v>-628066</v>
          </cell>
          <cell r="F1372" t="str">
            <v>41010UT</v>
          </cell>
          <cell r="G1372" t="str">
            <v>41010</v>
          </cell>
          <cell r="H1372" t="str">
            <v>UT</v>
          </cell>
          <cell r="I1372">
            <v>-628066</v>
          </cell>
        </row>
        <row r="1373">
          <cell r="A1373" t="str">
            <v>41010WA</v>
          </cell>
          <cell r="B1373" t="str">
            <v>41010</v>
          </cell>
          <cell r="C1373" t="str">
            <v>WA</v>
          </cell>
          <cell r="D1373">
            <v>108173</v>
          </cell>
          <cell r="F1373" t="str">
            <v>41010WA</v>
          </cell>
          <cell r="G1373" t="str">
            <v>41010</v>
          </cell>
          <cell r="H1373" t="str">
            <v>WA</v>
          </cell>
          <cell r="I1373">
            <v>108173</v>
          </cell>
        </row>
        <row r="1374">
          <cell r="A1374" t="str">
            <v>41010WYP</v>
          </cell>
          <cell r="B1374" t="str">
            <v>41010</v>
          </cell>
          <cell r="C1374" t="str">
            <v>WYP</v>
          </cell>
          <cell r="D1374">
            <v>43322</v>
          </cell>
          <cell r="F1374" t="str">
            <v>41010WYP</v>
          </cell>
          <cell r="G1374" t="str">
            <v>41010</v>
          </cell>
          <cell r="H1374" t="str">
            <v>WYP</v>
          </cell>
          <cell r="I1374">
            <v>43322</v>
          </cell>
        </row>
        <row r="1375">
          <cell r="A1375" t="str">
            <v>41110BADDEBT</v>
          </cell>
          <cell r="B1375" t="str">
            <v>41110</v>
          </cell>
          <cell r="C1375" t="str">
            <v>BADDEBT</v>
          </cell>
          <cell r="D1375">
            <v>708014</v>
          </cell>
          <cell r="F1375" t="str">
            <v>41110BADDEBT</v>
          </cell>
          <cell r="G1375" t="str">
            <v>41110</v>
          </cell>
          <cell r="H1375" t="str">
            <v>BADDEBT</v>
          </cell>
          <cell r="I1375">
            <v>708014</v>
          </cell>
        </row>
        <row r="1376">
          <cell r="A1376" t="str">
            <v>41110CA</v>
          </cell>
          <cell r="B1376" t="str">
            <v>41110</v>
          </cell>
          <cell r="C1376" t="str">
            <v>CA</v>
          </cell>
          <cell r="D1376">
            <v>-100248</v>
          </cell>
          <cell r="F1376" t="str">
            <v>41110CA</v>
          </cell>
          <cell r="G1376" t="str">
            <v>41110</v>
          </cell>
          <cell r="H1376" t="str">
            <v>CA</v>
          </cell>
          <cell r="I1376">
            <v>-100248</v>
          </cell>
        </row>
        <row r="1377">
          <cell r="A1377" t="str">
            <v>41110CAEE</v>
          </cell>
          <cell r="B1377" t="str">
            <v>41110</v>
          </cell>
          <cell r="C1377" t="str">
            <v>CAEE</v>
          </cell>
          <cell r="D1377">
            <v>-2452245</v>
          </cell>
          <cell r="F1377" t="str">
            <v>41110CAEE</v>
          </cell>
          <cell r="G1377" t="str">
            <v>41110</v>
          </cell>
          <cell r="H1377" t="str">
            <v>CAEE</v>
          </cell>
          <cell r="I1377">
            <v>-2452245</v>
          </cell>
        </row>
        <row r="1378">
          <cell r="A1378" t="str">
            <v>41110CAGE</v>
          </cell>
          <cell r="B1378" t="str">
            <v>41110</v>
          </cell>
          <cell r="C1378" t="str">
            <v>CAGE</v>
          </cell>
          <cell r="D1378">
            <v>-970212</v>
          </cell>
          <cell r="F1378" t="str">
            <v>41110CAGE</v>
          </cell>
          <cell r="G1378" t="str">
            <v>41110</v>
          </cell>
          <cell r="H1378" t="str">
            <v>CAGE</v>
          </cell>
          <cell r="I1378">
            <v>-970212</v>
          </cell>
        </row>
        <row r="1379">
          <cell r="A1379" t="str">
            <v>41110CAGW</v>
          </cell>
          <cell r="B1379" t="str">
            <v>41110</v>
          </cell>
          <cell r="C1379" t="str">
            <v>CAGW</v>
          </cell>
          <cell r="D1379">
            <v>-117297</v>
          </cell>
          <cell r="F1379" t="str">
            <v>41110CAGW</v>
          </cell>
          <cell r="G1379" t="str">
            <v>41110</v>
          </cell>
          <cell r="H1379" t="str">
            <v>CAGW</v>
          </cell>
          <cell r="I1379">
            <v>-117297</v>
          </cell>
        </row>
        <row r="1380">
          <cell r="A1380" t="str">
            <v>41110CIAC</v>
          </cell>
          <cell r="B1380" t="str">
            <v>41110</v>
          </cell>
          <cell r="C1380" t="str">
            <v>CIAC</v>
          </cell>
          <cell r="D1380">
            <v>-18522494.018522497</v>
          </cell>
          <cell r="F1380" t="str">
            <v>41110CIAC</v>
          </cell>
          <cell r="G1380" t="str">
            <v>41110</v>
          </cell>
          <cell r="H1380" t="str">
            <v>CIAC</v>
          </cell>
          <cell r="I1380">
            <v>-18522494.018522497</v>
          </cell>
        </row>
        <row r="1381">
          <cell r="A1381" t="str">
            <v>41110FERC</v>
          </cell>
          <cell r="B1381" t="str">
            <v>41110</v>
          </cell>
          <cell r="C1381" t="str">
            <v>FERC</v>
          </cell>
          <cell r="D1381">
            <v>0</v>
          </cell>
          <cell r="F1381" t="str">
            <v>41110FERC</v>
          </cell>
          <cell r="G1381" t="str">
            <v>41110</v>
          </cell>
          <cell r="H1381" t="str">
            <v>FERC</v>
          </cell>
          <cell r="I1381">
            <v>0</v>
          </cell>
        </row>
        <row r="1382">
          <cell r="A1382" t="str">
            <v>41110GPS</v>
          </cell>
          <cell r="B1382" t="str">
            <v>41110</v>
          </cell>
          <cell r="C1382" t="str">
            <v>GPS</v>
          </cell>
          <cell r="D1382">
            <v>642537</v>
          </cell>
          <cell r="F1382" t="str">
            <v>41110GPS</v>
          </cell>
          <cell r="G1382" t="str">
            <v>41110</v>
          </cell>
          <cell r="H1382" t="str">
            <v>GPS</v>
          </cell>
          <cell r="I1382">
            <v>642537</v>
          </cell>
        </row>
        <row r="1383">
          <cell r="A1383" t="str">
            <v>41110ID</v>
          </cell>
          <cell r="B1383" t="str">
            <v>41110</v>
          </cell>
          <cell r="C1383" t="str">
            <v>ID</v>
          </cell>
          <cell r="D1383">
            <v>-813482</v>
          </cell>
          <cell r="F1383" t="str">
            <v>41110ID</v>
          </cell>
          <cell r="G1383" t="str">
            <v>41110</v>
          </cell>
          <cell r="H1383" t="str">
            <v>ID</v>
          </cell>
          <cell r="I1383">
            <v>-813482</v>
          </cell>
        </row>
        <row r="1384">
          <cell r="A1384" t="str">
            <v>41110JBE</v>
          </cell>
          <cell r="B1384" t="str">
            <v>41110</v>
          </cell>
          <cell r="C1384" t="str">
            <v>JBE</v>
          </cell>
          <cell r="D1384">
            <v>-7092764</v>
          </cell>
          <cell r="F1384" t="str">
            <v>41110JBE</v>
          </cell>
          <cell r="G1384" t="str">
            <v>41110</v>
          </cell>
          <cell r="H1384" t="str">
            <v>JBE</v>
          </cell>
          <cell r="I1384">
            <v>-7092764</v>
          </cell>
        </row>
        <row r="1385">
          <cell r="A1385" t="str">
            <v>41110OR</v>
          </cell>
          <cell r="B1385" t="str">
            <v>41110</v>
          </cell>
          <cell r="C1385" t="str">
            <v>OR</v>
          </cell>
          <cell r="D1385">
            <v>-2340932</v>
          </cell>
          <cell r="F1385" t="str">
            <v>41110OR</v>
          </cell>
          <cell r="G1385" t="str">
            <v>41110</v>
          </cell>
          <cell r="H1385" t="str">
            <v>OR</v>
          </cell>
          <cell r="I1385">
            <v>-2340932</v>
          </cell>
        </row>
        <row r="1386">
          <cell r="A1386" t="str">
            <v>41110OTHER</v>
          </cell>
          <cell r="B1386" t="str">
            <v>41110</v>
          </cell>
          <cell r="C1386" t="str">
            <v>OTHER</v>
          </cell>
          <cell r="D1386">
            <v>3745498</v>
          </cell>
          <cell r="F1386" t="str">
            <v>41110OTHER</v>
          </cell>
          <cell r="G1386" t="str">
            <v>41110</v>
          </cell>
          <cell r="H1386" t="str">
            <v>OTHER</v>
          </cell>
          <cell r="I1386">
            <v>3745498</v>
          </cell>
        </row>
        <row r="1387">
          <cell r="A1387" t="str">
            <v>41110SCHMDEXP</v>
          </cell>
          <cell r="B1387" t="str">
            <v>41110</v>
          </cell>
          <cell r="C1387" t="str">
            <v>SCHMDEXP</v>
          </cell>
          <cell r="D1387">
            <v>-255836257</v>
          </cell>
          <cell r="F1387" t="str">
            <v>41110SCHMDEXP</v>
          </cell>
          <cell r="G1387" t="str">
            <v>41110</v>
          </cell>
          <cell r="H1387" t="str">
            <v>SCHMDEXP</v>
          </cell>
          <cell r="I1387">
            <v>-255836257</v>
          </cell>
        </row>
        <row r="1388">
          <cell r="A1388" t="str">
            <v>41110SG</v>
          </cell>
          <cell r="B1388" t="str">
            <v>41110</v>
          </cell>
          <cell r="C1388" t="str">
            <v>SG</v>
          </cell>
          <cell r="D1388">
            <v>123</v>
          </cell>
          <cell r="F1388" t="str">
            <v>41110SG</v>
          </cell>
          <cell r="G1388" t="str">
            <v>41110</v>
          </cell>
          <cell r="H1388" t="str">
            <v>SG</v>
          </cell>
          <cell r="I1388">
            <v>123</v>
          </cell>
        </row>
        <row r="1389">
          <cell r="A1389" t="str">
            <v>41110SNP</v>
          </cell>
          <cell r="B1389" t="str">
            <v>41110</v>
          </cell>
          <cell r="C1389" t="str">
            <v>SNP</v>
          </cell>
          <cell r="D1389">
            <v>-20221042.999999899</v>
          </cell>
          <cell r="F1389" t="str">
            <v>41110SNP</v>
          </cell>
          <cell r="G1389" t="str">
            <v>41110</v>
          </cell>
          <cell r="H1389" t="str">
            <v>SNP</v>
          </cell>
          <cell r="I1389">
            <v>-20221042.999999899</v>
          </cell>
        </row>
        <row r="1390">
          <cell r="A1390" t="str">
            <v>41110SNPD</v>
          </cell>
          <cell r="B1390" t="str">
            <v>41110</v>
          </cell>
          <cell r="C1390" t="str">
            <v>SNPD</v>
          </cell>
          <cell r="D1390">
            <v>-574059.00057405909</v>
          </cell>
          <cell r="F1390" t="str">
            <v>41110SNPD</v>
          </cell>
          <cell r="G1390" t="str">
            <v>41110</v>
          </cell>
          <cell r="H1390" t="str">
            <v>SNPD</v>
          </cell>
          <cell r="I1390">
            <v>-574059.00057405909</v>
          </cell>
        </row>
        <row r="1391">
          <cell r="A1391" t="str">
            <v>41110SO</v>
          </cell>
          <cell r="B1391" t="str">
            <v>41110</v>
          </cell>
          <cell r="C1391" t="str">
            <v>SO</v>
          </cell>
          <cell r="D1391">
            <v>3514141</v>
          </cell>
          <cell r="F1391" t="str">
            <v>41110SO</v>
          </cell>
          <cell r="G1391" t="str">
            <v>41110</v>
          </cell>
          <cell r="H1391" t="str">
            <v>SO</v>
          </cell>
          <cell r="I1391">
            <v>3514141</v>
          </cell>
        </row>
        <row r="1392">
          <cell r="A1392" t="str">
            <v>41110UT</v>
          </cell>
          <cell r="B1392" t="str">
            <v>41110</v>
          </cell>
          <cell r="C1392" t="str">
            <v>UT</v>
          </cell>
          <cell r="D1392">
            <v>-2723881</v>
          </cell>
          <cell r="F1392" t="str">
            <v>41110UT</v>
          </cell>
          <cell r="G1392" t="str">
            <v>41110</v>
          </cell>
          <cell r="H1392" t="str">
            <v>UT</v>
          </cell>
          <cell r="I1392">
            <v>-2723881</v>
          </cell>
        </row>
        <row r="1393">
          <cell r="A1393" t="str">
            <v>41110WA</v>
          </cell>
          <cell r="B1393" t="str">
            <v>41110</v>
          </cell>
          <cell r="C1393" t="str">
            <v>WA</v>
          </cell>
          <cell r="D1393">
            <v>-236794</v>
          </cell>
          <cell r="F1393" t="str">
            <v>41110WA</v>
          </cell>
          <cell r="G1393" t="str">
            <v>41110</v>
          </cell>
          <cell r="H1393" t="str">
            <v>WA</v>
          </cell>
          <cell r="I1393">
            <v>-236794</v>
          </cell>
        </row>
        <row r="1394">
          <cell r="A1394" t="str">
            <v>41110WYP</v>
          </cell>
          <cell r="B1394" t="str">
            <v>41110</v>
          </cell>
          <cell r="C1394" t="str">
            <v>WYP</v>
          </cell>
          <cell r="D1394">
            <v>552436</v>
          </cell>
          <cell r="F1394" t="str">
            <v>41110WYP</v>
          </cell>
          <cell r="G1394" t="str">
            <v>41110</v>
          </cell>
          <cell r="H1394" t="str">
            <v>WYP</v>
          </cell>
          <cell r="I1394">
            <v>552436</v>
          </cell>
        </row>
        <row r="1395">
          <cell r="A1395" t="str">
            <v>41110WYU</v>
          </cell>
          <cell r="B1395" t="str">
            <v>41110</v>
          </cell>
          <cell r="C1395" t="str">
            <v>WYU</v>
          </cell>
          <cell r="D1395">
            <v>-24200</v>
          </cell>
          <cell r="F1395" t="str">
            <v>41110WYU</v>
          </cell>
          <cell r="G1395" t="str">
            <v>41110</v>
          </cell>
          <cell r="H1395" t="str">
            <v>WYU</v>
          </cell>
          <cell r="I1395">
            <v>-24200</v>
          </cell>
        </row>
        <row r="1396">
          <cell r="A1396" t="str">
            <v>447NPCCAGW</v>
          </cell>
          <cell r="B1396" t="str">
            <v>447NPC</v>
          </cell>
          <cell r="C1396" t="str">
            <v>CAGW</v>
          </cell>
          <cell r="D1396">
            <v>80087021.100000009</v>
          </cell>
          <cell r="F1396" t="str">
            <v>447NPCCAGW</v>
          </cell>
          <cell r="G1396" t="str">
            <v>447NPC</v>
          </cell>
          <cell r="H1396" t="str">
            <v>CAGW</v>
          </cell>
          <cell r="I1396">
            <v>80087021.100000009</v>
          </cell>
        </row>
        <row r="1397">
          <cell r="A1397" t="str">
            <v>555NPCCAEW</v>
          </cell>
          <cell r="B1397" t="str">
            <v>555NPC</v>
          </cell>
          <cell r="C1397" t="str">
            <v>CAEW</v>
          </cell>
          <cell r="D1397">
            <v>-1674302.6859848928</v>
          </cell>
          <cell r="F1397" t="str">
            <v>555NPCCAEW</v>
          </cell>
          <cell r="G1397" t="str">
            <v>555NPC</v>
          </cell>
          <cell r="H1397" t="str">
            <v>CAEW</v>
          </cell>
          <cell r="I1397">
            <v>-1674302.6859848928</v>
          </cell>
        </row>
        <row r="1398">
          <cell r="A1398" t="str">
            <v>555NPCWA</v>
          </cell>
          <cell r="B1398" t="str">
            <v>555NPC</v>
          </cell>
          <cell r="C1398" t="str">
            <v>WA</v>
          </cell>
          <cell r="D1398">
            <v>439313.91999999998</v>
          </cell>
          <cell r="F1398" t="str">
            <v>555NPCWA</v>
          </cell>
          <cell r="G1398" t="str">
            <v>555NPC</v>
          </cell>
          <cell r="H1398" t="str">
            <v>WA</v>
          </cell>
          <cell r="I1398">
            <v>439313.91999999998</v>
          </cell>
        </row>
        <row r="1399">
          <cell r="A1399" t="str">
            <v>555NPCCAGW</v>
          </cell>
          <cell r="B1399" t="str">
            <v>555NPC</v>
          </cell>
          <cell r="C1399" t="str">
            <v>CAGW</v>
          </cell>
          <cell r="D1399">
            <v>242707454.96598491</v>
          </cell>
          <cell r="F1399" t="str">
            <v>555NPCCAGW</v>
          </cell>
          <cell r="G1399" t="str">
            <v>555NPC</v>
          </cell>
          <cell r="H1399" t="str">
            <v>CAGW</v>
          </cell>
          <cell r="I1399">
            <v>242707454.96598491</v>
          </cell>
        </row>
        <row r="1400">
          <cell r="A1400" t="str">
            <v>565NPCCAGW</v>
          </cell>
          <cell r="B1400" t="str">
            <v>565NPC</v>
          </cell>
          <cell r="C1400" t="str">
            <v>CAGW</v>
          </cell>
          <cell r="D1400">
            <v>93706177.739999995</v>
          </cell>
          <cell r="F1400" t="str">
            <v>565NPCCAGW</v>
          </cell>
          <cell r="G1400" t="str">
            <v>565NPC</v>
          </cell>
          <cell r="H1400" t="str">
            <v>CAGW</v>
          </cell>
          <cell r="I1400">
            <v>93706177.739999995</v>
          </cell>
        </row>
        <row r="1401">
          <cell r="A1401" t="str">
            <v>501NPCCAEW</v>
          </cell>
          <cell r="B1401" t="str">
            <v>501NPC</v>
          </cell>
          <cell r="C1401" t="str">
            <v>CAEW</v>
          </cell>
          <cell r="D1401">
            <v>195794943.31</v>
          </cell>
          <cell r="F1401" t="str">
            <v>501NPCCAEW</v>
          </cell>
          <cell r="G1401" t="str">
            <v>501NPC</v>
          </cell>
          <cell r="H1401" t="str">
            <v>CAEW</v>
          </cell>
          <cell r="I1401">
            <v>195794943.31</v>
          </cell>
        </row>
        <row r="1402">
          <cell r="A1402" t="str">
            <v>547NPCCAEW</v>
          </cell>
          <cell r="B1402" t="str">
            <v>547NPC</v>
          </cell>
          <cell r="C1402" t="str">
            <v>CAEW</v>
          </cell>
          <cell r="D1402">
            <v>129380461.19</v>
          </cell>
          <cell r="F1402" t="str">
            <v>547NPCCAEW</v>
          </cell>
          <cell r="G1402" t="str">
            <v>547NPC</v>
          </cell>
          <cell r="H1402" t="str">
            <v>CAEW</v>
          </cell>
          <cell r="I1402">
            <v>129380461.19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-15 Comm Ord Metho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4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  <sheetName val="Chec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1101">
          <cell r="Y1101">
            <v>103603.97418797985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5">
          <cell r="C5" t="str">
            <v>12 Months Ending December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775099884.55705214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K4">
            <v>0.7399329569993166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7"/>
  <sheetViews>
    <sheetView tabSelected="1" view="pageBreakPreview" zoomScale="90" zoomScaleNormal="70" zoomScaleSheetLayoutView="9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5.75"/>
  <cols>
    <col min="1" max="1" width="1.7109375" style="61" customWidth="1"/>
    <col min="2" max="2" width="18.28515625" style="61" customWidth="1"/>
    <col min="3" max="3" width="8.5703125" style="4" bestFit="1" customWidth="1"/>
    <col min="4" max="4" width="35" style="61" customWidth="1"/>
    <col min="5" max="5" width="17.5703125" style="4" customWidth="1"/>
    <col min="6" max="6" width="11.42578125" style="4" bestFit="1" customWidth="1"/>
    <col min="7" max="18" width="14" style="4" bestFit="1" customWidth="1"/>
    <col min="19" max="19" width="15.7109375" style="4" bestFit="1" customWidth="1"/>
    <col min="20" max="20" width="9.140625" style="4"/>
    <col min="21" max="21" width="11.85546875" style="4" bestFit="1" customWidth="1"/>
    <col min="22" max="16384" width="9.140625" style="4"/>
  </cols>
  <sheetData>
    <row r="1" spans="1:21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5"/>
    </row>
    <row r="2" spans="1:21" ht="2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5"/>
    </row>
    <row r="3" spans="1:21">
      <c r="A3" s="7"/>
      <c r="B3" s="8"/>
      <c r="C3" s="9"/>
      <c r="D3" s="8"/>
      <c r="E3" s="10" t="s">
        <v>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1">
      <c r="A4" s="7"/>
      <c r="B4" s="8"/>
      <c r="C4" s="3"/>
      <c r="D4" s="11" t="s">
        <v>2</v>
      </c>
      <c r="E4" s="12">
        <v>42185</v>
      </c>
      <c r="F4" s="3"/>
    </row>
    <row r="5" spans="1:21">
      <c r="A5" s="2"/>
      <c r="B5" s="1"/>
      <c r="C5" s="13"/>
      <c r="D5" s="11" t="s">
        <v>3</v>
      </c>
      <c r="E5" s="14"/>
      <c r="F5" s="13"/>
      <c r="G5" s="15" t="s">
        <v>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21">
      <c r="A6" s="2"/>
      <c r="B6" s="2"/>
      <c r="C6" s="18" t="s">
        <v>5</v>
      </c>
      <c r="D6" s="19" t="s">
        <v>3</v>
      </c>
      <c r="E6" s="20" t="s">
        <v>3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21" t="s">
        <v>19</v>
      </c>
    </row>
    <row r="7" spans="1:21">
      <c r="A7" s="2"/>
      <c r="B7" s="22" t="s">
        <v>20</v>
      </c>
      <c r="C7" s="23" t="s">
        <v>21</v>
      </c>
      <c r="D7" s="24" t="s">
        <v>22</v>
      </c>
      <c r="E7" s="25" t="s">
        <v>23</v>
      </c>
      <c r="F7" s="23" t="s">
        <v>24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29</v>
      </c>
      <c r="L7" s="23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35</v>
      </c>
      <c r="R7" s="23" t="s">
        <v>36</v>
      </c>
      <c r="S7" s="23" t="s">
        <v>37</v>
      </c>
    </row>
    <row r="8" spans="1:21">
      <c r="A8" s="2"/>
      <c r="B8" s="1" t="s">
        <v>38</v>
      </c>
      <c r="C8" s="26"/>
      <c r="D8" s="27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1">
      <c r="A9" s="2"/>
      <c r="B9" s="2"/>
      <c r="C9" s="29" t="s">
        <v>20</v>
      </c>
      <c r="D9" s="30" t="s">
        <v>39</v>
      </c>
      <c r="E9" s="31">
        <v>105258.64978493931</v>
      </c>
      <c r="F9" s="32"/>
      <c r="G9" s="32">
        <v>104792</v>
      </c>
      <c r="H9" s="32">
        <v>104625</v>
      </c>
      <c r="I9" s="32">
        <v>104736</v>
      </c>
      <c r="J9" s="32">
        <v>104744</v>
      </c>
      <c r="K9" s="32">
        <v>104967</v>
      </c>
      <c r="L9" s="32">
        <v>105045</v>
      </c>
      <c r="M9" s="32">
        <v>105201</v>
      </c>
      <c r="N9" s="32">
        <v>105326</v>
      </c>
      <c r="O9" s="32">
        <v>105363</v>
      </c>
      <c r="P9" s="32">
        <v>105092</v>
      </c>
      <c r="Q9" s="32">
        <v>104911</v>
      </c>
      <c r="R9" s="32">
        <v>104825</v>
      </c>
      <c r="S9" s="32"/>
    </row>
    <row r="10" spans="1:21">
      <c r="A10" s="2"/>
      <c r="B10" s="2"/>
      <c r="C10" s="29" t="s">
        <v>21</v>
      </c>
      <c r="D10" s="33" t="s">
        <v>40</v>
      </c>
      <c r="E10" s="34">
        <f>E11/E9</f>
        <v>775.65529719318772</v>
      </c>
      <c r="F10" s="35"/>
      <c r="G10" s="36">
        <v>45.287869035467146</v>
      </c>
      <c r="H10" s="36">
        <v>60.56285272098112</v>
      </c>
      <c r="I10" s="36">
        <v>55.747149538322397</v>
      </c>
      <c r="J10" s="36">
        <v>53.048764833680998</v>
      </c>
      <c r="K10" s="36">
        <v>57.481089748134018</v>
      </c>
      <c r="L10" s="36">
        <v>106.12278319909254</v>
      </c>
      <c r="M10" s="36">
        <v>102.53396896902089</v>
      </c>
      <c r="N10" s="36">
        <v>89.492842937950286</v>
      </c>
      <c r="O10" s="36">
        <v>72.168753795904294</v>
      </c>
      <c r="P10" s="36">
        <v>53.88615901676399</v>
      </c>
      <c r="Q10" s="36">
        <v>43.584304079412853</v>
      </c>
      <c r="R10" s="36">
        <v>35.73875931845722</v>
      </c>
      <c r="S10" s="37"/>
    </row>
    <row r="11" spans="1:21">
      <c r="A11" s="2"/>
      <c r="B11" s="2"/>
      <c r="C11" s="29" t="s">
        <v>22</v>
      </c>
      <c r="D11" s="33" t="s">
        <v>41</v>
      </c>
      <c r="E11" s="34">
        <v>81644429.281090766</v>
      </c>
      <c r="F11" s="38" t="s">
        <v>42</v>
      </c>
      <c r="G11" s="35">
        <f>G10*G9</f>
        <v>4745806.3719646735</v>
      </c>
      <c r="H11" s="35">
        <f>H10*H9</f>
        <v>6336388.4659326496</v>
      </c>
      <c r="I11" s="35">
        <f t="shared" ref="I11:R11" si="0">I10*I9</f>
        <v>5838733.4540457344</v>
      </c>
      <c r="J11" s="35">
        <f t="shared" si="0"/>
        <v>5556539.8237390826</v>
      </c>
      <c r="K11" s="35">
        <f t="shared" si="0"/>
        <v>6033617.5475923838</v>
      </c>
      <c r="L11" s="35">
        <f t="shared" si="0"/>
        <v>11147667.761148676</v>
      </c>
      <c r="M11" s="35">
        <f t="shared" si="0"/>
        <v>10786676.069509966</v>
      </c>
      <c r="N11" s="35">
        <f t="shared" si="0"/>
        <v>9425923.175282551</v>
      </c>
      <c r="O11" s="35">
        <f t="shared" si="0"/>
        <v>7603916.4061978646</v>
      </c>
      <c r="P11" s="35">
        <f t="shared" si="0"/>
        <v>5663004.2233897615</v>
      </c>
      <c r="Q11" s="35">
        <f t="shared" si="0"/>
        <v>4572472.925275282</v>
      </c>
      <c r="R11" s="35">
        <f t="shared" si="0"/>
        <v>3746315.4455572781</v>
      </c>
      <c r="S11" s="35">
        <f>SUM(G11:R11)</f>
        <v>81457061.669635907</v>
      </c>
    </row>
    <row r="12" spans="1:21">
      <c r="A12" s="2"/>
      <c r="B12" s="2"/>
      <c r="C12" s="39"/>
      <c r="D12" s="33"/>
      <c r="E12" s="3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21">
      <c r="A13" s="2"/>
      <c r="B13" s="2"/>
      <c r="C13" s="29" t="s">
        <v>23</v>
      </c>
      <c r="D13" s="30" t="s">
        <v>43</v>
      </c>
      <c r="E13" s="31">
        <v>1569786637.4891768</v>
      </c>
      <c r="F13" s="41"/>
      <c r="G13" s="41">
        <v>112000000</v>
      </c>
      <c r="H13" s="41">
        <v>134400000</v>
      </c>
      <c r="I13" s="41">
        <v>107000000</v>
      </c>
      <c r="J13" s="41">
        <v>95100000</v>
      </c>
      <c r="K13" s="41">
        <v>115900000</v>
      </c>
      <c r="L13" s="41">
        <v>199000000</v>
      </c>
      <c r="M13" s="41">
        <v>194200000</v>
      </c>
      <c r="N13" s="41">
        <v>166400000</v>
      </c>
      <c r="O13" s="41">
        <v>134600000</v>
      </c>
      <c r="P13" s="41">
        <v>100500000</v>
      </c>
      <c r="Q13" s="41">
        <v>91100000</v>
      </c>
      <c r="R13" s="41">
        <v>97000000</v>
      </c>
      <c r="S13" s="41">
        <f>SUM(G13:R13)</f>
        <v>1547200000</v>
      </c>
    </row>
    <row r="14" spans="1:21">
      <c r="A14" s="2"/>
      <c r="B14" s="2"/>
      <c r="C14" s="29" t="s">
        <v>24</v>
      </c>
      <c r="D14" s="33" t="s">
        <v>44</v>
      </c>
      <c r="E14" s="42">
        <f>E11/E13</f>
        <v>5.2009889325901261E-2</v>
      </c>
      <c r="F14" s="43"/>
      <c r="G14" s="44">
        <f>$E$14</f>
        <v>5.2009889325901261E-2</v>
      </c>
      <c r="H14" s="44">
        <f t="shared" ref="H14:R14" si="1">$E$14</f>
        <v>5.2009889325901261E-2</v>
      </c>
      <c r="I14" s="44">
        <f t="shared" si="1"/>
        <v>5.2009889325901261E-2</v>
      </c>
      <c r="J14" s="44">
        <f t="shared" si="1"/>
        <v>5.2009889325901261E-2</v>
      </c>
      <c r="K14" s="44">
        <f t="shared" si="1"/>
        <v>5.2009889325901261E-2</v>
      </c>
      <c r="L14" s="44">
        <f t="shared" si="1"/>
        <v>5.2009889325901261E-2</v>
      </c>
      <c r="M14" s="44">
        <f t="shared" si="1"/>
        <v>5.2009889325901261E-2</v>
      </c>
      <c r="N14" s="44">
        <f t="shared" si="1"/>
        <v>5.2009889325901261E-2</v>
      </c>
      <c r="O14" s="44">
        <f t="shared" si="1"/>
        <v>5.2009889325901261E-2</v>
      </c>
      <c r="P14" s="44">
        <f t="shared" si="1"/>
        <v>5.2009889325901261E-2</v>
      </c>
      <c r="Q14" s="44">
        <f t="shared" si="1"/>
        <v>5.2009889325901261E-2</v>
      </c>
      <c r="R14" s="44">
        <f t="shared" si="1"/>
        <v>5.2009889325901261E-2</v>
      </c>
      <c r="S14" s="44"/>
    </row>
    <row r="15" spans="1:21">
      <c r="A15" s="2"/>
      <c r="B15" s="2"/>
      <c r="C15" s="29" t="s">
        <v>25</v>
      </c>
      <c r="D15" s="33" t="s">
        <v>45</v>
      </c>
      <c r="E15" s="34" t="s">
        <v>3</v>
      </c>
      <c r="F15" s="45" t="s">
        <v>46</v>
      </c>
      <c r="G15" s="46">
        <f>G13*G14</f>
        <v>5825107.604500941</v>
      </c>
      <c r="H15" s="46">
        <f>H13*H14</f>
        <v>6990129.125401129</v>
      </c>
      <c r="I15" s="46">
        <f t="shared" ref="I15:R15" si="2">I13*I14</f>
        <v>5565058.1578714345</v>
      </c>
      <c r="J15" s="46">
        <f t="shared" si="2"/>
        <v>4946140.4748932095</v>
      </c>
      <c r="K15" s="46">
        <f t="shared" si="2"/>
        <v>6027946.1728719566</v>
      </c>
      <c r="L15" s="46">
        <f t="shared" si="2"/>
        <v>10349967.97585435</v>
      </c>
      <c r="M15" s="46">
        <f t="shared" si="2"/>
        <v>10100320.507090025</v>
      </c>
      <c r="N15" s="46">
        <f t="shared" si="2"/>
        <v>8654445.5838299692</v>
      </c>
      <c r="O15" s="46">
        <f t="shared" si="2"/>
        <v>7000531.1032663099</v>
      </c>
      <c r="P15" s="46">
        <f t="shared" si="2"/>
        <v>5226993.877253077</v>
      </c>
      <c r="Q15" s="46">
        <f t="shared" si="2"/>
        <v>4738100.9175896049</v>
      </c>
      <c r="R15" s="46">
        <f t="shared" si="2"/>
        <v>5044959.2646124223</v>
      </c>
      <c r="S15" s="35">
        <f>SUM(G15:R15)</f>
        <v>80469700.765034422</v>
      </c>
    </row>
    <row r="16" spans="1:21">
      <c r="A16" s="2"/>
      <c r="B16" s="2"/>
      <c r="C16" s="39"/>
      <c r="D16" s="33"/>
      <c r="E16" s="47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22">
      <c r="A17" s="2"/>
      <c r="B17" s="2"/>
      <c r="C17" s="29" t="s">
        <v>26</v>
      </c>
      <c r="D17" s="27" t="s">
        <v>47</v>
      </c>
      <c r="E17" s="48"/>
      <c r="F17" s="49" t="s">
        <v>48</v>
      </c>
      <c r="G17" s="50">
        <f>G15-G11</f>
        <v>1079301.2325362675</v>
      </c>
      <c r="H17" s="50">
        <f>H15-H11</f>
        <v>653740.65946847945</v>
      </c>
      <c r="I17" s="50">
        <f t="shared" ref="I17:R17" si="3">I15-I11</f>
        <v>-273675.2961742999</v>
      </c>
      <c r="J17" s="50">
        <f t="shared" si="3"/>
        <v>-610399.34884587303</v>
      </c>
      <c r="K17" s="50">
        <f t="shared" si="3"/>
        <v>-5671.3747204272076</v>
      </c>
      <c r="L17" s="50">
        <f t="shared" si="3"/>
        <v>-797699.78529432602</v>
      </c>
      <c r="M17" s="50">
        <f t="shared" si="3"/>
        <v>-686355.56241994165</v>
      </c>
      <c r="N17" s="50">
        <f t="shared" si="3"/>
        <v>-771477.59145258181</v>
      </c>
      <c r="O17" s="50">
        <f t="shared" si="3"/>
        <v>-603385.30293155462</v>
      </c>
      <c r="P17" s="50">
        <f t="shared" si="3"/>
        <v>-436010.34613668453</v>
      </c>
      <c r="Q17" s="50">
        <f t="shared" si="3"/>
        <v>165627.99231432285</v>
      </c>
      <c r="R17" s="50">
        <f t="shared" si="3"/>
        <v>1298643.8190551442</v>
      </c>
      <c r="S17" s="50">
        <f>SUM(G17:R17)</f>
        <v>-987360.90460147476</v>
      </c>
    </row>
    <row r="18" spans="1:22">
      <c r="A18" s="2"/>
      <c r="B18" s="2"/>
      <c r="C18" s="39"/>
      <c r="D18" s="27"/>
      <c r="E18" s="4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22">
      <c r="A19" s="2"/>
      <c r="B19" s="2"/>
      <c r="C19" s="29" t="s">
        <v>27</v>
      </c>
      <c r="D19" s="27" t="s">
        <v>49</v>
      </c>
      <c r="E19" s="48"/>
      <c r="F19" s="51"/>
      <c r="G19" s="50">
        <f>G17/2*0.0325/12</f>
        <v>1461.5537523928624</v>
      </c>
      <c r="H19" s="50">
        <f>(G21+H17/2)*0.0325/12</f>
        <v>3812.3396892286873</v>
      </c>
      <c r="I19" s="50">
        <f t="shared" ref="I19:R19" si="4">(H21+I17/2)*0.0325/12</f>
        <v>1410.270742482762</v>
      </c>
      <c r="J19" s="50">
        <f t="shared" si="4"/>
        <v>-1563.9668954399579</v>
      </c>
      <c r="K19" s="50">
        <f t="shared" si="4"/>
        <v>-1665.0806333999681</v>
      </c>
      <c r="L19" s="50">
        <f t="shared" si="4"/>
        <v>-1100.088025836015</v>
      </c>
      <c r="M19" s="50">
        <f t="shared" si="4"/>
        <v>-3092.8561476857763</v>
      </c>
      <c r="N19" s="50">
        <f t="shared" si="4"/>
        <v>-2911.9653720460287</v>
      </c>
      <c r="O19" s="50">
        <f t="shared" si="4"/>
        <v>-2914.3893141198473</v>
      </c>
      <c r="P19" s="50">
        <f t="shared" si="4"/>
        <v>-2232.4923435587953</v>
      </c>
      <c r="Q19" s="50">
        <f t="shared" si="4"/>
        <v>-962.61978129168028</v>
      </c>
      <c r="R19" s="50">
        <f t="shared" si="4"/>
        <v>2204.5488889141338</v>
      </c>
      <c r="S19" s="50">
        <f>SUM(G19:R19)</f>
        <v>-7554.7454403596221</v>
      </c>
    </row>
    <row r="20" spans="1:22">
      <c r="A20" s="2"/>
      <c r="B20" s="2"/>
      <c r="C20" s="39"/>
      <c r="D20" s="27"/>
      <c r="E20" s="4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22">
      <c r="A21" s="52"/>
      <c r="B21" s="52"/>
      <c r="C21" s="53" t="s">
        <v>28</v>
      </c>
      <c r="D21" s="19" t="s">
        <v>50</v>
      </c>
      <c r="E21" s="54"/>
      <c r="F21" s="55" t="s">
        <v>51</v>
      </c>
      <c r="G21" s="56">
        <f>G17+G19</f>
        <v>1080762.7862886603</v>
      </c>
      <c r="H21" s="56">
        <f t="shared" ref="H21:R21" si="5">H17+H19</f>
        <v>657552.99915770814</v>
      </c>
      <c r="I21" s="56">
        <f t="shared" si="5"/>
        <v>-272265.02543181716</v>
      </c>
      <c r="J21" s="56">
        <f t="shared" si="5"/>
        <v>-611963.31574131304</v>
      </c>
      <c r="K21" s="56">
        <f t="shared" si="5"/>
        <v>-7336.4553538271757</v>
      </c>
      <c r="L21" s="56">
        <f t="shared" si="5"/>
        <v>-798799.87332016206</v>
      </c>
      <c r="M21" s="56">
        <f t="shared" si="5"/>
        <v>-689448.41856762744</v>
      </c>
      <c r="N21" s="56">
        <f t="shared" si="5"/>
        <v>-774389.5568246278</v>
      </c>
      <c r="O21" s="56">
        <f t="shared" si="5"/>
        <v>-606299.69224567444</v>
      </c>
      <c r="P21" s="56">
        <f t="shared" si="5"/>
        <v>-438242.83848024334</v>
      </c>
      <c r="Q21" s="56">
        <f t="shared" si="5"/>
        <v>164665.37253303116</v>
      </c>
      <c r="R21" s="56">
        <f t="shared" si="5"/>
        <v>1300848.3679440583</v>
      </c>
      <c r="S21" s="57">
        <f>SUM(G21:R21)</f>
        <v>-994915.65004183468</v>
      </c>
    </row>
    <row r="22" spans="1:22">
      <c r="A22" s="2"/>
      <c r="B22" s="1" t="s">
        <v>52</v>
      </c>
      <c r="C22" s="26"/>
      <c r="D22" s="27"/>
      <c r="E22" s="2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22">
      <c r="A23" s="2"/>
      <c r="B23" s="2"/>
      <c r="C23" s="29" t="s">
        <v>20</v>
      </c>
      <c r="D23" s="30" t="s">
        <v>39</v>
      </c>
      <c r="E23" s="31">
        <v>19046.041792326934</v>
      </c>
      <c r="F23" s="32"/>
      <c r="G23" s="32">
        <v>19681</v>
      </c>
      <c r="H23" s="32">
        <v>19685</v>
      </c>
      <c r="I23" s="32">
        <v>19704</v>
      </c>
      <c r="J23" s="32">
        <v>19753</v>
      </c>
      <c r="K23" s="32">
        <v>19728</v>
      </c>
      <c r="L23" s="32">
        <v>19763</v>
      </c>
      <c r="M23" s="32">
        <v>19811</v>
      </c>
      <c r="N23" s="32">
        <v>19767</v>
      </c>
      <c r="O23" s="32">
        <v>19760</v>
      </c>
      <c r="P23" s="32">
        <v>19831</v>
      </c>
      <c r="Q23" s="32">
        <v>19887</v>
      </c>
      <c r="R23" s="32">
        <v>19924</v>
      </c>
      <c r="S23" s="32"/>
    </row>
    <row r="24" spans="1:22">
      <c r="A24" s="2"/>
      <c r="B24" s="2"/>
      <c r="C24" s="29" t="s">
        <v>21</v>
      </c>
      <c r="D24" s="33" t="s">
        <v>40</v>
      </c>
      <c r="E24" s="34">
        <f>E25/E23</f>
        <v>1576.0296304565879</v>
      </c>
      <c r="F24" s="35"/>
      <c r="G24" s="36">
        <v>129.18547932144244</v>
      </c>
      <c r="H24" s="36">
        <v>148.98145414366604</v>
      </c>
      <c r="I24" s="36">
        <v>138.3340712167863</v>
      </c>
      <c r="J24" s="36">
        <v>125.1703325644871</v>
      </c>
      <c r="K24" s="36">
        <v>121.62155982978156</v>
      </c>
      <c r="L24" s="36">
        <v>156.79715430179087</v>
      </c>
      <c r="M24" s="36">
        <v>151.50979602328078</v>
      </c>
      <c r="N24" s="36">
        <v>136.37912964275711</v>
      </c>
      <c r="O24" s="36">
        <v>122.67893109530888</v>
      </c>
      <c r="P24" s="36">
        <v>114.54924506923274</v>
      </c>
      <c r="Q24" s="36">
        <v>110.2128662030222</v>
      </c>
      <c r="R24" s="36">
        <v>120.60961104503201</v>
      </c>
      <c r="S24" s="35"/>
    </row>
    <row r="25" spans="1:22">
      <c r="A25" s="2"/>
      <c r="B25" s="2"/>
      <c r="C25" s="29" t="s">
        <v>22</v>
      </c>
      <c r="D25" s="33" t="s">
        <v>41</v>
      </c>
      <c r="E25" s="34">
        <v>30017126.207621749</v>
      </c>
      <c r="F25" s="38" t="s">
        <v>42</v>
      </c>
      <c r="G25" s="35">
        <f>G24*G23</f>
        <v>2542499.4185253088</v>
      </c>
      <c r="H25" s="35">
        <f t="shared" ref="H25:R25" si="6">H24*H23</f>
        <v>2932699.9248180659</v>
      </c>
      <c r="I25" s="35">
        <f t="shared" si="6"/>
        <v>2725734.5392555571</v>
      </c>
      <c r="J25" s="35">
        <f t="shared" si="6"/>
        <v>2472489.5791463135</v>
      </c>
      <c r="K25" s="35">
        <f t="shared" si="6"/>
        <v>2399350.1323219305</v>
      </c>
      <c r="L25" s="35">
        <f t="shared" si="6"/>
        <v>3098782.1604662929</v>
      </c>
      <c r="M25" s="35">
        <f t="shared" si="6"/>
        <v>3001560.5690172156</v>
      </c>
      <c r="N25" s="35">
        <f t="shared" si="6"/>
        <v>2695806.2556483797</v>
      </c>
      <c r="O25" s="35">
        <f t="shared" si="6"/>
        <v>2424135.6784433033</v>
      </c>
      <c r="P25" s="35">
        <f t="shared" si="6"/>
        <v>2271626.0789679545</v>
      </c>
      <c r="Q25" s="35">
        <f t="shared" si="6"/>
        <v>2191803.2701795027</v>
      </c>
      <c r="R25" s="35">
        <f t="shared" si="6"/>
        <v>2403025.8904612176</v>
      </c>
      <c r="S25" s="35">
        <f>SUM(G25:R25)</f>
        <v>31159513.497251041</v>
      </c>
    </row>
    <row r="26" spans="1:22">
      <c r="A26" s="2"/>
      <c r="B26" s="2"/>
      <c r="C26" s="39"/>
      <c r="D26" s="33"/>
      <c r="E26" s="3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2">
      <c r="A27" s="2"/>
      <c r="B27" s="2"/>
      <c r="C27" s="29" t="s">
        <v>23</v>
      </c>
      <c r="D27" s="30" t="s">
        <v>43</v>
      </c>
      <c r="E27" s="31">
        <v>536266600.35221505</v>
      </c>
      <c r="F27" s="41"/>
      <c r="G27" s="41">
        <v>47300000</v>
      </c>
      <c r="H27" s="41">
        <v>52800000</v>
      </c>
      <c r="I27" s="41">
        <v>48400000</v>
      </c>
      <c r="J27" s="41">
        <v>43400000</v>
      </c>
      <c r="K27" s="41">
        <v>41500000</v>
      </c>
      <c r="L27" s="41">
        <v>53900000</v>
      </c>
      <c r="M27" s="41">
        <v>50300000</v>
      </c>
      <c r="N27" s="41">
        <v>45800000</v>
      </c>
      <c r="O27" s="41">
        <v>41000000</v>
      </c>
      <c r="P27" s="41">
        <v>38600000</v>
      </c>
      <c r="Q27" s="41">
        <v>39200000</v>
      </c>
      <c r="R27" s="41">
        <v>45100000</v>
      </c>
      <c r="S27" s="41">
        <f>SUM(G27:R27)</f>
        <v>547300000</v>
      </c>
      <c r="V27" s="4" t="s">
        <v>3</v>
      </c>
    </row>
    <row r="28" spans="1:22">
      <c r="A28" s="2"/>
      <c r="B28" s="2"/>
      <c r="C28" s="29" t="s">
        <v>24</v>
      </c>
      <c r="D28" s="33" t="s">
        <v>44</v>
      </c>
      <c r="E28" s="42">
        <f>E25/E27</f>
        <v>5.5974260168182716E-2</v>
      </c>
      <c r="F28" s="43"/>
      <c r="G28" s="44">
        <f>$E$28</f>
        <v>5.5974260168182716E-2</v>
      </c>
      <c r="H28" s="44">
        <f t="shared" ref="H28:R28" si="7">$E$28</f>
        <v>5.5974260168182716E-2</v>
      </c>
      <c r="I28" s="44">
        <f t="shared" si="7"/>
        <v>5.5974260168182716E-2</v>
      </c>
      <c r="J28" s="44">
        <f t="shared" si="7"/>
        <v>5.5974260168182716E-2</v>
      </c>
      <c r="K28" s="44">
        <f t="shared" si="7"/>
        <v>5.5974260168182716E-2</v>
      </c>
      <c r="L28" s="44">
        <f t="shared" si="7"/>
        <v>5.5974260168182716E-2</v>
      </c>
      <c r="M28" s="44">
        <f t="shared" si="7"/>
        <v>5.5974260168182716E-2</v>
      </c>
      <c r="N28" s="44">
        <f t="shared" si="7"/>
        <v>5.5974260168182716E-2</v>
      </c>
      <c r="O28" s="44">
        <f t="shared" si="7"/>
        <v>5.5974260168182716E-2</v>
      </c>
      <c r="P28" s="44">
        <f t="shared" si="7"/>
        <v>5.5974260168182716E-2</v>
      </c>
      <c r="Q28" s="44">
        <f t="shared" si="7"/>
        <v>5.5974260168182716E-2</v>
      </c>
      <c r="R28" s="44">
        <f t="shared" si="7"/>
        <v>5.5974260168182716E-2</v>
      </c>
      <c r="S28" s="43"/>
    </row>
    <row r="29" spans="1:22">
      <c r="A29" s="2"/>
      <c r="B29" s="2"/>
      <c r="C29" s="29" t="s">
        <v>25</v>
      </c>
      <c r="D29" s="33" t="s">
        <v>45</v>
      </c>
      <c r="E29" s="34" t="s">
        <v>3</v>
      </c>
      <c r="F29" s="45" t="s">
        <v>46</v>
      </c>
      <c r="G29" s="46">
        <f>G27*G28</f>
        <v>2647582.5059550423</v>
      </c>
      <c r="H29" s="46">
        <f t="shared" ref="H29:R29" si="8">H27*H28</f>
        <v>2955440.9368800474</v>
      </c>
      <c r="I29" s="46">
        <f t="shared" si="8"/>
        <v>2709154.1921400432</v>
      </c>
      <c r="J29" s="46">
        <f t="shared" si="8"/>
        <v>2429282.8912991299</v>
      </c>
      <c r="K29" s="46">
        <f t="shared" si="8"/>
        <v>2322931.7969795829</v>
      </c>
      <c r="L29" s="46">
        <f t="shared" si="8"/>
        <v>3017012.6230650484</v>
      </c>
      <c r="M29" s="46">
        <f t="shared" si="8"/>
        <v>2815505.2864595908</v>
      </c>
      <c r="N29" s="46">
        <f t="shared" si="8"/>
        <v>2563621.1157027683</v>
      </c>
      <c r="O29" s="46">
        <f t="shared" si="8"/>
        <v>2294944.6668954915</v>
      </c>
      <c r="P29" s="46">
        <f t="shared" si="8"/>
        <v>2160606.4424918527</v>
      </c>
      <c r="Q29" s="46">
        <f t="shared" si="8"/>
        <v>2194190.9985927623</v>
      </c>
      <c r="R29" s="46">
        <f t="shared" si="8"/>
        <v>2524439.1335850405</v>
      </c>
      <c r="S29" s="35">
        <f>SUM(G29:R29)</f>
        <v>30634712.590046395</v>
      </c>
    </row>
    <row r="30" spans="1:22">
      <c r="A30" s="2"/>
      <c r="B30" s="2"/>
      <c r="C30" s="39"/>
      <c r="D30" s="33"/>
      <c r="E30" s="4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>
      <c r="A31" s="2"/>
      <c r="B31" s="2"/>
      <c r="C31" s="29" t="s">
        <v>26</v>
      </c>
      <c r="D31" s="27" t="s">
        <v>47</v>
      </c>
      <c r="E31" s="48"/>
      <c r="F31" s="49" t="s">
        <v>48</v>
      </c>
      <c r="G31" s="50">
        <f>G29-G25</f>
        <v>105083.08742973348</v>
      </c>
      <c r="H31" s="50">
        <f t="shared" ref="H31:R31" si="9">H29-H25</f>
        <v>22741.012061981484</v>
      </c>
      <c r="I31" s="50">
        <f t="shared" si="9"/>
        <v>-16580.347115513869</v>
      </c>
      <c r="J31" s="50">
        <f t="shared" si="9"/>
        <v>-43206.687847183552</v>
      </c>
      <c r="K31" s="50">
        <f t="shared" si="9"/>
        <v>-76418.335342347622</v>
      </c>
      <c r="L31" s="50">
        <f t="shared" si="9"/>
        <v>-81769.53740124451</v>
      </c>
      <c r="M31" s="50">
        <f t="shared" si="9"/>
        <v>-186055.28255762486</v>
      </c>
      <c r="N31" s="50">
        <f t="shared" si="9"/>
        <v>-132185.13994561136</v>
      </c>
      <c r="O31" s="50">
        <f t="shared" si="9"/>
        <v>-129191.0115478118</v>
      </c>
      <c r="P31" s="50">
        <f t="shared" si="9"/>
        <v>-111019.63647610182</v>
      </c>
      <c r="Q31" s="50">
        <f t="shared" si="9"/>
        <v>2387.7284132596105</v>
      </c>
      <c r="R31" s="50">
        <f t="shared" si="9"/>
        <v>121413.24312382285</v>
      </c>
      <c r="S31" s="50">
        <f>SUM(G31:R31)</f>
        <v>-524800.90720464196</v>
      </c>
    </row>
    <row r="32" spans="1:22">
      <c r="A32" s="2"/>
      <c r="B32" s="2"/>
      <c r="C32" s="39"/>
      <c r="D32" s="27"/>
      <c r="E32" s="48"/>
      <c r="F32" s="5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20">
      <c r="A33" s="2"/>
      <c r="B33" s="2"/>
      <c r="C33" s="29" t="s">
        <v>27</v>
      </c>
      <c r="D33" s="27" t="s">
        <v>49</v>
      </c>
      <c r="E33" s="48"/>
      <c r="F33" s="51"/>
      <c r="G33" s="50">
        <f>G31/2*0.0325/12</f>
        <v>142.30001422776408</v>
      </c>
      <c r="H33" s="50">
        <f>(G35+H31/2)*0.0325/12</f>
        <v>315.78054482799496</v>
      </c>
      <c r="I33" s="50">
        <f t="shared" ref="I33:R33" si="10">(H35+I31/2)*0.0325/12</f>
        <v>39.992926591183974</v>
      </c>
      <c r="J33" s="50">
        <f t="shared" si="10"/>
        <v>-103.30584905472666</v>
      </c>
      <c r="K33" s="50">
        <f t="shared" si="10"/>
        <v>-220.78106203674108</v>
      </c>
      <c r="L33" s="50">
        <f t="shared" si="10"/>
        <v>-318.29385549272627</v>
      </c>
      <c r="M33" s="50">
        <f t="shared" si="10"/>
        <v>-474.27107145044698</v>
      </c>
      <c r="N33" s="50">
        <f t="shared" si="10"/>
        <v>-684.18491808842771</v>
      </c>
      <c r="O33" s="50">
        <f t="shared" si="10"/>
        <v>-534.80058297684877</v>
      </c>
      <c r="P33" s="50">
        <f t="shared" si="10"/>
        <v>-501.6798322489405</v>
      </c>
      <c r="Q33" s="50">
        <f t="shared" si="10"/>
        <v>-298.80351610882758</v>
      </c>
      <c r="R33" s="50">
        <f t="shared" si="10"/>
        <v>170.07127165996016</v>
      </c>
      <c r="S33" s="50">
        <f>SUM(G33:R33)</f>
        <v>-2467.975930150782</v>
      </c>
    </row>
    <row r="34" spans="1:20">
      <c r="A34" s="2"/>
      <c r="B34" s="2"/>
      <c r="C34" s="39"/>
      <c r="D34" s="27"/>
      <c r="E34" s="48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20">
      <c r="A35" s="52"/>
      <c r="B35" s="52"/>
      <c r="C35" s="53" t="s">
        <v>28</v>
      </c>
      <c r="D35" s="19" t="s">
        <v>50</v>
      </c>
      <c r="E35" s="54"/>
      <c r="F35" s="55" t="s">
        <v>51</v>
      </c>
      <c r="G35" s="56">
        <f>G31+G33</f>
        <v>105225.38744396124</v>
      </c>
      <c r="H35" s="56">
        <f t="shared" ref="H35:R35" si="11">H31+H33</f>
        <v>23056.792606809478</v>
      </c>
      <c r="I35" s="56">
        <f t="shared" si="11"/>
        <v>-16540.354188922684</v>
      </c>
      <c r="J35" s="56">
        <f t="shared" si="11"/>
        <v>-43309.993696238278</v>
      </c>
      <c r="K35" s="56">
        <f t="shared" si="11"/>
        <v>-76639.11640438436</v>
      </c>
      <c r="L35" s="56">
        <f t="shared" si="11"/>
        <v>-82087.831256737234</v>
      </c>
      <c r="M35" s="56">
        <f t="shared" si="11"/>
        <v>-186529.55362907529</v>
      </c>
      <c r="N35" s="56">
        <f t="shared" si="11"/>
        <v>-132869.32486369979</v>
      </c>
      <c r="O35" s="56">
        <f t="shared" si="11"/>
        <v>-129725.81213078865</v>
      </c>
      <c r="P35" s="56">
        <f t="shared" si="11"/>
        <v>-111521.31630835075</v>
      </c>
      <c r="Q35" s="56">
        <f t="shared" si="11"/>
        <v>2088.9248971507832</v>
      </c>
      <c r="R35" s="56">
        <f t="shared" si="11"/>
        <v>121583.31439548281</v>
      </c>
      <c r="S35" s="57">
        <f>SUM(G35:R35)</f>
        <v>-527268.88313479268</v>
      </c>
    </row>
    <row r="36" spans="1:20">
      <c r="A36" s="2"/>
      <c r="B36" s="1" t="s">
        <v>53</v>
      </c>
      <c r="C36" s="26"/>
      <c r="D36" s="27"/>
      <c r="E36" s="2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20">
      <c r="A37" s="2"/>
      <c r="B37" s="2"/>
      <c r="C37" s="29" t="s">
        <v>20</v>
      </c>
      <c r="D37" s="30" t="s">
        <v>39</v>
      </c>
      <c r="E37" s="31">
        <v>1085.852777777774</v>
      </c>
      <c r="F37" s="32"/>
      <c r="G37" s="32">
        <v>1095</v>
      </c>
      <c r="H37" s="32">
        <v>1096</v>
      </c>
      <c r="I37" s="32">
        <v>1097</v>
      </c>
      <c r="J37" s="32">
        <v>1093</v>
      </c>
      <c r="K37" s="32">
        <v>1097</v>
      </c>
      <c r="L37" s="32">
        <v>1098</v>
      </c>
      <c r="M37" s="32">
        <v>1102</v>
      </c>
      <c r="N37" s="32">
        <v>1100</v>
      </c>
      <c r="O37" s="32">
        <v>1096</v>
      </c>
      <c r="P37" s="32">
        <v>1095</v>
      </c>
      <c r="Q37" s="32">
        <v>1094</v>
      </c>
      <c r="R37" s="32">
        <v>1098</v>
      </c>
      <c r="S37" s="32" t="s">
        <v>3</v>
      </c>
    </row>
    <row r="38" spans="1:20">
      <c r="A38" s="2"/>
      <c r="B38" s="2"/>
      <c r="C38" s="29" t="s">
        <v>21</v>
      </c>
      <c r="D38" s="33" t="s">
        <v>40</v>
      </c>
      <c r="E38" s="34">
        <f>E39/E37</f>
        <v>41141.765216417574</v>
      </c>
      <c r="F38" s="35"/>
      <c r="G38" s="36">
        <v>3057.5669359931348</v>
      </c>
      <c r="H38" s="36">
        <v>3349.3730666611082</v>
      </c>
      <c r="I38" s="36">
        <v>3745.334465085245</v>
      </c>
      <c r="J38" s="36">
        <v>4016.7439361529164</v>
      </c>
      <c r="K38" s="36">
        <v>3826.1305952315493</v>
      </c>
      <c r="L38" s="36">
        <v>3962.1854659151327</v>
      </c>
      <c r="M38" s="36">
        <v>3607.6411987282386</v>
      </c>
      <c r="N38" s="36">
        <v>3322.1152678939352</v>
      </c>
      <c r="O38" s="36">
        <v>3136.6624887605185</v>
      </c>
      <c r="P38" s="36">
        <v>3054.5120500728704</v>
      </c>
      <c r="Q38" s="36">
        <v>2939.5746171416249</v>
      </c>
      <c r="R38" s="36">
        <v>3123.9251287813031</v>
      </c>
      <c r="S38" s="35"/>
    </row>
    <row r="39" spans="1:20">
      <c r="A39" s="2"/>
      <c r="B39" s="2"/>
      <c r="C39" s="29" t="s">
        <v>22</v>
      </c>
      <c r="D39" s="33" t="s">
        <v>41</v>
      </c>
      <c r="E39" s="34">
        <v>44673900.042928025</v>
      </c>
      <c r="F39" s="38" t="s">
        <v>42</v>
      </c>
      <c r="G39" s="35">
        <f>G38*G37</f>
        <v>3348035.7949124826</v>
      </c>
      <c r="H39" s="35">
        <f t="shared" ref="H39:R39" si="12">H38*H37</f>
        <v>3670912.8810605747</v>
      </c>
      <c r="I39" s="35">
        <f t="shared" si="12"/>
        <v>4108631.908198514</v>
      </c>
      <c r="J39" s="35">
        <f t="shared" si="12"/>
        <v>4390301.1222151378</v>
      </c>
      <c r="K39" s="35">
        <f t="shared" si="12"/>
        <v>4197265.2629690096</v>
      </c>
      <c r="L39" s="35">
        <f t="shared" si="12"/>
        <v>4350479.6415748158</v>
      </c>
      <c r="M39" s="35">
        <f t="shared" si="12"/>
        <v>3975620.600998519</v>
      </c>
      <c r="N39" s="35">
        <f t="shared" si="12"/>
        <v>3654326.7946833288</v>
      </c>
      <c r="O39" s="35">
        <f t="shared" si="12"/>
        <v>3437782.0876815282</v>
      </c>
      <c r="P39" s="35">
        <f t="shared" si="12"/>
        <v>3344690.6948297932</v>
      </c>
      <c r="Q39" s="35">
        <f t="shared" si="12"/>
        <v>3215894.6311529377</v>
      </c>
      <c r="R39" s="35">
        <f t="shared" si="12"/>
        <v>3430069.791401871</v>
      </c>
      <c r="S39" s="35">
        <f>SUM(G39:R39)</f>
        <v>45124011.211678505</v>
      </c>
    </row>
    <row r="40" spans="1:20">
      <c r="A40" s="2"/>
      <c r="B40" s="2"/>
      <c r="C40" s="39"/>
      <c r="D40" s="33"/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20">
      <c r="A41" s="2"/>
      <c r="B41" s="2"/>
      <c r="C41" s="29" t="s">
        <v>23</v>
      </c>
      <c r="D41" s="30" t="s">
        <v>43</v>
      </c>
      <c r="E41" s="31">
        <v>928614077.90582776</v>
      </c>
      <c r="F41" s="41"/>
      <c r="G41" s="41">
        <v>73800000</v>
      </c>
      <c r="H41" s="41">
        <v>78900000</v>
      </c>
      <c r="I41" s="41">
        <v>86900000</v>
      </c>
      <c r="J41" s="41">
        <v>91500000</v>
      </c>
      <c r="K41" s="41">
        <v>86500000</v>
      </c>
      <c r="L41" s="41">
        <v>87100000</v>
      </c>
      <c r="M41" s="41">
        <v>79600000</v>
      </c>
      <c r="N41" s="41">
        <v>72700000</v>
      </c>
      <c r="O41" s="41">
        <v>69600000</v>
      </c>
      <c r="P41" s="41">
        <v>68400000</v>
      </c>
      <c r="Q41" s="41">
        <v>69300000</v>
      </c>
      <c r="R41" s="41">
        <v>77500000</v>
      </c>
      <c r="S41" s="41">
        <f>SUM(G41:R41)</f>
        <v>941800000</v>
      </c>
      <c r="T41" s="4" t="s">
        <v>3</v>
      </c>
    </row>
    <row r="42" spans="1:20">
      <c r="A42" s="2"/>
      <c r="B42" s="2"/>
      <c r="C42" s="29" t="s">
        <v>24</v>
      </c>
      <c r="D42" s="33" t="s">
        <v>44</v>
      </c>
      <c r="E42" s="42">
        <f>E39/E41</f>
        <v>4.8108144282794814E-2</v>
      </c>
      <c r="F42" s="43"/>
      <c r="G42" s="44">
        <f>$E$42</f>
        <v>4.8108144282794814E-2</v>
      </c>
      <c r="H42" s="44">
        <f t="shared" ref="H42:R42" si="13">$E$42</f>
        <v>4.8108144282794814E-2</v>
      </c>
      <c r="I42" s="44">
        <f t="shared" si="13"/>
        <v>4.8108144282794814E-2</v>
      </c>
      <c r="J42" s="44">
        <f t="shared" si="13"/>
        <v>4.8108144282794814E-2</v>
      </c>
      <c r="K42" s="44">
        <f t="shared" si="13"/>
        <v>4.8108144282794814E-2</v>
      </c>
      <c r="L42" s="44">
        <f t="shared" si="13"/>
        <v>4.8108144282794814E-2</v>
      </c>
      <c r="M42" s="44">
        <f t="shared" si="13"/>
        <v>4.8108144282794814E-2</v>
      </c>
      <c r="N42" s="44">
        <f t="shared" si="13"/>
        <v>4.8108144282794814E-2</v>
      </c>
      <c r="O42" s="44">
        <f t="shared" si="13"/>
        <v>4.8108144282794814E-2</v>
      </c>
      <c r="P42" s="44">
        <f t="shared" si="13"/>
        <v>4.8108144282794814E-2</v>
      </c>
      <c r="Q42" s="44">
        <f t="shared" si="13"/>
        <v>4.8108144282794814E-2</v>
      </c>
      <c r="R42" s="44">
        <f t="shared" si="13"/>
        <v>4.8108144282794814E-2</v>
      </c>
      <c r="S42" s="43"/>
    </row>
    <row r="43" spans="1:20">
      <c r="A43" s="2"/>
      <c r="B43" s="2"/>
      <c r="C43" s="29" t="s">
        <v>25</v>
      </c>
      <c r="D43" s="33" t="s">
        <v>45</v>
      </c>
      <c r="E43" s="34" t="s">
        <v>3</v>
      </c>
      <c r="F43" s="45" t="s">
        <v>46</v>
      </c>
      <c r="G43" s="46">
        <f>G41*G42</f>
        <v>3550381.0480702571</v>
      </c>
      <c r="H43" s="46">
        <f t="shared" ref="H43:R43" si="14">H41*H42</f>
        <v>3795732.5839125109</v>
      </c>
      <c r="I43" s="46">
        <f t="shared" si="14"/>
        <v>4180597.7381748692</v>
      </c>
      <c r="J43" s="46">
        <f t="shared" si="14"/>
        <v>4401895.2018757258</v>
      </c>
      <c r="K43" s="46">
        <f t="shared" si="14"/>
        <v>4161354.4804617516</v>
      </c>
      <c r="L43" s="46">
        <f t="shared" si="14"/>
        <v>4190219.3670314285</v>
      </c>
      <c r="M43" s="46">
        <f t="shared" si="14"/>
        <v>3829408.284910467</v>
      </c>
      <c r="N43" s="46">
        <f t="shared" si="14"/>
        <v>3497462.0893591829</v>
      </c>
      <c r="O43" s="46">
        <f t="shared" si="14"/>
        <v>3348326.8420825191</v>
      </c>
      <c r="P43" s="46">
        <f t="shared" si="14"/>
        <v>3290597.0689431652</v>
      </c>
      <c r="Q43" s="46">
        <f t="shared" si="14"/>
        <v>3333894.3987976806</v>
      </c>
      <c r="R43" s="46">
        <f t="shared" si="14"/>
        <v>3728381.1819165982</v>
      </c>
      <c r="S43" s="35">
        <f>SUM(G43:R43)</f>
        <v>45308250.285536155</v>
      </c>
    </row>
    <row r="44" spans="1:20">
      <c r="A44" s="2"/>
      <c r="B44" s="2"/>
      <c r="C44" s="39"/>
      <c r="D44" s="33"/>
      <c r="E44" s="4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20">
      <c r="A45" s="2"/>
      <c r="B45" s="2"/>
      <c r="C45" s="29" t="s">
        <v>26</v>
      </c>
      <c r="D45" s="27" t="s">
        <v>47</v>
      </c>
      <c r="E45" s="48"/>
      <c r="F45" s="49" t="s">
        <v>48</v>
      </c>
      <c r="G45" s="50">
        <f>G43-G39</f>
        <v>202345.25315777445</v>
      </c>
      <c r="H45" s="50">
        <f t="shared" ref="H45:R45" si="15">H43-H39</f>
        <v>124819.70285193622</v>
      </c>
      <c r="I45" s="50">
        <f t="shared" si="15"/>
        <v>71965.829976355191</v>
      </c>
      <c r="J45" s="50">
        <f t="shared" si="15"/>
        <v>11594.079660587944</v>
      </c>
      <c r="K45" s="50">
        <f t="shared" si="15"/>
        <v>-35910.782507258002</v>
      </c>
      <c r="L45" s="50">
        <f t="shared" si="15"/>
        <v>-160260.27454338735</v>
      </c>
      <c r="M45" s="50">
        <f t="shared" si="15"/>
        <v>-146212.316088052</v>
      </c>
      <c r="N45" s="50">
        <f t="shared" si="15"/>
        <v>-156864.70532414597</v>
      </c>
      <c r="O45" s="50">
        <f t="shared" si="15"/>
        <v>-89455.245599009097</v>
      </c>
      <c r="P45" s="50">
        <f t="shared" si="15"/>
        <v>-54093.625886627939</v>
      </c>
      <c r="Q45" s="50">
        <f t="shared" si="15"/>
        <v>117999.76764474297</v>
      </c>
      <c r="R45" s="50">
        <f t="shared" si="15"/>
        <v>298311.39051472722</v>
      </c>
      <c r="S45" s="50">
        <f>SUM(G45:R45)</f>
        <v>184239.07385764364</v>
      </c>
    </row>
    <row r="46" spans="1:20">
      <c r="A46" s="2"/>
      <c r="B46" s="2"/>
      <c r="C46" s="39"/>
      <c r="D46" s="27"/>
      <c r="E46" s="48"/>
      <c r="F46" s="5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20">
      <c r="A47" s="2"/>
      <c r="B47" s="2"/>
      <c r="C47" s="29" t="s">
        <v>27</v>
      </c>
      <c r="D47" s="27" t="s">
        <v>49</v>
      </c>
      <c r="E47" s="48"/>
      <c r="F47" s="51"/>
      <c r="G47" s="50">
        <f>G45/2*0.0325/12</f>
        <v>274.00919698448621</v>
      </c>
      <c r="H47" s="50">
        <f>(G49+H45/2)*0.0325/12</f>
        <v>717.78718315613571</v>
      </c>
      <c r="I47" s="50">
        <f t="shared" ref="I47:R47" si="16">(H49+I45/2)*0.0325/12</f>
        <v>437.45109693802277</v>
      </c>
      <c r="J47" s="50">
        <f t="shared" si="16"/>
        <v>211.79253578054863</v>
      </c>
      <c r="K47" s="50">
        <f t="shared" si="16"/>
        <v>-16.654947446747212</v>
      </c>
      <c r="L47" s="50">
        <f t="shared" si="16"/>
        <v>-314.32259821732907</v>
      </c>
      <c r="M47" s="50">
        <f t="shared" si="16"/>
        <v>-632.88537862774967</v>
      </c>
      <c r="N47" s="50">
        <f t="shared" si="16"/>
        <v>-610.12670909870531</v>
      </c>
      <c r="O47" s="50">
        <f t="shared" si="16"/>
        <v>-547.63164850536248</v>
      </c>
      <c r="P47" s="50">
        <f t="shared" si="16"/>
        <v>-317.00957760016036</v>
      </c>
      <c r="Q47" s="50">
        <f t="shared" si="16"/>
        <v>12.429214303305001</v>
      </c>
      <c r="R47" s="50">
        <f t="shared" si="16"/>
        <v>723.57970781527683</v>
      </c>
      <c r="S47" s="50">
        <f>SUM(G47:R47)</f>
        <v>-61.581924518278697</v>
      </c>
    </row>
    <row r="48" spans="1:20">
      <c r="A48" s="2"/>
      <c r="B48" s="2"/>
      <c r="C48" s="39"/>
      <c r="D48" s="27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21">
      <c r="A49" s="52"/>
      <c r="B49" s="52"/>
      <c r="C49" s="53" t="s">
        <v>28</v>
      </c>
      <c r="D49" s="19" t="s">
        <v>50</v>
      </c>
      <c r="E49" s="54"/>
      <c r="F49" s="55" t="s">
        <v>51</v>
      </c>
      <c r="G49" s="56">
        <f>G45+G47</f>
        <v>202619.26235475895</v>
      </c>
      <c r="H49" s="56">
        <f t="shared" ref="H49:R49" si="17">H45+H47</f>
        <v>125537.49003509236</v>
      </c>
      <c r="I49" s="56">
        <f t="shared" si="17"/>
        <v>72403.281073293212</v>
      </c>
      <c r="J49" s="56">
        <f t="shared" si="17"/>
        <v>11805.872196368493</v>
      </c>
      <c r="K49" s="56">
        <f t="shared" si="17"/>
        <v>-35927.437454704748</v>
      </c>
      <c r="L49" s="56">
        <f t="shared" si="17"/>
        <v>-160574.59714160467</v>
      </c>
      <c r="M49" s="56">
        <f t="shared" si="17"/>
        <v>-146845.20146667975</v>
      </c>
      <c r="N49" s="56">
        <f t="shared" si="17"/>
        <v>-157474.83203324466</v>
      </c>
      <c r="O49" s="56">
        <f t="shared" si="17"/>
        <v>-90002.877247514465</v>
      </c>
      <c r="P49" s="56">
        <f t="shared" si="17"/>
        <v>-54410.6354642281</v>
      </c>
      <c r="Q49" s="56">
        <f t="shared" si="17"/>
        <v>118012.19685904628</v>
      </c>
      <c r="R49" s="56">
        <f t="shared" si="17"/>
        <v>299034.97022254247</v>
      </c>
      <c r="S49" s="56">
        <f>SUM(G49:R49)</f>
        <v>184177.49193312542</v>
      </c>
    </row>
    <row r="50" spans="1:21">
      <c r="A50" s="2"/>
      <c r="B50" s="1" t="s">
        <v>54</v>
      </c>
      <c r="C50" s="26"/>
      <c r="D50" s="27"/>
      <c r="E50" s="2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21">
      <c r="A51" s="2"/>
      <c r="B51" s="2"/>
      <c r="C51" s="29" t="s">
        <v>20</v>
      </c>
      <c r="D51" s="30" t="s">
        <v>39</v>
      </c>
      <c r="E51" s="31">
        <v>5224.9278642093977</v>
      </c>
      <c r="F51" s="32"/>
      <c r="G51" s="32">
        <v>5216</v>
      </c>
      <c r="H51" s="32">
        <v>5221</v>
      </c>
      <c r="I51" s="32">
        <v>5221</v>
      </c>
      <c r="J51" s="32">
        <v>5210</v>
      </c>
      <c r="K51" s="32">
        <v>5189</v>
      </c>
      <c r="L51" s="32">
        <v>5170</v>
      </c>
      <c r="M51" s="32">
        <v>5147</v>
      </c>
      <c r="N51" s="32">
        <v>5137</v>
      </c>
      <c r="O51" s="32">
        <v>5140</v>
      </c>
      <c r="P51" s="32">
        <v>5164</v>
      </c>
      <c r="Q51" s="32">
        <v>5181</v>
      </c>
      <c r="R51" s="32">
        <v>5191</v>
      </c>
      <c r="S51" s="32"/>
    </row>
    <row r="52" spans="1:21">
      <c r="A52" s="2"/>
      <c r="B52" s="2"/>
      <c r="C52" s="29" t="s">
        <v>21</v>
      </c>
      <c r="D52" s="33" t="s">
        <v>40</v>
      </c>
      <c r="E52" s="34">
        <f>E53/E51</f>
        <v>1769.6276001960334</v>
      </c>
      <c r="F52" s="35"/>
      <c r="G52" s="36">
        <v>325.65546001221372</v>
      </c>
      <c r="H52" s="36">
        <v>367.93610224424452</v>
      </c>
      <c r="I52" s="36">
        <v>299.0674305002014</v>
      </c>
      <c r="J52" s="36">
        <v>177.57819710191401</v>
      </c>
      <c r="K52" s="36">
        <v>52.74287584222521</v>
      </c>
      <c r="L52" s="36">
        <v>8.3411707496078176</v>
      </c>
      <c r="M52" s="36">
        <v>4.7255991609230099</v>
      </c>
      <c r="N52" s="36">
        <v>4.889063843944073</v>
      </c>
      <c r="O52" s="36">
        <v>35.490426447975956</v>
      </c>
      <c r="P52" s="36">
        <v>114.1678030316923</v>
      </c>
      <c r="Q52" s="36">
        <v>174.83488650112304</v>
      </c>
      <c r="R52" s="36">
        <v>204.19858475996833</v>
      </c>
      <c r="S52" s="35"/>
    </row>
    <row r="53" spans="1:21">
      <c r="A53" s="2"/>
      <c r="B53" s="2"/>
      <c r="C53" s="29" t="s">
        <v>22</v>
      </c>
      <c r="D53" s="33" t="s">
        <v>41</v>
      </c>
      <c r="E53" s="34">
        <v>9246176.5575382635</v>
      </c>
      <c r="F53" s="38" t="s">
        <v>42</v>
      </c>
      <c r="G53" s="35">
        <f>G52*G51</f>
        <v>1698618.8794237068</v>
      </c>
      <c r="H53" s="35">
        <f t="shared" ref="H53:R53" si="18">H52*H51</f>
        <v>1920994.3898172006</v>
      </c>
      <c r="I53" s="35">
        <f t="shared" si="18"/>
        <v>1561431.0546415516</v>
      </c>
      <c r="J53" s="35">
        <f t="shared" si="18"/>
        <v>925182.40690097201</v>
      </c>
      <c r="K53" s="35">
        <f t="shared" si="18"/>
        <v>273682.78274530661</v>
      </c>
      <c r="L53" s="35">
        <f t="shared" si="18"/>
        <v>43123.85277547242</v>
      </c>
      <c r="M53" s="35">
        <f t="shared" si="18"/>
        <v>24322.65888127073</v>
      </c>
      <c r="N53" s="35">
        <f t="shared" si="18"/>
        <v>25115.120966340703</v>
      </c>
      <c r="O53" s="35">
        <f t="shared" si="18"/>
        <v>182420.79194259641</v>
      </c>
      <c r="P53" s="35">
        <f t="shared" si="18"/>
        <v>589562.534855659</v>
      </c>
      <c r="Q53" s="35">
        <f t="shared" si="18"/>
        <v>905819.54696231848</v>
      </c>
      <c r="R53" s="35">
        <f t="shared" si="18"/>
        <v>1059994.8534889957</v>
      </c>
      <c r="S53" s="35">
        <f>SUM(G53:R53)</f>
        <v>9210268.8734013885</v>
      </c>
    </row>
    <row r="54" spans="1:21">
      <c r="A54" s="2"/>
      <c r="B54" s="2"/>
      <c r="C54" s="39"/>
      <c r="D54" s="33"/>
      <c r="E54" s="3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>
      <c r="A55" s="2"/>
      <c r="B55" s="2"/>
      <c r="C55" s="29" t="s">
        <v>23</v>
      </c>
      <c r="D55" s="30" t="s">
        <v>43</v>
      </c>
      <c r="E55" s="31">
        <v>160874871.89494899</v>
      </c>
      <c r="F55" s="41"/>
      <c r="G55" s="41">
        <v>33600000</v>
      </c>
      <c r="H55" s="41">
        <v>35700000</v>
      </c>
      <c r="I55" s="41">
        <v>27700000</v>
      </c>
      <c r="J55" s="41">
        <v>16700000</v>
      </c>
      <c r="K55" s="41">
        <v>4700000</v>
      </c>
      <c r="L55" s="41">
        <v>700000</v>
      </c>
      <c r="M55" s="41">
        <v>400000</v>
      </c>
      <c r="N55" s="41">
        <v>400000</v>
      </c>
      <c r="O55" s="41">
        <v>3200000</v>
      </c>
      <c r="P55" s="41">
        <v>11000000</v>
      </c>
      <c r="Q55" s="41">
        <v>22400000</v>
      </c>
      <c r="R55" s="41">
        <v>28100000</v>
      </c>
      <c r="S55" s="41">
        <f>SUM(G55:R55)</f>
        <v>184600000</v>
      </c>
    </row>
    <row r="56" spans="1:21">
      <c r="A56" s="2"/>
      <c r="B56" s="2"/>
      <c r="C56" s="29" t="s">
        <v>24</v>
      </c>
      <c r="D56" s="33" t="s">
        <v>44</v>
      </c>
      <c r="E56" s="42">
        <f>E53/E55</f>
        <v>5.7474336722866205E-2</v>
      </c>
      <c r="F56" s="43"/>
      <c r="G56" s="44">
        <f>$E$56</f>
        <v>5.7474336722866205E-2</v>
      </c>
      <c r="H56" s="44">
        <f t="shared" ref="H56:R56" si="19">$E$56</f>
        <v>5.7474336722866205E-2</v>
      </c>
      <c r="I56" s="44">
        <f t="shared" si="19"/>
        <v>5.7474336722866205E-2</v>
      </c>
      <c r="J56" s="44">
        <f t="shared" si="19"/>
        <v>5.7474336722866205E-2</v>
      </c>
      <c r="K56" s="44">
        <f t="shared" si="19"/>
        <v>5.7474336722866205E-2</v>
      </c>
      <c r="L56" s="44">
        <f t="shared" si="19"/>
        <v>5.7474336722866205E-2</v>
      </c>
      <c r="M56" s="44">
        <f t="shared" si="19"/>
        <v>5.7474336722866205E-2</v>
      </c>
      <c r="N56" s="44">
        <f t="shared" si="19"/>
        <v>5.7474336722866205E-2</v>
      </c>
      <c r="O56" s="44">
        <f t="shared" si="19"/>
        <v>5.7474336722866205E-2</v>
      </c>
      <c r="P56" s="44">
        <f t="shared" si="19"/>
        <v>5.7474336722866205E-2</v>
      </c>
      <c r="Q56" s="44">
        <f t="shared" si="19"/>
        <v>5.7474336722866205E-2</v>
      </c>
      <c r="R56" s="44">
        <f t="shared" si="19"/>
        <v>5.7474336722866205E-2</v>
      </c>
      <c r="S56" s="43"/>
      <c r="U56" s="4" t="s">
        <v>3</v>
      </c>
    </row>
    <row r="57" spans="1:21">
      <c r="A57" s="2"/>
      <c r="B57" s="2"/>
      <c r="C57" s="29" t="s">
        <v>25</v>
      </c>
      <c r="D57" s="33" t="s">
        <v>45</v>
      </c>
      <c r="E57" s="34" t="s">
        <v>3</v>
      </c>
      <c r="F57" s="45" t="s">
        <v>46</v>
      </c>
      <c r="G57" s="46">
        <f>G55*G56</f>
        <v>1931137.7138883045</v>
      </c>
      <c r="H57" s="46">
        <f t="shared" ref="H57:R57" si="20">H55*H56</f>
        <v>2051833.8210063234</v>
      </c>
      <c r="I57" s="46">
        <f t="shared" si="20"/>
        <v>1592039.1272233939</v>
      </c>
      <c r="J57" s="46">
        <f t="shared" si="20"/>
        <v>959821.42327186558</v>
      </c>
      <c r="K57" s="46">
        <f t="shared" si="20"/>
        <v>270129.38259747118</v>
      </c>
      <c r="L57" s="46">
        <f t="shared" si="20"/>
        <v>40232.035706006347</v>
      </c>
      <c r="M57" s="46">
        <f t="shared" si="20"/>
        <v>22989.73468914648</v>
      </c>
      <c r="N57" s="46">
        <f t="shared" si="20"/>
        <v>22989.73468914648</v>
      </c>
      <c r="O57" s="46">
        <f t="shared" si="20"/>
        <v>183917.87751317184</v>
      </c>
      <c r="P57" s="46">
        <f t="shared" si="20"/>
        <v>632217.7039515283</v>
      </c>
      <c r="Q57" s="46">
        <f t="shared" si="20"/>
        <v>1287425.1425922031</v>
      </c>
      <c r="R57" s="46">
        <f t="shared" si="20"/>
        <v>1615028.8619125404</v>
      </c>
      <c r="S57" s="35">
        <f>SUM(G57:R57)</f>
        <v>10609762.559041101</v>
      </c>
    </row>
    <row r="58" spans="1:21">
      <c r="A58" s="2"/>
      <c r="B58" s="2"/>
      <c r="C58" s="39"/>
      <c r="D58" s="33"/>
      <c r="E58" s="47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21">
      <c r="A59" s="2"/>
      <c r="B59" s="2"/>
      <c r="C59" s="29" t="s">
        <v>26</v>
      </c>
      <c r="D59" s="27" t="s">
        <v>47</v>
      </c>
      <c r="E59" s="48"/>
      <c r="F59" s="49" t="s">
        <v>48</v>
      </c>
      <c r="G59" s="50">
        <f>G57-G53</f>
        <v>232518.83446459775</v>
      </c>
      <c r="H59" s="50">
        <f t="shared" ref="H59:R59" si="21">H57-H53</f>
        <v>130839.43118912284</v>
      </c>
      <c r="I59" s="50">
        <f t="shared" si="21"/>
        <v>30608.072581842309</v>
      </c>
      <c r="J59" s="50">
        <f t="shared" si="21"/>
        <v>34639.016370893572</v>
      </c>
      <c r="K59" s="50">
        <f t="shared" si="21"/>
        <v>-3553.400147835433</v>
      </c>
      <c r="L59" s="50">
        <f t="shared" si="21"/>
        <v>-2891.817069466073</v>
      </c>
      <c r="M59" s="50">
        <f t="shared" si="21"/>
        <v>-1332.9241921242501</v>
      </c>
      <c r="N59" s="50">
        <f t="shared" si="21"/>
        <v>-2125.3862771942222</v>
      </c>
      <c r="O59" s="50">
        <f t="shared" si="21"/>
        <v>1497.0855705754366</v>
      </c>
      <c r="P59" s="50">
        <f t="shared" si="21"/>
        <v>42655.169095869293</v>
      </c>
      <c r="Q59" s="50">
        <f t="shared" si="21"/>
        <v>381605.59562988463</v>
      </c>
      <c r="R59" s="50">
        <f t="shared" si="21"/>
        <v>555034.0084235447</v>
      </c>
      <c r="S59" s="50">
        <f>SUM(G59:R59)</f>
        <v>1399493.6856397106</v>
      </c>
    </row>
    <row r="60" spans="1:21">
      <c r="A60" s="2"/>
      <c r="B60" s="2"/>
      <c r="C60" s="39"/>
      <c r="D60" s="27"/>
      <c r="E60" s="48"/>
      <c r="F60" s="5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21">
      <c r="A61" s="2"/>
      <c r="B61" s="2"/>
      <c r="C61" s="29" t="s">
        <v>27</v>
      </c>
      <c r="D61" s="27" t="s">
        <v>49</v>
      </c>
      <c r="E61" s="48"/>
      <c r="F61" s="51"/>
      <c r="G61" s="50">
        <f>G59/2*0.0325/12</f>
        <v>314.86925500414276</v>
      </c>
      <c r="H61" s="50">
        <f>(G63+H59/2)*0.0325/12</f>
        <v>807.76967730919216</v>
      </c>
      <c r="I61" s="50">
        <f t="shared" ref="I61:R61" si="22">(H63+I59/2)*0.0325/12</f>
        <v>397.99293396783156</v>
      </c>
      <c r="J61" s="50">
        <f t="shared" si="22"/>
        <v>130.88176210757086</v>
      </c>
      <c r="K61" s="50">
        <f t="shared" si="22"/>
        <v>89.356578076684286</v>
      </c>
      <c r="L61" s="50">
        <f t="shared" si="22"/>
        <v>-13.297786949665253</v>
      </c>
      <c r="M61" s="50">
        <f t="shared" si="22"/>
        <v>-9.6730209129608813</v>
      </c>
      <c r="N61" s="50">
        <f t="shared" si="22"/>
        <v>-6.5143280356762894</v>
      </c>
      <c r="O61" s="50">
        <f t="shared" si="22"/>
        <v>-3.746594095676739</v>
      </c>
      <c r="P61" s="50">
        <f t="shared" si="22"/>
        <v>61.806667878622356</v>
      </c>
      <c r="Q61" s="50">
        <f t="shared" si="22"/>
        <v>632.44938677561936</v>
      </c>
      <c r="R61" s="50">
        <f t="shared" si="22"/>
        <v>1786.8365916603382</v>
      </c>
      <c r="S61" s="50">
        <f>SUM(G61:R61)</f>
        <v>4188.7311227860218</v>
      </c>
    </row>
    <row r="62" spans="1:21">
      <c r="A62" s="2"/>
      <c r="B62" s="2"/>
      <c r="C62" s="39"/>
      <c r="D62" s="27"/>
      <c r="E62" s="48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21">
      <c r="A63" s="52"/>
      <c r="B63" s="52"/>
      <c r="C63" s="53" t="s">
        <v>28</v>
      </c>
      <c r="D63" s="19" t="s">
        <v>50</v>
      </c>
      <c r="E63" s="54"/>
      <c r="F63" s="55" t="s">
        <v>51</v>
      </c>
      <c r="G63" s="56">
        <f>G59+G61</f>
        <v>232833.70371960188</v>
      </c>
      <c r="H63" s="56">
        <f t="shared" ref="H63:R63" si="23">H59+H61</f>
        <v>131647.20086643205</v>
      </c>
      <c r="I63" s="56">
        <f t="shared" si="23"/>
        <v>31006.06551581014</v>
      </c>
      <c r="J63" s="56">
        <f t="shared" si="23"/>
        <v>34769.898133001145</v>
      </c>
      <c r="K63" s="56">
        <f t="shared" si="23"/>
        <v>-3464.0435697587486</v>
      </c>
      <c r="L63" s="56">
        <f t="shared" si="23"/>
        <v>-2905.1148564157384</v>
      </c>
      <c r="M63" s="56">
        <f t="shared" si="23"/>
        <v>-1342.5972130372111</v>
      </c>
      <c r="N63" s="56">
        <f t="shared" si="23"/>
        <v>-2131.9006052298987</v>
      </c>
      <c r="O63" s="56">
        <f t="shared" si="23"/>
        <v>1493.3389764797598</v>
      </c>
      <c r="P63" s="56">
        <f t="shared" si="23"/>
        <v>42716.975763747912</v>
      </c>
      <c r="Q63" s="56">
        <f t="shared" si="23"/>
        <v>382238.04501666024</v>
      </c>
      <c r="R63" s="56">
        <f t="shared" si="23"/>
        <v>556820.84501520509</v>
      </c>
      <c r="S63" s="56">
        <f>SUM(G63:R63)</f>
        <v>1403682.4167624968</v>
      </c>
    </row>
    <row r="64" spans="1:21">
      <c r="A64" s="58"/>
      <c r="B64" s="58"/>
      <c r="C64" s="59"/>
      <c r="D64" s="1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2:18">
      <c r="B65" s="60" t="s">
        <v>55</v>
      </c>
      <c r="Q65" s="4" t="s">
        <v>3</v>
      </c>
    </row>
    <row r="67" spans="2:18">
      <c r="R67" s="4" t="s">
        <v>3</v>
      </c>
    </row>
  </sheetData>
  <mergeCells count="2">
    <mergeCell ref="A2:S2"/>
    <mergeCell ref="G5:S5"/>
  </mergeCells>
  <conditionalFormatting sqref="I18:R18 I20:R20 F17:R17 G31:R31 G45:R45 G59:R59 F18:F21 C64 E64:S64">
    <cfRule type="cellIs" dxfId="80" priority="40" operator="lessThan">
      <formula>0</formula>
    </cfRule>
  </conditionalFormatting>
  <conditionalFormatting sqref="E31">
    <cfRule type="cellIs" dxfId="79" priority="38" operator="lessThan">
      <formula>0</formula>
    </cfRule>
  </conditionalFormatting>
  <conditionalFormatting sqref="E17:E21">
    <cfRule type="cellIs" dxfId="78" priority="39" operator="lessThan">
      <formula>0</formula>
    </cfRule>
  </conditionalFormatting>
  <conditionalFormatting sqref="E45">
    <cfRule type="cellIs" dxfId="77" priority="37" operator="lessThan">
      <formula>0</formula>
    </cfRule>
  </conditionalFormatting>
  <conditionalFormatting sqref="E59">
    <cfRule type="cellIs" dxfId="76" priority="36" operator="lessThan">
      <formula>0</formula>
    </cfRule>
  </conditionalFormatting>
  <conditionalFormatting sqref="S17:S18 S20:S21">
    <cfRule type="cellIs" dxfId="75" priority="35" operator="lessThan">
      <formula>0</formula>
    </cfRule>
  </conditionalFormatting>
  <conditionalFormatting sqref="S31">
    <cfRule type="cellIs" dxfId="74" priority="34" operator="lessThan">
      <formula>0</formula>
    </cfRule>
  </conditionalFormatting>
  <conditionalFormatting sqref="S45">
    <cfRule type="cellIs" dxfId="73" priority="33" operator="lessThan">
      <formula>0</formula>
    </cfRule>
  </conditionalFormatting>
  <conditionalFormatting sqref="S59">
    <cfRule type="cellIs" dxfId="72" priority="32" operator="lessThan">
      <formula>0</formula>
    </cfRule>
  </conditionalFormatting>
  <conditionalFormatting sqref="H18 H20">
    <cfRule type="cellIs" dxfId="71" priority="31" operator="lessThan">
      <formula>0</formula>
    </cfRule>
  </conditionalFormatting>
  <conditionalFormatting sqref="G18 H21:R21 G20:G21">
    <cfRule type="cellIs" dxfId="70" priority="30" operator="lessThan">
      <formula>0</formula>
    </cfRule>
  </conditionalFormatting>
  <conditionalFormatting sqref="I32:R32 I34:R34">
    <cfRule type="cellIs" dxfId="69" priority="29" operator="lessThan">
      <formula>0</formula>
    </cfRule>
  </conditionalFormatting>
  <conditionalFormatting sqref="E32:E35">
    <cfRule type="cellIs" dxfId="68" priority="28" operator="lessThan">
      <formula>0</formula>
    </cfRule>
  </conditionalFormatting>
  <conditionalFormatting sqref="S32 S34:S35">
    <cfRule type="cellIs" dxfId="67" priority="27" operator="lessThan">
      <formula>0</formula>
    </cfRule>
  </conditionalFormatting>
  <conditionalFormatting sqref="H32 H34">
    <cfRule type="cellIs" dxfId="66" priority="26" operator="lessThan">
      <formula>0</formula>
    </cfRule>
  </conditionalFormatting>
  <conditionalFormatting sqref="G32 H35:R35 G34:G35">
    <cfRule type="cellIs" dxfId="65" priority="25" operator="lessThan">
      <formula>0</formula>
    </cfRule>
  </conditionalFormatting>
  <conditionalFormatting sqref="I46:R46 I48:R48">
    <cfRule type="cellIs" dxfId="64" priority="24" operator="lessThan">
      <formula>0</formula>
    </cfRule>
  </conditionalFormatting>
  <conditionalFormatting sqref="E46:E49">
    <cfRule type="cellIs" dxfId="63" priority="23" operator="lessThan">
      <formula>0</formula>
    </cfRule>
  </conditionalFormatting>
  <conditionalFormatting sqref="S46 S48:S49">
    <cfRule type="cellIs" dxfId="62" priority="22" operator="lessThan">
      <formula>0</formula>
    </cfRule>
  </conditionalFormatting>
  <conditionalFormatting sqref="H46 H48">
    <cfRule type="cellIs" dxfId="61" priority="21" operator="lessThan">
      <formula>0</formula>
    </cfRule>
  </conditionalFormatting>
  <conditionalFormatting sqref="G46 H49:R49 G48:G49">
    <cfRule type="cellIs" dxfId="60" priority="20" operator="lessThan">
      <formula>0</formula>
    </cfRule>
  </conditionalFormatting>
  <conditionalFormatting sqref="I60:R60 I62:R62">
    <cfRule type="cellIs" dxfId="59" priority="19" operator="lessThan">
      <formula>0</formula>
    </cfRule>
  </conditionalFormatting>
  <conditionalFormatting sqref="E60:E63">
    <cfRule type="cellIs" dxfId="58" priority="18" operator="lessThan">
      <formula>0</formula>
    </cfRule>
  </conditionalFormatting>
  <conditionalFormatting sqref="S60 S62:S63">
    <cfRule type="cellIs" dxfId="57" priority="17" operator="lessThan">
      <formula>0</formula>
    </cfRule>
  </conditionalFormatting>
  <conditionalFormatting sqref="H60 H62">
    <cfRule type="cellIs" dxfId="56" priority="16" operator="lessThan">
      <formula>0</formula>
    </cfRule>
  </conditionalFormatting>
  <conditionalFormatting sqref="G60 H63:R63 G62:G63">
    <cfRule type="cellIs" dxfId="55" priority="15" operator="lessThan">
      <formula>0</formula>
    </cfRule>
  </conditionalFormatting>
  <conditionalFormatting sqref="G19:R19">
    <cfRule type="cellIs" dxfId="54" priority="14" operator="lessThan">
      <formula>0</formula>
    </cfRule>
  </conditionalFormatting>
  <conditionalFormatting sqref="S19">
    <cfRule type="cellIs" dxfId="53" priority="13" operator="lessThan">
      <formula>0</formula>
    </cfRule>
  </conditionalFormatting>
  <conditionalFormatting sqref="G33:R33">
    <cfRule type="cellIs" dxfId="52" priority="12" operator="lessThan">
      <formula>0</formula>
    </cfRule>
  </conditionalFormatting>
  <conditionalFormatting sqref="S33">
    <cfRule type="cellIs" dxfId="51" priority="11" operator="lessThan">
      <formula>0</formula>
    </cfRule>
  </conditionalFormatting>
  <conditionalFormatting sqref="G47:R47">
    <cfRule type="cellIs" dxfId="50" priority="10" operator="lessThan">
      <formula>0</formula>
    </cfRule>
  </conditionalFormatting>
  <conditionalFormatting sqref="S47">
    <cfRule type="cellIs" dxfId="49" priority="9" operator="lessThan">
      <formula>0</formula>
    </cfRule>
  </conditionalFormatting>
  <conditionalFormatting sqref="G61:R61">
    <cfRule type="cellIs" dxfId="48" priority="8" operator="lessThan">
      <formula>0</formula>
    </cfRule>
  </conditionalFormatting>
  <conditionalFormatting sqref="S61">
    <cfRule type="cellIs" dxfId="47" priority="7" operator="lessThan">
      <formula>0</formula>
    </cfRule>
  </conditionalFormatting>
  <conditionalFormatting sqref="F31:F34">
    <cfRule type="cellIs" dxfId="46" priority="6" operator="lessThan">
      <formula>0</formula>
    </cfRule>
  </conditionalFormatting>
  <conditionalFormatting sqref="F45:F48">
    <cfRule type="cellIs" dxfId="45" priority="5" operator="lessThan">
      <formula>0</formula>
    </cfRule>
  </conditionalFormatting>
  <conditionalFormatting sqref="F59:F62">
    <cfRule type="cellIs" dxfId="44" priority="4" operator="lessThan">
      <formula>0</formula>
    </cfRule>
  </conditionalFormatting>
  <conditionalFormatting sqref="F35">
    <cfRule type="cellIs" dxfId="43" priority="3" operator="lessThan">
      <formula>0</formula>
    </cfRule>
  </conditionalFormatting>
  <conditionalFormatting sqref="F49">
    <cfRule type="cellIs" dxfId="42" priority="2" operator="lessThan">
      <formula>0</formula>
    </cfRule>
  </conditionalFormatting>
  <conditionalFormatting sqref="F63">
    <cfRule type="cellIs" dxfId="41" priority="1" operator="lessThan">
      <formula>0</formula>
    </cfRule>
  </conditionalFormatting>
  <pageMargins left="0.2" right="0" top="0.25" bottom="0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7"/>
  <sheetViews>
    <sheetView view="pageBreakPreview" zoomScale="90" zoomScaleNormal="70" zoomScaleSheetLayoutView="9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5.75"/>
  <cols>
    <col min="1" max="1" width="1.7109375" style="61" customWidth="1"/>
    <col min="2" max="2" width="18.28515625" style="61" customWidth="1"/>
    <col min="3" max="3" width="8.5703125" style="4" bestFit="1" customWidth="1"/>
    <col min="4" max="4" width="35" style="61" customWidth="1"/>
    <col min="5" max="5" width="17.5703125" style="4" customWidth="1"/>
    <col min="6" max="6" width="11.42578125" style="4" bestFit="1" customWidth="1"/>
    <col min="7" max="18" width="14" style="4" bestFit="1" customWidth="1"/>
    <col min="19" max="19" width="15.7109375" style="4" bestFit="1" customWidth="1"/>
    <col min="20" max="21" width="9.140625" style="4"/>
    <col min="22" max="22" width="11.85546875" style="4" bestFit="1" customWidth="1"/>
    <col min="23" max="16384" width="9.140625" style="4"/>
  </cols>
  <sheetData>
    <row r="1" spans="1:22">
      <c r="A1" s="1" t="s">
        <v>3</v>
      </c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5"/>
    </row>
    <row r="2" spans="1:22" ht="2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V2" s="5"/>
    </row>
    <row r="3" spans="1:22">
      <c r="A3" s="7"/>
      <c r="B3" s="8"/>
      <c r="C3" s="9"/>
      <c r="D3" s="8"/>
      <c r="E3" s="10" t="s">
        <v>56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2">
      <c r="A4" s="7"/>
      <c r="B4" s="8"/>
      <c r="C4" s="3"/>
      <c r="D4" s="11" t="s">
        <v>2</v>
      </c>
      <c r="E4" s="12">
        <v>42185</v>
      </c>
      <c r="F4" s="3"/>
    </row>
    <row r="5" spans="1:22">
      <c r="A5" s="2"/>
      <c r="B5" s="1"/>
      <c r="C5" s="13"/>
      <c r="D5" s="11" t="s">
        <v>3</v>
      </c>
      <c r="E5" s="14"/>
      <c r="F5" s="13"/>
      <c r="G5" s="15" t="s">
        <v>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22">
      <c r="A6" s="2"/>
      <c r="B6" s="2"/>
      <c r="C6" s="18" t="s">
        <v>5</v>
      </c>
      <c r="D6" s="19" t="s">
        <v>3</v>
      </c>
      <c r="E6" s="20" t="s">
        <v>3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21" t="s">
        <v>19</v>
      </c>
    </row>
    <row r="7" spans="1:22">
      <c r="A7" s="2"/>
      <c r="B7" s="22" t="s">
        <v>20</v>
      </c>
      <c r="C7" s="23" t="s">
        <v>21</v>
      </c>
      <c r="D7" s="24" t="s">
        <v>22</v>
      </c>
      <c r="E7" s="25" t="s">
        <v>23</v>
      </c>
      <c r="F7" s="23" t="s">
        <v>24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29</v>
      </c>
      <c r="L7" s="23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35</v>
      </c>
      <c r="R7" s="23" t="s">
        <v>36</v>
      </c>
      <c r="S7" s="23" t="s">
        <v>37</v>
      </c>
    </row>
    <row r="8" spans="1:22">
      <c r="A8" s="2"/>
      <c r="B8" s="1" t="s">
        <v>38</v>
      </c>
      <c r="C8" s="26"/>
      <c r="D8" s="27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2">
      <c r="A9" s="2"/>
      <c r="B9" s="2"/>
      <c r="C9" s="29" t="s">
        <v>20</v>
      </c>
      <c r="D9" s="30" t="s">
        <v>39</v>
      </c>
      <c r="E9" s="31">
        <v>105258.64978493931</v>
      </c>
      <c r="F9" s="32"/>
      <c r="G9" s="32">
        <v>104959</v>
      </c>
      <c r="H9" s="32">
        <v>104803</v>
      </c>
      <c r="I9" s="32">
        <v>104923</v>
      </c>
      <c r="J9" s="32">
        <v>104941</v>
      </c>
      <c r="K9" s="32">
        <v>105174</v>
      </c>
      <c r="L9" s="32">
        <v>105262</v>
      </c>
      <c r="M9" s="32">
        <v>105427</v>
      </c>
      <c r="N9" s="32">
        <v>105561</v>
      </c>
      <c r="O9" s="32">
        <v>105607</v>
      </c>
      <c r="P9" s="32">
        <v>105344</v>
      </c>
      <c r="Q9" s="32">
        <v>105171</v>
      </c>
      <c r="R9" s="32">
        <v>105093</v>
      </c>
      <c r="S9" s="32"/>
    </row>
    <row r="10" spans="1:22">
      <c r="A10" s="2"/>
      <c r="B10" s="2"/>
      <c r="C10" s="29" t="s">
        <v>21</v>
      </c>
      <c r="D10" s="33" t="s">
        <v>40</v>
      </c>
      <c r="E10" s="34">
        <f>E11/E9</f>
        <v>817.47038800988344</v>
      </c>
      <c r="F10" s="35"/>
      <c r="G10" s="36">
        <v>47.729309664397739</v>
      </c>
      <c r="H10" s="36">
        <v>63.827758144575817</v>
      </c>
      <c r="I10" s="36">
        <v>58.75244342228369</v>
      </c>
      <c r="J10" s="36">
        <v>55.908590489820909</v>
      </c>
      <c r="K10" s="36">
        <v>60.579859261806554</v>
      </c>
      <c r="L10" s="36">
        <v>111.84379591343662</v>
      </c>
      <c r="M10" s="36">
        <v>108.06151095803411</v>
      </c>
      <c r="N10" s="36">
        <v>94.31734599805462</v>
      </c>
      <c r="O10" s="36">
        <v>76.059326070758345</v>
      </c>
      <c r="P10" s="36">
        <v>56.791128068355071</v>
      </c>
      <c r="Q10" s="36">
        <v>45.933906589520141</v>
      </c>
      <c r="R10" s="36">
        <v>37.665413428839855</v>
      </c>
      <c r="S10" s="37"/>
    </row>
    <row r="11" spans="1:22">
      <c r="A11" s="2"/>
      <c r="B11" s="2"/>
      <c r="C11" s="29" t="s">
        <v>22</v>
      </c>
      <c r="D11" s="33" t="s">
        <v>41</v>
      </c>
      <c r="E11" s="34">
        <v>86045829.281090766</v>
      </c>
      <c r="F11" s="38" t="s">
        <v>42</v>
      </c>
      <c r="G11" s="35">
        <f>G10*G9</f>
        <v>5009620.6130655222</v>
      </c>
      <c r="H11" s="35">
        <f>H10*H9</f>
        <v>6689340.5368259791</v>
      </c>
      <c r="I11" s="35">
        <f t="shared" ref="I11:R11" si="0">I10*I9</f>
        <v>6164482.6211962719</v>
      </c>
      <c r="J11" s="35">
        <f t="shared" si="0"/>
        <v>5867103.3945922963</v>
      </c>
      <c r="K11" s="35">
        <f t="shared" si="0"/>
        <v>6371426.1180012422</v>
      </c>
      <c r="L11" s="35">
        <f t="shared" si="0"/>
        <v>11772901.645440165</v>
      </c>
      <c r="M11" s="35">
        <f t="shared" si="0"/>
        <v>11392600.915772662</v>
      </c>
      <c r="N11" s="35">
        <f t="shared" si="0"/>
        <v>9956233.3609006442</v>
      </c>
      <c r="O11" s="35">
        <f t="shared" si="0"/>
        <v>8032397.2483545765</v>
      </c>
      <c r="P11" s="35">
        <f t="shared" si="0"/>
        <v>5982604.5952327969</v>
      </c>
      <c r="Q11" s="35">
        <f t="shared" si="0"/>
        <v>4830914.8899264224</v>
      </c>
      <c r="R11" s="35">
        <f t="shared" si="0"/>
        <v>3958371.2934770668</v>
      </c>
      <c r="S11" s="35">
        <f>SUM(G11:R11)</f>
        <v>86027997.232785657</v>
      </c>
    </row>
    <row r="12" spans="1:22">
      <c r="A12" s="2"/>
      <c r="B12" s="2"/>
      <c r="C12" s="39"/>
      <c r="D12" s="33"/>
      <c r="E12" s="3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22">
      <c r="A13" s="2"/>
      <c r="B13" s="2"/>
      <c r="C13" s="29" t="s">
        <v>23</v>
      </c>
      <c r="D13" s="30" t="s">
        <v>43</v>
      </c>
      <c r="E13" s="31">
        <v>1569786637.4891768</v>
      </c>
      <c r="F13" s="41"/>
      <c r="G13" s="41">
        <v>112000000</v>
      </c>
      <c r="H13" s="41">
        <v>134400000</v>
      </c>
      <c r="I13" s="41">
        <v>107000000</v>
      </c>
      <c r="J13" s="41">
        <v>95100000</v>
      </c>
      <c r="K13" s="41">
        <v>115900000</v>
      </c>
      <c r="L13" s="41">
        <v>199000000</v>
      </c>
      <c r="M13" s="41">
        <v>194200000</v>
      </c>
      <c r="N13" s="41">
        <v>166400000</v>
      </c>
      <c r="O13" s="41">
        <v>134600000</v>
      </c>
      <c r="P13" s="41">
        <v>100500000</v>
      </c>
      <c r="Q13" s="41">
        <v>91100000</v>
      </c>
      <c r="R13" s="41">
        <v>97000000</v>
      </c>
      <c r="S13" s="41">
        <f>SUM(G13:R13)</f>
        <v>1547200000</v>
      </c>
    </row>
    <row r="14" spans="1:22">
      <c r="A14" s="2"/>
      <c r="B14" s="2"/>
      <c r="C14" s="29" t="s">
        <v>24</v>
      </c>
      <c r="D14" s="33" t="s">
        <v>44</v>
      </c>
      <c r="E14" s="42">
        <f>E11/E13</f>
        <v>5.4813709854683375E-2</v>
      </c>
      <c r="F14" s="43"/>
      <c r="G14" s="44">
        <f>$E$14</f>
        <v>5.4813709854683375E-2</v>
      </c>
      <c r="H14" s="44">
        <f t="shared" ref="H14:R14" si="1">$E$14</f>
        <v>5.4813709854683375E-2</v>
      </c>
      <c r="I14" s="44">
        <f t="shared" si="1"/>
        <v>5.4813709854683375E-2</v>
      </c>
      <c r="J14" s="44">
        <f t="shared" si="1"/>
        <v>5.4813709854683375E-2</v>
      </c>
      <c r="K14" s="44">
        <f t="shared" si="1"/>
        <v>5.4813709854683375E-2</v>
      </c>
      <c r="L14" s="44">
        <f t="shared" si="1"/>
        <v>5.4813709854683375E-2</v>
      </c>
      <c r="M14" s="44">
        <f t="shared" si="1"/>
        <v>5.4813709854683375E-2</v>
      </c>
      <c r="N14" s="44">
        <f t="shared" si="1"/>
        <v>5.4813709854683375E-2</v>
      </c>
      <c r="O14" s="44">
        <f t="shared" si="1"/>
        <v>5.4813709854683375E-2</v>
      </c>
      <c r="P14" s="44">
        <f t="shared" si="1"/>
        <v>5.4813709854683375E-2</v>
      </c>
      <c r="Q14" s="44">
        <f t="shared" si="1"/>
        <v>5.4813709854683375E-2</v>
      </c>
      <c r="R14" s="44">
        <f t="shared" si="1"/>
        <v>5.4813709854683375E-2</v>
      </c>
      <c r="S14" s="44"/>
    </row>
    <row r="15" spans="1:22">
      <c r="A15" s="2"/>
      <c r="B15" s="2"/>
      <c r="C15" s="29" t="s">
        <v>25</v>
      </c>
      <c r="D15" s="33" t="s">
        <v>45</v>
      </c>
      <c r="E15" s="34" t="s">
        <v>3</v>
      </c>
      <c r="F15" s="45" t="s">
        <v>46</v>
      </c>
      <c r="G15" s="46">
        <f>G13*G14</f>
        <v>6139135.5037245378</v>
      </c>
      <c r="H15" s="46">
        <f>H13*H14</f>
        <v>7366962.6044694455</v>
      </c>
      <c r="I15" s="46">
        <f t="shared" ref="I15:R15" si="2">I13*I14</f>
        <v>5865066.9544511214</v>
      </c>
      <c r="J15" s="46">
        <f t="shared" si="2"/>
        <v>5212783.8071803888</v>
      </c>
      <c r="K15" s="46">
        <f t="shared" si="2"/>
        <v>6352908.9721578034</v>
      </c>
      <c r="L15" s="46">
        <f t="shared" si="2"/>
        <v>10907928.261081992</v>
      </c>
      <c r="M15" s="46">
        <f t="shared" si="2"/>
        <v>10644822.453779511</v>
      </c>
      <c r="N15" s="46">
        <f t="shared" si="2"/>
        <v>9121001.3198193144</v>
      </c>
      <c r="O15" s="46">
        <f t="shared" si="2"/>
        <v>7377925.3464403823</v>
      </c>
      <c r="P15" s="46">
        <f t="shared" si="2"/>
        <v>5508777.8403956788</v>
      </c>
      <c r="Q15" s="46">
        <f t="shared" si="2"/>
        <v>4993528.9677616553</v>
      </c>
      <c r="R15" s="46">
        <f t="shared" si="2"/>
        <v>5316929.8559042877</v>
      </c>
      <c r="S15" s="35">
        <f>SUM(G15:R15)</f>
        <v>84807771.887166113</v>
      </c>
    </row>
    <row r="16" spans="1:22">
      <c r="A16" s="2"/>
      <c r="B16" s="2"/>
      <c r="C16" s="39"/>
      <c r="D16" s="33"/>
      <c r="E16" s="47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23">
      <c r="A17" s="2"/>
      <c r="B17" s="2"/>
      <c r="C17" s="29" t="s">
        <v>26</v>
      </c>
      <c r="D17" s="27" t="s">
        <v>47</v>
      </c>
      <c r="E17" s="48"/>
      <c r="F17" s="49" t="s">
        <v>48</v>
      </c>
      <c r="G17" s="50">
        <f>G15-G11</f>
        <v>1129514.8906590156</v>
      </c>
      <c r="H17" s="50">
        <f>H15-H11</f>
        <v>677622.06764346641</v>
      </c>
      <c r="I17" s="50">
        <f t="shared" ref="I17:R17" si="3">I15-I11</f>
        <v>-299415.66674515046</v>
      </c>
      <c r="J17" s="50">
        <f t="shared" si="3"/>
        <v>-654319.5874119075</v>
      </c>
      <c r="K17" s="50">
        <f t="shared" si="3"/>
        <v>-18517.145843438804</v>
      </c>
      <c r="L17" s="50">
        <f t="shared" si="3"/>
        <v>-864973.38435817324</v>
      </c>
      <c r="M17" s="50">
        <f t="shared" si="3"/>
        <v>-747778.46199315041</v>
      </c>
      <c r="N17" s="50">
        <f t="shared" si="3"/>
        <v>-835232.04108132981</v>
      </c>
      <c r="O17" s="50">
        <f t="shared" si="3"/>
        <v>-654471.90191419423</v>
      </c>
      <c r="P17" s="50">
        <f t="shared" si="3"/>
        <v>-473826.75483711809</v>
      </c>
      <c r="Q17" s="50">
        <f t="shared" si="3"/>
        <v>162614.07783523295</v>
      </c>
      <c r="R17" s="50">
        <f t="shared" si="3"/>
        <v>1358558.5624272209</v>
      </c>
      <c r="S17" s="50">
        <f>SUM(G17:R17)</f>
        <v>-1220225.3456195267</v>
      </c>
    </row>
    <row r="18" spans="1:23">
      <c r="A18" s="2"/>
      <c r="B18" s="2"/>
      <c r="C18" s="39"/>
      <c r="D18" s="27"/>
      <c r="E18" s="4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23">
      <c r="A19" s="2"/>
      <c r="B19" s="2"/>
      <c r="C19" s="29" t="s">
        <v>27</v>
      </c>
      <c r="D19" s="27" t="s">
        <v>49</v>
      </c>
      <c r="E19" s="48"/>
      <c r="F19" s="51"/>
      <c r="G19" s="50">
        <f>G17/2*0.0325/12</f>
        <v>1529.5514144340839</v>
      </c>
      <c r="H19" s="50">
        <f>(G21+H17/2)*0.0325/12</f>
        <v>3980.8585805494536</v>
      </c>
      <c r="I19" s="50">
        <f t="shared" ref="I19:R19" si="4">(H21+I17/2)*0.0325/12</f>
        <v>1440.5492098059851</v>
      </c>
      <c r="J19" s="50">
        <f t="shared" si="4"/>
        <v>-1693.0737179451828</v>
      </c>
      <c r="K19" s="50">
        <f t="shared" si="4"/>
        <v>-1801.7762588896742</v>
      </c>
      <c r="L19" s="50">
        <f t="shared" si="4"/>
        <v>-1226.3485386788327</v>
      </c>
      <c r="M19" s="50">
        <f t="shared" si="4"/>
        <v>-3358.5742772113658</v>
      </c>
      <c r="N19" s="50">
        <f t="shared" si="4"/>
        <v>-3165.3728621965311</v>
      </c>
      <c r="O19" s="50">
        <f t="shared" si="4"/>
        <v>-3156.9236966058556</v>
      </c>
      <c r="P19" s="50">
        <f t="shared" si="4"/>
        <v>-2422.7184665378477</v>
      </c>
      <c r="Q19" s="50">
        <f t="shared" si="4"/>
        <v>-1069.6357597955237</v>
      </c>
      <c r="R19" s="50">
        <f t="shared" si="4"/>
        <v>2277.230917241171</v>
      </c>
      <c r="S19" s="50">
        <f>SUM(G19:R19)</f>
        <v>-8666.2334558301191</v>
      </c>
    </row>
    <row r="20" spans="1:23">
      <c r="A20" s="2"/>
      <c r="B20" s="2"/>
      <c r="C20" s="39"/>
      <c r="D20" s="27"/>
      <c r="E20" s="4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23">
      <c r="A21" s="52"/>
      <c r="B21" s="52"/>
      <c r="C21" s="53" t="s">
        <v>28</v>
      </c>
      <c r="D21" s="19" t="s">
        <v>50</v>
      </c>
      <c r="E21" s="54"/>
      <c r="F21" s="55" t="s">
        <v>51</v>
      </c>
      <c r="G21" s="56">
        <f>G17+G19</f>
        <v>1131044.4420734497</v>
      </c>
      <c r="H21" s="56">
        <f t="shared" ref="H21:R21" si="5">H17+H19</f>
        <v>681602.92622401589</v>
      </c>
      <c r="I21" s="56">
        <f t="shared" si="5"/>
        <v>-297975.1175353445</v>
      </c>
      <c r="J21" s="56">
        <f t="shared" si="5"/>
        <v>-656012.66112985264</v>
      </c>
      <c r="K21" s="56">
        <f t="shared" si="5"/>
        <v>-20318.922102328477</v>
      </c>
      <c r="L21" s="56">
        <f t="shared" si="5"/>
        <v>-866199.73289685207</v>
      </c>
      <c r="M21" s="56">
        <f t="shared" si="5"/>
        <v>-751137.03627036174</v>
      </c>
      <c r="N21" s="56">
        <f t="shared" si="5"/>
        <v>-838397.41394352634</v>
      </c>
      <c r="O21" s="56">
        <f t="shared" si="5"/>
        <v>-657628.82561080006</v>
      </c>
      <c r="P21" s="56">
        <f t="shared" si="5"/>
        <v>-476249.47330365592</v>
      </c>
      <c r="Q21" s="56">
        <f t="shared" si="5"/>
        <v>161544.44207543743</v>
      </c>
      <c r="R21" s="56">
        <f t="shared" si="5"/>
        <v>1360835.7933444621</v>
      </c>
      <c r="S21" s="57">
        <f>SUM(G21:R21)</f>
        <v>-1228891.5790753572</v>
      </c>
    </row>
    <row r="22" spans="1:23">
      <c r="A22" s="2"/>
      <c r="B22" s="1" t="s">
        <v>52</v>
      </c>
      <c r="C22" s="26"/>
      <c r="D22" s="27"/>
      <c r="E22" s="2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23">
      <c r="A23" s="2"/>
      <c r="B23" s="2"/>
      <c r="C23" s="29" t="s">
        <v>20</v>
      </c>
      <c r="D23" s="30" t="s">
        <v>39</v>
      </c>
      <c r="E23" s="31">
        <v>19046.041792326934</v>
      </c>
      <c r="F23" s="32"/>
      <c r="G23" s="32">
        <v>19681</v>
      </c>
      <c r="H23" s="32">
        <v>19685</v>
      </c>
      <c r="I23" s="32">
        <v>19704</v>
      </c>
      <c r="J23" s="32">
        <v>19753</v>
      </c>
      <c r="K23" s="32">
        <v>19728</v>
      </c>
      <c r="L23" s="32">
        <v>19763</v>
      </c>
      <c r="M23" s="32">
        <v>19811</v>
      </c>
      <c r="N23" s="32">
        <v>19767</v>
      </c>
      <c r="O23" s="32">
        <v>19760</v>
      </c>
      <c r="P23" s="32">
        <v>19831</v>
      </c>
      <c r="Q23" s="32">
        <v>19887</v>
      </c>
      <c r="R23" s="32">
        <v>19924</v>
      </c>
      <c r="S23" s="32"/>
    </row>
    <row r="24" spans="1:23">
      <c r="A24" s="2"/>
      <c r="B24" s="2"/>
      <c r="C24" s="29" t="s">
        <v>21</v>
      </c>
      <c r="D24" s="33" t="s">
        <v>40</v>
      </c>
      <c r="E24" s="34">
        <f>E25/E23</f>
        <v>1650.5685302174791</v>
      </c>
      <c r="F24" s="35"/>
      <c r="G24" s="36">
        <v>135.29535397583837</v>
      </c>
      <c r="H24" s="36">
        <v>156.02758669222055</v>
      </c>
      <c r="I24" s="36">
        <v>144.87663188232196</v>
      </c>
      <c r="J24" s="36">
        <v>131.09030937949072</v>
      </c>
      <c r="K24" s="36">
        <v>127.37369613593016</v>
      </c>
      <c r="L24" s="36">
        <v>164.21293325761431</v>
      </c>
      <c r="M24" s="36">
        <v>158.67550742891001</v>
      </c>
      <c r="N24" s="36">
        <v>142.82923062910342</v>
      </c>
      <c r="O24" s="36">
        <v>128.48107616350617</v>
      </c>
      <c r="P24" s="36">
        <v>119.96689365330641</v>
      </c>
      <c r="Q24" s="36">
        <v>115.4254241572071</v>
      </c>
      <c r="R24" s="36">
        <v>126.31388686202995</v>
      </c>
      <c r="S24" s="35"/>
    </row>
    <row r="25" spans="1:23">
      <c r="A25" s="2"/>
      <c r="B25" s="2"/>
      <c r="C25" s="29" t="s">
        <v>22</v>
      </c>
      <c r="D25" s="33" t="s">
        <v>41</v>
      </c>
      <c r="E25" s="34">
        <v>31436797.207621749</v>
      </c>
      <c r="F25" s="38" t="s">
        <v>42</v>
      </c>
      <c r="G25" s="35">
        <f>G24*G23</f>
        <v>2662747.8615984749</v>
      </c>
      <c r="H25" s="35">
        <f t="shared" ref="H25:R25" si="6">H24*H23</f>
        <v>3071403.0440363614</v>
      </c>
      <c r="I25" s="35">
        <f t="shared" si="6"/>
        <v>2854649.1546092718</v>
      </c>
      <c r="J25" s="35">
        <f t="shared" si="6"/>
        <v>2589426.8811730803</v>
      </c>
      <c r="K25" s="35">
        <f t="shared" si="6"/>
        <v>2512828.2773696301</v>
      </c>
      <c r="L25" s="35">
        <f t="shared" si="6"/>
        <v>3245340.1999702314</v>
      </c>
      <c r="M25" s="35">
        <f t="shared" si="6"/>
        <v>3143520.4776741364</v>
      </c>
      <c r="N25" s="35">
        <f t="shared" si="6"/>
        <v>2823305.4018454873</v>
      </c>
      <c r="O25" s="35">
        <f t="shared" si="6"/>
        <v>2538786.0649908818</v>
      </c>
      <c r="P25" s="35">
        <f t="shared" si="6"/>
        <v>2379063.4680387196</v>
      </c>
      <c r="Q25" s="35">
        <f t="shared" si="6"/>
        <v>2295465.4102143776</v>
      </c>
      <c r="R25" s="35">
        <f t="shared" si="6"/>
        <v>2516677.8818390844</v>
      </c>
      <c r="S25" s="35">
        <f>SUM(G25:R25)</f>
        <v>32633214.123359736</v>
      </c>
    </row>
    <row r="26" spans="1:23">
      <c r="A26" s="2"/>
      <c r="B26" s="2"/>
      <c r="C26" s="39"/>
      <c r="D26" s="33"/>
      <c r="E26" s="3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3">
      <c r="A27" s="2"/>
      <c r="B27" s="2"/>
      <c r="C27" s="29" t="s">
        <v>23</v>
      </c>
      <c r="D27" s="30" t="s">
        <v>43</v>
      </c>
      <c r="E27" s="31">
        <v>536266600.35221505</v>
      </c>
      <c r="F27" s="41"/>
      <c r="G27" s="41">
        <v>47300000</v>
      </c>
      <c r="H27" s="41">
        <v>52800000</v>
      </c>
      <c r="I27" s="41">
        <v>48400000</v>
      </c>
      <c r="J27" s="41">
        <v>43400000</v>
      </c>
      <c r="K27" s="41">
        <v>41500000</v>
      </c>
      <c r="L27" s="41">
        <v>53900000</v>
      </c>
      <c r="M27" s="41">
        <v>50300000</v>
      </c>
      <c r="N27" s="41">
        <v>45800000</v>
      </c>
      <c r="O27" s="41">
        <v>41000000</v>
      </c>
      <c r="P27" s="41">
        <v>38600000</v>
      </c>
      <c r="Q27" s="41">
        <v>39200000</v>
      </c>
      <c r="R27" s="41">
        <v>45100000</v>
      </c>
      <c r="S27" s="41">
        <f>SUM(G27:R27)</f>
        <v>547300000</v>
      </c>
      <c r="W27" s="4" t="s">
        <v>3</v>
      </c>
    </row>
    <row r="28" spans="1:23">
      <c r="A28" s="2"/>
      <c r="B28" s="2"/>
      <c r="C28" s="29" t="s">
        <v>24</v>
      </c>
      <c r="D28" s="33" t="s">
        <v>44</v>
      </c>
      <c r="E28" s="42">
        <f>E25/E27</f>
        <v>5.8621583344877985E-2</v>
      </c>
      <c r="F28" s="43"/>
      <c r="G28" s="44">
        <f>$E$28</f>
        <v>5.8621583344877985E-2</v>
      </c>
      <c r="H28" s="44">
        <f t="shared" ref="H28:R28" si="7">$E$28</f>
        <v>5.8621583344877985E-2</v>
      </c>
      <c r="I28" s="44">
        <f t="shared" si="7"/>
        <v>5.8621583344877985E-2</v>
      </c>
      <c r="J28" s="44">
        <f t="shared" si="7"/>
        <v>5.8621583344877985E-2</v>
      </c>
      <c r="K28" s="44">
        <f t="shared" si="7"/>
        <v>5.8621583344877985E-2</v>
      </c>
      <c r="L28" s="44">
        <f t="shared" si="7"/>
        <v>5.8621583344877985E-2</v>
      </c>
      <c r="M28" s="44">
        <f t="shared" si="7"/>
        <v>5.8621583344877985E-2</v>
      </c>
      <c r="N28" s="44">
        <f t="shared" si="7"/>
        <v>5.8621583344877985E-2</v>
      </c>
      <c r="O28" s="44">
        <f t="shared" si="7"/>
        <v>5.8621583344877985E-2</v>
      </c>
      <c r="P28" s="44">
        <f t="shared" si="7"/>
        <v>5.8621583344877985E-2</v>
      </c>
      <c r="Q28" s="44">
        <f t="shared" si="7"/>
        <v>5.8621583344877985E-2</v>
      </c>
      <c r="R28" s="44">
        <f t="shared" si="7"/>
        <v>5.8621583344877985E-2</v>
      </c>
      <c r="S28" s="43"/>
    </row>
    <row r="29" spans="1:23">
      <c r="A29" s="2"/>
      <c r="B29" s="2"/>
      <c r="C29" s="29" t="s">
        <v>25</v>
      </c>
      <c r="D29" s="33" t="s">
        <v>45</v>
      </c>
      <c r="E29" s="34" t="s">
        <v>3</v>
      </c>
      <c r="F29" s="45" t="s">
        <v>46</v>
      </c>
      <c r="G29" s="46">
        <f>G27*G28</f>
        <v>2772800.8922127285</v>
      </c>
      <c r="H29" s="46">
        <f t="shared" ref="H29:R29" si="8">H27*H28</f>
        <v>3095219.6006095577</v>
      </c>
      <c r="I29" s="46">
        <f t="shared" si="8"/>
        <v>2837284.6338920947</v>
      </c>
      <c r="J29" s="46">
        <f t="shared" si="8"/>
        <v>2544176.7171677044</v>
      </c>
      <c r="K29" s="46">
        <f t="shared" si="8"/>
        <v>2432795.7088124366</v>
      </c>
      <c r="L29" s="46">
        <f t="shared" si="8"/>
        <v>3159703.3422889234</v>
      </c>
      <c r="M29" s="46">
        <f t="shared" si="8"/>
        <v>2948665.6422473625</v>
      </c>
      <c r="N29" s="46">
        <f t="shared" si="8"/>
        <v>2684868.5171954115</v>
      </c>
      <c r="O29" s="46">
        <f t="shared" si="8"/>
        <v>2403484.9171399972</v>
      </c>
      <c r="P29" s="46">
        <f t="shared" si="8"/>
        <v>2262793.1171122901</v>
      </c>
      <c r="Q29" s="46">
        <f t="shared" si="8"/>
        <v>2297966.067119217</v>
      </c>
      <c r="R29" s="46">
        <f t="shared" si="8"/>
        <v>2643833.408853997</v>
      </c>
      <c r="S29" s="35">
        <f>SUM(G29:R29)</f>
        <v>32083592.56465172</v>
      </c>
    </row>
    <row r="30" spans="1:23">
      <c r="A30" s="2"/>
      <c r="B30" s="2"/>
      <c r="C30" s="39"/>
      <c r="D30" s="33"/>
      <c r="E30" s="4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3">
      <c r="A31" s="2"/>
      <c r="B31" s="2"/>
      <c r="C31" s="29" t="s">
        <v>26</v>
      </c>
      <c r="D31" s="27" t="s">
        <v>47</v>
      </c>
      <c r="E31" s="48"/>
      <c r="F31" s="49" t="s">
        <v>48</v>
      </c>
      <c r="G31" s="50">
        <f>G29-G25</f>
        <v>110053.0306142536</v>
      </c>
      <c r="H31" s="50">
        <f t="shared" ref="H31:R31" si="9">H29-H25</f>
        <v>23816.556573196314</v>
      </c>
      <c r="I31" s="50">
        <f t="shared" si="9"/>
        <v>-17364.520717177074</v>
      </c>
      <c r="J31" s="50">
        <f t="shared" si="9"/>
        <v>-45250.164005375933</v>
      </c>
      <c r="K31" s="50">
        <f t="shared" si="9"/>
        <v>-80032.568557193503</v>
      </c>
      <c r="L31" s="50">
        <f t="shared" si="9"/>
        <v>-85636.857681307942</v>
      </c>
      <c r="M31" s="50">
        <f t="shared" si="9"/>
        <v>-194854.83542677388</v>
      </c>
      <c r="N31" s="50">
        <f t="shared" si="9"/>
        <v>-138436.88465007581</v>
      </c>
      <c r="O31" s="50">
        <f t="shared" si="9"/>
        <v>-135301.14785088459</v>
      </c>
      <c r="P31" s="50">
        <f t="shared" si="9"/>
        <v>-116270.3509264295</v>
      </c>
      <c r="Q31" s="50">
        <f t="shared" si="9"/>
        <v>2500.6569048394449</v>
      </c>
      <c r="R31" s="50">
        <f t="shared" si="9"/>
        <v>127155.52701491257</v>
      </c>
      <c r="S31" s="50">
        <f>SUM(G31:R31)</f>
        <v>-549621.55870801629</v>
      </c>
    </row>
    <row r="32" spans="1:23">
      <c r="A32" s="2"/>
      <c r="B32" s="2"/>
      <c r="C32" s="39"/>
      <c r="D32" s="27"/>
      <c r="E32" s="48"/>
      <c r="F32" s="5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21">
      <c r="A33" s="2"/>
      <c r="B33" s="2"/>
      <c r="C33" s="29" t="s">
        <v>27</v>
      </c>
      <c r="D33" s="27" t="s">
        <v>49</v>
      </c>
      <c r="E33" s="48"/>
      <c r="F33" s="51"/>
      <c r="G33" s="50">
        <f>G31/2*0.0325/12</f>
        <v>149.03014562346843</v>
      </c>
      <c r="H33" s="50">
        <f>(G35+H31/2)*0.0325/12</f>
        <v>330.71550158420376</v>
      </c>
      <c r="I33" s="50">
        <f t="shared" ref="I33:R33" si="10">(H35+I31/2)*0.0325/12</f>
        <v>41.88440673135328</v>
      </c>
      <c r="J33" s="50">
        <f t="shared" si="10"/>
        <v>-108.1917370980704</v>
      </c>
      <c r="K33" s="50">
        <f t="shared" si="10"/>
        <v>-231.22298339039995</v>
      </c>
      <c r="L33" s="50">
        <f t="shared" si="10"/>
        <v>-333.3476801991859</v>
      </c>
      <c r="M33" s="50">
        <f t="shared" si="10"/>
        <v>-496.70189582783814</v>
      </c>
      <c r="N33" s="50">
        <f t="shared" si="10"/>
        <v>-716.54369487902397</v>
      </c>
      <c r="O33" s="50">
        <f t="shared" si="10"/>
        <v>-560.09417281565891</v>
      </c>
      <c r="P33" s="50">
        <f t="shared" si="10"/>
        <v>-525.40696402706146</v>
      </c>
      <c r="Q33" s="50">
        <f t="shared" si="10"/>
        <v>-312.93553806134975</v>
      </c>
      <c r="R33" s="50">
        <f t="shared" si="10"/>
        <v>178.11485486771812</v>
      </c>
      <c r="S33" s="50">
        <f>SUM(G33:R33)</f>
        <v>-2584.699757491845</v>
      </c>
    </row>
    <row r="34" spans="1:21">
      <c r="A34" s="2"/>
      <c r="B34" s="2"/>
      <c r="C34" s="39"/>
      <c r="D34" s="27"/>
      <c r="E34" s="48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21">
      <c r="A35" s="52"/>
      <c r="B35" s="52"/>
      <c r="C35" s="53" t="s">
        <v>28</v>
      </c>
      <c r="D35" s="19" t="s">
        <v>50</v>
      </c>
      <c r="E35" s="54"/>
      <c r="F35" s="55" t="s">
        <v>51</v>
      </c>
      <c r="G35" s="56">
        <f>G31+G33</f>
        <v>110202.06075987707</v>
      </c>
      <c r="H35" s="56">
        <f t="shared" ref="H35:R35" si="11">H31+H33</f>
        <v>24147.272074780518</v>
      </c>
      <c r="I35" s="56">
        <f t="shared" si="11"/>
        <v>-17322.63631044572</v>
      </c>
      <c r="J35" s="56">
        <f t="shared" si="11"/>
        <v>-45358.355742474007</v>
      </c>
      <c r="K35" s="56">
        <f t="shared" si="11"/>
        <v>-80263.791540583901</v>
      </c>
      <c r="L35" s="56">
        <f t="shared" si="11"/>
        <v>-85970.205361507135</v>
      </c>
      <c r="M35" s="56">
        <f t="shared" si="11"/>
        <v>-195351.53732260171</v>
      </c>
      <c r="N35" s="56">
        <f t="shared" si="11"/>
        <v>-139153.42834495482</v>
      </c>
      <c r="O35" s="56">
        <f t="shared" si="11"/>
        <v>-135861.24202370024</v>
      </c>
      <c r="P35" s="56">
        <f t="shared" si="11"/>
        <v>-116795.75789045656</v>
      </c>
      <c r="Q35" s="56">
        <f t="shared" si="11"/>
        <v>2187.7213667780952</v>
      </c>
      <c r="R35" s="56">
        <f t="shared" si="11"/>
        <v>127333.64186978029</v>
      </c>
      <c r="S35" s="57">
        <f>SUM(G35:R35)</f>
        <v>-552206.25846550812</v>
      </c>
    </row>
    <row r="36" spans="1:21">
      <c r="A36" s="2"/>
      <c r="B36" s="1" t="s">
        <v>53</v>
      </c>
      <c r="C36" s="26"/>
      <c r="D36" s="27"/>
      <c r="E36" s="2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21">
      <c r="A37" s="2"/>
      <c r="B37" s="2"/>
      <c r="C37" s="29" t="s">
        <v>20</v>
      </c>
      <c r="D37" s="30" t="s">
        <v>39</v>
      </c>
      <c r="E37" s="31">
        <v>1085.852777777774</v>
      </c>
      <c r="F37" s="32"/>
      <c r="G37" s="32">
        <v>1095</v>
      </c>
      <c r="H37" s="32">
        <v>1096</v>
      </c>
      <c r="I37" s="32">
        <v>1097</v>
      </c>
      <c r="J37" s="32">
        <v>1093</v>
      </c>
      <c r="K37" s="32">
        <v>1097</v>
      </c>
      <c r="L37" s="32">
        <v>1098</v>
      </c>
      <c r="M37" s="32">
        <v>1102</v>
      </c>
      <c r="N37" s="32">
        <v>1100</v>
      </c>
      <c r="O37" s="32">
        <v>1096</v>
      </c>
      <c r="P37" s="32">
        <v>1095</v>
      </c>
      <c r="Q37" s="32">
        <v>1094</v>
      </c>
      <c r="R37" s="32">
        <v>1098</v>
      </c>
      <c r="S37" s="32" t="s">
        <v>3</v>
      </c>
    </row>
    <row r="38" spans="1:21">
      <c r="A38" s="2"/>
      <c r="B38" s="2"/>
      <c r="C38" s="29" t="s">
        <v>21</v>
      </c>
      <c r="D38" s="33" t="s">
        <v>40</v>
      </c>
      <c r="E38" s="34">
        <f>E39/E37</f>
        <v>43137.630626860475</v>
      </c>
      <c r="F38" s="35"/>
      <c r="G38" s="36">
        <v>3205.8953330748282</v>
      </c>
      <c r="H38" s="36">
        <v>3511.8575350657447</v>
      </c>
      <c r="I38" s="36">
        <v>3927.02777527944</v>
      </c>
      <c r="J38" s="36">
        <v>4211.6038368548616</v>
      </c>
      <c r="K38" s="36">
        <v>4011.7434796250623</v>
      </c>
      <c r="L38" s="36">
        <v>4154.3986312856823</v>
      </c>
      <c r="M38" s="36">
        <v>3782.6547462499466</v>
      </c>
      <c r="N38" s="36">
        <v>3483.2774085511342</v>
      </c>
      <c r="O38" s="36">
        <v>3288.8279617930825</v>
      </c>
      <c r="P38" s="36">
        <v>3202.6922488186624</v>
      </c>
      <c r="Q38" s="36">
        <v>3082.1789820468935</v>
      </c>
      <c r="R38" s="36">
        <v>3275.4726882151394</v>
      </c>
      <c r="S38" s="35"/>
    </row>
    <row r="39" spans="1:21">
      <c r="A39" s="2"/>
      <c r="B39" s="2"/>
      <c r="C39" s="29" t="s">
        <v>22</v>
      </c>
      <c r="D39" s="33" t="s">
        <v>41</v>
      </c>
      <c r="E39" s="34">
        <v>46841116.042928025</v>
      </c>
      <c r="F39" s="38" t="s">
        <v>42</v>
      </c>
      <c r="G39" s="35">
        <f>G38*G37</f>
        <v>3510455.3897169367</v>
      </c>
      <c r="H39" s="35">
        <f t="shared" ref="H39:R39" si="12">H38*H37</f>
        <v>3848995.8584320564</v>
      </c>
      <c r="I39" s="35">
        <f t="shared" si="12"/>
        <v>4307949.4694815455</v>
      </c>
      <c r="J39" s="35">
        <f t="shared" si="12"/>
        <v>4603282.993682364</v>
      </c>
      <c r="K39" s="35">
        <f t="shared" si="12"/>
        <v>4400882.5971486932</v>
      </c>
      <c r="L39" s="35">
        <f t="shared" si="12"/>
        <v>4561529.6971516795</v>
      </c>
      <c r="M39" s="35">
        <f t="shared" si="12"/>
        <v>4168485.530367441</v>
      </c>
      <c r="N39" s="35">
        <f t="shared" si="12"/>
        <v>3831605.1494062478</v>
      </c>
      <c r="O39" s="35">
        <f t="shared" si="12"/>
        <v>3604555.4461252186</v>
      </c>
      <c r="P39" s="35">
        <f t="shared" si="12"/>
        <v>3506948.0124564352</v>
      </c>
      <c r="Q39" s="35">
        <f t="shared" si="12"/>
        <v>3371903.8063593013</v>
      </c>
      <c r="R39" s="35">
        <f t="shared" si="12"/>
        <v>3596469.0116602229</v>
      </c>
      <c r="S39" s="35">
        <f>SUM(G39:R39)</f>
        <v>47313062.961988136</v>
      </c>
    </row>
    <row r="40" spans="1:21">
      <c r="A40" s="2"/>
      <c r="B40" s="2"/>
      <c r="C40" s="39"/>
      <c r="D40" s="33"/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21">
      <c r="A41" s="2"/>
      <c r="B41" s="2"/>
      <c r="C41" s="29" t="s">
        <v>23</v>
      </c>
      <c r="D41" s="30" t="s">
        <v>43</v>
      </c>
      <c r="E41" s="31">
        <v>928614077.90582776</v>
      </c>
      <c r="F41" s="41"/>
      <c r="G41" s="41">
        <v>73800000</v>
      </c>
      <c r="H41" s="41">
        <v>78900000</v>
      </c>
      <c r="I41" s="41">
        <v>86900000</v>
      </c>
      <c r="J41" s="41">
        <v>91500000</v>
      </c>
      <c r="K41" s="41">
        <v>86500000</v>
      </c>
      <c r="L41" s="41">
        <v>87100000</v>
      </c>
      <c r="M41" s="41">
        <v>79600000</v>
      </c>
      <c r="N41" s="41">
        <v>72700000</v>
      </c>
      <c r="O41" s="41">
        <v>69600000</v>
      </c>
      <c r="P41" s="41">
        <v>68400000</v>
      </c>
      <c r="Q41" s="41">
        <v>69300000</v>
      </c>
      <c r="R41" s="41">
        <v>77500000</v>
      </c>
      <c r="S41" s="41">
        <f>SUM(G41:R41)</f>
        <v>941800000</v>
      </c>
      <c r="U41" s="4" t="s">
        <v>3</v>
      </c>
    </row>
    <row r="42" spans="1:21">
      <c r="A42" s="2"/>
      <c r="B42" s="2"/>
      <c r="C42" s="29" t="s">
        <v>24</v>
      </c>
      <c r="D42" s="33" t="s">
        <v>44</v>
      </c>
      <c r="E42" s="42">
        <f>E39/E41</f>
        <v>5.0441962013501006E-2</v>
      </c>
      <c r="F42" s="43"/>
      <c r="G42" s="44">
        <f>$E$42</f>
        <v>5.0441962013501006E-2</v>
      </c>
      <c r="H42" s="44">
        <f t="shared" ref="H42:R42" si="13">$E$42</f>
        <v>5.0441962013501006E-2</v>
      </c>
      <c r="I42" s="44">
        <f t="shared" si="13"/>
        <v>5.0441962013501006E-2</v>
      </c>
      <c r="J42" s="44">
        <f t="shared" si="13"/>
        <v>5.0441962013501006E-2</v>
      </c>
      <c r="K42" s="44">
        <f t="shared" si="13"/>
        <v>5.0441962013501006E-2</v>
      </c>
      <c r="L42" s="44">
        <f t="shared" si="13"/>
        <v>5.0441962013501006E-2</v>
      </c>
      <c r="M42" s="44">
        <f t="shared" si="13"/>
        <v>5.0441962013501006E-2</v>
      </c>
      <c r="N42" s="44">
        <f t="shared" si="13"/>
        <v>5.0441962013501006E-2</v>
      </c>
      <c r="O42" s="44">
        <f t="shared" si="13"/>
        <v>5.0441962013501006E-2</v>
      </c>
      <c r="P42" s="44">
        <f t="shared" si="13"/>
        <v>5.0441962013501006E-2</v>
      </c>
      <c r="Q42" s="44">
        <f t="shared" si="13"/>
        <v>5.0441962013501006E-2</v>
      </c>
      <c r="R42" s="44">
        <f t="shared" si="13"/>
        <v>5.0441962013501006E-2</v>
      </c>
      <c r="S42" s="43"/>
    </row>
    <row r="43" spans="1:21">
      <c r="A43" s="2"/>
      <c r="B43" s="2"/>
      <c r="C43" s="29" t="s">
        <v>25</v>
      </c>
      <c r="D43" s="33" t="s">
        <v>45</v>
      </c>
      <c r="E43" s="34" t="s">
        <v>3</v>
      </c>
      <c r="F43" s="45" t="s">
        <v>46</v>
      </c>
      <c r="G43" s="46">
        <f>G41*G42</f>
        <v>3722616.7965963744</v>
      </c>
      <c r="H43" s="46">
        <f t="shared" ref="H43:R43" si="14">H41*H42</f>
        <v>3979870.8028652295</v>
      </c>
      <c r="I43" s="46">
        <f t="shared" si="14"/>
        <v>4383406.4989732374</v>
      </c>
      <c r="J43" s="46">
        <f t="shared" si="14"/>
        <v>4615439.5242353417</v>
      </c>
      <c r="K43" s="46">
        <f t="shared" si="14"/>
        <v>4363229.7141678371</v>
      </c>
      <c r="L43" s="46">
        <f t="shared" si="14"/>
        <v>4393494.8913759375</v>
      </c>
      <c r="M43" s="46">
        <f t="shared" si="14"/>
        <v>4015180.1762746801</v>
      </c>
      <c r="N43" s="46">
        <f t="shared" si="14"/>
        <v>3667130.6383815231</v>
      </c>
      <c r="O43" s="46">
        <f t="shared" si="14"/>
        <v>3510760.5561396698</v>
      </c>
      <c r="P43" s="46">
        <f t="shared" si="14"/>
        <v>3450230.201723469</v>
      </c>
      <c r="Q43" s="46">
        <f t="shared" si="14"/>
        <v>3495627.9675356196</v>
      </c>
      <c r="R43" s="46">
        <f t="shared" si="14"/>
        <v>3909252.056046328</v>
      </c>
      <c r="S43" s="35">
        <f>SUM(G43:R43)</f>
        <v>47506239.82431525</v>
      </c>
    </row>
    <row r="44" spans="1:21">
      <c r="A44" s="2"/>
      <c r="B44" s="2"/>
      <c r="C44" s="39"/>
      <c r="D44" s="33"/>
      <c r="E44" s="4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21">
      <c r="A45" s="2"/>
      <c r="B45" s="2"/>
      <c r="C45" s="29" t="s">
        <v>26</v>
      </c>
      <c r="D45" s="27" t="s">
        <v>47</v>
      </c>
      <c r="E45" s="48"/>
      <c r="F45" s="49" t="s">
        <v>48</v>
      </c>
      <c r="G45" s="50">
        <f>G43-G39</f>
        <v>212161.40687943762</v>
      </c>
      <c r="H45" s="50">
        <f t="shared" ref="H45:R45" si="15">H43-H39</f>
        <v>130874.94443317316</v>
      </c>
      <c r="I45" s="50">
        <f t="shared" si="15"/>
        <v>75457.02949169185</v>
      </c>
      <c r="J45" s="50">
        <f t="shared" si="15"/>
        <v>12156.530552977696</v>
      </c>
      <c r="K45" s="50">
        <f t="shared" si="15"/>
        <v>-37652.882980856113</v>
      </c>
      <c r="L45" s="50">
        <f t="shared" si="15"/>
        <v>-168034.80577574205</v>
      </c>
      <c r="M45" s="50">
        <f t="shared" si="15"/>
        <v>-153305.35409276094</v>
      </c>
      <c r="N45" s="50">
        <f t="shared" si="15"/>
        <v>-164474.51102472469</v>
      </c>
      <c r="O45" s="50">
        <f t="shared" si="15"/>
        <v>-93794.889985548798</v>
      </c>
      <c r="P45" s="50">
        <f t="shared" si="15"/>
        <v>-56717.810732966289</v>
      </c>
      <c r="Q45" s="50">
        <f t="shared" si="15"/>
        <v>123724.1611763183</v>
      </c>
      <c r="R45" s="50">
        <f t="shared" si="15"/>
        <v>312783.04438610515</v>
      </c>
      <c r="S45" s="50">
        <f>SUM(G45:R45)</f>
        <v>193176.8623271049</v>
      </c>
    </row>
    <row r="46" spans="1:21">
      <c r="A46" s="2"/>
      <c r="B46" s="2"/>
      <c r="C46" s="39"/>
      <c r="D46" s="27"/>
      <c r="E46" s="48"/>
      <c r="F46" s="5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21">
      <c r="A47" s="2"/>
      <c r="B47" s="2"/>
      <c r="C47" s="29" t="s">
        <v>27</v>
      </c>
      <c r="D47" s="27" t="s">
        <v>49</v>
      </c>
      <c r="E47" s="48"/>
      <c r="F47" s="51"/>
      <c r="G47" s="50">
        <f>G45/2*0.0325/12</f>
        <v>287.30190514923845</v>
      </c>
      <c r="H47" s="50">
        <f>(G49+H45/2)*0.0325/12</f>
        <v>752.60840687817802</v>
      </c>
      <c r="I47" s="50">
        <f t="shared" ref="I47:R47" si="16">(H49+I45/2)*0.0325/12</f>
        <v>458.6726830451384</v>
      </c>
      <c r="J47" s="50">
        <f t="shared" si="16"/>
        <v>222.0669951804033</v>
      </c>
      <c r="K47" s="50">
        <f t="shared" si="16"/>
        <v>-17.462910676981135</v>
      </c>
      <c r="L47" s="50">
        <f t="shared" si="16"/>
        <v>-329.57098627755283</v>
      </c>
      <c r="M47" s="50">
        <f t="shared" si="16"/>
        <v>-663.58785406441677</v>
      </c>
      <c r="N47" s="50">
        <f t="shared" si="16"/>
        <v>-639.72511811863342</v>
      </c>
      <c r="O47" s="50">
        <f t="shared" si="16"/>
        <v>-574.19830307563132</v>
      </c>
      <c r="P47" s="50">
        <f t="shared" si="16"/>
        <v>-332.3883161492497</v>
      </c>
      <c r="Q47" s="50">
        <f t="shared" si="16"/>
        <v>13.03217916824312</v>
      </c>
      <c r="R47" s="50">
        <f t="shared" si="16"/>
        <v>758.68193794396018</v>
      </c>
      <c r="S47" s="50">
        <f>SUM(G47:R47)</f>
        <v>-64.569380997303938</v>
      </c>
    </row>
    <row r="48" spans="1:21">
      <c r="A48" s="2"/>
      <c r="B48" s="2"/>
      <c r="C48" s="39"/>
      <c r="D48" s="27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22">
      <c r="A49" s="52"/>
      <c r="B49" s="52"/>
      <c r="C49" s="53" t="s">
        <v>28</v>
      </c>
      <c r="D49" s="19" t="s">
        <v>50</v>
      </c>
      <c r="E49" s="54"/>
      <c r="F49" s="55" t="s">
        <v>51</v>
      </c>
      <c r="G49" s="56">
        <f>G45+G47</f>
        <v>212448.70878458687</v>
      </c>
      <c r="H49" s="56">
        <f t="shared" ref="H49:R49" si="17">H45+H47</f>
        <v>131627.55284005133</v>
      </c>
      <c r="I49" s="56">
        <f t="shared" si="17"/>
        <v>75915.702174736987</v>
      </c>
      <c r="J49" s="56">
        <f t="shared" si="17"/>
        <v>12378.597548158099</v>
      </c>
      <c r="K49" s="56">
        <f t="shared" si="17"/>
        <v>-37670.345891533092</v>
      </c>
      <c r="L49" s="56">
        <f t="shared" si="17"/>
        <v>-168364.37676201959</v>
      </c>
      <c r="M49" s="56">
        <f t="shared" si="17"/>
        <v>-153968.94194682536</v>
      </c>
      <c r="N49" s="56">
        <f t="shared" si="17"/>
        <v>-165114.23614284332</v>
      </c>
      <c r="O49" s="56">
        <f t="shared" si="17"/>
        <v>-94369.088288624436</v>
      </c>
      <c r="P49" s="56">
        <f t="shared" si="17"/>
        <v>-57050.199049115537</v>
      </c>
      <c r="Q49" s="56">
        <f t="shared" si="17"/>
        <v>123737.19335548654</v>
      </c>
      <c r="R49" s="56">
        <f t="shared" si="17"/>
        <v>313541.72632404912</v>
      </c>
      <c r="S49" s="56">
        <f>SUM(G49:R49)</f>
        <v>193112.29294610769</v>
      </c>
    </row>
    <row r="50" spans="1:22">
      <c r="A50" s="2"/>
      <c r="B50" s="1" t="s">
        <v>54</v>
      </c>
      <c r="C50" s="26"/>
      <c r="D50" s="27"/>
      <c r="E50" s="2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22">
      <c r="A51" s="2"/>
      <c r="B51" s="2"/>
      <c r="C51" s="29" t="s">
        <v>20</v>
      </c>
      <c r="D51" s="30" t="s">
        <v>39</v>
      </c>
      <c r="E51" s="31">
        <v>5224.9278642093977</v>
      </c>
      <c r="F51" s="32"/>
      <c r="G51" s="32">
        <v>5216</v>
      </c>
      <c r="H51" s="32">
        <v>5221</v>
      </c>
      <c r="I51" s="32">
        <v>5221</v>
      </c>
      <c r="J51" s="32">
        <v>5210</v>
      </c>
      <c r="K51" s="32">
        <v>5189</v>
      </c>
      <c r="L51" s="32">
        <v>5170</v>
      </c>
      <c r="M51" s="32">
        <v>5147</v>
      </c>
      <c r="N51" s="32">
        <v>5137</v>
      </c>
      <c r="O51" s="32">
        <v>5140</v>
      </c>
      <c r="P51" s="32">
        <v>5164</v>
      </c>
      <c r="Q51" s="32">
        <v>5181</v>
      </c>
      <c r="R51" s="32">
        <v>5191</v>
      </c>
      <c r="S51" s="32"/>
    </row>
    <row r="52" spans="1:22">
      <c r="A52" s="2"/>
      <c r="B52" s="2"/>
      <c r="C52" s="29" t="s">
        <v>21</v>
      </c>
      <c r="D52" s="33" t="s">
        <v>40</v>
      </c>
      <c r="E52" s="34">
        <f>E53/E51</f>
        <v>1848.8128082510741</v>
      </c>
      <c r="F52" s="35"/>
      <c r="G52" s="36">
        <v>340.22750633002119</v>
      </c>
      <c r="H52" s="36">
        <v>384.40007285814301</v>
      </c>
      <c r="I52" s="36">
        <v>312.44974704184074</v>
      </c>
      <c r="J52" s="36">
        <v>185.52425675988746</v>
      </c>
      <c r="K52" s="36">
        <v>55.102951824609939</v>
      </c>
      <c r="L52" s="36">
        <v>8.7144116174362498</v>
      </c>
      <c r="M52" s="36">
        <v>4.9370546969357632</v>
      </c>
      <c r="N52" s="36">
        <v>5.1078339047377694</v>
      </c>
      <c r="O52" s="36">
        <v>37.078510179227536</v>
      </c>
      <c r="P52" s="36">
        <v>119.27644918710375</v>
      </c>
      <c r="Q52" s="36">
        <v>182.65819173287758</v>
      </c>
      <c r="R52" s="36">
        <v>213.33582211825305</v>
      </c>
      <c r="S52" s="35"/>
    </row>
    <row r="53" spans="1:22">
      <c r="A53" s="2"/>
      <c r="B53" s="2"/>
      <c r="C53" s="29" t="s">
        <v>22</v>
      </c>
      <c r="D53" s="33" t="s">
        <v>41</v>
      </c>
      <c r="E53" s="34">
        <v>9659913.5575382635</v>
      </c>
      <c r="F53" s="38" t="s">
        <v>42</v>
      </c>
      <c r="G53" s="35">
        <f>G52*G51</f>
        <v>1774626.6730173905</v>
      </c>
      <c r="H53" s="35">
        <f t="shared" ref="H53:R53" si="18">H52*H51</f>
        <v>2006952.7803923646</v>
      </c>
      <c r="I53" s="35">
        <f t="shared" si="18"/>
        <v>1631300.1293054505</v>
      </c>
      <c r="J53" s="35">
        <f t="shared" si="18"/>
        <v>966581.37771901372</v>
      </c>
      <c r="K53" s="35">
        <f t="shared" si="18"/>
        <v>285929.21701790096</v>
      </c>
      <c r="L53" s="35">
        <f t="shared" si="18"/>
        <v>45053.508062145411</v>
      </c>
      <c r="M53" s="35">
        <f t="shared" si="18"/>
        <v>25411.020525128373</v>
      </c>
      <c r="N53" s="35">
        <f t="shared" si="18"/>
        <v>26238.94276863792</v>
      </c>
      <c r="O53" s="35">
        <f t="shared" si="18"/>
        <v>190583.54232122953</v>
      </c>
      <c r="P53" s="35">
        <f t="shared" si="18"/>
        <v>615943.58360220375</v>
      </c>
      <c r="Q53" s="35">
        <f t="shared" si="18"/>
        <v>946352.09136803879</v>
      </c>
      <c r="R53" s="35">
        <f t="shared" si="18"/>
        <v>1107426.2526158516</v>
      </c>
      <c r="S53" s="35">
        <f>SUM(G53:R53)</f>
        <v>9622399.118715357</v>
      </c>
    </row>
    <row r="54" spans="1:22">
      <c r="A54" s="2"/>
      <c r="B54" s="2"/>
      <c r="C54" s="39"/>
      <c r="D54" s="33"/>
      <c r="E54" s="3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2">
      <c r="A55" s="2"/>
      <c r="B55" s="2"/>
      <c r="C55" s="29" t="s">
        <v>23</v>
      </c>
      <c r="D55" s="30" t="s">
        <v>43</v>
      </c>
      <c r="E55" s="31">
        <v>160874871.89494899</v>
      </c>
      <c r="F55" s="41"/>
      <c r="G55" s="41">
        <v>33600000</v>
      </c>
      <c r="H55" s="41">
        <v>35700000</v>
      </c>
      <c r="I55" s="41">
        <v>27700000</v>
      </c>
      <c r="J55" s="41">
        <v>16700000</v>
      </c>
      <c r="K55" s="41">
        <v>4700000</v>
      </c>
      <c r="L55" s="41">
        <v>700000</v>
      </c>
      <c r="M55" s="41">
        <v>400000</v>
      </c>
      <c r="N55" s="41">
        <v>400000</v>
      </c>
      <c r="O55" s="41">
        <v>3200000</v>
      </c>
      <c r="P55" s="41">
        <v>11000000</v>
      </c>
      <c r="Q55" s="41">
        <v>22400000</v>
      </c>
      <c r="R55" s="41">
        <v>28100000</v>
      </c>
      <c r="S55" s="41">
        <f>SUM(G55:R55)</f>
        <v>184600000</v>
      </c>
    </row>
    <row r="56" spans="1:22">
      <c r="A56" s="2"/>
      <c r="B56" s="2"/>
      <c r="C56" s="29" t="s">
        <v>24</v>
      </c>
      <c r="D56" s="33" t="s">
        <v>44</v>
      </c>
      <c r="E56" s="42">
        <f>E53/E55</f>
        <v>6.0046130534581993E-2</v>
      </c>
      <c r="F56" s="43"/>
      <c r="G56" s="44">
        <f>$E$56</f>
        <v>6.0046130534581993E-2</v>
      </c>
      <c r="H56" s="44">
        <f t="shared" ref="H56:R56" si="19">$E$56</f>
        <v>6.0046130534581993E-2</v>
      </c>
      <c r="I56" s="44">
        <f t="shared" si="19"/>
        <v>6.0046130534581993E-2</v>
      </c>
      <c r="J56" s="44">
        <f t="shared" si="19"/>
        <v>6.0046130534581993E-2</v>
      </c>
      <c r="K56" s="44">
        <f t="shared" si="19"/>
        <v>6.0046130534581993E-2</v>
      </c>
      <c r="L56" s="44">
        <f t="shared" si="19"/>
        <v>6.0046130534581993E-2</v>
      </c>
      <c r="M56" s="44">
        <f t="shared" si="19"/>
        <v>6.0046130534581993E-2</v>
      </c>
      <c r="N56" s="44">
        <f t="shared" si="19"/>
        <v>6.0046130534581993E-2</v>
      </c>
      <c r="O56" s="44">
        <f t="shared" si="19"/>
        <v>6.0046130534581993E-2</v>
      </c>
      <c r="P56" s="44">
        <f t="shared" si="19"/>
        <v>6.0046130534581993E-2</v>
      </c>
      <c r="Q56" s="44">
        <f t="shared" si="19"/>
        <v>6.0046130534581993E-2</v>
      </c>
      <c r="R56" s="44">
        <f t="shared" si="19"/>
        <v>6.0046130534581993E-2</v>
      </c>
      <c r="S56" s="43"/>
      <c r="V56" s="4" t="s">
        <v>3</v>
      </c>
    </row>
    <row r="57" spans="1:22">
      <c r="A57" s="2"/>
      <c r="B57" s="2"/>
      <c r="C57" s="29" t="s">
        <v>25</v>
      </c>
      <c r="D57" s="33" t="s">
        <v>45</v>
      </c>
      <c r="E57" s="34" t="s">
        <v>3</v>
      </c>
      <c r="F57" s="45" t="s">
        <v>46</v>
      </c>
      <c r="G57" s="46">
        <f>G55*G56</f>
        <v>2017549.985961955</v>
      </c>
      <c r="H57" s="46">
        <f t="shared" ref="H57:R57" si="20">H55*H56</f>
        <v>2143646.860084577</v>
      </c>
      <c r="I57" s="46">
        <f t="shared" si="20"/>
        <v>1663277.8158079211</v>
      </c>
      <c r="J57" s="46">
        <f t="shared" si="20"/>
        <v>1002770.3799275192</v>
      </c>
      <c r="K57" s="46">
        <f t="shared" si="20"/>
        <v>282216.81351253536</v>
      </c>
      <c r="L57" s="46">
        <f t="shared" si="20"/>
        <v>42032.291374207394</v>
      </c>
      <c r="M57" s="46">
        <f t="shared" si="20"/>
        <v>24018.452213832796</v>
      </c>
      <c r="N57" s="46">
        <f t="shared" si="20"/>
        <v>24018.452213832796</v>
      </c>
      <c r="O57" s="46">
        <f t="shared" si="20"/>
        <v>192147.61771066237</v>
      </c>
      <c r="P57" s="46">
        <f t="shared" si="20"/>
        <v>660507.43588040187</v>
      </c>
      <c r="Q57" s="46">
        <f t="shared" si="20"/>
        <v>1345033.3239746366</v>
      </c>
      <c r="R57" s="46">
        <f t="shared" si="20"/>
        <v>1687296.268021754</v>
      </c>
      <c r="S57" s="35">
        <f>SUM(G57:R57)</f>
        <v>11084515.696683839</v>
      </c>
    </row>
    <row r="58" spans="1:22">
      <c r="A58" s="2"/>
      <c r="B58" s="2"/>
      <c r="C58" s="39"/>
      <c r="D58" s="33"/>
      <c r="E58" s="47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22">
      <c r="A59" s="2"/>
      <c r="B59" s="2"/>
      <c r="C59" s="29" t="s">
        <v>26</v>
      </c>
      <c r="D59" s="27" t="s">
        <v>47</v>
      </c>
      <c r="E59" s="48"/>
      <c r="F59" s="49" t="s">
        <v>48</v>
      </c>
      <c r="G59" s="50">
        <f>G57-G53</f>
        <v>242923.3129445645</v>
      </c>
      <c r="H59" s="50">
        <f t="shared" ref="H59:R59" si="21">H57-H53</f>
        <v>136694.0796922124</v>
      </c>
      <c r="I59" s="50">
        <f t="shared" si="21"/>
        <v>31977.686502470635</v>
      </c>
      <c r="J59" s="50">
        <f t="shared" si="21"/>
        <v>36189.002208505524</v>
      </c>
      <c r="K59" s="50">
        <f t="shared" si="21"/>
        <v>-3712.4035053655971</v>
      </c>
      <c r="L59" s="50">
        <f t="shared" si="21"/>
        <v>-3021.2166879380165</v>
      </c>
      <c r="M59" s="50">
        <f t="shared" si="21"/>
        <v>-1392.5683112955776</v>
      </c>
      <c r="N59" s="50">
        <f t="shared" si="21"/>
        <v>-2220.4905548051247</v>
      </c>
      <c r="O59" s="50">
        <f t="shared" si="21"/>
        <v>1564.0753894328373</v>
      </c>
      <c r="P59" s="50">
        <f t="shared" si="21"/>
        <v>44563.852278198116</v>
      </c>
      <c r="Q59" s="50">
        <f t="shared" si="21"/>
        <v>398681.23260659783</v>
      </c>
      <c r="R59" s="50">
        <f t="shared" si="21"/>
        <v>579870.01540590241</v>
      </c>
      <c r="S59" s="50">
        <f>SUM(G59:R59)</f>
        <v>1462116.5779684798</v>
      </c>
    </row>
    <row r="60" spans="1:22">
      <c r="A60" s="2"/>
      <c r="B60" s="2"/>
      <c r="C60" s="39"/>
      <c r="D60" s="27"/>
      <c r="E60" s="48"/>
      <c r="F60" s="5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22">
      <c r="A61" s="2"/>
      <c r="B61" s="2"/>
      <c r="C61" s="29" t="s">
        <v>27</v>
      </c>
      <c r="D61" s="27" t="s">
        <v>49</v>
      </c>
      <c r="E61" s="48"/>
      <c r="F61" s="51"/>
      <c r="G61" s="50">
        <f>G59/2*0.0325/12</f>
        <v>328.95865294576441</v>
      </c>
      <c r="H61" s="50">
        <f>(G63+H59/2)*0.0325/12</f>
        <v>843.91480182646126</v>
      </c>
      <c r="I61" s="50">
        <f t="shared" ref="I61:R61" si="22">(H63+I59/2)*0.0325/12</f>
        <v>415.80185222678432</v>
      </c>
      <c r="J61" s="50">
        <f t="shared" si="22"/>
        <v>136.73830478465672</v>
      </c>
      <c r="K61" s="50">
        <f t="shared" si="22"/>
        <v>93.355000809978335</v>
      </c>
      <c r="L61" s="50">
        <f t="shared" si="22"/>
        <v>-13.892820631420866</v>
      </c>
      <c r="M61" s="50">
        <f t="shared" si="22"/>
        <v>-10.105857840588321</v>
      </c>
      <c r="N61" s="50">
        <f t="shared" si="22"/>
        <v>-6.8058235010423891</v>
      </c>
      <c r="O61" s="50">
        <f t="shared" si="22"/>
        <v>-3.9142422680555691</v>
      </c>
      <c r="P61" s="50">
        <f t="shared" si="22"/>
        <v>64.572319733631232</v>
      </c>
      <c r="Q61" s="50">
        <f t="shared" si="22"/>
        <v>660.74948577416637</v>
      </c>
      <c r="R61" s="50">
        <f t="shared" si="22"/>
        <v>1866.7918473623338</v>
      </c>
      <c r="S61" s="50">
        <f>SUM(G61:R61)</f>
        <v>4376.1635212226693</v>
      </c>
    </row>
    <row r="62" spans="1:22">
      <c r="A62" s="2"/>
      <c r="B62" s="2"/>
      <c r="C62" s="39"/>
      <c r="D62" s="27"/>
      <c r="E62" s="48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22">
      <c r="A63" s="52"/>
      <c r="B63" s="52"/>
      <c r="C63" s="53" t="s">
        <v>28</v>
      </c>
      <c r="D63" s="19" t="s">
        <v>50</v>
      </c>
      <c r="E63" s="54"/>
      <c r="F63" s="55" t="s">
        <v>51</v>
      </c>
      <c r="G63" s="56">
        <f>G59+G61</f>
        <v>243252.27159751026</v>
      </c>
      <c r="H63" s="56">
        <f t="shared" ref="H63:R63" si="23">H59+H61</f>
        <v>137537.99449403887</v>
      </c>
      <c r="I63" s="56">
        <f t="shared" si="23"/>
        <v>32393.48835469742</v>
      </c>
      <c r="J63" s="56">
        <f t="shared" si="23"/>
        <v>36325.740513290184</v>
      </c>
      <c r="K63" s="56">
        <f t="shared" si="23"/>
        <v>-3619.0485045556188</v>
      </c>
      <c r="L63" s="56">
        <f t="shared" si="23"/>
        <v>-3035.1095085694374</v>
      </c>
      <c r="M63" s="56">
        <f t="shared" si="23"/>
        <v>-1402.6741691361658</v>
      </c>
      <c r="N63" s="56">
        <f t="shared" si="23"/>
        <v>-2227.2963783061673</v>
      </c>
      <c r="O63" s="56">
        <f t="shared" si="23"/>
        <v>1560.1611471647816</v>
      </c>
      <c r="P63" s="56">
        <f t="shared" si="23"/>
        <v>44628.424597931749</v>
      </c>
      <c r="Q63" s="56">
        <f t="shared" si="23"/>
        <v>399341.98209237197</v>
      </c>
      <c r="R63" s="56">
        <f t="shared" si="23"/>
        <v>581736.80725326471</v>
      </c>
      <c r="S63" s="56">
        <f>SUM(G63:R63)</f>
        <v>1466492.7414897024</v>
      </c>
    </row>
    <row r="64" spans="1:22">
      <c r="A64" s="58"/>
      <c r="B64" s="58"/>
      <c r="C64" s="59"/>
      <c r="D64" s="1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2:18">
      <c r="B65" s="60" t="s">
        <v>55</v>
      </c>
      <c r="Q65" s="4" t="s">
        <v>3</v>
      </c>
    </row>
    <row r="67" spans="2:18">
      <c r="R67" s="4" t="s">
        <v>3</v>
      </c>
    </row>
  </sheetData>
  <mergeCells count="2">
    <mergeCell ref="A2:S2"/>
    <mergeCell ref="G5:S5"/>
  </mergeCells>
  <conditionalFormatting sqref="I18:R18 I20:R20 F17:R17 G31:R31 G45:R45 G59:R59 F18:F20 C64 E64:S64">
    <cfRule type="cellIs" dxfId="40" priority="41" operator="lessThan">
      <formula>0</formula>
    </cfRule>
  </conditionalFormatting>
  <conditionalFormatting sqref="E31">
    <cfRule type="cellIs" dxfId="39" priority="39" operator="lessThan">
      <formula>0</formula>
    </cfRule>
  </conditionalFormatting>
  <conditionalFormatting sqref="E17:E21">
    <cfRule type="cellIs" dxfId="38" priority="40" operator="lessThan">
      <formula>0</formula>
    </cfRule>
  </conditionalFormatting>
  <conditionalFormatting sqref="E45">
    <cfRule type="cellIs" dxfId="37" priority="38" operator="lessThan">
      <formula>0</formula>
    </cfRule>
  </conditionalFormatting>
  <conditionalFormatting sqref="E59">
    <cfRule type="cellIs" dxfId="36" priority="37" operator="lessThan">
      <formula>0</formula>
    </cfRule>
  </conditionalFormatting>
  <conditionalFormatting sqref="S17:S18 S20:S21">
    <cfRule type="cellIs" dxfId="35" priority="36" operator="lessThan">
      <formula>0</formula>
    </cfRule>
  </conditionalFormatting>
  <conditionalFormatting sqref="S31">
    <cfRule type="cellIs" dxfId="34" priority="35" operator="lessThan">
      <formula>0</formula>
    </cfRule>
  </conditionalFormatting>
  <conditionalFormatting sqref="S45">
    <cfRule type="cellIs" dxfId="33" priority="34" operator="lessThan">
      <formula>0</formula>
    </cfRule>
  </conditionalFormatting>
  <conditionalFormatting sqref="S59">
    <cfRule type="cellIs" dxfId="32" priority="33" operator="lessThan">
      <formula>0</formula>
    </cfRule>
  </conditionalFormatting>
  <conditionalFormatting sqref="H18 H20">
    <cfRule type="cellIs" dxfId="31" priority="32" operator="lessThan">
      <formula>0</formula>
    </cfRule>
  </conditionalFormatting>
  <conditionalFormatting sqref="G18 H21:R21 G20:G21">
    <cfRule type="cellIs" dxfId="30" priority="31" operator="lessThan">
      <formula>0</formula>
    </cfRule>
  </conditionalFormatting>
  <conditionalFormatting sqref="I32:R32 I34:R34">
    <cfRule type="cellIs" dxfId="29" priority="30" operator="lessThan">
      <formula>0</formula>
    </cfRule>
  </conditionalFormatting>
  <conditionalFormatting sqref="E32:E35">
    <cfRule type="cellIs" dxfId="28" priority="29" operator="lessThan">
      <formula>0</formula>
    </cfRule>
  </conditionalFormatting>
  <conditionalFormatting sqref="S32 S34:S35">
    <cfRule type="cellIs" dxfId="27" priority="28" operator="lessThan">
      <formula>0</formula>
    </cfRule>
  </conditionalFormatting>
  <conditionalFormatting sqref="H32 H34">
    <cfRule type="cellIs" dxfId="26" priority="27" operator="lessThan">
      <formula>0</formula>
    </cfRule>
  </conditionalFormatting>
  <conditionalFormatting sqref="G32 H35:R35 G34:G35">
    <cfRule type="cellIs" dxfId="25" priority="26" operator="lessThan">
      <formula>0</formula>
    </cfRule>
  </conditionalFormatting>
  <conditionalFormatting sqref="I46:R46 I48:R48">
    <cfRule type="cellIs" dxfId="24" priority="25" operator="lessThan">
      <formula>0</formula>
    </cfRule>
  </conditionalFormatting>
  <conditionalFormatting sqref="E46:E49">
    <cfRule type="cellIs" dxfId="23" priority="24" operator="lessThan">
      <formula>0</formula>
    </cfRule>
  </conditionalFormatting>
  <conditionalFormatting sqref="S46 S48:S49">
    <cfRule type="cellIs" dxfId="22" priority="23" operator="lessThan">
      <formula>0</formula>
    </cfRule>
  </conditionalFormatting>
  <conditionalFormatting sqref="H46 H48">
    <cfRule type="cellIs" dxfId="21" priority="22" operator="lessThan">
      <formula>0</formula>
    </cfRule>
  </conditionalFormatting>
  <conditionalFormatting sqref="G46 H49:R49 G48:G49">
    <cfRule type="cellIs" dxfId="20" priority="21" operator="lessThan">
      <formula>0</formula>
    </cfRule>
  </conditionalFormatting>
  <conditionalFormatting sqref="I60:R60 I62:R62">
    <cfRule type="cellIs" dxfId="19" priority="20" operator="lessThan">
      <formula>0</formula>
    </cfRule>
  </conditionalFormatting>
  <conditionalFormatting sqref="E60:E63">
    <cfRule type="cellIs" dxfId="18" priority="19" operator="lessThan">
      <formula>0</formula>
    </cfRule>
  </conditionalFormatting>
  <conditionalFormatting sqref="S60 S62:S63">
    <cfRule type="cellIs" dxfId="17" priority="18" operator="lessThan">
      <formula>0</formula>
    </cfRule>
  </conditionalFormatting>
  <conditionalFormatting sqref="H60 H62">
    <cfRule type="cellIs" dxfId="16" priority="17" operator="lessThan">
      <formula>0</formula>
    </cfRule>
  </conditionalFormatting>
  <conditionalFormatting sqref="G60 H63:R63 G62:G63">
    <cfRule type="cellIs" dxfId="15" priority="16" operator="lessThan">
      <formula>0</formula>
    </cfRule>
  </conditionalFormatting>
  <conditionalFormatting sqref="G19:R19">
    <cfRule type="cellIs" dxfId="14" priority="15" operator="lessThan">
      <formula>0</formula>
    </cfRule>
  </conditionalFormatting>
  <conditionalFormatting sqref="S19">
    <cfRule type="cellIs" dxfId="13" priority="14" operator="lessThan">
      <formula>0</formula>
    </cfRule>
  </conditionalFormatting>
  <conditionalFormatting sqref="G33:R33">
    <cfRule type="cellIs" dxfId="12" priority="13" operator="lessThan">
      <formula>0</formula>
    </cfRule>
  </conditionalFormatting>
  <conditionalFormatting sqref="S33">
    <cfRule type="cellIs" dxfId="11" priority="12" operator="lessThan">
      <formula>0</formula>
    </cfRule>
  </conditionalFormatting>
  <conditionalFormatting sqref="G47:R47">
    <cfRule type="cellIs" dxfId="10" priority="11" operator="lessThan">
      <formula>0</formula>
    </cfRule>
  </conditionalFormatting>
  <conditionalFormatting sqref="S47">
    <cfRule type="cellIs" dxfId="9" priority="10" operator="lessThan">
      <formula>0</formula>
    </cfRule>
  </conditionalFormatting>
  <conditionalFormatting sqref="G61:R61">
    <cfRule type="cellIs" dxfId="8" priority="9" operator="lessThan">
      <formula>0</formula>
    </cfRule>
  </conditionalFormatting>
  <conditionalFormatting sqref="S61">
    <cfRule type="cellIs" dxfId="7" priority="8" operator="lessThan">
      <formula>0</formula>
    </cfRule>
  </conditionalFormatting>
  <conditionalFormatting sqref="F31:F34">
    <cfRule type="cellIs" dxfId="6" priority="7" operator="lessThan">
      <formula>0</formula>
    </cfRule>
  </conditionalFormatting>
  <conditionalFormatting sqref="F45:F48">
    <cfRule type="cellIs" dxfId="5" priority="6" operator="lessThan">
      <formula>0</formula>
    </cfRule>
  </conditionalFormatting>
  <conditionalFormatting sqref="F59:F62">
    <cfRule type="cellIs" dxfId="4" priority="5" operator="lessThan">
      <formula>0</formula>
    </cfRule>
  </conditionalFormatting>
  <conditionalFormatting sqref="F21">
    <cfRule type="cellIs" dxfId="3" priority="4" operator="lessThan">
      <formula>0</formula>
    </cfRule>
  </conditionalFormatting>
  <conditionalFormatting sqref="F35">
    <cfRule type="cellIs" dxfId="2" priority="3" operator="lessThan">
      <formula>0</formula>
    </cfRule>
  </conditionalFormatting>
  <conditionalFormatting sqref="F49">
    <cfRule type="cellIs" dxfId="1" priority="2" operator="lessThan">
      <formula>0</formula>
    </cfRule>
  </conditionalFormatting>
  <conditionalFormatting sqref="F63">
    <cfRule type="cellIs" dxfId="0" priority="1" operator="lessThan">
      <formula>0</formula>
    </cfRule>
  </conditionalFormatting>
  <pageMargins left="0.2" right="0" top="0.25" bottom="0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54301-14AF-411B-A2A2-F1DFF6E9845A}"/>
</file>

<file path=customXml/itemProps2.xml><?xml version="1.0" encoding="utf-8"?>
<ds:datastoreItem xmlns:ds="http://schemas.openxmlformats.org/officeDocument/2006/customXml" ds:itemID="{9BE12F6E-FE44-4DBB-AFCD-E8F2ED8E0D2D}"/>
</file>

<file path=customXml/itemProps3.xml><?xml version="1.0" encoding="utf-8"?>
<ds:datastoreItem xmlns:ds="http://schemas.openxmlformats.org/officeDocument/2006/customXml" ds:itemID="{705B7D98-D32C-49E1-8EBF-BCD54CA4AD30}"/>
</file>

<file path=customXml/itemProps4.xml><?xml version="1.0" encoding="utf-8"?>
<ds:datastoreItem xmlns:ds="http://schemas.openxmlformats.org/officeDocument/2006/customXml" ds:itemID="{2BACFFFF-FF72-4C9B-9F82-7B9C6D0A2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No__(JRS-7) p1</vt:lpstr>
      <vt:lpstr>Exhibit No__(JRS-7) p2</vt:lpstr>
      <vt:lpstr>'Exhibit No__(JRS-7) p1'!Print_Area</vt:lpstr>
      <vt:lpstr>'Exhibit No__(JRS-7) p2'!Print_Area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2015-11-24T00:13:43Z</dcterms:created>
  <dcterms:modified xsi:type="dcterms:W3CDTF">2015-11-24T00:14:15Z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