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1"/>
  </bookViews>
  <sheets>
    <sheet name="Sheet1" sheetId="1" r:id="rId1"/>
    <sheet name="Power Cost Summary" sheetId="2" r:id="rId2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AccessDatabase" hidden="1">"I:\COMTREL\FINICLE\TradeSummary.mdb"</definedName>
    <definedName name="b" localSheetId="1" hidden="1">{#N/A,#N/A,FALSE,"Coversheet";#N/A,#N/A,FALSE,"QA"}</definedName>
    <definedName name="b" hidden="1">{#N/A,#N/A,FALSE,"Coversheet";#N/A,#N/A,FALSE,"QA"}</definedName>
    <definedName name="CurrentOutlook">#REF!</definedName>
    <definedName name="CurrentvsPrior">'[1]2004 Actual'!$BQ$3:$CE$266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Outlook_Recon_Summary">#REF!</definedName>
    <definedName name="price_input_range">#REF!</definedName>
    <definedName name="_xlnm.Print_Area" localSheetId="1">'Power Cost Summary'!$A$1:$T$31</definedName>
    <definedName name="Prior_Outlook_Forecast">#REF!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fullCalcOnLoad="1"/>
</workbook>
</file>

<file path=xl/sharedStrings.xml><?xml version="1.0" encoding="utf-8"?>
<sst xmlns="http://schemas.openxmlformats.org/spreadsheetml/2006/main" count="39" uniqueCount="36">
  <si>
    <t>2007 General Rate Case Power Cost Projections</t>
  </si>
  <si>
    <t>AURORA + Non-AURORA Power Costs</t>
  </si>
  <si>
    <t>(dollars are in thousands)</t>
  </si>
  <si>
    <t>2007 GRC</t>
  </si>
  <si>
    <t>Settlement</t>
  </si>
  <si>
    <t>Change fm</t>
  </si>
  <si>
    <t>2007 PCORC</t>
  </si>
  <si>
    <t>07PCORC</t>
  </si>
  <si>
    <t>Coal Fuel</t>
  </si>
  <si>
    <t>Natural Gas Fuel</t>
  </si>
  <si>
    <t>Purchase &amp; Interchange</t>
  </si>
  <si>
    <t>Other Power Supply</t>
  </si>
  <si>
    <t>Wheeling</t>
  </si>
  <si>
    <t>Secondary Sales</t>
  </si>
  <si>
    <t>Subtotal</t>
  </si>
  <si>
    <t>Non-Core Gas</t>
  </si>
  <si>
    <t>Total Power Costs</t>
  </si>
  <si>
    <t>Load in MWh</t>
  </si>
  <si>
    <t>Delivered Load</t>
  </si>
  <si>
    <t>Revenue Requirement Adjustments:</t>
  </si>
  <si>
    <t>Before adjustment</t>
  </si>
  <si>
    <t>Tenaska Buyout Disallowance</t>
  </si>
  <si>
    <t>Tenaska Prudence Disallowance</t>
  </si>
  <si>
    <t>March Point 2 Prudence Disallowance</t>
  </si>
  <si>
    <t>Net Power Costs</t>
  </si>
  <si>
    <t>Production O&amp;M (including ben &amp; p/r tax)</t>
  </si>
  <si>
    <t>Colstrip 500 KV Expense</t>
  </si>
  <si>
    <t>Costs for Revenue Requirement</t>
  </si>
  <si>
    <t>PUGET SOUND ENERGY</t>
  </si>
  <si>
    <t>UPDATE</t>
  </si>
  <si>
    <t>AS FILED</t>
  </si>
  <si>
    <t>As Filed</t>
  </si>
  <si>
    <t>Value copy to check</t>
  </si>
  <si>
    <t>3-month average gas prices at 3/11/2008</t>
  </si>
  <si>
    <t>4.8.08 AURORA Model run</t>
  </si>
  <si>
    <t>CONFIDENTIAL per Protective Order in WUTC Docket Nos. UE-072300/UG-072301 and WAC 480-07-160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</si>
</sst>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.000000"/>
    <numFmt numFmtId="168" formatCode="_(* #,##0.000_);_(* \(#,##0.000\);_(* &quot;-&quot;??_);_(@_)"/>
    <numFmt numFmtId="169" formatCode="_(* #,##0.00000_);_(* \(#,##0.00000\);_(* &quot;-&quot;??_);_(@_)"/>
    <numFmt numFmtId="170" formatCode="0.0%"/>
    <numFmt numFmtId="171" formatCode="#,##0&quot; Days&quot;"/>
    <numFmt numFmtId="172" formatCode="&quot;$&quot;#,##0.0_);\(&quot;$&quot;#,##0.0\)"/>
    <numFmt numFmtId="173" formatCode="_(* ###0_);_(* \(###0\);_(* &quot;-&quot;_);_(@_)"/>
    <numFmt numFmtId="174" formatCode="0.00_)"/>
    <numFmt numFmtId="175" formatCode="_(* #,##0.0000_);_(* \(#,##0.0000\);_(* &quot;-&quot;??_);_(@_)"/>
    <numFmt numFmtId="176" formatCode="0.0000"/>
    <numFmt numFmtId="177" formatCode="#,##0.0000000_);[Red]\(#,##0.0000000\)"/>
    <numFmt numFmtId="178" formatCode="0_);\(0\)"/>
    <numFmt numFmtId="179" formatCode="0.0000000"/>
    <numFmt numFmtId="180" formatCode="#,##0;[Red]#,##0"/>
    <numFmt numFmtId="181" formatCode="&quot;$&quot;#,##0;[Red]&quot;$&quot;#,##0"/>
    <numFmt numFmtId="182" formatCode="#,##0.000_);\(#,##0.000\)"/>
    <numFmt numFmtId="183" formatCode="_(* #,##0.0_);_(* \(#,##0.0\);_(* &quot;-&quot;?_);_(@_)"/>
    <numFmt numFmtId="184" formatCode="#,##0.0_);\(#,##0.0\)"/>
    <numFmt numFmtId="185" formatCode="#,##0.0"/>
    <numFmt numFmtId="186" formatCode="#,##0.000"/>
    <numFmt numFmtId="187" formatCode="0.00000"/>
    <numFmt numFmtId="188" formatCode="0.000"/>
    <numFmt numFmtId="189" formatCode="0.0"/>
    <numFmt numFmtId="190" formatCode="0;[Red]0"/>
    <numFmt numFmtId="191" formatCode="_(&quot;$&quot;* #,##0.0_);_(&quot;$&quot;* \(#,##0.0\);_(&quot;$&quot;* &quot;-&quot;??_);_(@_)"/>
    <numFmt numFmtId="192" formatCode="_(&quot;$&quot;* #,##0.000_);_(&quot;$&quot;* \(#,##0.000\);_(&quot;$&quot;* &quot;-&quot;??_);_(@_)"/>
    <numFmt numFmtId="193" formatCode="_(* #,##0.0000_);_(* \(#,##0.0000\);_(* &quot;-&quot;????_);_(@_)"/>
  </numFmts>
  <fonts count="18">
    <font>
      <sz val="10"/>
      <name val="Arial"/>
      <family val="0"/>
    </font>
    <font>
      <sz val="12"/>
      <color indexed="24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i/>
      <sz val="16"/>
      <name val="Helv"/>
      <family val="0"/>
    </font>
    <font>
      <sz val="8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>
      <alignment horizontal="left" wrapText="1"/>
      <protection/>
    </xf>
    <xf numFmtId="179" fontId="0" fillId="0" borderId="0">
      <alignment horizontal="left" wrapText="1"/>
      <protection/>
    </xf>
    <xf numFmtId="167" fontId="0" fillId="0" borderId="0">
      <alignment horizontal="left" wrapText="1"/>
      <protection/>
    </xf>
    <xf numFmtId="169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9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0" fillId="0" borderId="0">
      <alignment/>
      <protection/>
    </xf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8" fontId="4" fillId="0" borderId="0">
      <alignment/>
      <protection/>
    </xf>
    <xf numFmtId="40" fontId="4" fillId="0" borderId="0">
      <alignment/>
      <protection/>
    </xf>
    <xf numFmtId="0" fontId="5" fillId="0" borderId="0" applyNumberFormat="0" applyFill="0" applyBorder="0" applyAlignment="0" applyProtection="0"/>
    <xf numFmtId="10" fontId="3" fillId="3" borderId="1" applyNumberFormat="0" applyBorder="0" applyAlignment="0" applyProtection="0"/>
    <xf numFmtId="44" fontId="6" fillId="0" borderId="2" applyNumberFormat="0" applyFont="0" applyAlignment="0">
      <protection/>
    </xf>
    <xf numFmtId="44" fontId="6" fillId="0" borderId="3" applyNumberFormat="0" applyFont="0" applyAlignment="0">
      <protection/>
    </xf>
    <xf numFmtId="174" fontId="7" fillId="0" borderId="0">
      <alignment/>
      <protection/>
    </xf>
    <xf numFmtId="167" fontId="0" fillId="0" borderId="0">
      <alignment horizontal="left" wrapText="1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9" fontId="0" fillId="4" borderId="0">
      <alignment/>
      <protection/>
    </xf>
    <xf numFmtId="38" fontId="3" fillId="0" borderId="4">
      <alignment/>
      <protection/>
    </xf>
    <xf numFmtId="38" fontId="4" fillId="0" borderId="5">
      <alignment/>
      <protection/>
    </xf>
    <xf numFmtId="39" fontId="8" fillId="5" borderId="0">
      <alignment/>
      <protection/>
    </xf>
    <xf numFmtId="0" fontId="1" fillId="0" borderId="6" applyNumberFormat="0" applyFont="0" applyFill="0" applyAlignment="0" applyProtection="0"/>
  </cellStyleXfs>
  <cellXfs count="103">
    <xf numFmtId="0" fontId="0" fillId="0" borderId="0" xfId="0" applyAlignment="1">
      <alignment/>
    </xf>
    <xf numFmtId="0" fontId="0" fillId="0" borderId="0" xfId="44" applyAlignment="1">
      <alignment/>
      <protection/>
    </xf>
    <xf numFmtId="0" fontId="9" fillId="0" borderId="0" xfId="44" applyFont="1" applyAlignment="1">
      <alignment horizontal="centerContinuous"/>
      <protection/>
    </xf>
    <xf numFmtId="0" fontId="10" fillId="0" borderId="0" xfId="44" applyFont="1" applyAlignment="1">
      <alignment horizontal="centerContinuous"/>
      <protection/>
    </xf>
    <xf numFmtId="0" fontId="11" fillId="0" borderId="0" xfId="44" applyFont="1" applyFill="1" applyAlignment="1">
      <alignment horizontal="centerContinuous" vertical="top"/>
      <protection/>
    </xf>
    <xf numFmtId="0" fontId="12" fillId="0" borderId="0" xfId="44" applyFont="1" applyFill="1" applyAlignment="1">
      <alignment horizontal="centerContinuous"/>
      <protection/>
    </xf>
    <xf numFmtId="0" fontId="13" fillId="0" borderId="0" xfId="44" applyFont="1" applyFill="1" applyAlignment="1">
      <alignment horizontal="centerContinuous" vertical="top"/>
      <protection/>
    </xf>
    <xf numFmtId="0" fontId="13" fillId="0" borderId="0" xfId="44" applyFont="1" applyFill="1" applyAlignment="1">
      <alignment horizontal="centerContinuous"/>
      <protection/>
    </xf>
    <xf numFmtId="0" fontId="13" fillId="0" borderId="0" xfId="44" applyFont="1" applyAlignment="1">
      <alignment horizontal="centerContinuous"/>
      <protection/>
    </xf>
    <xf numFmtId="0" fontId="13" fillId="0" borderId="0" xfId="44" applyFont="1" applyBorder="1" applyAlignment="1">
      <alignment horizontal="centerContinuous"/>
      <protection/>
    </xf>
    <xf numFmtId="0" fontId="14" fillId="0" borderId="0" xfId="44" applyFont="1" applyFill="1" applyAlignment="1">
      <alignment/>
      <protection/>
    </xf>
    <xf numFmtId="0" fontId="0" fillId="0" borderId="0" xfId="44" applyFill="1" applyAlignment="1">
      <alignment/>
      <protection/>
    </xf>
    <xf numFmtId="17" fontId="0" fillId="0" borderId="0" xfId="44" applyNumberFormat="1" applyFill="1" applyAlignment="1">
      <alignment/>
      <protection/>
    </xf>
    <xf numFmtId="17" fontId="0" fillId="0" borderId="0" xfId="44" applyNumberFormat="1" applyAlignment="1">
      <alignment/>
      <protection/>
    </xf>
    <xf numFmtId="17" fontId="15" fillId="0" borderId="7" xfId="44" applyNumberFormat="1" applyFont="1" applyFill="1" applyBorder="1" applyAlignment="1">
      <alignment horizontal="center"/>
      <protection/>
    </xf>
    <xf numFmtId="17" fontId="6" fillId="0" borderId="8" xfId="44" applyNumberFormat="1" applyFont="1" applyFill="1" applyBorder="1" applyAlignment="1">
      <alignment horizontal="center"/>
      <protection/>
    </xf>
    <xf numFmtId="17" fontId="6" fillId="0" borderId="9" xfId="44" applyNumberFormat="1" applyFont="1" applyFill="1" applyBorder="1" applyAlignment="1">
      <alignment horizontal="center"/>
      <protection/>
    </xf>
    <xf numFmtId="0" fontId="16" fillId="0" borderId="0" xfId="44" applyFont="1" applyAlignment="1">
      <alignment/>
      <protection/>
    </xf>
    <xf numFmtId="17" fontId="16" fillId="0" borderId="0" xfId="44" applyNumberFormat="1" applyFont="1" applyAlignment="1">
      <alignment horizontal="center"/>
      <protection/>
    </xf>
    <xf numFmtId="17" fontId="16" fillId="0" borderId="0" xfId="44" applyNumberFormat="1" applyFont="1" applyFill="1" applyAlignment="1">
      <alignment horizontal="center"/>
      <protection/>
    </xf>
    <xf numFmtId="17" fontId="16" fillId="0" borderId="10" xfId="44" applyNumberFormat="1" applyFont="1" applyFill="1" applyBorder="1" applyAlignment="1">
      <alignment horizontal="center"/>
      <protection/>
    </xf>
    <xf numFmtId="17" fontId="16" fillId="0" borderId="0" xfId="44" applyNumberFormat="1" applyFont="1" applyFill="1" applyBorder="1" applyAlignment="1">
      <alignment horizontal="center"/>
      <protection/>
    </xf>
    <xf numFmtId="17" fontId="16" fillId="0" borderId="11" xfId="44" applyNumberFormat="1" applyFont="1" applyFill="1" applyBorder="1" applyAlignment="1">
      <alignment horizontal="center"/>
      <protection/>
    </xf>
    <xf numFmtId="0" fontId="6" fillId="0" borderId="0" xfId="44" applyFont="1" applyAlignment="1">
      <alignment horizontal="center"/>
      <protection/>
    </xf>
    <xf numFmtId="0" fontId="6" fillId="0" borderId="0" xfId="44" applyFont="1" applyAlignment="1">
      <alignment/>
      <protection/>
    </xf>
    <xf numFmtId="166" fontId="0" fillId="0" borderId="0" xfId="44" applyNumberFormat="1" applyFill="1" applyAlignment="1">
      <alignment/>
      <protection/>
    </xf>
    <xf numFmtId="166" fontId="0" fillId="0" borderId="10" xfId="44" applyNumberFormat="1" applyFill="1" applyBorder="1" applyAlignment="1">
      <alignment/>
      <protection/>
    </xf>
    <xf numFmtId="166" fontId="0" fillId="0" borderId="0" xfId="44" applyNumberFormat="1" applyFill="1" applyBorder="1" applyAlignment="1">
      <alignment/>
      <protection/>
    </xf>
    <xf numFmtId="166" fontId="0" fillId="0" borderId="11" xfId="44" applyNumberFormat="1" applyFill="1" applyBorder="1" applyAlignment="1">
      <alignment/>
      <protection/>
    </xf>
    <xf numFmtId="166" fontId="0" fillId="0" borderId="10" xfId="44" applyNumberFormat="1" applyFont="1" applyFill="1" applyBorder="1" applyAlignment="1">
      <alignment/>
      <protection/>
    </xf>
    <xf numFmtId="0" fontId="6" fillId="0" borderId="12" xfId="44" applyFont="1" applyBorder="1" applyAlignment="1">
      <alignment/>
      <protection/>
    </xf>
    <xf numFmtId="166" fontId="0" fillId="0" borderId="12" xfId="27" applyNumberFormat="1" applyFill="1" applyBorder="1" applyAlignment="1">
      <alignment/>
    </xf>
    <xf numFmtId="166" fontId="0" fillId="0" borderId="13" xfId="27" applyNumberFormat="1" applyFill="1" applyBorder="1" applyAlignment="1">
      <alignment/>
    </xf>
    <xf numFmtId="166" fontId="0" fillId="0" borderId="14" xfId="27" applyNumberFormat="1" applyFill="1" applyBorder="1" applyAlignment="1">
      <alignment/>
    </xf>
    <xf numFmtId="164" fontId="0" fillId="0" borderId="0" xfId="24" applyNumberFormat="1" applyFill="1" applyAlignment="1">
      <alignment/>
    </xf>
    <xf numFmtId="164" fontId="0" fillId="0" borderId="10" xfId="24" applyNumberFormat="1" applyFill="1" applyBorder="1" applyAlignment="1">
      <alignment/>
    </xf>
    <xf numFmtId="164" fontId="0" fillId="0" borderId="0" xfId="24" applyNumberFormat="1" applyFill="1" applyBorder="1" applyAlignment="1">
      <alignment/>
    </xf>
    <xf numFmtId="164" fontId="0" fillId="0" borderId="11" xfId="24" applyNumberFormat="1" applyFill="1" applyBorder="1" applyAlignment="1">
      <alignment/>
    </xf>
    <xf numFmtId="0" fontId="6" fillId="0" borderId="15" xfId="44" applyFont="1" applyBorder="1" applyAlignment="1">
      <alignment/>
      <protection/>
    </xf>
    <xf numFmtId="166" fontId="0" fillId="0" borderId="15" xfId="44" applyNumberFormat="1" applyFill="1" applyBorder="1" applyAlignment="1">
      <alignment/>
      <protection/>
    </xf>
    <xf numFmtId="166" fontId="0" fillId="0" borderId="16" xfId="44" applyNumberFormat="1" applyFill="1" applyBorder="1" applyAlignment="1">
      <alignment/>
      <protection/>
    </xf>
    <xf numFmtId="166" fontId="0" fillId="0" borderId="17" xfId="44" applyNumberFormat="1" applyFill="1" applyBorder="1" applyAlignment="1">
      <alignment/>
      <protection/>
    </xf>
    <xf numFmtId="164" fontId="3" fillId="0" borderId="0" xfId="24" applyNumberFormat="1" applyFont="1" applyFill="1" applyAlignment="1">
      <alignment horizontal="right"/>
    </xf>
    <xf numFmtId="164" fontId="3" fillId="0" borderId="10" xfId="24" applyNumberFormat="1" applyFont="1" applyFill="1" applyBorder="1" applyAlignment="1">
      <alignment horizontal="right"/>
    </xf>
    <xf numFmtId="164" fontId="3" fillId="0" borderId="0" xfId="24" applyNumberFormat="1" applyFont="1" applyFill="1" applyBorder="1" applyAlignment="1">
      <alignment horizontal="right"/>
    </xf>
    <xf numFmtId="164" fontId="3" fillId="0" borderId="11" xfId="24" applyNumberFormat="1" applyFont="1" applyFill="1" applyBorder="1" applyAlignment="1">
      <alignment horizontal="right"/>
    </xf>
    <xf numFmtId="164" fontId="3" fillId="0" borderId="0" xfId="24" applyNumberFormat="1" applyFont="1" applyFill="1" applyAlignment="1">
      <alignment/>
    </xf>
    <xf numFmtId="164" fontId="3" fillId="0" borderId="10" xfId="24" applyNumberFormat="1" applyFont="1" applyFill="1" applyBorder="1" applyAlignment="1">
      <alignment/>
    </xf>
    <xf numFmtId="164" fontId="3" fillId="0" borderId="0" xfId="24" applyNumberFormat="1" applyFont="1" applyFill="1" applyBorder="1" applyAlignment="1">
      <alignment/>
    </xf>
    <xf numFmtId="164" fontId="3" fillId="0" borderId="11" xfId="24" applyNumberFormat="1" applyFont="1" applyFill="1" applyBorder="1" applyAlignment="1">
      <alignment/>
    </xf>
    <xf numFmtId="170" fontId="17" fillId="0" borderId="0" xfId="44" applyNumberFormat="1" applyFont="1" applyFill="1" applyAlignment="1">
      <alignment/>
      <protection/>
    </xf>
    <xf numFmtId="170" fontId="3" fillId="0" borderId="0" xfId="45" applyNumberFormat="1" applyFont="1" applyFill="1" applyAlignment="1">
      <alignment/>
    </xf>
    <xf numFmtId="0" fontId="0" fillId="0" borderId="10" xfId="44" applyBorder="1" applyAlignment="1">
      <alignment/>
      <protection/>
    </xf>
    <xf numFmtId="0" fontId="0" fillId="0" borderId="0" xfId="44" applyBorder="1" applyAlignment="1">
      <alignment/>
      <protection/>
    </xf>
    <xf numFmtId="0" fontId="0" fillId="0" borderId="11" xfId="44" applyBorder="1" applyAlignment="1">
      <alignment/>
      <protection/>
    </xf>
    <xf numFmtId="164" fontId="6" fillId="0" borderId="0" xfId="24" applyNumberFormat="1" applyFont="1" applyFill="1" applyAlignment="1">
      <alignment horizontal="right"/>
    </xf>
    <xf numFmtId="170" fontId="3" fillId="0" borderId="0" xfId="45" applyNumberFormat="1" applyFont="1" applyFill="1" applyBorder="1" applyAlignment="1">
      <alignment/>
    </xf>
    <xf numFmtId="164" fontId="6" fillId="0" borderId="0" xfId="24" applyNumberFormat="1" applyFont="1" applyFill="1" applyBorder="1" applyAlignment="1">
      <alignment horizontal="right"/>
    </xf>
    <xf numFmtId="166" fontId="0" fillId="0" borderId="10" xfId="27" applyNumberFormat="1" applyFont="1" applyFill="1" applyBorder="1" applyAlignment="1">
      <alignment/>
    </xf>
    <xf numFmtId="166" fontId="0" fillId="0" borderId="0" xfId="27" applyNumberFormat="1" applyFont="1" applyFill="1" applyBorder="1" applyAlignment="1">
      <alignment/>
    </xf>
    <xf numFmtId="166" fontId="0" fillId="0" borderId="11" xfId="27" applyNumberFormat="1" applyFont="1" applyFill="1" applyBorder="1" applyAlignment="1">
      <alignment/>
    </xf>
    <xf numFmtId="0" fontId="0" fillId="0" borderId="0" xfId="44" applyNumberFormat="1" applyAlignment="1">
      <alignment/>
      <protection/>
    </xf>
    <xf numFmtId="164" fontId="0" fillId="0" borderId="0" xfId="24" applyNumberFormat="1" applyFont="1" applyFill="1" applyBorder="1" applyAlignment="1">
      <alignment horizontal="right"/>
    </xf>
    <xf numFmtId="164" fontId="0" fillId="0" borderId="0" xfId="24" applyNumberFormat="1" applyFont="1" applyFill="1" applyAlignment="1">
      <alignment horizontal="right"/>
    </xf>
    <xf numFmtId="170" fontId="0" fillId="0" borderId="0" xfId="45" applyNumberFormat="1" applyFont="1" applyFill="1" applyAlignment="1">
      <alignment/>
    </xf>
    <xf numFmtId="170" fontId="0" fillId="0" borderId="0" xfId="45" applyNumberFormat="1" applyFont="1" applyFill="1" applyBorder="1" applyAlignment="1">
      <alignment/>
    </xf>
    <xf numFmtId="166" fontId="0" fillId="0" borderId="0" xfId="27" applyNumberFormat="1" applyFont="1" applyFill="1" applyBorder="1" applyAlignment="1">
      <alignment horizontal="right"/>
    </xf>
    <xf numFmtId="164" fontId="0" fillId="0" borderId="0" xfId="24" applyNumberFormat="1" applyFont="1" applyFill="1" applyBorder="1" applyAlignment="1">
      <alignment/>
    </xf>
    <xf numFmtId="166" fontId="0" fillId="0" borderId="0" xfId="27" applyNumberFormat="1" applyFont="1" applyFill="1" applyAlignment="1">
      <alignment horizontal="right"/>
    </xf>
    <xf numFmtId="164" fontId="0" fillId="0" borderId="10" xfId="24" applyNumberFormat="1" applyFont="1" applyFill="1" applyBorder="1" applyAlignment="1">
      <alignment/>
    </xf>
    <xf numFmtId="164" fontId="0" fillId="0" borderId="11" xfId="24" applyNumberFormat="1" applyFont="1" applyFill="1" applyBorder="1" applyAlignment="1">
      <alignment/>
    </xf>
    <xf numFmtId="166" fontId="0" fillId="0" borderId="18" xfId="44" applyNumberFormat="1" applyFill="1" applyBorder="1" applyAlignment="1">
      <alignment/>
      <protection/>
    </xf>
    <xf numFmtId="166" fontId="0" fillId="0" borderId="5" xfId="44" applyNumberFormat="1" applyFill="1" applyBorder="1" applyAlignment="1">
      <alignment/>
      <protection/>
    </xf>
    <xf numFmtId="166" fontId="0" fillId="0" borderId="19" xfId="44" applyNumberFormat="1" applyFill="1" applyBorder="1" applyAlignment="1">
      <alignment/>
      <protection/>
    </xf>
    <xf numFmtId="164" fontId="0" fillId="0" borderId="0" xfId="24" applyNumberFormat="1" applyFont="1" applyFill="1" applyAlignment="1">
      <alignment/>
    </xf>
    <xf numFmtId="164" fontId="0" fillId="0" borderId="20" xfId="24" applyNumberFormat="1" applyFont="1" applyFill="1" applyBorder="1" applyAlignment="1">
      <alignment/>
    </xf>
    <xf numFmtId="164" fontId="0" fillId="0" borderId="21" xfId="24" applyNumberFormat="1" applyFont="1" applyFill="1" applyBorder="1" applyAlignment="1">
      <alignment/>
    </xf>
    <xf numFmtId="164" fontId="0" fillId="0" borderId="22" xfId="24" applyNumberFormat="1" applyFont="1" applyFill="1" applyBorder="1" applyAlignment="1">
      <alignment/>
    </xf>
    <xf numFmtId="167" fontId="0" fillId="0" borderId="0" xfId="44" applyFill="1" applyAlignment="1">
      <alignment horizontal="right"/>
      <protection/>
    </xf>
    <xf numFmtId="166" fontId="6" fillId="0" borderId="23" xfId="44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166" fontId="6" fillId="0" borderId="0" xfId="44" applyNumberFormat="1" applyFont="1" applyFill="1" applyBorder="1" applyAlignment="1">
      <alignment/>
      <protection/>
    </xf>
    <xf numFmtId="17" fontId="6" fillId="0" borderId="24" xfId="44" applyNumberFormat="1" applyFont="1" applyFill="1" applyBorder="1" applyAlignment="1">
      <alignment horizontal="center"/>
      <protection/>
    </xf>
    <xf numFmtId="17" fontId="16" fillId="0" borderId="25" xfId="44" applyNumberFormat="1" applyFont="1" applyFill="1" applyBorder="1" applyAlignment="1">
      <alignment horizontal="center"/>
      <protection/>
    </xf>
    <xf numFmtId="166" fontId="0" fillId="0" borderId="25" xfId="44" applyNumberFormat="1" applyFill="1" applyBorder="1" applyAlignment="1">
      <alignment/>
      <protection/>
    </xf>
    <xf numFmtId="166" fontId="0" fillId="0" borderId="26" xfId="27" applyNumberFormat="1" applyFill="1" applyBorder="1" applyAlignment="1">
      <alignment/>
    </xf>
    <xf numFmtId="164" fontId="0" fillId="0" borderId="25" xfId="24" applyNumberFormat="1" applyFill="1" applyBorder="1" applyAlignment="1">
      <alignment/>
    </xf>
    <xf numFmtId="166" fontId="0" fillId="0" borderId="27" xfId="44" applyNumberFormat="1" applyFill="1" applyBorder="1" applyAlignment="1">
      <alignment/>
      <protection/>
    </xf>
    <xf numFmtId="164" fontId="3" fillId="0" borderId="25" xfId="24" applyNumberFormat="1" applyFont="1" applyFill="1" applyBorder="1" applyAlignment="1">
      <alignment horizontal="right"/>
    </xf>
    <xf numFmtId="164" fontId="3" fillId="0" borderId="25" xfId="24" applyNumberFormat="1" applyFont="1" applyFill="1" applyBorder="1" applyAlignment="1">
      <alignment/>
    </xf>
    <xf numFmtId="0" fontId="0" fillId="0" borderId="25" xfId="44" applyBorder="1" applyAlignment="1">
      <alignment/>
      <protection/>
    </xf>
    <xf numFmtId="166" fontId="0" fillId="0" borderId="25" xfId="27" applyNumberFormat="1" applyFont="1" applyFill="1" applyBorder="1" applyAlignment="1">
      <alignment/>
    </xf>
    <xf numFmtId="164" fontId="0" fillId="0" borderId="25" xfId="24" applyNumberFormat="1" applyFont="1" applyFill="1" applyBorder="1" applyAlignment="1">
      <alignment/>
    </xf>
    <xf numFmtId="166" fontId="0" fillId="0" borderId="28" xfId="44" applyNumberFormat="1" applyFill="1" applyBorder="1" applyAlignment="1">
      <alignment/>
      <protection/>
    </xf>
    <xf numFmtId="164" fontId="0" fillId="0" borderId="29" xfId="24" applyNumberFormat="1" applyFont="1" applyFill="1" applyBorder="1" applyAlignment="1">
      <alignment/>
    </xf>
    <xf numFmtId="166" fontId="6" fillId="0" borderId="10" xfId="44" applyNumberFormat="1" applyFont="1" applyFill="1" applyBorder="1" applyAlignment="1">
      <alignment/>
      <protection/>
    </xf>
    <xf numFmtId="166" fontId="6" fillId="0" borderId="25" xfId="44" applyNumberFormat="1" applyFont="1" applyFill="1" applyBorder="1" applyAlignment="1">
      <alignment/>
      <protection/>
    </xf>
    <xf numFmtId="166" fontId="15" fillId="0" borderId="30" xfId="44" applyNumberFormat="1" applyFont="1" applyFill="1" applyBorder="1" applyAlignment="1">
      <alignment/>
      <protection/>
    </xf>
    <xf numFmtId="166" fontId="6" fillId="0" borderId="31" xfId="44" applyNumberFormat="1" applyFont="1" applyFill="1" applyBorder="1" applyAlignment="1">
      <alignment/>
      <protection/>
    </xf>
    <xf numFmtId="166" fontId="6" fillId="0" borderId="32" xfId="44" applyNumberFormat="1" applyFont="1" applyFill="1" applyBorder="1" applyAlignment="1">
      <alignment/>
      <protection/>
    </xf>
    <xf numFmtId="166" fontId="0" fillId="0" borderId="0" xfId="44" applyNumberFormat="1" applyBorder="1" applyAlignment="1">
      <alignment/>
      <protection/>
    </xf>
    <xf numFmtId="0" fontId="0" fillId="6" borderId="0" xfId="0" applyFill="1" applyAlignment="1">
      <alignment/>
    </xf>
    <xf numFmtId="0" fontId="6" fillId="6" borderId="0" xfId="0" applyFont="1" applyFill="1" applyAlignment="1">
      <alignment/>
    </xf>
  </cellXfs>
  <cellStyles count="37">
    <cellStyle name="Normal" xfId="0"/>
    <cellStyle name="_Book1" xfId="16"/>
    <cellStyle name="_Chelan Debt Forecast 12.19.05" xfId="17"/>
    <cellStyle name="_Costs not in AURORA 2007 Rate Case" xfId="18"/>
    <cellStyle name="_Costs not in KWI3000 '06Budget" xfId="19"/>
    <cellStyle name="_DEM-WP (C) Power Cost 2006GRC Order" xfId="20"/>
    <cellStyle name="_DEM-WP(C) Costs not in AURORA 2006GRC" xfId="21"/>
    <cellStyle name="_Recon to Darrin's 5.11.05 proforma" xfId="22"/>
    <cellStyle name="_Tenaska Comparison" xfId="23"/>
    <cellStyle name="Comma" xfId="24"/>
    <cellStyle name="Comma [0]" xfId="25"/>
    <cellStyle name="Comma0" xfId="26"/>
    <cellStyle name="Currency" xfId="27"/>
    <cellStyle name="Currency [0]" xfId="28"/>
    <cellStyle name="Currency0" xfId="29"/>
    <cellStyle name="Date" xfId="30"/>
    <cellStyle name="Entered" xfId="31"/>
    <cellStyle name="Fixed" xfId="32"/>
    <cellStyle name="Followed Hyperlink" xfId="33"/>
    <cellStyle name="Grey" xfId="34"/>
    <cellStyle name="Heading 1" xfId="35"/>
    <cellStyle name="Heading 2" xfId="36"/>
    <cellStyle name="Heading1" xfId="37"/>
    <cellStyle name="Heading2" xfId="38"/>
    <cellStyle name="Hyperlink" xfId="39"/>
    <cellStyle name="Input [yellow]" xfId="40"/>
    <cellStyle name="modified border" xfId="41"/>
    <cellStyle name="modified border1" xfId="42"/>
    <cellStyle name="Normal - Style1" xfId="43"/>
    <cellStyle name="Normal_Portfoilio Test Results_051005" xfId="44"/>
    <cellStyle name="Percent" xfId="45"/>
    <cellStyle name="Percent [2]" xfId="46"/>
    <cellStyle name="shade" xfId="47"/>
    <cellStyle name="StmtTtl1" xfId="48"/>
    <cellStyle name="StmtTtl2" xfId="49"/>
    <cellStyle name="STYL1 - Style1" xfId="50"/>
    <cellStyle name="Total" xfId="5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Actual%20Power%20Costs\2004%20Actual%20Power%20Cos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GRC\2007\Analysis\07GRC%20Filing%20Analy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Actual"/>
      <sheetName val="#REF"/>
    </sheetNames>
    <sheetDataSet>
      <sheetData sheetId="0">
        <row r="3">
          <cell r="BQ3" t="str">
            <v>Difference = Current - Prior 12.2.04 Small Outlook</v>
          </cell>
          <cell r="CC3" t="str">
            <v>1.6.05 vs 04 Actuals</v>
          </cell>
          <cell r="CD3" t="str">
            <v>&lt;===Outlook Date</v>
          </cell>
        </row>
        <row r="4">
          <cell r="BR4" t="str">
            <v>cells contain non-kwi costs</v>
          </cell>
          <cell r="CC4">
            <v>12</v>
          </cell>
        </row>
        <row r="5">
          <cell r="BQ5" t="str">
            <v>Actuals</v>
          </cell>
          <cell r="BR5" t="str">
            <v>Actuals</v>
          </cell>
          <cell r="BS5" t="str">
            <v>Actuals</v>
          </cell>
          <cell r="BT5" t="str">
            <v>Actuals</v>
          </cell>
          <cell r="BU5" t="str">
            <v>Actuals</v>
          </cell>
          <cell r="BV5" t="str">
            <v>Actuals</v>
          </cell>
          <cell r="BW5" t="str">
            <v>Actuals</v>
          </cell>
          <cell r="BX5" t="str">
            <v>Actuals</v>
          </cell>
          <cell r="BY5" t="str">
            <v>Actuals</v>
          </cell>
          <cell r="BZ5" t="str">
            <v>Actuals</v>
          </cell>
          <cell r="CA5" t="str">
            <v>Actuals</v>
          </cell>
          <cell r="CB5" t="str">
            <v>Frcst</v>
          </cell>
          <cell r="CC5" t="str">
            <v>YTD</v>
          </cell>
          <cell r="CD5" t="str">
            <v>Frcst </v>
          </cell>
          <cell r="CE5" t="str">
            <v>Total </v>
          </cell>
        </row>
        <row r="6">
          <cell r="BQ6">
            <v>37987</v>
          </cell>
          <cell r="BR6">
            <v>38018</v>
          </cell>
          <cell r="BS6">
            <v>38047</v>
          </cell>
          <cell r="BT6">
            <v>38078</v>
          </cell>
          <cell r="BU6">
            <v>38108</v>
          </cell>
          <cell r="BV6">
            <v>38139</v>
          </cell>
          <cell r="BW6">
            <v>38169</v>
          </cell>
          <cell r="BX6">
            <v>38200</v>
          </cell>
          <cell r="BY6">
            <v>38231</v>
          </cell>
          <cell r="BZ6">
            <v>38261</v>
          </cell>
          <cell r="CA6">
            <v>38292</v>
          </cell>
          <cell r="CB6">
            <v>38322</v>
          </cell>
          <cell r="CC6" t="str">
            <v>Var</v>
          </cell>
          <cell r="CD6" t="str">
            <v>Var</v>
          </cell>
          <cell r="CE6" t="str">
            <v>Var</v>
          </cell>
        </row>
        <row r="7"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</row>
        <row r="8"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</row>
        <row r="9"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</row>
        <row r="10"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</row>
        <row r="11"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</row>
        <row r="12"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-1917608.3389799967</v>
          </cell>
          <cell r="CC12">
            <v>-1917608.3389799967</v>
          </cell>
          <cell r="CD12">
            <v>7.450580596923828E-09</v>
          </cell>
          <cell r="CE12">
            <v>-1917608.3389799893</v>
          </cell>
        </row>
        <row r="13"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</row>
        <row r="14"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138650.90299999993</v>
          </cell>
          <cell r="CC14">
            <v>138650.90299999993</v>
          </cell>
          <cell r="CD14">
            <v>-2.7939677238464355E-09</v>
          </cell>
          <cell r="CE14">
            <v>138650.90299999714</v>
          </cell>
        </row>
        <row r="15"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-257898.3</v>
          </cell>
          <cell r="CC15">
            <v>-257898.3</v>
          </cell>
          <cell r="CD15">
            <v>-6.984919309616089E-10</v>
          </cell>
          <cell r="CE15">
            <v>-257898.30000000075</v>
          </cell>
        </row>
        <row r="16"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1697</v>
          </cell>
          <cell r="CC16">
            <v>1697</v>
          </cell>
          <cell r="CD16">
            <v>0</v>
          </cell>
          <cell r="CE16">
            <v>1697</v>
          </cell>
        </row>
        <row r="17"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422</v>
          </cell>
          <cell r="CC17">
            <v>422</v>
          </cell>
          <cell r="CD17">
            <v>0</v>
          </cell>
          <cell r="CE17">
            <v>422</v>
          </cell>
        </row>
        <row r="18"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</row>
        <row r="19"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-4393.969696027198</v>
          </cell>
          <cell r="CC19">
            <v>-4393.969696027198</v>
          </cell>
          <cell r="CD19">
            <v>-2.9103830456733704E-11</v>
          </cell>
          <cell r="CE19">
            <v>-4393.969696027227</v>
          </cell>
        </row>
        <row r="20"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2992.8204634516005</v>
          </cell>
          <cell r="CC20">
            <v>2992.8204634516005</v>
          </cell>
          <cell r="CD20">
            <v>-4.3655745685100555E-11</v>
          </cell>
          <cell r="CE20">
            <v>2992.820463451557</v>
          </cell>
        </row>
        <row r="21"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934698.9014387568</v>
          </cell>
          <cell r="CC21">
            <v>934698.9014387568</v>
          </cell>
          <cell r="CD21">
            <v>9.313225746154785E-10</v>
          </cell>
          <cell r="CE21">
            <v>934698.9014387578</v>
          </cell>
        </row>
        <row r="22"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-57334.993610379985</v>
          </cell>
          <cell r="CC22">
            <v>-57334.993610379985</v>
          </cell>
          <cell r="CD22">
            <v>-2.3283064365386963E-10</v>
          </cell>
          <cell r="CE22">
            <v>-57334.99361038022</v>
          </cell>
        </row>
        <row r="23"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3180</v>
          </cell>
          <cell r="CC23">
            <v>3180</v>
          </cell>
          <cell r="CD23">
            <v>0</v>
          </cell>
          <cell r="CE23">
            <v>3180</v>
          </cell>
        </row>
        <row r="24"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-37886.270346859936</v>
          </cell>
          <cell r="CC24">
            <v>-37886.270346859936</v>
          </cell>
          <cell r="CD24">
            <v>-1.3969838619232178E-09</v>
          </cell>
          <cell r="CE24">
            <v>-37886.27034686133</v>
          </cell>
        </row>
        <row r="25"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-38317</v>
          </cell>
          <cell r="CC25">
            <v>-38317</v>
          </cell>
          <cell r="CD25">
            <v>0</v>
          </cell>
          <cell r="CE25">
            <v>-38317</v>
          </cell>
        </row>
        <row r="26"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-206231.25317301042</v>
          </cell>
          <cell r="CC26">
            <v>-206231.25317301042</v>
          </cell>
          <cell r="CD26">
            <v>1.862645149230957E-09</v>
          </cell>
          <cell r="CE26">
            <v>-206231.25317300856</v>
          </cell>
        </row>
        <row r="27"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</row>
        <row r="28"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-7975.44</v>
          </cell>
          <cell r="CC28">
            <v>-7975.44</v>
          </cell>
          <cell r="CD28">
            <v>5.820766091346741E-11</v>
          </cell>
          <cell r="CE28">
            <v>-7975.439999999944</v>
          </cell>
        </row>
        <row r="29"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7628.160000000149</v>
          </cell>
          <cell r="CC29">
            <v>7628.160000000149</v>
          </cell>
          <cell r="CD29">
            <v>-3.725290298461914E-09</v>
          </cell>
          <cell r="CE29">
            <v>7628.159999996424</v>
          </cell>
        </row>
        <row r="30"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-1057</v>
          </cell>
          <cell r="CC30">
            <v>-1057</v>
          </cell>
          <cell r="CD30">
            <v>0</v>
          </cell>
          <cell r="CE30">
            <v>-1057</v>
          </cell>
        </row>
        <row r="31"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</row>
        <row r="32"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37250</v>
          </cell>
          <cell r="CC32">
            <v>37250</v>
          </cell>
          <cell r="CD32">
            <v>0</v>
          </cell>
          <cell r="CE32">
            <v>37250</v>
          </cell>
        </row>
        <row r="33"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-142719.4299965314</v>
          </cell>
          <cell r="CC33">
            <v>-142719.4299965314</v>
          </cell>
          <cell r="CD33">
            <v>0</v>
          </cell>
          <cell r="CE33">
            <v>-142719.42999653146</v>
          </cell>
        </row>
        <row r="34"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5272</v>
          </cell>
          <cell r="CC34">
            <v>5272</v>
          </cell>
          <cell r="CD34">
            <v>0</v>
          </cell>
          <cell r="CE34">
            <v>5272</v>
          </cell>
        </row>
        <row r="35"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11690</v>
          </cell>
          <cell r="CC35">
            <v>11690</v>
          </cell>
          <cell r="CD35">
            <v>0</v>
          </cell>
          <cell r="CE35">
            <v>11690</v>
          </cell>
        </row>
        <row r="36"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-34690</v>
          </cell>
          <cell r="CC36">
            <v>-34690</v>
          </cell>
          <cell r="CD36">
            <v>0</v>
          </cell>
          <cell r="CE36">
            <v>-34690</v>
          </cell>
        </row>
        <row r="37"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-6931.5</v>
          </cell>
          <cell r="CC37">
            <v>-6931.5</v>
          </cell>
          <cell r="CD37">
            <v>0</v>
          </cell>
          <cell r="CE37">
            <v>-6931.5</v>
          </cell>
        </row>
        <row r="38"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-11</v>
          </cell>
          <cell r="CC38">
            <v>-11</v>
          </cell>
          <cell r="CD38">
            <v>0</v>
          </cell>
          <cell r="CE38">
            <v>-11</v>
          </cell>
        </row>
        <row r="39"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675</v>
          </cell>
          <cell r="CC39">
            <v>675</v>
          </cell>
          <cell r="CD39">
            <v>0</v>
          </cell>
          <cell r="CE39">
            <v>675</v>
          </cell>
        </row>
        <row r="40"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1185</v>
          </cell>
          <cell r="CC40">
            <v>1185</v>
          </cell>
          <cell r="CD40">
            <v>0</v>
          </cell>
          <cell r="CE40">
            <v>1185</v>
          </cell>
        </row>
        <row r="41"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3029.5</v>
          </cell>
          <cell r="CC41">
            <v>3029.5</v>
          </cell>
          <cell r="CD41">
            <v>0</v>
          </cell>
          <cell r="CE41">
            <v>3029.5</v>
          </cell>
        </row>
        <row r="42"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-61616.85000000009</v>
          </cell>
          <cell r="CC42">
            <v>-61616.85000000009</v>
          </cell>
          <cell r="CD42">
            <v>4.656612873077393E-10</v>
          </cell>
          <cell r="CE42">
            <v>-61616.84999999963</v>
          </cell>
        </row>
        <row r="43"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-599</v>
          </cell>
          <cell r="CC43">
            <v>-599</v>
          </cell>
          <cell r="CD43">
            <v>0</v>
          </cell>
          <cell r="CE43">
            <v>-599</v>
          </cell>
        </row>
        <row r="44"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283662.5</v>
          </cell>
          <cell r="CC44">
            <v>283662.5</v>
          </cell>
          <cell r="CD44">
            <v>0</v>
          </cell>
          <cell r="CE44">
            <v>283662.5</v>
          </cell>
        </row>
        <row r="45"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</row>
        <row r="46"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-85873</v>
          </cell>
          <cell r="CC46">
            <v>-85873</v>
          </cell>
          <cell r="CD46">
            <v>0</v>
          </cell>
          <cell r="CE46">
            <v>-85873</v>
          </cell>
        </row>
        <row r="47"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</row>
        <row r="48"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3399552.2</v>
          </cell>
          <cell r="CC48">
            <v>3399552.2</v>
          </cell>
          <cell r="CD48">
            <v>-1.1175870895385742E-08</v>
          </cell>
          <cell r="CE48">
            <v>3399552.199999988</v>
          </cell>
        </row>
        <row r="49"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</row>
        <row r="50"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-2802216.2</v>
          </cell>
          <cell r="CC50">
            <v>-2802216.2</v>
          </cell>
          <cell r="CD50">
            <v>-3.725290298461914E-09</v>
          </cell>
          <cell r="CE50">
            <v>-2802216.2</v>
          </cell>
        </row>
        <row r="51"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</row>
        <row r="52"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7560</v>
          </cell>
          <cell r="CC52">
            <v>7560</v>
          </cell>
          <cell r="CD52">
            <v>0</v>
          </cell>
          <cell r="CE52">
            <v>7560</v>
          </cell>
        </row>
        <row r="53"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208268.5974940518</v>
          </cell>
          <cell r="CC53">
            <v>208268.5974940518</v>
          </cell>
          <cell r="CD53">
            <v>-9.313225746154785E-10</v>
          </cell>
          <cell r="CE53">
            <v>208268.59749405086</v>
          </cell>
        </row>
        <row r="54"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187101</v>
          </cell>
          <cell r="CC54">
            <v>187101</v>
          </cell>
          <cell r="CD54">
            <v>0</v>
          </cell>
          <cell r="CE54">
            <v>187101</v>
          </cell>
        </row>
        <row r="55"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-117245</v>
          </cell>
          <cell r="CC55">
            <v>-117245</v>
          </cell>
          <cell r="CD55">
            <v>0</v>
          </cell>
          <cell r="CE55">
            <v>-117245</v>
          </cell>
        </row>
        <row r="56"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</row>
        <row r="57"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-546088.963406533</v>
          </cell>
          <cell r="CC57">
            <v>-546088.963406533</v>
          </cell>
          <cell r="CD57">
            <v>-1.4901161193847656E-07</v>
          </cell>
          <cell r="CE57">
            <v>-546088.963406682</v>
          </cell>
        </row>
        <row r="58">
          <cell r="BQ58" t="e">
            <v>#VALUE!</v>
          </cell>
          <cell r="BR58" t="e">
            <v>#VALUE!</v>
          </cell>
          <cell r="BS58" t="e">
            <v>#VALUE!</v>
          </cell>
          <cell r="BT58" t="e">
            <v>#VALUE!</v>
          </cell>
          <cell r="BU58" t="e">
            <v>#VALUE!</v>
          </cell>
          <cell r="BV58" t="e">
            <v>#VALUE!</v>
          </cell>
          <cell r="BW58" t="e">
            <v>#VALUE!</v>
          </cell>
          <cell r="BX58" t="e">
            <v>#VALUE!</v>
          </cell>
          <cell r="BY58" t="e">
            <v>#VALUE!</v>
          </cell>
          <cell r="BZ58" t="e">
            <v>#VALUE!</v>
          </cell>
          <cell r="CA58" t="e">
            <v>#VALUE!</v>
          </cell>
          <cell r="CB58" t="e">
            <v>#VALUE!</v>
          </cell>
        </row>
        <row r="59"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</row>
        <row r="60"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</row>
        <row r="61"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-1917608.3389799967</v>
          </cell>
          <cell r="CC61">
            <v>-1917608.3389799967</v>
          </cell>
          <cell r="CD61">
            <v>7.450580596923828E-09</v>
          </cell>
          <cell r="CE61">
            <v>-1917608.3389799893</v>
          </cell>
        </row>
        <row r="62"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-119247.39699999988</v>
          </cell>
          <cell r="CC62">
            <v>-119247.39699999988</v>
          </cell>
          <cell r="CD62">
            <v>0</v>
          </cell>
          <cell r="CE62">
            <v>-119247.39699999988</v>
          </cell>
        </row>
        <row r="63"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878081.758595801</v>
          </cell>
          <cell r="CC63">
            <v>878081.758595801</v>
          </cell>
          <cell r="CD63">
            <v>9.313225746154785E-10</v>
          </cell>
          <cell r="CE63">
            <v>878081.7585958019</v>
          </cell>
        </row>
        <row r="64"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-270335.58351640403</v>
          </cell>
          <cell r="CC64">
            <v>-270335.58351640403</v>
          </cell>
          <cell r="CD64">
            <v>-1.4901161193847656E-08</v>
          </cell>
          <cell r="CE64">
            <v>-270335.58351641893</v>
          </cell>
        </row>
        <row r="65"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3407112.2</v>
          </cell>
          <cell r="CC65">
            <v>3407112.2</v>
          </cell>
          <cell r="CD65">
            <v>-1.1175870895385742E-08</v>
          </cell>
          <cell r="CE65">
            <v>3407112.199999988</v>
          </cell>
        </row>
        <row r="66"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187101</v>
          </cell>
          <cell r="CC66">
            <v>187101</v>
          </cell>
          <cell r="CD66">
            <v>0</v>
          </cell>
          <cell r="CE66">
            <v>187101</v>
          </cell>
        </row>
        <row r="67"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208268.5974940518</v>
          </cell>
          <cell r="CC67">
            <v>208268.5974940518</v>
          </cell>
          <cell r="CD67">
            <v>-9.313225746154785E-10</v>
          </cell>
          <cell r="CE67">
            <v>208268.59749405086</v>
          </cell>
        </row>
        <row r="68"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-117245</v>
          </cell>
          <cell r="CC68">
            <v>-117245</v>
          </cell>
          <cell r="CD68">
            <v>0</v>
          </cell>
          <cell r="CE68">
            <v>-117245</v>
          </cell>
        </row>
        <row r="69"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-2802216.2</v>
          </cell>
          <cell r="CC69">
            <v>-2802216.2</v>
          </cell>
          <cell r="CD69">
            <v>-3.725290298461914E-09</v>
          </cell>
          <cell r="CE69">
            <v>-2802216.2</v>
          </cell>
        </row>
        <row r="70"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-546088.9634065479</v>
          </cell>
          <cell r="CC70">
            <v>-546088.9634065479</v>
          </cell>
          <cell r="CD70">
            <v>-1.341104507446289E-07</v>
          </cell>
          <cell r="CE70">
            <v>-546088.963406682</v>
          </cell>
        </row>
        <row r="71"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729605755</v>
          </cell>
          <cell r="CE71">
            <v>729605755</v>
          </cell>
        </row>
        <row r="72"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36.56695690365636</v>
          </cell>
          <cell r="CE72">
            <v>36.56695690365636</v>
          </cell>
        </row>
        <row r="73"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</row>
        <row r="74"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</row>
        <row r="75"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</row>
        <row r="76"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</row>
        <row r="77"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</row>
        <row r="78"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</row>
        <row r="79"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</row>
        <row r="80"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</row>
        <row r="81"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-92885.93999999994</v>
          </cell>
          <cell r="CC81">
            <v>-92885.93999999994</v>
          </cell>
          <cell r="CD81">
            <v>4.656612873077393E-10</v>
          </cell>
          <cell r="CE81">
            <v>-92885.93999999948</v>
          </cell>
        </row>
        <row r="82"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279903.3</v>
          </cell>
          <cell r="CC82">
            <v>279903.3</v>
          </cell>
          <cell r="CD82">
            <v>6.984919309616089E-10</v>
          </cell>
          <cell r="CE82">
            <v>279903.30000000075</v>
          </cell>
        </row>
        <row r="83"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-1697</v>
          </cell>
          <cell r="CC83">
            <v>-1697</v>
          </cell>
          <cell r="CD83">
            <v>0</v>
          </cell>
          <cell r="CE83">
            <v>-1697</v>
          </cell>
        </row>
        <row r="84"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-422</v>
          </cell>
          <cell r="CC84">
            <v>-422</v>
          </cell>
          <cell r="CD84">
            <v>0</v>
          </cell>
          <cell r="CE84">
            <v>-422</v>
          </cell>
        </row>
        <row r="85"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</row>
        <row r="86"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4393.969696027201</v>
          </cell>
          <cell r="CC86">
            <v>4393.969696027201</v>
          </cell>
          <cell r="CD86">
            <v>2.546585164964199E-11</v>
          </cell>
          <cell r="CE86">
            <v>4393.969696027227</v>
          </cell>
        </row>
        <row r="87"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-2992.820463451597</v>
          </cell>
          <cell r="CC87">
            <v>-2992.820463451597</v>
          </cell>
          <cell r="CD87">
            <v>4.001776687800884E-11</v>
          </cell>
          <cell r="CE87">
            <v>-2992.820463451557</v>
          </cell>
        </row>
        <row r="88"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-934699.2347720899</v>
          </cell>
          <cell r="CC88">
            <v>-934699.2347720899</v>
          </cell>
          <cell r="CD88">
            <v>3.725290298461914E-09</v>
          </cell>
          <cell r="CE88">
            <v>-934699.2347720861</v>
          </cell>
        </row>
        <row r="89"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57334.993610379985</v>
          </cell>
          <cell r="CC89">
            <v>57334.993610379985</v>
          </cell>
          <cell r="CD89">
            <v>2.3283064365386963E-10</v>
          </cell>
          <cell r="CE89">
            <v>57334.99361038022</v>
          </cell>
        </row>
        <row r="90"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</row>
        <row r="91"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-3180</v>
          </cell>
          <cell r="CC91">
            <v>-3180</v>
          </cell>
          <cell r="CD91">
            <v>0</v>
          </cell>
          <cell r="CE91">
            <v>-3180</v>
          </cell>
        </row>
        <row r="92"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37886.270346859936</v>
          </cell>
          <cell r="CC92">
            <v>37886.270346859936</v>
          </cell>
          <cell r="CD92">
            <v>1.3969838619232178E-09</v>
          </cell>
          <cell r="CE92">
            <v>37886.27034686133</v>
          </cell>
        </row>
        <row r="93"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38317</v>
          </cell>
          <cell r="CC93">
            <v>38317</v>
          </cell>
          <cell r="CD93">
            <v>0</v>
          </cell>
          <cell r="CE93">
            <v>38317</v>
          </cell>
        </row>
        <row r="94"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206231.25317301042</v>
          </cell>
          <cell r="CC94">
            <v>206231.25317301042</v>
          </cell>
          <cell r="CD94">
            <v>-1.862645149230957E-09</v>
          </cell>
          <cell r="CE94">
            <v>206231.25317300856</v>
          </cell>
        </row>
        <row r="95"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</row>
        <row r="96"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7975.44</v>
          </cell>
          <cell r="CC96">
            <v>7975.44</v>
          </cell>
          <cell r="CD96">
            <v>-5.820766091346741E-11</v>
          </cell>
          <cell r="CE96">
            <v>7975.439999999944</v>
          </cell>
        </row>
        <row r="97"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-7628.160000000149</v>
          </cell>
          <cell r="CC97">
            <v>-7628.160000000149</v>
          </cell>
          <cell r="CD97">
            <v>3.725290298461914E-09</v>
          </cell>
          <cell r="CE97">
            <v>-7628.159999996424</v>
          </cell>
        </row>
        <row r="98"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1057</v>
          </cell>
          <cell r="CC98">
            <v>1057</v>
          </cell>
          <cell r="CD98">
            <v>0</v>
          </cell>
          <cell r="CE98">
            <v>1057</v>
          </cell>
        </row>
        <row r="99"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</row>
        <row r="100"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-37250</v>
          </cell>
          <cell r="CC100">
            <v>-37250</v>
          </cell>
          <cell r="CD100">
            <v>0</v>
          </cell>
          <cell r="CE100">
            <v>-37250</v>
          </cell>
        </row>
        <row r="101"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142719.4299965314</v>
          </cell>
          <cell r="CC101">
            <v>142719.4299965314</v>
          </cell>
          <cell r="CD101">
            <v>0</v>
          </cell>
          <cell r="CE101">
            <v>142719.4299965314</v>
          </cell>
        </row>
        <row r="102"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-5272</v>
          </cell>
          <cell r="CC102">
            <v>-5272</v>
          </cell>
          <cell r="CD102">
            <v>0</v>
          </cell>
          <cell r="CE102">
            <v>-5272</v>
          </cell>
        </row>
        <row r="103"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-11690</v>
          </cell>
          <cell r="CC103">
            <v>-11690</v>
          </cell>
          <cell r="CD103">
            <v>0</v>
          </cell>
          <cell r="CE103">
            <v>-11690</v>
          </cell>
        </row>
        <row r="104"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34690</v>
          </cell>
          <cell r="CC104">
            <v>34690</v>
          </cell>
          <cell r="CD104">
            <v>0</v>
          </cell>
          <cell r="CE104">
            <v>34690</v>
          </cell>
        </row>
        <row r="105"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6931.5</v>
          </cell>
          <cell r="CC105">
            <v>6931.5</v>
          </cell>
          <cell r="CD105">
            <v>0</v>
          </cell>
          <cell r="CE105">
            <v>6931.5</v>
          </cell>
        </row>
        <row r="106"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11</v>
          </cell>
          <cell r="CC106">
            <v>11</v>
          </cell>
          <cell r="CD106">
            <v>0</v>
          </cell>
          <cell r="CE106">
            <v>11</v>
          </cell>
        </row>
        <row r="107"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-675</v>
          </cell>
          <cell r="CC107">
            <v>-675</v>
          </cell>
          <cell r="CD107">
            <v>0</v>
          </cell>
          <cell r="CE107">
            <v>-675</v>
          </cell>
        </row>
        <row r="108"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-1185</v>
          </cell>
          <cell r="CC108">
            <v>-1185</v>
          </cell>
          <cell r="CD108">
            <v>0</v>
          </cell>
          <cell r="CE108">
            <v>-1185</v>
          </cell>
        </row>
        <row r="109"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-3029.5</v>
          </cell>
          <cell r="CC109">
            <v>-3029.5</v>
          </cell>
          <cell r="CD109">
            <v>0</v>
          </cell>
          <cell r="CE109">
            <v>-3029.5</v>
          </cell>
        </row>
        <row r="110"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61616.85000000009</v>
          </cell>
          <cell r="CC110">
            <v>61616.85000000009</v>
          </cell>
          <cell r="CD110">
            <v>-4.656612873077393E-10</v>
          </cell>
          <cell r="CE110">
            <v>61616.84999999963</v>
          </cell>
        </row>
        <row r="111"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599</v>
          </cell>
          <cell r="CC111">
            <v>599</v>
          </cell>
          <cell r="CD111">
            <v>0</v>
          </cell>
          <cell r="CE111">
            <v>599</v>
          </cell>
        </row>
        <row r="112"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-3399552.2</v>
          </cell>
          <cell r="CC112">
            <v>-3399552.2</v>
          </cell>
          <cell r="CD112">
            <v>1.1175870895385742E-08</v>
          </cell>
          <cell r="CE112">
            <v>-3399552.199999988</v>
          </cell>
        </row>
        <row r="113"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</row>
        <row r="114"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2802216.2</v>
          </cell>
          <cell r="CC114">
            <v>2802216.2</v>
          </cell>
          <cell r="CD114">
            <v>3.725290298461914E-09</v>
          </cell>
          <cell r="CE114">
            <v>2802216.2</v>
          </cell>
        </row>
        <row r="115"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</row>
        <row r="116"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-7560</v>
          </cell>
          <cell r="CC116">
            <v>-7560</v>
          </cell>
          <cell r="CD116">
            <v>0</v>
          </cell>
          <cell r="CE116">
            <v>-7560</v>
          </cell>
        </row>
        <row r="117"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-827835.6484127343</v>
          </cell>
          <cell r="CC117">
            <v>-827835.6484127343</v>
          </cell>
          <cell r="CD117">
            <v>1.4901161193847656E-07</v>
          </cell>
          <cell r="CE117">
            <v>-827835.6484125853</v>
          </cell>
        </row>
        <row r="118"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1373924.6118192784</v>
          </cell>
          <cell r="CC118">
            <v>1373924.6118192784</v>
          </cell>
          <cell r="CD118">
            <v>1.862645149230957E-08</v>
          </cell>
          <cell r="CE118">
            <v>1373924.611819297</v>
          </cell>
        </row>
        <row r="119"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546088.963406533</v>
          </cell>
          <cell r="CC119">
            <v>546088.963406533</v>
          </cell>
          <cell r="CD119">
            <v>1.4901161193847656E-07</v>
          </cell>
          <cell r="CE119">
            <v>546088.963406682</v>
          </cell>
        </row>
        <row r="120"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</row>
        <row r="121"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</row>
        <row r="122"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187017.36</v>
          </cell>
          <cell r="CC122">
            <v>187017.36</v>
          </cell>
          <cell r="CD122">
            <v>-4.656612873077393E-10</v>
          </cell>
          <cell r="CE122">
            <v>187017.3599999994</v>
          </cell>
        </row>
        <row r="123"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-878082.091929134</v>
          </cell>
          <cell r="CC123">
            <v>-878082.091929134</v>
          </cell>
          <cell r="CD123">
            <v>3.725290298461914E-09</v>
          </cell>
          <cell r="CE123">
            <v>-878082.0919291303</v>
          </cell>
        </row>
        <row r="124"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468125.08351640403</v>
          </cell>
          <cell r="CC124">
            <v>468125.08351640403</v>
          </cell>
          <cell r="CD124">
            <v>7.450580596923828E-08</v>
          </cell>
          <cell r="CE124">
            <v>468125.08351647854</v>
          </cell>
        </row>
        <row r="125"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-3407112.2</v>
          </cell>
          <cell r="CC125">
            <v>-3407112.2</v>
          </cell>
          <cell r="CD125">
            <v>1.1175870895385742E-08</v>
          </cell>
          <cell r="CE125">
            <v>-3407112.199999988</v>
          </cell>
        </row>
        <row r="126"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2802216.2</v>
          </cell>
          <cell r="CC126">
            <v>2802216.2</v>
          </cell>
          <cell r="CD126">
            <v>3.725290298461914E-09</v>
          </cell>
          <cell r="CE126">
            <v>2802216.2</v>
          </cell>
        </row>
        <row r="127"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-827835.6484127194</v>
          </cell>
          <cell r="CC127">
            <v>-827835.6484127194</v>
          </cell>
          <cell r="CD127">
            <v>1.341104507446289E-07</v>
          </cell>
          <cell r="CE127">
            <v>-827835.6484125853</v>
          </cell>
        </row>
        <row r="129">
          <cell r="BQ129">
            <v>37987</v>
          </cell>
          <cell r="BR129">
            <v>38018</v>
          </cell>
          <cell r="BS129">
            <v>38047</v>
          </cell>
          <cell r="BT129">
            <v>38078</v>
          </cell>
          <cell r="BU129">
            <v>38108</v>
          </cell>
          <cell r="BV129">
            <v>38139</v>
          </cell>
          <cell r="BW129">
            <v>38169</v>
          </cell>
          <cell r="BX129">
            <v>38200</v>
          </cell>
          <cell r="BY129">
            <v>38231</v>
          </cell>
          <cell r="BZ129">
            <v>38261</v>
          </cell>
          <cell r="CA129">
            <v>38292</v>
          </cell>
          <cell r="CB129">
            <v>38322</v>
          </cell>
          <cell r="CC129" t="str">
            <v>YTD</v>
          </cell>
          <cell r="CD129" t="str">
            <v>Frcst </v>
          </cell>
          <cell r="CE129" t="str">
            <v>Total </v>
          </cell>
        </row>
        <row r="130"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-2217.467999999877</v>
          </cell>
          <cell r="CC130">
            <v>-2217.467999999877</v>
          </cell>
          <cell r="CD130">
            <v>1.3969838619232178E-09</v>
          </cell>
          <cell r="CE130">
            <v>-2217.46799999848</v>
          </cell>
        </row>
        <row r="131"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-86</v>
          </cell>
          <cell r="CC131">
            <v>-86</v>
          </cell>
          <cell r="CD131">
            <v>-2.9103830456733704E-11</v>
          </cell>
          <cell r="CE131">
            <v>-86.0000000000291</v>
          </cell>
        </row>
        <row r="132"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-615.07</v>
          </cell>
          <cell r="CC132">
            <v>-615.07</v>
          </cell>
          <cell r="CD132">
            <v>-7.275957614183426E-12</v>
          </cell>
          <cell r="CE132">
            <v>-615.070000000007</v>
          </cell>
        </row>
        <row r="133"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-237.63999999999942</v>
          </cell>
          <cell r="CC133">
            <v>-237.63999999999942</v>
          </cell>
          <cell r="CD133">
            <v>-1.4551915228366852E-11</v>
          </cell>
          <cell r="CE133">
            <v>-237.64000000001397</v>
          </cell>
        </row>
        <row r="134"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-103.69999999999709</v>
          </cell>
          <cell r="CC134">
            <v>-103.69999999999709</v>
          </cell>
          <cell r="CD134">
            <v>4.3655745685100555E-11</v>
          </cell>
          <cell r="CE134">
            <v>-103.69999999995343</v>
          </cell>
        </row>
        <row r="135"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</row>
        <row r="136"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2189</v>
          </cell>
          <cell r="CC136">
            <v>2189</v>
          </cell>
          <cell r="CD136">
            <v>0</v>
          </cell>
          <cell r="CE136">
            <v>2189</v>
          </cell>
        </row>
        <row r="137"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</row>
        <row r="138"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-100</v>
          </cell>
          <cell r="CC138">
            <v>-100</v>
          </cell>
          <cell r="CD138">
            <v>0</v>
          </cell>
          <cell r="CE138">
            <v>-100</v>
          </cell>
        </row>
        <row r="139"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570</v>
          </cell>
          <cell r="CC139">
            <v>570</v>
          </cell>
          <cell r="CD139">
            <v>0</v>
          </cell>
          <cell r="CE139">
            <v>570</v>
          </cell>
        </row>
        <row r="140"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1.98</v>
          </cell>
          <cell r="CC140">
            <v>1.98</v>
          </cell>
          <cell r="CD140">
            <v>3.552713678800501E-15</v>
          </cell>
          <cell r="CE140">
            <v>1.98</v>
          </cell>
        </row>
        <row r="141"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</row>
        <row r="142"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</row>
        <row r="143"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0.8000000000000114</v>
          </cell>
          <cell r="CC143">
            <v>0.8000000000000114</v>
          </cell>
          <cell r="CD143">
            <v>-7.389644451905042E-13</v>
          </cell>
          <cell r="CE143">
            <v>0.7999999999992724</v>
          </cell>
        </row>
        <row r="144"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0.6000000000000227</v>
          </cell>
          <cell r="CC144">
            <v>0.6000000000000227</v>
          </cell>
          <cell r="CD144">
            <v>3.410605131648481E-13</v>
          </cell>
          <cell r="CE144">
            <v>0.6000000000003638</v>
          </cell>
        </row>
        <row r="145"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1.360000000000582</v>
          </cell>
          <cell r="CC145">
            <v>1.360000000000582</v>
          </cell>
          <cell r="CD145">
            <v>-1.4551915228366852E-11</v>
          </cell>
          <cell r="CE145">
            <v>1.3599999999860302</v>
          </cell>
        </row>
        <row r="146"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-3492</v>
          </cell>
          <cell r="CC146">
            <v>-3492</v>
          </cell>
          <cell r="CD146">
            <v>0</v>
          </cell>
          <cell r="CE146">
            <v>-3492</v>
          </cell>
        </row>
        <row r="147"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</row>
        <row r="148"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51.95999999999913</v>
          </cell>
          <cell r="CC148">
            <v>51.95999999999913</v>
          </cell>
          <cell r="CD148">
            <v>-3.637978807091713E-11</v>
          </cell>
          <cell r="CE148">
            <v>51.95999999996275</v>
          </cell>
        </row>
        <row r="149"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89.58000000000175</v>
          </cell>
          <cell r="CC149">
            <v>89.58000000000175</v>
          </cell>
          <cell r="CD149">
            <v>1.4551915228366852E-11</v>
          </cell>
          <cell r="CE149">
            <v>89.5800000000163</v>
          </cell>
        </row>
        <row r="150"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51.69999999999709</v>
          </cell>
          <cell r="CC150">
            <v>51.69999999999709</v>
          </cell>
          <cell r="CD150">
            <v>-1.6007106751203537E-10</v>
          </cell>
          <cell r="CE150">
            <v>51.69999999983702</v>
          </cell>
        </row>
        <row r="151"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65.59999999999854</v>
          </cell>
          <cell r="CC151">
            <v>65.59999999999854</v>
          </cell>
          <cell r="CD151">
            <v>-2.1827872842550278E-11</v>
          </cell>
          <cell r="CE151">
            <v>65.59999999997672</v>
          </cell>
        </row>
        <row r="152"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-1750</v>
          </cell>
          <cell r="CC152">
            <v>-1750</v>
          </cell>
          <cell r="CD152">
            <v>0</v>
          </cell>
          <cell r="CE152">
            <v>-1750</v>
          </cell>
        </row>
        <row r="153"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-105</v>
          </cell>
          <cell r="CC153">
            <v>-105</v>
          </cell>
          <cell r="CD153">
            <v>0</v>
          </cell>
          <cell r="CE153">
            <v>-105</v>
          </cell>
        </row>
        <row r="154"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</row>
        <row r="155"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-5</v>
          </cell>
          <cell r="CC155">
            <v>-5</v>
          </cell>
          <cell r="CD155">
            <v>0</v>
          </cell>
          <cell r="CE155">
            <v>-5</v>
          </cell>
        </row>
        <row r="156"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</row>
        <row r="157"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555.8</v>
          </cell>
          <cell r="CC157">
            <v>555.8</v>
          </cell>
          <cell r="CD157">
            <v>-9.094947017729282E-13</v>
          </cell>
          <cell r="CE157">
            <v>555.7999999999993</v>
          </cell>
        </row>
        <row r="158"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-106.64</v>
          </cell>
          <cell r="CC158">
            <v>-106.64</v>
          </cell>
          <cell r="CD158">
            <v>6.821210263296962E-13</v>
          </cell>
          <cell r="CE158">
            <v>-106.63999999999942</v>
          </cell>
        </row>
        <row r="159"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134.08</v>
          </cell>
          <cell r="CC159">
            <v>134.08</v>
          </cell>
          <cell r="CD159">
            <v>0</v>
          </cell>
          <cell r="CE159">
            <v>134.08</v>
          </cell>
        </row>
        <row r="160"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273.702</v>
          </cell>
          <cell r="CC160">
            <v>273.702</v>
          </cell>
          <cell r="CD160">
            <v>0</v>
          </cell>
          <cell r="CE160">
            <v>273.7020000000002</v>
          </cell>
        </row>
        <row r="161"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-69</v>
          </cell>
          <cell r="CC161">
            <v>-69</v>
          </cell>
          <cell r="CD161">
            <v>0</v>
          </cell>
          <cell r="CE161">
            <v>-69</v>
          </cell>
        </row>
        <row r="162"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-129.56</v>
          </cell>
          <cell r="CC162">
            <v>-129.56</v>
          </cell>
          <cell r="CD162">
            <v>0</v>
          </cell>
          <cell r="CE162">
            <v>-129.56</v>
          </cell>
        </row>
        <row r="163"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</row>
        <row r="164"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-85</v>
          </cell>
          <cell r="CC164">
            <v>-85</v>
          </cell>
          <cell r="CD164">
            <v>0</v>
          </cell>
          <cell r="CE164">
            <v>-85</v>
          </cell>
        </row>
        <row r="165"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21.8</v>
          </cell>
          <cell r="CC165">
            <v>21.8</v>
          </cell>
          <cell r="CD165">
            <v>-6.821210263296962E-13</v>
          </cell>
          <cell r="CE165">
            <v>21.799999999999272</v>
          </cell>
        </row>
        <row r="166"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103.57600000000002</v>
          </cell>
          <cell r="CC166">
            <v>103.57600000000002</v>
          </cell>
          <cell r="CD166">
            <v>9.094947017729282E-13</v>
          </cell>
          <cell r="CE166">
            <v>103.57600000000093</v>
          </cell>
        </row>
        <row r="167"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</row>
        <row r="168"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91.72</v>
          </cell>
          <cell r="CC168">
            <v>91.72</v>
          </cell>
          <cell r="CD168">
            <v>0</v>
          </cell>
          <cell r="CE168">
            <v>91.72</v>
          </cell>
        </row>
        <row r="169"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61093.72</v>
          </cell>
          <cell r="CC169">
            <v>61093.72</v>
          </cell>
          <cell r="CD169">
            <v>-2.3283064365386963E-10</v>
          </cell>
          <cell r="CE169">
            <v>61093.71999999974</v>
          </cell>
        </row>
        <row r="170"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-59721</v>
          </cell>
          <cell r="CC170">
            <v>-59721</v>
          </cell>
          <cell r="CD170">
            <v>0</v>
          </cell>
          <cell r="CE170">
            <v>-59721</v>
          </cell>
        </row>
        <row r="171"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</row>
        <row r="172"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</row>
        <row r="173"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</row>
        <row r="174"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3526.100000000006</v>
          </cell>
          <cell r="CC174">
            <v>3526.100000000006</v>
          </cell>
          <cell r="CD174">
            <v>0</v>
          </cell>
          <cell r="CE174">
            <v>3526.100000000006</v>
          </cell>
        </row>
        <row r="175"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</row>
        <row r="176"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2.6193447411060333E-10</v>
          </cell>
          <cell r="CC176">
            <v>2.6193447411060333E-10</v>
          </cell>
          <cell r="CD176">
            <v>-1.7462298274040222E-09</v>
          </cell>
          <cell r="CE176">
            <v>-1.4842953532934189E-09</v>
          </cell>
        </row>
        <row r="177"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</row>
        <row r="178">
          <cell r="BQ178">
            <v>37987</v>
          </cell>
          <cell r="BR178">
            <v>38018</v>
          </cell>
          <cell r="BS178">
            <v>38047</v>
          </cell>
          <cell r="BT178">
            <v>38078</v>
          </cell>
          <cell r="BU178">
            <v>38108</v>
          </cell>
          <cell r="BV178">
            <v>38139</v>
          </cell>
          <cell r="BW178">
            <v>38169</v>
          </cell>
          <cell r="BX178">
            <v>38200</v>
          </cell>
          <cell r="BY178">
            <v>38231</v>
          </cell>
          <cell r="BZ178">
            <v>38261</v>
          </cell>
          <cell r="CA178">
            <v>38292</v>
          </cell>
          <cell r="CB178">
            <v>38322</v>
          </cell>
          <cell r="CC178" t="str">
            <v>YTD</v>
          </cell>
          <cell r="CD178" t="str">
            <v>Frcst </v>
          </cell>
          <cell r="CE178" t="str">
            <v>Total </v>
          </cell>
        </row>
        <row r="179"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1146.5899999999674</v>
          </cell>
          <cell r="CC179">
            <v>1146.5899999999674</v>
          </cell>
          <cell r="CD179">
            <v>-1.1641532182693481E-10</v>
          </cell>
          <cell r="CE179">
            <v>1146.589999999851</v>
          </cell>
        </row>
        <row r="180"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470</v>
          </cell>
          <cell r="CC180">
            <v>470</v>
          </cell>
          <cell r="CD180">
            <v>0</v>
          </cell>
          <cell r="CE180">
            <v>470</v>
          </cell>
        </row>
        <row r="181"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-3487.2600000000093</v>
          </cell>
          <cell r="CC181">
            <v>-3487.2600000000093</v>
          </cell>
          <cell r="CD181">
            <v>0</v>
          </cell>
          <cell r="CE181">
            <v>-3487.2600000000093</v>
          </cell>
        </row>
        <row r="182"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-810.6820000000298</v>
          </cell>
          <cell r="CC182">
            <v>-810.6820000000298</v>
          </cell>
          <cell r="CD182">
            <v>9.313225746154785E-10</v>
          </cell>
          <cell r="CE182">
            <v>-810.6819999990985</v>
          </cell>
        </row>
        <row r="183"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64619.81999999995</v>
          </cell>
          <cell r="CC183">
            <v>64619.81999999995</v>
          </cell>
          <cell r="CD183">
            <v>3.4924596548080444E-10</v>
          </cell>
          <cell r="CE183">
            <v>64619.8200000003</v>
          </cell>
        </row>
        <row r="184"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-59721</v>
          </cell>
          <cell r="CC184">
            <v>-59721</v>
          </cell>
          <cell r="CD184">
            <v>0</v>
          </cell>
          <cell r="CE184">
            <v>-59721</v>
          </cell>
        </row>
        <row r="185"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-2217.467999999877</v>
          </cell>
          <cell r="CC185">
            <v>-2217.467999999877</v>
          </cell>
          <cell r="CD185">
            <v>1.3969838619232178E-09</v>
          </cell>
          <cell r="CE185">
            <v>-2217.46799999848</v>
          </cell>
        </row>
        <row r="186"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3.725290298461914E-09</v>
          </cell>
          <cell r="CE186">
            <v>3.725290298461914E-09</v>
          </cell>
        </row>
        <row r="187"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</row>
        <row r="188"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</row>
        <row r="189">
          <cell r="BQ189">
            <v>37987</v>
          </cell>
          <cell r="BR189">
            <v>38018</v>
          </cell>
          <cell r="BS189">
            <v>38047</v>
          </cell>
          <cell r="BT189">
            <v>38078</v>
          </cell>
          <cell r="BU189">
            <v>38108</v>
          </cell>
          <cell r="BV189">
            <v>38139</v>
          </cell>
          <cell r="BW189">
            <v>38169</v>
          </cell>
          <cell r="BX189">
            <v>38200</v>
          </cell>
          <cell r="BY189">
            <v>38231</v>
          </cell>
          <cell r="BZ189">
            <v>38261</v>
          </cell>
          <cell r="CA189">
            <v>38292</v>
          </cell>
          <cell r="CB189">
            <v>38322</v>
          </cell>
          <cell r="CC189" t="str">
            <v>YTD</v>
          </cell>
          <cell r="CD189" t="str">
            <v>Frcst </v>
          </cell>
          <cell r="CE189" t="str">
            <v>Total </v>
          </cell>
        </row>
        <row r="190"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45.764963</v>
          </cell>
          <cell r="CC190">
            <v>45.764963</v>
          </cell>
          <cell r="CD190">
            <v>0</v>
          </cell>
          <cell r="CE190">
            <v>45.764962999999966</v>
          </cell>
        </row>
        <row r="191"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22.005</v>
          </cell>
          <cell r="CC191">
            <v>22.005</v>
          </cell>
          <cell r="CD191">
            <v>0</v>
          </cell>
          <cell r="CE191">
            <v>22.005</v>
          </cell>
        </row>
        <row r="192"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</row>
        <row r="193"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</row>
        <row r="194"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</row>
        <row r="195"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</row>
        <row r="196"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</row>
        <row r="197"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</row>
        <row r="198"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</row>
        <row r="199"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-0.00033333333334439885</v>
          </cell>
          <cell r="CC199">
            <v>-0.00033333333334439885</v>
          </cell>
          <cell r="CD199">
            <v>1.7053025658242404E-13</v>
          </cell>
          <cell r="CE199">
            <v>-0.0003333333331738686</v>
          </cell>
        </row>
        <row r="200"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</row>
        <row r="201"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</row>
        <row r="202"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</row>
        <row r="203"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</row>
        <row r="204"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</row>
        <row r="205"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-836.9524464799997</v>
          </cell>
          <cell r="CC205">
            <v>-836.9524464799997</v>
          </cell>
          <cell r="CD205">
            <v>-1.8189894035458565E-12</v>
          </cell>
          <cell r="CE205">
            <v>-836.9524464800015</v>
          </cell>
        </row>
        <row r="206"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-1059.7268924999962</v>
          </cell>
          <cell r="CC206">
            <v>-1059.7268924999962</v>
          </cell>
          <cell r="CD206">
            <v>0</v>
          </cell>
          <cell r="CE206">
            <v>-1059.7268924999953</v>
          </cell>
        </row>
        <row r="207"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0.03899999999998727</v>
          </cell>
          <cell r="CC207">
            <v>0.03899999999998727</v>
          </cell>
          <cell r="CD207">
            <v>6.821210263296962E-13</v>
          </cell>
          <cell r="CE207">
            <v>0.03900000000066939</v>
          </cell>
        </row>
        <row r="208"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-44.512000000000285</v>
          </cell>
          <cell r="CC208">
            <v>-44.512000000000285</v>
          </cell>
          <cell r="CD208">
            <v>1.0231815394945443E-12</v>
          </cell>
          <cell r="CE208">
            <v>-44.51199999999926</v>
          </cell>
        </row>
        <row r="209"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23.54400000000004</v>
          </cell>
          <cell r="CC209">
            <v>23.54400000000004</v>
          </cell>
          <cell r="CD209">
            <v>-1.7053025658242404E-13</v>
          </cell>
          <cell r="CE209">
            <v>23.54399999999987</v>
          </cell>
        </row>
        <row r="210"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</row>
        <row r="211"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</row>
        <row r="212"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</row>
        <row r="213"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</row>
        <row r="214"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</row>
        <row r="215"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</row>
        <row r="216"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</row>
        <row r="217"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</row>
        <row r="218"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-85.873</v>
          </cell>
          <cell r="CC218">
            <v>-85.873</v>
          </cell>
          <cell r="CD218">
            <v>4.121147867408581E-13</v>
          </cell>
          <cell r="CE218">
            <v>-85.87299999999959</v>
          </cell>
        </row>
        <row r="219"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283.6625</v>
          </cell>
          <cell r="CC219">
            <v>283.6625</v>
          </cell>
          <cell r="CD219">
            <v>0</v>
          </cell>
          <cell r="CE219">
            <v>283.66249999999945</v>
          </cell>
        </row>
        <row r="220"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0.07000000000000028</v>
          </cell>
          <cell r="CC220">
            <v>0.07000000000000028</v>
          </cell>
          <cell r="CD220">
            <v>-7.105427357601002E-15</v>
          </cell>
          <cell r="CE220">
            <v>0.06999999999999318</v>
          </cell>
        </row>
        <row r="221"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-76.43199999999999</v>
          </cell>
          <cell r="CC221">
            <v>-76.43199999999999</v>
          </cell>
          <cell r="CD221">
            <v>1.9895196601282805E-13</v>
          </cell>
          <cell r="CE221">
            <v>-76.43199999999979</v>
          </cell>
        </row>
        <row r="222"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-0.28300000000000125</v>
          </cell>
          <cell r="CC222">
            <v>-0.28300000000000125</v>
          </cell>
          <cell r="CD222">
            <v>-1.4210854715202004E-14</v>
          </cell>
          <cell r="CE222">
            <v>-0.28300000000001546</v>
          </cell>
        </row>
        <row r="223"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263.7460000000001</v>
          </cell>
          <cell r="CC223">
            <v>263.7460000000001</v>
          </cell>
          <cell r="CD223">
            <v>-9.094947017729282E-13</v>
          </cell>
          <cell r="CE223">
            <v>263.7459999999992</v>
          </cell>
        </row>
        <row r="224"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283.8639130469269</v>
          </cell>
          <cell r="CC224">
            <v>283.8639130469269</v>
          </cell>
          <cell r="CD224">
            <v>-3.183231456205249E-12</v>
          </cell>
          <cell r="CE224">
            <v>283.8639130469237</v>
          </cell>
        </row>
        <row r="225"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-75.59531555287492</v>
          </cell>
          <cell r="CC225">
            <v>-75.59531555287492</v>
          </cell>
          <cell r="CD225">
            <v>0</v>
          </cell>
          <cell r="CE225">
            <v>-75.59531555287492</v>
          </cell>
        </row>
        <row r="226"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</row>
        <row r="227"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-58.08</v>
          </cell>
          <cell r="CB227">
            <v>-60.01599999999999</v>
          </cell>
          <cell r="CC227">
            <v>-118.09599999999999</v>
          </cell>
          <cell r="CD227">
            <v>0</v>
          </cell>
          <cell r="CE227">
            <v>-118.09599999999999</v>
          </cell>
        </row>
        <row r="228"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</row>
        <row r="229"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</row>
        <row r="230"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</row>
        <row r="231"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</row>
        <row r="232"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-58.07999999999811</v>
          </cell>
          <cell r="CB232">
            <v>-1316.6956118192757</v>
          </cell>
          <cell r="CC232">
            <v>-1374.7756118192738</v>
          </cell>
          <cell r="CD232">
            <v>4.001776687800884E-11</v>
          </cell>
          <cell r="CE232">
            <v>-1374.7756118192337</v>
          </cell>
        </row>
        <row r="233"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</row>
        <row r="234"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</row>
        <row r="235"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67.76996300000008</v>
          </cell>
          <cell r="CC235">
            <v>67.76996300000008</v>
          </cell>
          <cell r="CD235">
            <v>5.684341886080801E-13</v>
          </cell>
          <cell r="CE235">
            <v>67.76996300000064</v>
          </cell>
        </row>
        <row r="236"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-0.00033333333334439885</v>
          </cell>
          <cell r="CC236">
            <v>-0.00033333333334439885</v>
          </cell>
          <cell r="CD236">
            <v>3.979039320256561E-13</v>
          </cell>
          <cell r="CE236">
            <v>-0.0003333333329464949</v>
          </cell>
        </row>
        <row r="237"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-1719.818838979998</v>
          </cell>
          <cell r="CC237">
            <v>-1719.818838979998</v>
          </cell>
          <cell r="CD237">
            <v>-7.275957614183426E-12</v>
          </cell>
          <cell r="CE237">
            <v>-1719.8188389800052</v>
          </cell>
        </row>
        <row r="238"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187.10100000000023</v>
          </cell>
          <cell r="CC238">
            <v>187.10100000000023</v>
          </cell>
          <cell r="CD238">
            <v>-5.684341886080801E-13</v>
          </cell>
          <cell r="CE238">
            <v>187.10099999999966</v>
          </cell>
        </row>
        <row r="239"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208.26859749405185</v>
          </cell>
          <cell r="CC239">
            <v>208.26859749405185</v>
          </cell>
          <cell r="CD239">
            <v>-5.002220859751105E-12</v>
          </cell>
          <cell r="CE239">
            <v>208.26859749404684</v>
          </cell>
        </row>
        <row r="240"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-1256.6796118192797</v>
          </cell>
          <cell r="CC240">
            <v>-1256.6796118192797</v>
          </cell>
          <cell r="CD240">
            <v>-2.1827872842550278E-11</v>
          </cell>
          <cell r="CE240">
            <v>-1256.6796118193015</v>
          </cell>
        </row>
        <row r="241"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</row>
        <row r="242"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</row>
        <row r="243"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-1256.6796118192797</v>
          </cell>
          <cell r="CC243">
            <v>-1256.6796118192797</v>
          </cell>
          <cell r="CD243">
            <v>-2.1827872842550278E-11</v>
          </cell>
          <cell r="CE243">
            <v>-1256.6796118193015</v>
          </cell>
        </row>
        <row r="244"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</row>
        <row r="245"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-58.08000000000038</v>
          </cell>
          <cell r="CB245">
            <v>-60.016000000000076</v>
          </cell>
          <cell r="CC245">
            <v>-118.09600000000046</v>
          </cell>
          <cell r="CD245">
            <v>2.7284841053187847E-12</v>
          </cell>
          <cell r="CE245">
            <v>-118.09599999999773</v>
          </cell>
        </row>
        <row r="246"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-58.07999999999811</v>
          </cell>
          <cell r="CB246">
            <v>-1316.6956118192793</v>
          </cell>
          <cell r="CC246">
            <v>-1374.7756118192774</v>
          </cell>
          <cell r="CD246">
            <v>-1.4551915228366852E-11</v>
          </cell>
          <cell r="CE246">
            <v>-1374.775611819292</v>
          </cell>
        </row>
        <row r="247">
          <cell r="BQ247" t="str">
            <v>OK</v>
          </cell>
          <cell r="BR247" t="str">
            <v>OK</v>
          </cell>
          <cell r="BS247" t="str">
            <v>OK</v>
          </cell>
          <cell r="BT247" t="str">
            <v>OK</v>
          </cell>
          <cell r="BU247" t="str">
            <v>OK</v>
          </cell>
          <cell r="BV247" t="str">
            <v>OK</v>
          </cell>
          <cell r="BW247" t="str">
            <v>OK</v>
          </cell>
          <cell r="BX247" t="str">
            <v>OK</v>
          </cell>
          <cell r="BY247" t="str">
            <v>OK</v>
          </cell>
          <cell r="BZ247" t="str">
            <v>OK</v>
          </cell>
          <cell r="CA247" t="str">
            <v>OK</v>
          </cell>
          <cell r="CB247" t="str">
            <v>OK</v>
          </cell>
          <cell r="CC247" t="str">
            <v>OK</v>
          </cell>
          <cell r="CD247" t="str">
            <v>OK</v>
          </cell>
          <cell r="CE247" t="str">
            <v>OK</v>
          </cell>
        </row>
        <row r="249"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-1550</v>
          </cell>
          <cell r="CC249">
            <v>-1550</v>
          </cell>
          <cell r="CD249">
            <v>0</v>
          </cell>
          <cell r="CE249">
            <v>-1550</v>
          </cell>
        </row>
        <row r="250"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</row>
        <row r="251"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</row>
        <row r="252"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</row>
        <row r="253"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</row>
        <row r="254"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</row>
        <row r="255"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</row>
        <row r="256"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</row>
        <row r="257"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-1550</v>
          </cell>
          <cell r="CC257">
            <v>-1550</v>
          </cell>
          <cell r="CD257">
            <v>0</v>
          </cell>
          <cell r="CE257">
            <v>-1550</v>
          </cell>
        </row>
        <row r="259"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46.17500000000018</v>
          </cell>
          <cell r="CC259">
            <v>46.17500000000018</v>
          </cell>
          <cell r="CD259">
            <v>9.094947017729282E-13</v>
          </cell>
          <cell r="CE259">
            <v>46.17500000000109</v>
          </cell>
        </row>
        <row r="260"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-211.11200000000025</v>
          </cell>
          <cell r="CC260">
            <v>-211.11200000000025</v>
          </cell>
          <cell r="CD260">
            <v>0</v>
          </cell>
          <cell r="CE260">
            <v>-211.1120000000003</v>
          </cell>
        </row>
        <row r="261"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46.142000000000095</v>
          </cell>
          <cell r="CC261">
            <v>46.142000000000095</v>
          </cell>
          <cell r="CD261">
            <v>0</v>
          </cell>
          <cell r="CE261">
            <v>46.14200000000005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venor Issues"/>
      <sheetName val="Recon Drafts"/>
      <sheetName val="Change Log - 2007GRC"/>
      <sheetName val="AURORA Input"/>
      <sheetName val="Production OM"/>
      <sheetName val="wind integration costs"/>
      <sheetName val="Prices"/>
      <sheetName val="Load F07 vs F06"/>
      <sheetName val="Unit Capacities"/>
      <sheetName val="MiDC Capacity Calc"/>
      <sheetName val="Rev Req Analysis"/>
      <sheetName val="Power Cost Delta"/>
      <sheetName val="Analysis"/>
      <sheetName val="AURORA 10.31.07 vs KW"/>
      <sheetName val="12.27.07 KW RetailSales08"/>
      <sheetName val="1.3.08 KW RY"/>
      <sheetName val="AURORA 10.31.07"/>
      <sheetName val="12.12.07KW"/>
      <sheetName val="Portfolio Average"/>
      <sheetName val="AURORA Total"/>
      <sheetName val="Summary vs 07PCORC"/>
      <sheetName val="Fixed Gas K Lost"/>
      <sheetName val="AURORA Total 10.31.07"/>
      <sheetName val="Gas Fired Graphs"/>
      <sheetName val="Gas Fired Data"/>
      <sheetName val="Snoqualmie"/>
      <sheetName val="Snoqualmie Calcs RY"/>
      <sheetName val="Data - STATSSnoq"/>
      <sheetName val="1.3.08 KW RetailSales08"/>
      <sheetName val="AURORA Total 10.15.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01" customWidth="1"/>
  </cols>
  <sheetData>
    <row r="1" ht="12.75">
      <c r="A1" s="102" t="s">
        <v>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V62"/>
  <sheetViews>
    <sheetView tabSelected="1" zoomScale="75" zoomScaleNormal="75" workbookViewId="0" topLeftCell="A1">
      <pane xSplit="2" ySplit="8" topLeftCell="C9" activePane="bottomRight" state="frozen"/>
      <selection pane="topLeft" activeCell="O28" sqref="O28"/>
      <selection pane="topRight" activeCell="O28" sqref="O28"/>
      <selection pane="bottomLeft" activeCell="O28" sqref="O28"/>
      <selection pane="bottomRight" activeCell="E38" sqref="E38"/>
    </sheetView>
  </sheetViews>
  <sheetFormatPr defaultColWidth="9.140625" defaultRowHeight="12.75" outlineLevelCol="1"/>
  <cols>
    <col min="1" max="1" width="5.28125" style="1" customWidth="1"/>
    <col min="2" max="2" width="21.421875" style="1" customWidth="1"/>
    <col min="3" max="5" width="10.28125" style="1" customWidth="1" outlineLevel="1"/>
    <col min="6" max="6" width="10.140625" style="1" customWidth="1" outlineLevel="1"/>
    <col min="7" max="9" width="10.28125" style="1" customWidth="1" outlineLevel="1"/>
    <col min="10" max="10" width="10.8515625" style="1" customWidth="1" outlineLevel="1"/>
    <col min="11" max="11" width="10.28125" style="1" customWidth="1" outlineLevel="1"/>
    <col min="12" max="12" width="11.140625" style="1" customWidth="1" outlineLevel="1"/>
    <col min="13" max="13" width="10.28125" style="1" customWidth="1" outlineLevel="1"/>
    <col min="14" max="14" width="11.140625" style="1" customWidth="1" outlineLevel="1"/>
    <col min="15" max="15" width="14.8515625" style="1" bestFit="1" customWidth="1"/>
    <col min="16" max="16" width="15.140625" style="1" bestFit="1" customWidth="1"/>
    <col min="17" max="17" width="12.8515625" style="1" customWidth="1"/>
    <col min="18" max="18" width="0.42578125" style="1" customWidth="1"/>
    <col min="19" max="20" width="14.00390625" style="1" customWidth="1"/>
    <col min="21" max="21" width="12.57421875" style="1" bestFit="1" customWidth="1"/>
    <col min="22" max="16384" width="9.140625" style="1" customWidth="1"/>
  </cols>
  <sheetData>
    <row r="1" spans="2:17" ht="18">
      <c r="B1" s="3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8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8">
      <c r="B3" s="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8" customHeight="1">
      <c r="B4" s="4" t="s">
        <v>34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18" customHeight="1">
      <c r="B5" s="4" t="s">
        <v>33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15" thickBot="1">
      <c r="B6" s="6" t="s">
        <v>2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</row>
    <row r="7" spans="2:20" ht="18">
      <c r="B7" s="10" t="s">
        <v>3</v>
      </c>
      <c r="D7" s="11"/>
      <c r="E7" s="12"/>
      <c r="F7" s="12"/>
      <c r="G7" s="12"/>
      <c r="H7" s="12"/>
      <c r="I7" s="13"/>
      <c r="J7" s="13"/>
      <c r="K7" s="13"/>
      <c r="L7" s="13"/>
      <c r="M7" s="13"/>
      <c r="N7" s="12"/>
      <c r="O7" s="14" t="s">
        <v>29</v>
      </c>
      <c r="P7" s="15" t="s">
        <v>30</v>
      </c>
      <c r="Q7" s="16" t="s">
        <v>5</v>
      </c>
      <c r="S7" s="82" t="s">
        <v>4</v>
      </c>
      <c r="T7" s="16" t="s">
        <v>5</v>
      </c>
    </row>
    <row r="8" spans="3:22" s="17" customFormat="1" ht="12.75">
      <c r="C8" s="18">
        <v>39753</v>
      </c>
      <c r="D8" s="18">
        <v>39783</v>
      </c>
      <c r="E8" s="18">
        <v>39814</v>
      </c>
      <c r="F8" s="18">
        <v>39845</v>
      </c>
      <c r="G8" s="18">
        <v>39873</v>
      </c>
      <c r="H8" s="18">
        <v>39904</v>
      </c>
      <c r="I8" s="18">
        <v>39934</v>
      </c>
      <c r="J8" s="18">
        <v>39965</v>
      </c>
      <c r="K8" s="18">
        <v>39995</v>
      </c>
      <c r="L8" s="18">
        <v>40026</v>
      </c>
      <c r="M8" s="18">
        <v>40057</v>
      </c>
      <c r="N8" s="19">
        <v>40087</v>
      </c>
      <c r="O8" s="20" t="s">
        <v>3</v>
      </c>
      <c r="P8" s="21" t="s">
        <v>3</v>
      </c>
      <c r="Q8" s="22" t="s">
        <v>31</v>
      </c>
      <c r="R8" s="1"/>
      <c r="S8" s="83" t="s">
        <v>6</v>
      </c>
      <c r="T8" s="22" t="s">
        <v>7</v>
      </c>
      <c r="U8" s="1"/>
      <c r="V8" s="1"/>
    </row>
    <row r="9" spans="1:22" s="17" customFormat="1" ht="12.75" customHeight="1">
      <c r="A9" s="23">
        <v>501</v>
      </c>
      <c r="B9" s="24" t="s">
        <v>8</v>
      </c>
      <c r="C9" s="25">
        <v>5211.085416036607</v>
      </c>
      <c r="D9" s="25">
        <v>5363.7884160366075</v>
      </c>
      <c r="E9" s="25">
        <v>5333.387606036606</v>
      </c>
      <c r="F9" s="25">
        <v>4916.5952660366065</v>
      </c>
      <c r="G9" s="25">
        <v>5134.233143564999</v>
      </c>
      <c r="H9" s="25">
        <v>4264.608754564998</v>
      </c>
      <c r="I9" s="25">
        <v>4146.981393565</v>
      </c>
      <c r="J9" s="25">
        <v>3990.004573564999</v>
      </c>
      <c r="K9" s="25">
        <v>5043.823540564998</v>
      </c>
      <c r="L9" s="25">
        <v>5440.041817564998</v>
      </c>
      <c r="M9" s="25">
        <v>5423.942284777028</v>
      </c>
      <c r="N9" s="25">
        <v>5579.4009037770265</v>
      </c>
      <c r="O9" s="26">
        <v>59847.893116090476</v>
      </c>
      <c r="P9" s="27">
        <v>59831.01156750776</v>
      </c>
      <c r="Q9" s="28">
        <v>16.88154858271446</v>
      </c>
      <c r="R9" s="1"/>
      <c r="S9" s="84">
        <v>59021.83593580591</v>
      </c>
      <c r="T9" s="28">
        <v>826.0571802845661</v>
      </c>
      <c r="U9" s="1"/>
      <c r="V9" s="1"/>
    </row>
    <row r="10" spans="1:22" s="17" customFormat="1" ht="12.75">
      <c r="A10" s="23">
        <v>547</v>
      </c>
      <c r="B10" s="24" t="s">
        <v>9</v>
      </c>
      <c r="C10" s="25">
        <v>13344.037657163723</v>
      </c>
      <c r="D10" s="25">
        <v>10293.253061404826</v>
      </c>
      <c r="E10" s="25">
        <v>8807.529361467787</v>
      </c>
      <c r="F10" s="25">
        <v>9300.272493975113</v>
      </c>
      <c r="G10" s="25">
        <v>8241.228590557592</v>
      </c>
      <c r="H10" s="25">
        <v>8467.461584326984</v>
      </c>
      <c r="I10" s="25">
        <v>7786.950537440117</v>
      </c>
      <c r="J10" s="25">
        <v>7198.883981113485</v>
      </c>
      <c r="K10" s="25">
        <v>15248.942848972627</v>
      </c>
      <c r="L10" s="25">
        <v>12330.671312098699</v>
      </c>
      <c r="M10" s="25">
        <v>13776.637741946384</v>
      </c>
      <c r="N10" s="25">
        <v>11692.36735208678</v>
      </c>
      <c r="O10" s="26">
        <v>126488.2365225541</v>
      </c>
      <c r="P10" s="27">
        <v>133817.57925932863</v>
      </c>
      <c r="Q10" s="28">
        <v>-7329.342736774532</v>
      </c>
      <c r="R10" s="1"/>
      <c r="S10" s="84">
        <v>130737.52549065609</v>
      </c>
      <c r="T10" s="28">
        <v>-4249.288968101988</v>
      </c>
      <c r="U10" s="1"/>
      <c r="V10" s="1"/>
    </row>
    <row r="11" spans="1:22" s="17" customFormat="1" ht="12.75">
      <c r="A11" s="23">
        <v>555</v>
      </c>
      <c r="B11" s="24" t="s">
        <v>10</v>
      </c>
      <c r="C11" s="25">
        <v>80389.81608621957</v>
      </c>
      <c r="D11" s="25">
        <v>95404.12677914216</v>
      </c>
      <c r="E11" s="25">
        <v>88057.61395115458</v>
      </c>
      <c r="F11" s="25">
        <v>82771.21452598025</v>
      </c>
      <c r="G11" s="25">
        <v>83426.61701026834</v>
      </c>
      <c r="H11" s="25">
        <v>63628.61843791731</v>
      </c>
      <c r="I11" s="25">
        <v>49199.55167369373</v>
      </c>
      <c r="J11" s="25">
        <v>54277.75273090942</v>
      </c>
      <c r="K11" s="25">
        <v>40513.48933100745</v>
      </c>
      <c r="L11" s="25">
        <v>44375.39731843993</v>
      </c>
      <c r="M11" s="25">
        <v>49862.388887841196</v>
      </c>
      <c r="N11" s="25">
        <v>71951.06858878725</v>
      </c>
      <c r="O11" s="29">
        <v>803857.6553213611</v>
      </c>
      <c r="P11" s="27">
        <v>772742.396744365</v>
      </c>
      <c r="Q11" s="28">
        <v>31115.25857699616</v>
      </c>
      <c r="R11" s="1"/>
      <c r="S11" s="84">
        <v>712132.0022938657</v>
      </c>
      <c r="T11" s="28">
        <v>91725.65302749549</v>
      </c>
      <c r="U11" s="1"/>
      <c r="V11" s="1"/>
    </row>
    <row r="12" spans="1:22" s="17" customFormat="1" ht="12.75">
      <c r="A12" s="23">
        <v>557</v>
      </c>
      <c r="B12" s="24" t="s">
        <v>11</v>
      </c>
      <c r="C12" s="25">
        <v>577.3137477777777</v>
      </c>
      <c r="D12" s="25">
        <v>577.3137477777777</v>
      </c>
      <c r="E12" s="25">
        <v>577.3137477777777</v>
      </c>
      <c r="F12" s="25">
        <v>577.3137477777777</v>
      </c>
      <c r="G12" s="25">
        <v>577.3137477777777</v>
      </c>
      <c r="H12" s="25">
        <v>577.3137477777777</v>
      </c>
      <c r="I12" s="25">
        <v>577.3137477777777</v>
      </c>
      <c r="J12" s="25">
        <v>577.3137477777777</v>
      </c>
      <c r="K12" s="25">
        <v>577.3137477777777</v>
      </c>
      <c r="L12" s="25">
        <v>577.3137477777777</v>
      </c>
      <c r="M12" s="25">
        <v>577.3137477777777</v>
      </c>
      <c r="N12" s="25">
        <v>577.3137477777777</v>
      </c>
      <c r="O12" s="29">
        <v>6927.764973333335</v>
      </c>
      <c r="P12" s="27">
        <v>7057.628018833334</v>
      </c>
      <c r="Q12" s="28">
        <v>-129.86304549999932</v>
      </c>
      <c r="R12" s="1"/>
      <c r="S12" s="84">
        <v>6782.0832800506</v>
      </c>
      <c r="T12" s="28">
        <v>145.68169328273507</v>
      </c>
      <c r="U12" s="1"/>
      <c r="V12" s="1"/>
    </row>
    <row r="13" spans="1:22" s="17" customFormat="1" ht="12.75">
      <c r="A13" s="23">
        <v>565</v>
      </c>
      <c r="B13" s="24" t="s">
        <v>12</v>
      </c>
      <c r="C13" s="25">
        <v>5986.794523836442</v>
      </c>
      <c r="D13" s="25">
        <v>5979.598095221894</v>
      </c>
      <c r="E13" s="25">
        <v>5975.721947489905</v>
      </c>
      <c r="F13" s="25">
        <v>5967.297989288983</v>
      </c>
      <c r="G13" s="25">
        <v>6016.588130133283</v>
      </c>
      <c r="H13" s="25">
        <v>5970.524212959323</v>
      </c>
      <c r="I13" s="25">
        <v>5980.550251555573</v>
      </c>
      <c r="J13" s="25">
        <v>5958.417040998034</v>
      </c>
      <c r="K13" s="25">
        <v>6003.634515946847</v>
      </c>
      <c r="L13" s="25">
        <v>5991.068810495269</v>
      </c>
      <c r="M13" s="25">
        <v>6073.563448381546</v>
      </c>
      <c r="N13" s="25">
        <v>6123.852148827052</v>
      </c>
      <c r="O13" s="26">
        <v>72027.61111513416</v>
      </c>
      <c r="P13" s="27">
        <v>72175.55112801006</v>
      </c>
      <c r="Q13" s="28">
        <v>-147.94001287590072</v>
      </c>
      <c r="R13" s="1"/>
      <c r="S13" s="84">
        <v>68205.96850799247</v>
      </c>
      <c r="T13" s="28">
        <v>3821.6426071416936</v>
      </c>
      <c r="U13" s="1"/>
      <c r="V13" s="1"/>
    </row>
    <row r="14" spans="1:20" ht="12.75">
      <c r="A14" s="23">
        <v>447</v>
      </c>
      <c r="B14" s="24" t="s">
        <v>13</v>
      </c>
      <c r="C14" s="25">
        <v>-2864.3874688</v>
      </c>
      <c r="D14" s="25">
        <v>-268.2936522</v>
      </c>
      <c r="E14" s="25">
        <v>-788.4648935199996</v>
      </c>
      <c r="F14" s="25">
        <v>-582.8735254</v>
      </c>
      <c r="G14" s="25">
        <v>-925.430217</v>
      </c>
      <c r="H14" s="25">
        <v>-1835.6854673999997</v>
      </c>
      <c r="I14" s="25">
        <v>-741.8313464000004</v>
      </c>
      <c r="J14" s="25">
        <v>-1005.7730831999999</v>
      </c>
      <c r="K14" s="25">
        <v>-3731.5789335999993</v>
      </c>
      <c r="L14" s="25">
        <v>-1845.9507860000003</v>
      </c>
      <c r="M14" s="25">
        <v>-572.702827518</v>
      </c>
      <c r="N14" s="25">
        <v>-49.12184744199999</v>
      </c>
      <c r="O14" s="26">
        <v>-15212.094048480001</v>
      </c>
      <c r="P14" s="27">
        <v>-6296.823704332399</v>
      </c>
      <c r="Q14" s="28">
        <v>-8915.270344147602</v>
      </c>
      <c r="S14" s="84">
        <v>-6529.668350861</v>
      </c>
      <c r="T14" s="28">
        <v>-8682.425697619</v>
      </c>
    </row>
    <row r="15" spans="2:20" ht="12.75">
      <c r="B15" s="30" t="s">
        <v>14</v>
      </c>
      <c r="C15" s="31">
        <v>102644.65996223412</v>
      </c>
      <c r="D15" s="31">
        <v>117349.78644738327</v>
      </c>
      <c r="E15" s="31">
        <v>107963.10172040666</v>
      </c>
      <c r="F15" s="31">
        <v>102949.82049765873</v>
      </c>
      <c r="G15" s="31">
        <v>102470.550405302</v>
      </c>
      <c r="H15" s="31">
        <v>81072.84127014638</v>
      </c>
      <c r="I15" s="31">
        <v>66949.5162576322</v>
      </c>
      <c r="J15" s="31">
        <v>70996.59899116372</v>
      </c>
      <c r="K15" s="31">
        <v>63655.625050669696</v>
      </c>
      <c r="L15" s="31">
        <v>66868.54222037668</v>
      </c>
      <c r="M15" s="31">
        <v>75141.14328320594</v>
      </c>
      <c r="N15" s="31">
        <v>95874.88089381388</v>
      </c>
      <c r="O15" s="32">
        <v>1053937.066999993</v>
      </c>
      <c r="P15" s="31">
        <v>1039327.3430137124</v>
      </c>
      <c r="Q15" s="33">
        <v>14609.72398628084</v>
      </c>
      <c r="S15" s="85">
        <v>970349.7471575097</v>
      </c>
      <c r="T15" s="33">
        <v>83587.31984248338</v>
      </c>
    </row>
    <row r="16" spans="1:20" ht="12.75">
      <c r="A16" s="23">
        <v>456</v>
      </c>
      <c r="B16" s="24" t="s">
        <v>15</v>
      </c>
      <c r="C16" s="34">
        <v>-20.445796312199995</v>
      </c>
      <c r="D16" s="34">
        <v>-4.498710841799999</v>
      </c>
      <c r="E16" s="34">
        <v>-2.7809080491420004</v>
      </c>
      <c r="F16" s="34">
        <v>-8.4359940038568</v>
      </c>
      <c r="G16" s="34">
        <v>-3.3601618068216</v>
      </c>
      <c r="H16" s="34">
        <v>-9.911127340050001</v>
      </c>
      <c r="I16" s="34">
        <v>0</v>
      </c>
      <c r="J16" s="34">
        <v>-5.039015473030799</v>
      </c>
      <c r="K16" s="34">
        <v>-29.44620817319401</v>
      </c>
      <c r="L16" s="34">
        <v>-24.326195376586796</v>
      </c>
      <c r="M16" s="34">
        <v>-33.69243215348401</v>
      </c>
      <c r="N16" s="34">
        <v>-12.885937550180403</v>
      </c>
      <c r="O16" s="35">
        <v>-154.82248708034643</v>
      </c>
      <c r="P16" s="36">
        <v>-187.99217597694238</v>
      </c>
      <c r="Q16" s="37">
        <v>33.16968889659594</v>
      </c>
      <c r="S16" s="86">
        <v>-592.3013352921057</v>
      </c>
      <c r="T16" s="37">
        <v>437.47884821175927</v>
      </c>
    </row>
    <row r="17" spans="2:20" ht="13.5" thickBot="1">
      <c r="B17" s="38" t="s">
        <v>16</v>
      </c>
      <c r="C17" s="39">
        <v>102624.21416592192</v>
      </c>
      <c r="D17" s="39">
        <v>117345.28773654148</v>
      </c>
      <c r="E17" s="39">
        <v>107960.32081235752</v>
      </c>
      <c r="F17" s="39">
        <v>102941.38450365487</v>
      </c>
      <c r="G17" s="39">
        <v>102467.19024349518</v>
      </c>
      <c r="H17" s="39">
        <v>81062.93014280633</v>
      </c>
      <c r="I17" s="39">
        <v>66949.5162576322</v>
      </c>
      <c r="J17" s="39">
        <v>70991.55997569069</v>
      </c>
      <c r="K17" s="39">
        <v>63626.178842496505</v>
      </c>
      <c r="L17" s="39">
        <v>66844.21602500009</v>
      </c>
      <c r="M17" s="39">
        <v>75107.45085105245</v>
      </c>
      <c r="N17" s="39">
        <v>95861.9949562637</v>
      </c>
      <c r="O17" s="40">
        <v>1053782.2445129128</v>
      </c>
      <c r="P17" s="39">
        <v>1039139.3508377355</v>
      </c>
      <c r="Q17" s="41">
        <v>14642.893675177436</v>
      </c>
      <c r="S17" s="87">
        <v>969757.4458222176</v>
      </c>
      <c r="T17" s="41">
        <v>84024.7986906952</v>
      </c>
    </row>
    <row r="18" spans="2:20" ht="13.5" thickTop="1">
      <c r="B18" s="2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4"/>
      <c r="Q18" s="45"/>
      <c r="S18" s="88"/>
      <c r="T18" s="45"/>
    </row>
    <row r="19" spans="2:20" ht="12.75">
      <c r="B19" s="24" t="s">
        <v>17</v>
      </c>
      <c r="C19" s="46">
        <v>2104318.09093568</v>
      </c>
      <c r="D19" s="46">
        <v>2412941.8433214007</v>
      </c>
      <c r="E19" s="46">
        <v>2404002.5720815</v>
      </c>
      <c r="F19" s="46">
        <v>2092305.6580580003</v>
      </c>
      <c r="G19" s="46">
        <v>2153596.8311737995</v>
      </c>
      <c r="H19" s="46">
        <v>1879899.6047640005</v>
      </c>
      <c r="I19" s="46">
        <v>1794856.5931438</v>
      </c>
      <c r="J19" s="46">
        <v>1676319.6230464007</v>
      </c>
      <c r="K19" s="46">
        <v>1727094.5015933793</v>
      </c>
      <c r="L19" s="46">
        <v>1740459.5317604798</v>
      </c>
      <c r="M19" s="46">
        <v>1680785.3166061</v>
      </c>
      <c r="N19" s="46">
        <v>1932885.6416039397</v>
      </c>
      <c r="O19" s="47">
        <v>23599465.80808848</v>
      </c>
      <c r="P19" s="48">
        <v>23599465.23915047</v>
      </c>
      <c r="Q19" s="49">
        <v>0.5689380131661892</v>
      </c>
      <c r="S19" s="89">
        <v>23301685</v>
      </c>
      <c r="T19" s="49">
        <v>297780.8080884814</v>
      </c>
    </row>
    <row r="20" spans="1:20" ht="12.75">
      <c r="A20" s="50">
        <v>0.067</v>
      </c>
      <c r="B20" s="24" t="s">
        <v>18</v>
      </c>
      <c r="C20" s="46">
        <v>1963328.7788429896</v>
      </c>
      <c r="D20" s="46">
        <v>2251274.739818867</v>
      </c>
      <c r="E20" s="46">
        <v>2242934.39975204</v>
      </c>
      <c r="F20" s="46">
        <v>1952121.1789681143</v>
      </c>
      <c r="G20" s="46">
        <v>2009305.843485155</v>
      </c>
      <c r="H20" s="46">
        <v>1753946.3312448126</v>
      </c>
      <c r="I20" s="46">
        <v>1674601.2014031655</v>
      </c>
      <c r="J20" s="46">
        <v>1564006.208302292</v>
      </c>
      <c r="K20" s="46">
        <v>1611379.1699866229</v>
      </c>
      <c r="L20" s="46">
        <v>1623848.7431325277</v>
      </c>
      <c r="M20" s="46">
        <v>1568172.7003934914</v>
      </c>
      <c r="N20" s="46">
        <v>1803382.3036164758</v>
      </c>
      <c r="O20" s="47">
        <v>22018301.598946553</v>
      </c>
      <c r="P20" s="48">
        <v>22018301.068127386</v>
      </c>
      <c r="Q20" s="49">
        <v>0.5308191664516926</v>
      </c>
      <c r="S20" s="89">
        <v>21740472.105</v>
      </c>
      <c r="T20" s="49">
        <v>277829.4939465523</v>
      </c>
    </row>
    <row r="21" spans="2:20" ht="4.5" customHeight="1">
      <c r="B21" s="24"/>
      <c r="C21" s="51"/>
      <c r="D21" s="51"/>
      <c r="E21" s="51"/>
      <c r="F21" s="51"/>
      <c r="G21" s="51"/>
      <c r="H21" s="51"/>
      <c r="I21" s="51"/>
      <c r="J21" s="51"/>
      <c r="K21" s="51"/>
      <c r="O21" s="52"/>
      <c r="P21" s="53"/>
      <c r="Q21" s="54"/>
      <c r="S21" s="90"/>
      <c r="T21" s="54"/>
    </row>
    <row r="22" spans="14:20" ht="12.75">
      <c r="N22" s="55" t="s">
        <v>19</v>
      </c>
      <c r="O22" s="52"/>
      <c r="P22" s="53"/>
      <c r="Q22" s="54"/>
      <c r="S22" s="90"/>
      <c r="T22" s="54"/>
    </row>
    <row r="23" spans="2:20" ht="12.75">
      <c r="B23" s="56"/>
      <c r="C23" s="56"/>
      <c r="D23" s="56"/>
      <c r="E23" s="56"/>
      <c r="F23" s="56"/>
      <c r="G23" s="56"/>
      <c r="H23" s="57"/>
      <c r="I23" s="48"/>
      <c r="K23" s="51"/>
      <c r="L23" s="51"/>
      <c r="M23" s="51"/>
      <c r="N23" s="55" t="s">
        <v>20</v>
      </c>
      <c r="O23" s="58">
        <v>1053782.2445129128</v>
      </c>
      <c r="P23" s="59">
        <v>1039139.3508377355</v>
      </c>
      <c r="Q23" s="60">
        <v>14642.893675177436</v>
      </c>
      <c r="S23" s="91">
        <v>969757.4458222176</v>
      </c>
      <c r="T23" s="60">
        <v>84024.7986906952</v>
      </c>
    </row>
    <row r="24" spans="1:20" ht="12.75">
      <c r="A24" s="61"/>
      <c r="B24" s="48"/>
      <c r="C24" s="48"/>
      <c r="D24" s="48"/>
      <c r="E24" s="48"/>
      <c r="F24" s="48"/>
      <c r="G24" s="48"/>
      <c r="H24" s="62"/>
      <c r="I24" s="59"/>
      <c r="K24" s="46"/>
      <c r="L24" s="63" t="s">
        <v>21</v>
      </c>
      <c r="M24" s="64">
        <v>0.5</v>
      </c>
      <c r="N24" s="68">
        <v>10607.94536538462</v>
      </c>
      <c r="O24" s="58">
        <v>-5303.97268269231</v>
      </c>
      <c r="P24" s="59">
        <v>-5340.351096153848</v>
      </c>
      <c r="Q24" s="60">
        <v>36.378413461538</v>
      </c>
      <c r="S24" s="91">
        <v>-6865.248381424892</v>
      </c>
      <c r="T24" s="60">
        <v>1561.275698732582</v>
      </c>
    </row>
    <row r="25" spans="1:20" ht="12.75">
      <c r="A25" s="61"/>
      <c r="B25" s="62"/>
      <c r="C25" s="62"/>
      <c r="D25" s="62"/>
      <c r="E25" s="62"/>
      <c r="F25" s="62"/>
      <c r="G25" s="65"/>
      <c r="H25" s="66"/>
      <c r="I25" s="67"/>
      <c r="K25" s="46"/>
      <c r="L25" s="63" t="s">
        <v>22</v>
      </c>
      <c r="M25" s="64">
        <v>0.012</v>
      </c>
      <c r="N25" s="68">
        <v>195248.6583198604</v>
      </c>
      <c r="O25" s="69">
        <v>-2342.9838998383248</v>
      </c>
      <c r="P25" s="67">
        <v>-2264.6157342747006</v>
      </c>
      <c r="Q25" s="70">
        <v>-78.36816556362419</v>
      </c>
      <c r="S25" s="92">
        <v>-2329.6297811803734</v>
      </c>
      <c r="T25" s="70">
        <v>-13.354118657951403</v>
      </c>
    </row>
    <row r="26" spans="1:20" ht="12.75">
      <c r="A26" s="61"/>
      <c r="B26" s="62"/>
      <c r="C26" s="62"/>
      <c r="D26" s="62"/>
      <c r="E26" s="62"/>
      <c r="F26" s="62"/>
      <c r="G26" s="65"/>
      <c r="H26" s="66"/>
      <c r="I26" s="67"/>
      <c r="K26" s="46"/>
      <c r="L26" s="63" t="s">
        <v>23</v>
      </c>
      <c r="M26" s="64">
        <v>0.03</v>
      </c>
      <c r="N26" s="68">
        <v>36806.51152949423</v>
      </c>
      <c r="O26" s="69">
        <v>-1104.1953458848268</v>
      </c>
      <c r="P26" s="67">
        <v>-1102.1975568774442</v>
      </c>
      <c r="Q26" s="70">
        <v>-1.9977890073826075</v>
      </c>
      <c r="S26" s="92">
        <v>-1104.8110747156022</v>
      </c>
      <c r="T26" s="70">
        <v>0.6157288307754243</v>
      </c>
    </row>
    <row r="27" spans="1:20" ht="12.75">
      <c r="A27" s="61"/>
      <c r="B27" s="62"/>
      <c r="C27" s="62"/>
      <c r="D27" s="62"/>
      <c r="E27" s="62"/>
      <c r="F27" s="62"/>
      <c r="G27" s="65"/>
      <c r="H27" s="66"/>
      <c r="I27" s="67"/>
      <c r="K27" s="46"/>
      <c r="L27" s="63"/>
      <c r="M27" s="64"/>
      <c r="N27" s="55" t="s">
        <v>24</v>
      </c>
      <c r="O27" s="71">
        <v>1045031.0925844974</v>
      </c>
      <c r="P27" s="72">
        <v>1030432.1864504295</v>
      </c>
      <c r="Q27" s="73">
        <v>14598.906134067967</v>
      </c>
      <c r="S27" s="93">
        <v>959457.7565848967</v>
      </c>
      <c r="T27" s="73">
        <v>85573.3359996006</v>
      </c>
    </row>
    <row r="28" spans="1:20" ht="12.75">
      <c r="A28" s="61"/>
      <c r="B28" s="67"/>
      <c r="C28" s="67"/>
      <c r="D28" s="67"/>
      <c r="E28" s="67"/>
      <c r="F28" s="67"/>
      <c r="G28" s="67"/>
      <c r="H28" s="57"/>
      <c r="I28" s="27"/>
      <c r="K28" s="46"/>
      <c r="L28" s="74"/>
      <c r="M28" s="74"/>
      <c r="N28" s="55" t="s">
        <v>25</v>
      </c>
      <c r="O28" s="69">
        <v>102443.9474382781</v>
      </c>
      <c r="P28" s="67">
        <v>103745.40796726495</v>
      </c>
      <c r="Q28" s="70">
        <v>-1301.4605289868487</v>
      </c>
      <c r="S28" s="92">
        <v>91505.03901547864</v>
      </c>
      <c r="T28" s="70">
        <v>10938.90842279946</v>
      </c>
    </row>
    <row r="29" spans="1:20" ht="12.75">
      <c r="A29" s="61"/>
      <c r="B29" s="67"/>
      <c r="C29" s="67"/>
      <c r="D29" s="67"/>
      <c r="E29" s="67"/>
      <c r="F29" s="67"/>
      <c r="G29" s="67"/>
      <c r="H29" s="57"/>
      <c r="I29" s="67"/>
      <c r="K29" s="46"/>
      <c r="L29" s="74"/>
      <c r="M29" s="74"/>
      <c r="N29" s="55" t="s">
        <v>26</v>
      </c>
      <c r="O29" s="75">
        <v>1175.688</v>
      </c>
      <c r="P29" s="76">
        <v>1175.688</v>
      </c>
      <c r="Q29" s="77">
        <v>0</v>
      </c>
      <c r="S29" s="94">
        <v>1351.706</v>
      </c>
      <c r="T29" s="77">
        <v>-176.0179999999998</v>
      </c>
    </row>
    <row r="30" spans="1:20" ht="13.5" thickBot="1">
      <c r="A30" s="61"/>
      <c r="B30" s="67"/>
      <c r="C30" s="67"/>
      <c r="D30" s="67"/>
      <c r="E30" s="67"/>
      <c r="F30" s="67"/>
      <c r="G30" s="67"/>
      <c r="H30" s="57"/>
      <c r="I30" s="67"/>
      <c r="K30" s="78"/>
      <c r="L30" s="74"/>
      <c r="M30" s="74"/>
      <c r="N30" s="55" t="s">
        <v>27</v>
      </c>
      <c r="O30" s="95">
        <v>1148650.7280227756</v>
      </c>
      <c r="P30" s="81">
        <v>1135353.2824176946</v>
      </c>
      <c r="Q30" s="79">
        <v>13297.445605081119</v>
      </c>
      <c r="S30" s="96">
        <v>1052314.5016003754</v>
      </c>
      <c r="T30" s="79">
        <v>96336.22642240021</v>
      </c>
    </row>
    <row r="31" spans="1:19" ht="13.5" thickBot="1">
      <c r="A31" s="80"/>
      <c r="B31" s="55"/>
      <c r="C31"/>
      <c r="D31"/>
      <c r="E31"/>
      <c r="F31" s="67"/>
      <c r="G31" s="67"/>
      <c r="H31" s="57"/>
      <c r="I31" s="81"/>
      <c r="J31"/>
      <c r="K31"/>
      <c r="L31"/>
      <c r="M31"/>
      <c r="N31" s="55" t="s">
        <v>32</v>
      </c>
      <c r="O31" s="97">
        <v>1148650.7280227756</v>
      </c>
      <c r="P31" s="98">
        <v>1135353.2824176946</v>
      </c>
      <c r="S31" s="99">
        <v>1052315</v>
      </c>
    </row>
    <row r="32" spans="15:18" s="53" customFormat="1" ht="12.75">
      <c r="O32" s="100">
        <v>0</v>
      </c>
      <c r="P32" s="100">
        <v>0</v>
      </c>
      <c r="R32" s="1"/>
    </row>
    <row r="33" spans="1:17" s="53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53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53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53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53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53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53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53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53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53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53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53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53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53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53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53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53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53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53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53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53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53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53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53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53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53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53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53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53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53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</sheetData>
  <conditionalFormatting sqref="S18:T18 C18:Q18">
    <cfRule type="cellIs" priority="1" dxfId="0" operator="equal" stopIfTrue="1">
      <formula>"Error"</formula>
    </cfRule>
  </conditionalFormatting>
  <printOptions/>
  <pageMargins left="0.18" right="0.18" top="0.89" bottom="0.57" header="0.28" footer="0.18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kchand</dc:creator>
  <cp:keywords/>
  <dc:description/>
  <cp:lastModifiedBy>No Name</cp:lastModifiedBy>
  <cp:lastPrinted>2008-04-11T16:16:29Z</cp:lastPrinted>
  <dcterms:created xsi:type="dcterms:W3CDTF">2007-11-20T01:59:05Z</dcterms:created>
  <dcterms:modified xsi:type="dcterms:W3CDTF">2008-04-11T16:41:49Z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-1071233920</vt:i4>
  </property>
  <property fmtid="{D5CDD505-2E9C-101B-9397-08002B2CF9AE}" pid="4" name="_NewReviewCyc">
    <vt:lpwstr/>
  </property>
  <property fmtid="{D5CDD505-2E9C-101B-9397-08002B2CF9AE}" pid="5" name="_EmailSubje">
    <vt:lpwstr>All new Phelps</vt:lpwstr>
  </property>
  <property fmtid="{D5CDD505-2E9C-101B-9397-08002B2CF9AE}" pid="6" name="_AuthorEma">
    <vt:lpwstr>DBarnett@perkinscoie.com</vt:lpwstr>
  </property>
  <property fmtid="{D5CDD505-2E9C-101B-9397-08002B2CF9AE}" pid="7" name="_AuthorEmailDisplayNa">
    <vt:lpwstr>Barnett, Donna L. (Perkins Coie)</vt:lpwstr>
  </property>
  <property fmtid="{D5CDD505-2E9C-101B-9397-08002B2CF9AE}" pid="8" name="DocumentSetTy">
    <vt:lpwstr>Motion</vt:lpwstr>
  </property>
  <property fmtid="{D5CDD505-2E9C-101B-9397-08002B2CF9AE}" pid="9" name="IsHighlyConfidenti">
    <vt:lpwstr>0</vt:lpwstr>
  </property>
  <property fmtid="{D5CDD505-2E9C-101B-9397-08002B2CF9AE}" pid="10" name="DocketNumb">
    <vt:lpwstr>072300</vt:lpwstr>
  </property>
  <property fmtid="{D5CDD505-2E9C-101B-9397-08002B2CF9AE}" pid="11" name="IsConfidenti">
    <vt:lpwstr>0</vt:lpwstr>
  </property>
  <property fmtid="{D5CDD505-2E9C-101B-9397-08002B2CF9AE}" pid="12" name="Dat">
    <vt:lpwstr>2008-04-14T00:00:00Z</vt:lpwstr>
  </property>
  <property fmtid="{D5CDD505-2E9C-101B-9397-08002B2CF9AE}" pid="13" name="CaseTy">
    <vt:lpwstr>Tariff Revision</vt:lpwstr>
  </property>
  <property fmtid="{D5CDD505-2E9C-101B-9397-08002B2CF9AE}" pid="14" name="OpenedDa">
    <vt:lpwstr>2007-12-03T00:00:00Z</vt:lpwstr>
  </property>
  <property fmtid="{D5CDD505-2E9C-101B-9397-08002B2CF9AE}" pid="15" name="Pref">
    <vt:lpwstr>UE</vt:lpwstr>
  </property>
  <property fmtid="{D5CDD505-2E9C-101B-9397-08002B2CF9AE}" pid="16" name="CaseCompanyNam">
    <vt:lpwstr>Puget Sound Energy</vt:lpwstr>
  </property>
  <property fmtid="{D5CDD505-2E9C-101B-9397-08002B2CF9AE}" pid="17" name="IndustryCo">
    <vt:lpwstr>140</vt:lpwstr>
  </property>
  <property fmtid="{D5CDD505-2E9C-101B-9397-08002B2CF9AE}" pid="18" name="CaseStat">
    <vt:lpwstr>Closed</vt:lpwstr>
  </property>
  <property fmtid="{D5CDD505-2E9C-101B-9397-08002B2CF9AE}" pid="19" name="_docset_NoMedatataSyncRequir">
    <vt:lpwstr>False</vt:lpwstr>
  </property>
  <property fmtid="{D5CDD505-2E9C-101B-9397-08002B2CF9AE}" pid="20" name="Nickna">
    <vt:lpwstr/>
  </property>
  <property fmtid="{D5CDD505-2E9C-101B-9397-08002B2CF9AE}" pid="21" name="Proce">
    <vt:lpwstr/>
  </property>
  <property fmtid="{D5CDD505-2E9C-101B-9397-08002B2CF9AE}" pid="22" name="Visibili">
    <vt:lpwstr/>
  </property>
  <property fmtid="{D5CDD505-2E9C-101B-9397-08002B2CF9AE}" pid="23" name="DocumentGro">
    <vt:lpwstr/>
  </property>
</Properties>
</file>