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001498FB-8817-4535-ABF8-8658555DBFDF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Exh-JKP-5 - Proceeding Updates" sheetId="2" r:id="rId1"/>
  </sheets>
  <definedNames>
    <definedName name="_xlnm.Print_Area" localSheetId="0">'Exh-JKP-5 - Proceeding Updates'!$A$1:$M$24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sharedStrings.xml><?xml version="1.0" encoding="utf-8"?>
<sst xmlns="http://schemas.openxmlformats.org/spreadsheetml/2006/main" count="106" uniqueCount="50">
  <si>
    <t>Puget Sound Energy</t>
  </si>
  <si>
    <t>2022 GRC Exhibit JKP 5</t>
  </si>
  <si>
    <t>2004 GRC</t>
  </si>
  <si>
    <t>Rebuttal</t>
  </si>
  <si>
    <t>2006 GRC</t>
  </si>
  <si>
    <t>2009 GRC</t>
  </si>
  <si>
    <t>PSE load forecast</t>
  </si>
  <si>
    <t>2011 GRC</t>
  </si>
  <si>
    <t>Colstrip costs (fuel and O&amp;M)</t>
  </si>
  <si>
    <t>2013 PCORC</t>
  </si>
  <si>
    <t>2014 PCORC</t>
  </si>
  <si>
    <t>2017 GRC</t>
  </si>
  <si>
    <t>2019 GRC</t>
  </si>
  <si>
    <t>2020 PCORC</t>
  </si>
  <si>
    <t>Updated Item</t>
  </si>
  <si>
    <t>Gas prices</t>
  </si>
  <si>
    <t>Mid C hydro costs</t>
  </si>
  <si>
    <t>Outage schedule for all resources</t>
  </si>
  <si>
    <t>Contract prices for WNP-3 and Point Roberts PPA</t>
  </si>
  <si>
    <t>Addition of transmission contract associated with Klamath PPA</t>
  </si>
  <si>
    <t>Re-classified various 557 costs out of power costs</t>
  </si>
  <si>
    <t xml:space="preserve">Removed Electron PPA and added Electron Project </t>
  </si>
  <si>
    <t>UE-050870</t>
  </si>
  <si>
    <t>UE-130617</t>
  </si>
  <si>
    <t>UE-141141</t>
  </si>
  <si>
    <t>UE-200980</t>
  </si>
  <si>
    <t xml:space="preserve">Contract prices for Schedule 91 and WNP-3 </t>
  </si>
  <si>
    <t>Supplemental
Rebuttal</t>
  </si>
  <si>
    <t xml:space="preserve">Supplemental
</t>
  </si>
  <si>
    <t>Supplemental</t>
  </si>
  <si>
    <t xml:space="preserve">Supplemental
Rebuttal
</t>
  </si>
  <si>
    <t>Docket Number</t>
  </si>
  <si>
    <t>UE-040641
UG-040640</t>
  </si>
  <si>
    <t>UE-060266
UG-060267</t>
  </si>
  <si>
    <t>UE-072300
UG-072301</t>
  </si>
  <si>
    <t>UE-090704
UG-090705</t>
  </si>
  <si>
    <t>UE-111048
UG-111049</t>
  </si>
  <si>
    <t>UE-170033
UG-170034</t>
  </si>
  <si>
    <t>UE-190529
UG-190530</t>
  </si>
  <si>
    <r>
      <t>2005 PCORC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</si>
  <si>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2007 GRC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</si>
  <si>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Hedges &amp; physical supply contracts</t>
  </si>
  <si>
    <t xml:space="preserve">Transmission re-assignment revenue </t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</si>
  <si>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>Power costs were not updated in the rebuttal filing, but estimated high level impacts of gas price changes were provided in testimony.</t>
    </r>
  </si>
  <si>
    <t>Removed Electron Project from portfolio and replaced with Electron PPA</t>
  </si>
  <si>
    <t>Gas pipeline capacity and rates</t>
  </si>
  <si>
    <t>Row</t>
  </si>
  <si>
    <t>BPA transmission rates</t>
  </si>
  <si>
    <r>
      <t xml:space="preserve">1 </t>
    </r>
    <r>
      <rPr>
        <sz val="11"/>
        <color theme="1"/>
        <rFont val="Calibri"/>
        <family val="2"/>
        <scheme val="minor"/>
      </rPr>
      <t>2005 PCORC had no supplemental filing and was settled without rebuttal.</t>
    </r>
  </si>
  <si>
    <t>Mid-proceeding Updates to Power Costs in Prior Proceedings (Supplemental and Rebuttal Filings)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</si>
</sst>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/>
    </xf>
    <xf numFmtId="0" fontId="5" fillId="0" borderId="0" xfId="0" applyFont="1" applyFill="1" applyBorder="1"/>
    <xf numFmtId="0" fontId="0" fillId="0" borderId="0" xfId="0" applyFont="1" applyFill="1" applyBorder="1"/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7"/>
  <sheetViews>
    <sheetView tabSelected="1" zoomScaleNormal="100" workbookViewId="0">
      <selection activeCell="B18" sqref="B18"/>
    </sheetView>
  </sheetViews>
  <sheetFormatPr defaultRowHeight="15" x14ac:dyDescent="0.25"/>
  <cols>
    <col min="1" max="1" width="5.140625" customWidth="1"/>
    <col min="2" max="2" width="32.7109375" customWidth="1"/>
    <col min="3" max="3" width="10.5703125" customWidth="1"/>
    <col min="4" max="4" width="11.85546875" customWidth="1"/>
    <col min="5" max="5" width="14.28515625" customWidth="1"/>
    <col min="6" max="8" width="13.5703125" bestFit="1" customWidth="1"/>
    <col min="9" max="9" width="11.42578125" bestFit="1" customWidth="1"/>
    <col min="10" max="11" width="13.5703125" bestFit="1" customWidth="1"/>
    <col min="12" max="12" width="10.28515625" bestFit="1" customWidth="1"/>
    <col min="13" max="13" width="13.5703125" bestFit="1" customWidth="1"/>
    <col min="14" max="24" width="14.5703125" customWidth="1"/>
  </cols>
  <sheetData>
    <row r="1" spans="1:25" ht="15.75" x14ac:dyDescent="0.25">
      <c r="A1" s="1" t="s">
        <v>0</v>
      </c>
    </row>
    <row r="2" spans="1:25" ht="15.75" x14ac:dyDescent="0.25">
      <c r="A2" s="2" t="s">
        <v>49</v>
      </c>
    </row>
    <row r="3" spans="1:25" ht="15.75" x14ac:dyDescent="0.25">
      <c r="A3" s="1" t="s">
        <v>1</v>
      </c>
    </row>
    <row r="4" spans="1:25" s="3" customFormat="1" x14ac:dyDescent="0.25"/>
    <row r="5" spans="1:25" s="3" customFormat="1" ht="32.25" x14ac:dyDescent="0.25">
      <c r="A5" s="20" t="s">
        <v>46</v>
      </c>
      <c r="B5" s="20" t="s">
        <v>14</v>
      </c>
      <c r="C5" s="21" t="s">
        <v>2</v>
      </c>
      <c r="D5" s="21" t="s">
        <v>39</v>
      </c>
      <c r="E5" s="21" t="s">
        <v>4</v>
      </c>
      <c r="F5" s="21" t="s">
        <v>40</v>
      </c>
      <c r="G5" s="21" t="s">
        <v>5</v>
      </c>
      <c r="H5" s="21" t="s">
        <v>7</v>
      </c>
      <c r="I5" s="21" t="s">
        <v>9</v>
      </c>
      <c r="J5" s="22" t="s">
        <v>10</v>
      </c>
      <c r="K5" s="22" t="s">
        <v>11</v>
      </c>
      <c r="L5" s="22" t="s">
        <v>12</v>
      </c>
      <c r="M5" s="23" t="s">
        <v>13</v>
      </c>
      <c r="Y5" s="4"/>
    </row>
    <row r="6" spans="1:25" s="3" customFormat="1" ht="30" customHeight="1" x14ac:dyDescent="0.25">
      <c r="A6" s="24">
        <v>1</v>
      </c>
      <c r="B6" s="17" t="s">
        <v>15</v>
      </c>
      <c r="C6" s="10" t="s">
        <v>3</v>
      </c>
      <c r="D6" s="10"/>
      <c r="E6" s="10" t="s">
        <v>27</v>
      </c>
      <c r="F6" s="10" t="s">
        <v>28</v>
      </c>
      <c r="G6" s="10" t="s">
        <v>27</v>
      </c>
      <c r="H6" s="10" t="s">
        <v>27</v>
      </c>
      <c r="I6" s="10" t="s">
        <v>3</v>
      </c>
      <c r="J6" s="10" t="s">
        <v>29</v>
      </c>
      <c r="K6" s="10" t="s">
        <v>27</v>
      </c>
      <c r="L6" s="10" t="s">
        <v>3</v>
      </c>
      <c r="M6" s="11" t="s">
        <v>29</v>
      </c>
    </row>
    <row r="7" spans="1:25" s="3" customFormat="1" ht="30" customHeight="1" x14ac:dyDescent="0.25">
      <c r="A7" s="25">
        <f>A6+1</f>
        <v>2</v>
      </c>
      <c r="B7" s="18" t="s">
        <v>41</v>
      </c>
      <c r="C7" s="12"/>
      <c r="D7" s="12"/>
      <c r="E7" s="12" t="s">
        <v>27</v>
      </c>
      <c r="F7" s="12" t="s">
        <v>28</v>
      </c>
      <c r="G7" s="12" t="s">
        <v>27</v>
      </c>
      <c r="H7" s="12" t="s">
        <v>30</v>
      </c>
      <c r="I7" s="12" t="s">
        <v>3</v>
      </c>
      <c r="J7" s="12" t="s">
        <v>29</v>
      </c>
      <c r="K7" s="12" t="s">
        <v>27</v>
      </c>
      <c r="L7" s="12" t="s">
        <v>3</v>
      </c>
      <c r="M7" s="13" t="s">
        <v>29</v>
      </c>
    </row>
    <row r="8" spans="1:25" s="3" customFormat="1" ht="30" customHeight="1" x14ac:dyDescent="0.25">
      <c r="A8" s="25">
        <f t="shared" ref="A8:A20" si="0">A7+1</f>
        <v>3</v>
      </c>
      <c r="B8" s="18" t="s">
        <v>6</v>
      </c>
      <c r="C8" s="12" t="s">
        <v>3</v>
      </c>
      <c r="D8" s="12"/>
      <c r="E8" s="12"/>
      <c r="F8" s="12"/>
      <c r="G8" s="12" t="s">
        <v>28</v>
      </c>
      <c r="H8" s="12"/>
      <c r="I8" s="12"/>
      <c r="J8" s="12"/>
      <c r="K8" s="12"/>
      <c r="L8" s="12"/>
      <c r="M8" s="13"/>
    </row>
    <row r="9" spans="1:25" s="3" customFormat="1" ht="30" customHeight="1" x14ac:dyDescent="0.25">
      <c r="A9" s="25">
        <f t="shared" si="0"/>
        <v>4</v>
      </c>
      <c r="B9" s="18" t="s">
        <v>16</v>
      </c>
      <c r="C9" s="12"/>
      <c r="D9" s="12"/>
      <c r="E9" s="12" t="s">
        <v>29</v>
      </c>
      <c r="F9" s="12" t="s">
        <v>28</v>
      </c>
      <c r="G9" s="12" t="s">
        <v>27</v>
      </c>
      <c r="H9" s="12" t="s">
        <v>3</v>
      </c>
      <c r="I9" s="12" t="s">
        <v>3</v>
      </c>
      <c r="J9" s="12" t="s">
        <v>28</v>
      </c>
      <c r="K9" s="12" t="s">
        <v>3</v>
      </c>
      <c r="L9" s="14"/>
      <c r="M9" s="13" t="s">
        <v>29</v>
      </c>
    </row>
    <row r="10" spans="1:25" s="3" customFormat="1" ht="30" customHeight="1" x14ac:dyDescent="0.25">
      <c r="A10" s="25">
        <f t="shared" si="0"/>
        <v>5</v>
      </c>
      <c r="B10" s="18" t="s">
        <v>47</v>
      </c>
      <c r="C10" s="12" t="s">
        <v>3</v>
      </c>
      <c r="D10" s="12"/>
      <c r="E10" s="12" t="s">
        <v>29</v>
      </c>
      <c r="F10" s="12" t="s">
        <v>28</v>
      </c>
      <c r="G10" s="12" t="s">
        <v>28</v>
      </c>
      <c r="H10" s="12" t="s">
        <v>28</v>
      </c>
      <c r="I10" s="12" t="s">
        <v>3</v>
      </c>
      <c r="J10" s="12" t="s">
        <v>29</v>
      </c>
      <c r="K10" s="12"/>
      <c r="L10" s="14"/>
      <c r="M10" s="13" t="s">
        <v>29</v>
      </c>
    </row>
    <row r="11" spans="1:25" s="3" customFormat="1" ht="30" customHeight="1" x14ac:dyDescent="0.25">
      <c r="A11" s="25">
        <f t="shared" si="0"/>
        <v>6</v>
      </c>
      <c r="B11" s="18" t="s">
        <v>42</v>
      </c>
      <c r="C11" s="12"/>
      <c r="D11" s="12"/>
      <c r="E11" s="12"/>
      <c r="F11" s="12"/>
      <c r="G11" s="12"/>
      <c r="H11" s="12" t="s">
        <v>28</v>
      </c>
      <c r="I11" s="12" t="s">
        <v>3</v>
      </c>
      <c r="J11" s="12" t="s">
        <v>29</v>
      </c>
      <c r="K11" s="12"/>
      <c r="L11" s="14"/>
      <c r="M11" s="13"/>
    </row>
    <row r="12" spans="1:25" s="3" customFormat="1" ht="30" customHeight="1" x14ac:dyDescent="0.25">
      <c r="A12" s="25">
        <f t="shared" si="0"/>
        <v>7</v>
      </c>
      <c r="B12" s="18" t="s">
        <v>8</v>
      </c>
      <c r="C12" s="12" t="s">
        <v>3</v>
      </c>
      <c r="D12" s="12"/>
      <c r="E12" s="12" t="s">
        <v>29</v>
      </c>
      <c r="F12" s="12" t="s">
        <v>28</v>
      </c>
      <c r="G12" s="12" t="s">
        <v>28</v>
      </c>
      <c r="H12" s="12" t="s">
        <v>3</v>
      </c>
      <c r="I12" s="12" t="s">
        <v>3</v>
      </c>
      <c r="J12" s="12"/>
      <c r="K12" s="12" t="s">
        <v>3</v>
      </c>
      <c r="L12" s="14"/>
      <c r="M12" s="13"/>
    </row>
    <row r="13" spans="1:25" s="3" customFormat="1" ht="30" customHeight="1" x14ac:dyDescent="0.25">
      <c r="A13" s="25">
        <f t="shared" si="0"/>
        <v>8</v>
      </c>
      <c r="B13" s="18" t="s">
        <v>45</v>
      </c>
      <c r="C13" s="12"/>
      <c r="D13" s="12"/>
      <c r="E13" s="12"/>
      <c r="F13" s="12"/>
      <c r="G13" s="12" t="s">
        <v>28</v>
      </c>
      <c r="H13" s="12" t="s">
        <v>3</v>
      </c>
      <c r="I13" s="12"/>
      <c r="J13" s="12"/>
      <c r="K13" s="12" t="s">
        <v>3</v>
      </c>
      <c r="L13" s="14"/>
      <c r="M13" s="13" t="s">
        <v>29</v>
      </c>
    </row>
    <row r="14" spans="1:25" s="3" customFormat="1" ht="30" customHeight="1" x14ac:dyDescent="0.25">
      <c r="A14" s="25">
        <f t="shared" si="0"/>
        <v>9</v>
      </c>
      <c r="B14" s="18" t="s">
        <v>17</v>
      </c>
      <c r="C14" s="12"/>
      <c r="D14" s="12"/>
      <c r="E14" s="12"/>
      <c r="F14" s="12"/>
      <c r="G14" s="12" t="s">
        <v>28</v>
      </c>
      <c r="H14" s="12"/>
      <c r="I14" s="12"/>
      <c r="J14" s="12"/>
      <c r="K14" s="12"/>
      <c r="L14" s="14"/>
      <c r="M14" s="13" t="s">
        <v>29</v>
      </c>
    </row>
    <row r="15" spans="1:25" s="3" customFormat="1" ht="30" customHeight="1" x14ac:dyDescent="0.25">
      <c r="A15" s="25">
        <f t="shared" si="0"/>
        <v>10</v>
      </c>
      <c r="B15" s="18" t="s">
        <v>18</v>
      </c>
      <c r="C15" s="12"/>
      <c r="D15" s="12"/>
      <c r="E15" s="12"/>
      <c r="F15" s="12"/>
      <c r="G15" s="12" t="s">
        <v>28</v>
      </c>
      <c r="H15" s="12"/>
      <c r="I15" s="12"/>
      <c r="J15" s="12" t="s">
        <v>29</v>
      </c>
      <c r="K15" s="12"/>
      <c r="L15" s="12"/>
      <c r="M15" s="13"/>
    </row>
    <row r="16" spans="1:25" s="3" customFormat="1" ht="30" customHeight="1" x14ac:dyDescent="0.25">
      <c r="A16" s="25">
        <f t="shared" si="0"/>
        <v>11</v>
      </c>
      <c r="B16" s="18" t="s">
        <v>26</v>
      </c>
      <c r="C16" s="12"/>
      <c r="D16" s="12"/>
      <c r="E16" s="12"/>
      <c r="F16" s="12"/>
      <c r="G16" s="12"/>
      <c r="H16" s="12" t="s">
        <v>28</v>
      </c>
      <c r="I16" s="12"/>
      <c r="J16" s="12"/>
      <c r="K16" s="12" t="s">
        <v>29</v>
      </c>
      <c r="L16" s="12"/>
      <c r="M16" s="13"/>
    </row>
    <row r="17" spans="1:13" s="3" customFormat="1" ht="30" customHeight="1" x14ac:dyDescent="0.25">
      <c r="A17" s="25">
        <f t="shared" si="0"/>
        <v>12</v>
      </c>
      <c r="B17" s="18" t="s">
        <v>19</v>
      </c>
      <c r="C17" s="12"/>
      <c r="D17" s="12"/>
      <c r="E17" s="12"/>
      <c r="F17" s="12"/>
      <c r="G17" s="12"/>
      <c r="H17" s="12" t="s">
        <v>28</v>
      </c>
      <c r="I17" s="12"/>
      <c r="J17" s="12"/>
      <c r="K17" s="12"/>
      <c r="L17" s="12"/>
      <c r="M17" s="13"/>
    </row>
    <row r="18" spans="1:13" s="3" customFormat="1" ht="30" customHeight="1" x14ac:dyDescent="0.25">
      <c r="A18" s="25">
        <f t="shared" si="0"/>
        <v>13</v>
      </c>
      <c r="B18" s="18" t="s">
        <v>21</v>
      </c>
      <c r="C18" s="12"/>
      <c r="D18" s="12"/>
      <c r="E18" s="12"/>
      <c r="F18" s="12"/>
      <c r="G18" s="12"/>
      <c r="H18" s="12"/>
      <c r="I18" s="12" t="s">
        <v>3</v>
      </c>
      <c r="J18" s="12"/>
      <c r="K18" s="12"/>
      <c r="L18" s="12"/>
      <c r="M18" s="13"/>
    </row>
    <row r="19" spans="1:13" s="3" customFormat="1" ht="30" customHeight="1" x14ac:dyDescent="0.25">
      <c r="A19" s="25">
        <f t="shared" si="0"/>
        <v>14</v>
      </c>
      <c r="B19" s="18" t="s">
        <v>44</v>
      </c>
      <c r="C19" s="12"/>
      <c r="D19" s="12"/>
      <c r="E19" s="12"/>
      <c r="F19" s="12"/>
      <c r="G19" s="12"/>
      <c r="H19" s="12"/>
      <c r="I19" s="12"/>
      <c r="J19" s="12" t="s">
        <v>29</v>
      </c>
      <c r="K19" s="12"/>
      <c r="L19" s="12"/>
      <c r="M19" s="13"/>
    </row>
    <row r="20" spans="1:13" s="3" customFormat="1" ht="30" customHeight="1" x14ac:dyDescent="0.25">
      <c r="A20" s="26">
        <f t="shared" si="0"/>
        <v>15</v>
      </c>
      <c r="B20" s="19" t="s">
        <v>20</v>
      </c>
      <c r="C20" s="15"/>
      <c r="D20" s="15"/>
      <c r="E20" s="15"/>
      <c r="F20" s="15"/>
      <c r="G20" s="15"/>
      <c r="H20" s="15" t="s">
        <v>28</v>
      </c>
      <c r="I20" s="15"/>
      <c r="J20" s="15"/>
      <c r="K20" s="15"/>
      <c r="L20" s="15"/>
      <c r="M20" s="16"/>
    </row>
    <row r="21" spans="1:13" s="3" customFormat="1" ht="30" customHeight="1" x14ac:dyDescent="0.25">
      <c r="A21" s="27"/>
      <c r="B21" s="28" t="s">
        <v>31</v>
      </c>
      <c r="C21" s="29" t="s">
        <v>32</v>
      </c>
      <c r="D21" s="29" t="s">
        <v>22</v>
      </c>
      <c r="E21" s="29" t="s">
        <v>33</v>
      </c>
      <c r="F21" s="29" t="s">
        <v>34</v>
      </c>
      <c r="G21" s="29" t="s">
        <v>35</v>
      </c>
      <c r="H21" s="29" t="s">
        <v>36</v>
      </c>
      <c r="I21" s="29" t="s">
        <v>23</v>
      </c>
      <c r="J21" s="29" t="s">
        <v>24</v>
      </c>
      <c r="K21" s="29" t="s">
        <v>37</v>
      </c>
      <c r="L21" s="30" t="s">
        <v>38</v>
      </c>
      <c r="M21" s="6" t="s">
        <v>25</v>
      </c>
    </row>
    <row r="22" spans="1:13" s="3" customFormat="1" x14ac:dyDescent="0.25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3" customFormat="1" ht="17.25" x14ac:dyDescent="0.25">
      <c r="A23" s="8" t="s">
        <v>48</v>
      </c>
      <c r="C23" s="9"/>
      <c r="D23" s="9"/>
      <c r="E23" s="9"/>
      <c r="F23" s="9"/>
      <c r="G23" s="9"/>
      <c r="H23" s="9"/>
      <c r="I23" s="9"/>
    </row>
    <row r="24" spans="1:13" s="3" customFormat="1" ht="17.25" x14ac:dyDescent="0.25">
      <c r="A24" s="3" t="s">
        <v>43</v>
      </c>
    </row>
    <row r="25" spans="1:13" s="3" customFormat="1" x14ac:dyDescent="0.25"/>
    <row r="26" spans="1:13" s="3" customFormat="1" x14ac:dyDescent="0.25"/>
    <row r="27" spans="1:13" s="3" customFormat="1" x14ac:dyDescent="0.25"/>
  </sheetData>
  <printOptions horizontalCentered="1"/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D1E63A-9996-4303-8376-E0F9E08B4D98}"/>
</file>

<file path=customXml/itemProps2.xml><?xml version="1.0" encoding="utf-8"?>
<ds:datastoreItem xmlns:ds="http://schemas.openxmlformats.org/officeDocument/2006/customXml" ds:itemID="{E3180E5F-1082-4474-905F-6EA4AD6A518E}"/>
</file>

<file path=customXml/itemProps3.xml><?xml version="1.0" encoding="utf-8"?>
<ds:datastoreItem xmlns:ds="http://schemas.openxmlformats.org/officeDocument/2006/customXml" ds:itemID="{94008D7E-DF42-4FF7-BC2B-6F6B426C262F}"/>
</file>

<file path=customXml/itemProps4.xml><?xml version="1.0" encoding="utf-8"?>
<ds:datastoreItem xmlns:ds="http://schemas.openxmlformats.org/officeDocument/2006/customXml" ds:itemID="{5BB9412D-4B6F-47D7-8A4F-BABC43BD3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Exh-JKP-5 - Proceeding Updates</vt:lpstr>
      <vt:lpstr>'Exh-JKP-5 - Proceeding Updates'!Print_Area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2022-01-27T18:41:29Z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