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640" activeTab="0"/>
  </bookViews>
  <sheets>
    <sheet name="Sheet1" sheetId="1" r:id="rId1"/>
  </sheets>
  <definedNames>
    <definedName name="_xlnm.Print_Area" localSheetId="0">'Sheet1'!$A$1:$C$76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<sst xmlns="http://schemas.openxmlformats.org/spreadsheetml/2006/main" count="66" uniqueCount="52">
  <si>
    <t>Account</t>
  </si>
  <si>
    <t>Communications</t>
  </si>
  <si>
    <t>Total</t>
  </si>
  <si>
    <t>Bill Inserts</t>
  </si>
  <si>
    <t>Energy Saving Tips</t>
  </si>
  <si>
    <t>Comfort Zone</t>
  </si>
  <si>
    <t>Houseline Maintenance</t>
  </si>
  <si>
    <t>Utility Information/Service</t>
  </si>
  <si>
    <t>IVR</t>
  </si>
  <si>
    <t>Paperless Billing</t>
  </si>
  <si>
    <t>Trench Specifications/Guidelines</t>
  </si>
  <si>
    <t>Salery &amp; Overhead</t>
  </si>
  <si>
    <t>High-Efficiency Offer</t>
  </si>
  <si>
    <t>Rights &amp; Responsibilities</t>
  </si>
  <si>
    <t>WARM Brochure</t>
  </si>
  <si>
    <t>WA PGA</t>
  </si>
  <si>
    <t>LIEAP</t>
  </si>
  <si>
    <t>Customer Surveys</t>
  </si>
  <si>
    <t>High-efficiency Fall Campaign</t>
  </si>
  <si>
    <t>TV Media</t>
  </si>
  <si>
    <t>Radio Media</t>
  </si>
  <si>
    <t>Web Media</t>
  </si>
  <si>
    <t>Print Media</t>
  </si>
  <si>
    <t>Print Production</t>
  </si>
  <si>
    <t>TV Production</t>
  </si>
  <si>
    <t>Radio Production</t>
  </si>
  <si>
    <t>Web production</t>
  </si>
  <si>
    <t>High-efficiency Winter Campaign</t>
  </si>
  <si>
    <t>Focus Group Testing</t>
  </si>
  <si>
    <t>Safety</t>
  </si>
  <si>
    <t>HCA/ROW Brochure</t>
  </si>
  <si>
    <t>Safety  Brochure</t>
  </si>
  <si>
    <t>Communications/PR/mailings</t>
  </si>
  <si>
    <t>School Program</t>
  </si>
  <si>
    <t>Radio PSA</t>
  </si>
  <si>
    <t>Events/Sponsorships</t>
  </si>
  <si>
    <t>Emergency Officials Training</t>
  </si>
  <si>
    <t>Emergency Officials Brochure</t>
  </si>
  <si>
    <t>Telphone Directory</t>
  </si>
  <si>
    <t>Media</t>
  </si>
  <si>
    <t>High-efficiency Communications/Collateral/PR</t>
  </si>
  <si>
    <t>Residential Welcome Packet (printing/postage)</t>
  </si>
  <si>
    <t>Service/Price Information</t>
  </si>
  <si>
    <t>Professional Services/Writing /Design</t>
  </si>
  <si>
    <t>Media Planning/Buying</t>
  </si>
  <si>
    <t>FERC 909</t>
  </si>
  <si>
    <t>Consumer Communication Expenses for the Test Year</t>
  </si>
  <si>
    <t>Twelve months ended September 30, 2007</t>
  </si>
  <si>
    <t>Test Year Summary</t>
  </si>
  <si>
    <t>NW NATURAL</t>
  </si>
  <si>
    <t>Total System for Test Year</t>
  </si>
  <si>
    <t>Washington Test Year Expense (10.28% allocation factor)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</si>
</sst>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[$-409]mmm\-yy;@"/>
  </numFmts>
  <fonts count="39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 indent="3"/>
    </xf>
    <xf numFmtId="10" fontId="1" fillId="0" borderId="0" xfId="0" applyNumberFormat="1" applyFont="1" applyAlignment="1">
      <alignment/>
    </xf>
    <xf numFmtId="165" fontId="1" fillId="0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165" fontId="2" fillId="0" borderId="12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left" indent="3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6" fontId="2" fillId="0" borderId="0" xfId="0" applyNumberFormat="1" applyFont="1" applyAlignment="1">
      <alignment horizontal="left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zoomScalePageLayoutView="0" workbookViewId="0" topLeftCell="A1">
      <selection activeCell="A1" sqref="A1:C1"/>
    </sheetView>
  </sheetViews>
  <sheetFormatPr defaultColWidth="9.28125" defaultRowHeight="12.75"/>
  <cols>
    <col min="1" max="1" width="19.28125" style="1" customWidth="1"/>
    <col min="2" max="2" width="59.00390625" style="1" customWidth="1"/>
    <col min="3" max="3" width="16.7109375" style="1" customWidth="1"/>
    <col min="4" max="5" width="9.28125" style="1" customWidth="1"/>
    <col min="6" max="6" width="20.140625" style="1" customWidth="1"/>
    <col min="7" max="16384" width="9.28125" style="1" customWidth="1"/>
  </cols>
  <sheetData>
    <row r="1" spans="1:3" ht="18.75">
      <c r="A1" s="31" t="s">
        <v>49</v>
      </c>
      <c r="B1" s="31"/>
      <c r="C1" s="31"/>
    </row>
    <row r="2" spans="1:3" ht="18.75">
      <c r="A2" s="29"/>
      <c r="B2" s="29"/>
      <c r="C2" s="29"/>
    </row>
    <row r="3" spans="1:3" ht="15">
      <c r="A3" s="8" t="s">
        <v>46</v>
      </c>
      <c r="B3" s="13"/>
      <c r="C3" s="13"/>
    </row>
    <row r="4" spans="1:3" ht="15">
      <c r="A4" s="8" t="s">
        <v>47</v>
      </c>
      <c r="B4" s="13"/>
      <c r="C4" s="13"/>
    </row>
    <row r="5" spans="1:3" ht="15">
      <c r="A5" s="8"/>
      <c r="B5" s="13"/>
      <c r="C5" s="13"/>
    </row>
    <row r="6" spans="1:3" ht="15">
      <c r="A6" s="20" t="s">
        <v>45</v>
      </c>
      <c r="B6" s="3"/>
      <c r="C6" s="3"/>
    </row>
    <row r="7" spans="1:3" ht="15">
      <c r="A7" s="23" t="s">
        <v>0</v>
      </c>
      <c r="B7" s="24" t="s">
        <v>1</v>
      </c>
      <c r="C7" s="25" t="s">
        <v>2</v>
      </c>
    </row>
    <row r="8" spans="1:3" ht="15">
      <c r="A8" s="19">
        <v>20000</v>
      </c>
      <c r="B8" s="21" t="s">
        <v>11</v>
      </c>
      <c r="C8" s="22">
        <v>203912.51</v>
      </c>
    </row>
    <row r="9" spans="1:3" ht="15">
      <c r="A9" s="4"/>
      <c r="B9" s="8"/>
      <c r="C9" s="8"/>
    </row>
    <row r="10" spans="1:3" ht="15">
      <c r="A10" s="4">
        <v>21000</v>
      </c>
      <c r="B10" s="4" t="s">
        <v>3</v>
      </c>
      <c r="C10" s="6">
        <f>SUM(C11:C22)</f>
        <v>179469.34000000003</v>
      </c>
    </row>
    <row r="11" spans="1:3" ht="15">
      <c r="A11" s="9"/>
      <c r="B11" s="10" t="s">
        <v>4</v>
      </c>
      <c r="C11" s="2">
        <v>36784.55</v>
      </c>
    </row>
    <row r="12" spans="1:3" ht="15">
      <c r="A12" s="4"/>
      <c r="B12" s="10" t="s">
        <v>12</v>
      </c>
      <c r="C12" s="2">
        <v>8962.64</v>
      </c>
    </row>
    <row r="13" spans="1:3" ht="15">
      <c r="A13" s="4"/>
      <c r="B13" s="10" t="s">
        <v>5</v>
      </c>
      <c r="C13" s="2">
        <v>16614</v>
      </c>
    </row>
    <row r="14" spans="1:3" ht="15">
      <c r="A14" s="4"/>
      <c r="B14" s="10" t="s">
        <v>5</v>
      </c>
      <c r="C14" s="2">
        <v>14004</v>
      </c>
    </row>
    <row r="15" spans="1:3" ht="15">
      <c r="A15" s="9"/>
      <c r="B15" s="10" t="s">
        <v>5</v>
      </c>
      <c r="C15" s="2">
        <v>14187</v>
      </c>
    </row>
    <row r="16" spans="1:3" ht="15">
      <c r="A16" s="4"/>
      <c r="B16" s="10" t="s">
        <v>13</v>
      </c>
      <c r="C16" s="2">
        <v>16653.85</v>
      </c>
    </row>
    <row r="17" spans="1:3" ht="15">
      <c r="A17" s="4"/>
      <c r="B17" s="10" t="s">
        <v>6</v>
      </c>
      <c r="C17" s="2">
        <v>2409.3</v>
      </c>
    </row>
    <row r="18" spans="1:3" ht="15">
      <c r="A18" s="4"/>
      <c r="B18" s="10" t="s">
        <v>5</v>
      </c>
      <c r="C18" s="2">
        <v>17859</v>
      </c>
    </row>
    <row r="19" spans="1:3" ht="15">
      <c r="A19" s="4"/>
      <c r="B19" s="10" t="s">
        <v>5</v>
      </c>
      <c r="C19" s="2">
        <v>14479</v>
      </c>
    </row>
    <row r="20" spans="1:3" ht="15">
      <c r="A20" s="4"/>
      <c r="B20" s="18" t="s">
        <v>14</v>
      </c>
      <c r="C20" s="12">
        <v>21224</v>
      </c>
    </row>
    <row r="21" spans="1:3" ht="15">
      <c r="A21" s="4"/>
      <c r="B21" s="10" t="s">
        <v>5</v>
      </c>
      <c r="C21" s="2">
        <v>15029</v>
      </c>
    </row>
    <row r="22" spans="1:3" ht="15">
      <c r="A22" s="4"/>
      <c r="B22" s="10" t="s">
        <v>15</v>
      </c>
      <c r="C22" s="2">
        <v>1263</v>
      </c>
    </row>
    <row r="23" spans="1:3" ht="15">
      <c r="A23" s="4"/>
      <c r="B23" s="10"/>
      <c r="C23" s="2"/>
    </row>
    <row r="24" spans="1:3" ht="15">
      <c r="A24" s="4">
        <v>23000</v>
      </c>
      <c r="B24" s="8" t="s">
        <v>7</v>
      </c>
      <c r="C24" s="6">
        <f>SUM(C25:C36)</f>
        <v>250812.03999999998</v>
      </c>
    </row>
    <row r="25" spans="1:3" ht="15">
      <c r="A25" s="4"/>
      <c r="B25" s="10" t="s">
        <v>41</v>
      </c>
      <c r="C25" s="2">
        <v>65842.48</v>
      </c>
    </row>
    <row r="26" spans="1:3" ht="15">
      <c r="A26" s="4"/>
      <c r="B26" s="10" t="s">
        <v>8</v>
      </c>
      <c r="C26" s="2">
        <v>5233</v>
      </c>
    </row>
    <row r="27" spans="1:3" ht="15">
      <c r="A27" s="4"/>
      <c r="B27" s="10" t="s">
        <v>9</v>
      </c>
      <c r="C27" s="2">
        <v>7863.65</v>
      </c>
    </row>
    <row r="28" spans="1:3" ht="15">
      <c r="A28" s="4"/>
      <c r="B28" s="10" t="s">
        <v>40</v>
      </c>
      <c r="C28" s="2">
        <v>80016.09</v>
      </c>
    </row>
    <row r="29" spans="1:3" ht="15">
      <c r="A29" s="4"/>
      <c r="B29" s="10" t="s">
        <v>10</v>
      </c>
      <c r="C29" s="2">
        <v>6691.9</v>
      </c>
    </row>
    <row r="30" spans="1:3" ht="15">
      <c r="A30" s="4"/>
      <c r="B30" s="18" t="s">
        <v>14</v>
      </c>
      <c r="C30" s="12">
        <v>6170.5</v>
      </c>
    </row>
    <row r="31" spans="1:3" ht="15">
      <c r="A31" s="4"/>
      <c r="B31" s="10" t="s">
        <v>42</v>
      </c>
      <c r="C31" s="12">
        <v>7871.34</v>
      </c>
    </row>
    <row r="32" spans="1:3" ht="15">
      <c r="A32" s="4"/>
      <c r="B32" s="10" t="s">
        <v>6</v>
      </c>
      <c r="C32" s="2">
        <v>14392.42</v>
      </c>
    </row>
    <row r="33" spans="1:3" ht="15">
      <c r="A33" s="4"/>
      <c r="B33" s="10" t="s">
        <v>16</v>
      </c>
      <c r="C33" s="2">
        <v>6350.75</v>
      </c>
    </row>
    <row r="34" spans="1:3" ht="15">
      <c r="A34" s="4"/>
      <c r="B34" s="10" t="s">
        <v>17</v>
      </c>
      <c r="C34" s="2">
        <v>6240</v>
      </c>
    </row>
    <row r="35" spans="1:3" ht="15">
      <c r="A35" s="4"/>
      <c r="B35" s="10" t="s">
        <v>43</v>
      </c>
      <c r="C35" s="2">
        <v>18022.91</v>
      </c>
    </row>
    <row r="36" spans="1:3" ht="15">
      <c r="A36" s="4"/>
      <c r="B36" s="10" t="s">
        <v>44</v>
      </c>
      <c r="C36" s="2">
        <v>26117</v>
      </c>
    </row>
    <row r="37" spans="1:3" ht="15">
      <c r="A37" s="4"/>
      <c r="B37" s="13"/>
      <c r="C37" s="2"/>
    </row>
    <row r="38" spans="1:3" ht="15">
      <c r="A38" s="4">
        <v>24000</v>
      </c>
      <c r="B38" s="8" t="s">
        <v>18</v>
      </c>
      <c r="C38" s="6">
        <f>SUM(C39:C46)</f>
        <v>459239</v>
      </c>
    </row>
    <row r="39" spans="1:6" ht="15">
      <c r="A39" s="4"/>
      <c r="B39" s="10" t="s">
        <v>19</v>
      </c>
      <c r="C39" s="2">
        <v>229714</v>
      </c>
      <c r="F39" s="11"/>
    </row>
    <row r="40" spans="1:3" ht="15">
      <c r="A40" s="13"/>
      <c r="B40" s="10" t="s">
        <v>20</v>
      </c>
      <c r="C40" s="2">
        <v>48609</v>
      </c>
    </row>
    <row r="41" spans="1:3" ht="15">
      <c r="A41" s="13"/>
      <c r="B41" s="10" t="s">
        <v>21</v>
      </c>
      <c r="C41" s="2">
        <v>59606.25</v>
      </c>
    </row>
    <row r="42" spans="1:3" ht="15">
      <c r="A42" s="13"/>
      <c r="B42" s="10" t="s">
        <v>22</v>
      </c>
      <c r="C42" s="2">
        <v>16200</v>
      </c>
    </row>
    <row r="43" spans="1:3" ht="15">
      <c r="A43" s="13"/>
      <c r="B43" s="10" t="s">
        <v>23</v>
      </c>
      <c r="C43" s="2">
        <v>12781</v>
      </c>
    </row>
    <row r="44" spans="1:3" ht="15">
      <c r="A44" s="13"/>
      <c r="B44" s="10" t="s">
        <v>24</v>
      </c>
      <c r="C44" s="2">
        <v>69905</v>
      </c>
    </row>
    <row r="45" spans="1:3" ht="15">
      <c r="A45" s="13"/>
      <c r="B45" s="10" t="s">
        <v>25</v>
      </c>
      <c r="C45" s="2">
        <v>5823.75</v>
      </c>
    </row>
    <row r="46" spans="1:3" ht="15">
      <c r="A46" s="13"/>
      <c r="B46" s="10" t="s">
        <v>26</v>
      </c>
      <c r="C46" s="2">
        <v>16600</v>
      </c>
    </row>
    <row r="47" spans="1:3" ht="15">
      <c r="A47" s="13"/>
      <c r="B47" s="13"/>
      <c r="C47" s="2"/>
    </row>
    <row r="48" spans="1:3" ht="15">
      <c r="A48" s="4">
        <v>25000</v>
      </c>
      <c r="B48" s="8" t="s">
        <v>27</v>
      </c>
      <c r="C48" s="6">
        <f>SUM(C49:C53)</f>
        <v>123861.02</v>
      </c>
    </row>
    <row r="49" spans="1:3" ht="15">
      <c r="A49" s="13"/>
      <c r="B49" s="10" t="s">
        <v>20</v>
      </c>
      <c r="C49" s="2">
        <v>67709</v>
      </c>
    </row>
    <row r="50" spans="1:3" ht="15">
      <c r="A50" s="13"/>
      <c r="B50" s="10" t="s">
        <v>21</v>
      </c>
      <c r="C50" s="2">
        <v>35282.14</v>
      </c>
    </row>
    <row r="51" spans="1:3" ht="15">
      <c r="A51" s="13"/>
      <c r="B51" s="10" t="s">
        <v>24</v>
      </c>
      <c r="C51" s="2">
        <v>4485</v>
      </c>
    </row>
    <row r="52" spans="1:3" ht="15">
      <c r="A52" s="13"/>
      <c r="B52" s="10" t="s">
        <v>25</v>
      </c>
      <c r="C52" s="2">
        <v>9209.88</v>
      </c>
    </row>
    <row r="53" spans="1:3" ht="15">
      <c r="A53" s="13"/>
      <c r="B53" s="10" t="s">
        <v>28</v>
      </c>
      <c r="C53" s="2">
        <v>7175</v>
      </c>
    </row>
    <row r="54" spans="1:3" ht="15">
      <c r="A54" s="13"/>
      <c r="B54" s="13"/>
      <c r="C54" s="14"/>
    </row>
    <row r="55" spans="1:3" ht="15">
      <c r="A55" s="4">
        <v>28000</v>
      </c>
      <c r="B55" s="8" t="s">
        <v>29</v>
      </c>
      <c r="C55" s="6">
        <f>SUM(C56:C65)</f>
        <v>395786.82999999996</v>
      </c>
    </row>
    <row r="56" spans="1:3" ht="15">
      <c r="A56" s="13"/>
      <c r="B56" s="10" t="s">
        <v>19</v>
      </c>
      <c r="C56" s="2">
        <v>183500</v>
      </c>
    </row>
    <row r="57" spans="1:3" ht="15">
      <c r="A57" s="13"/>
      <c r="B57" s="10" t="s">
        <v>22</v>
      </c>
      <c r="C57" s="2">
        <v>73313.97</v>
      </c>
    </row>
    <row r="58" spans="1:3" ht="15">
      <c r="A58" s="13"/>
      <c r="B58" s="10" t="s">
        <v>34</v>
      </c>
      <c r="C58" s="2">
        <v>1040</v>
      </c>
    </row>
    <row r="59" spans="1:3" ht="15">
      <c r="A59" s="13"/>
      <c r="B59" s="10" t="s">
        <v>30</v>
      </c>
      <c r="C59" s="2">
        <v>17487</v>
      </c>
    </row>
    <row r="60" spans="1:3" ht="15">
      <c r="A60" s="13"/>
      <c r="B60" s="10" t="s">
        <v>31</v>
      </c>
      <c r="C60" s="2">
        <v>19555.35</v>
      </c>
    </row>
    <row r="61" spans="1:3" ht="15">
      <c r="A61" s="13"/>
      <c r="B61" s="10" t="s">
        <v>37</v>
      </c>
      <c r="C61" s="2">
        <v>1935</v>
      </c>
    </row>
    <row r="62" spans="1:3" ht="15">
      <c r="A62" s="13"/>
      <c r="B62" s="10" t="s">
        <v>33</v>
      </c>
      <c r="C62" s="2">
        <v>15342.18</v>
      </c>
    </row>
    <row r="63" spans="1:3" ht="15">
      <c r="A63" s="13"/>
      <c r="B63" s="10" t="s">
        <v>32</v>
      </c>
      <c r="C63" s="2">
        <v>17697.33</v>
      </c>
    </row>
    <row r="64" spans="1:3" ht="15">
      <c r="A64" s="13"/>
      <c r="B64" s="10" t="s">
        <v>35</v>
      </c>
      <c r="C64" s="2">
        <v>35916</v>
      </c>
    </row>
    <row r="65" spans="1:3" ht="15">
      <c r="A65" s="13"/>
      <c r="B65" s="10" t="s">
        <v>36</v>
      </c>
      <c r="C65" s="2">
        <v>30000</v>
      </c>
    </row>
    <row r="66" spans="1:3" ht="15">
      <c r="A66" s="13"/>
      <c r="B66" s="13"/>
      <c r="C66" s="14"/>
    </row>
    <row r="67" spans="1:3" ht="15">
      <c r="A67" s="4">
        <v>29000</v>
      </c>
      <c r="B67" s="8" t="s">
        <v>38</v>
      </c>
      <c r="C67" s="6">
        <f>SUM(C68)</f>
        <v>42272.67</v>
      </c>
    </row>
    <row r="68" spans="1:3" ht="15">
      <c r="A68" s="13"/>
      <c r="B68" s="10" t="s">
        <v>39</v>
      </c>
      <c r="C68" s="2">
        <v>42272.67</v>
      </c>
    </row>
    <row r="69" spans="1:3" ht="15.75" thickBot="1">
      <c r="A69" s="13"/>
      <c r="B69" s="3"/>
      <c r="C69" s="15"/>
    </row>
    <row r="70" spans="1:3" ht="15.75" thickTop="1">
      <c r="A70" s="13"/>
      <c r="B70" s="16" t="s">
        <v>2</v>
      </c>
      <c r="C70" s="17">
        <f>SUM(C67,C55,C48,C38,C24,C10,C8)</f>
        <v>1655353.41</v>
      </c>
    </row>
    <row r="71" ht="15">
      <c r="C71" s="7"/>
    </row>
    <row r="72" spans="1:3" ht="15.75" thickBot="1">
      <c r="A72" s="26"/>
      <c r="B72" s="28" t="s">
        <v>48</v>
      </c>
      <c r="C72" s="27"/>
    </row>
    <row r="73" ht="15.75" thickTop="1">
      <c r="C73" s="7"/>
    </row>
    <row r="74" spans="2:3" ht="15">
      <c r="B74" s="1" t="s">
        <v>50</v>
      </c>
      <c r="C74" s="5">
        <v>1655353.41</v>
      </c>
    </row>
    <row r="75" spans="2:3" ht="15">
      <c r="B75" s="1" t="s">
        <v>51</v>
      </c>
      <c r="C75" s="30">
        <v>170143</v>
      </c>
    </row>
    <row r="76" ht="15">
      <c r="C76" s="7"/>
    </row>
    <row r="77" ht="15">
      <c r="C77" s="7"/>
    </row>
    <row r="78" ht="15">
      <c r="C78" s="7"/>
    </row>
    <row r="79" ht="15">
      <c r="C79" s="7"/>
    </row>
    <row r="80" ht="15">
      <c r="C80" s="7"/>
    </row>
    <row r="81" ht="15">
      <c r="C81" s="7"/>
    </row>
    <row r="82" ht="15">
      <c r="C82" s="7"/>
    </row>
    <row r="83" ht="15">
      <c r="C83" s="7"/>
    </row>
    <row r="84" ht="15">
      <c r="C84" s="7"/>
    </row>
    <row r="85" ht="15">
      <c r="C85" s="7"/>
    </row>
    <row r="86" ht="15">
      <c r="C86" s="7"/>
    </row>
    <row r="87" ht="15">
      <c r="C87" s="7"/>
    </row>
    <row r="88" ht="15">
      <c r="C88" s="7"/>
    </row>
    <row r="89" ht="15">
      <c r="C89" s="7"/>
    </row>
    <row r="90" ht="15">
      <c r="C90" s="7"/>
    </row>
    <row r="91" ht="15">
      <c r="C91" s="7"/>
    </row>
    <row r="92" ht="15">
      <c r="C92" s="7"/>
    </row>
    <row r="93" ht="15">
      <c r="C93" s="7"/>
    </row>
    <row r="94" ht="15">
      <c r="C94" s="7"/>
    </row>
    <row r="95" ht="15">
      <c r="C95" s="7"/>
    </row>
    <row r="96" ht="15">
      <c r="C96" s="7"/>
    </row>
    <row r="97" ht="15">
      <c r="C97" s="7"/>
    </row>
    <row r="98" ht="15">
      <c r="C98" s="7"/>
    </row>
    <row r="99" ht="15">
      <c r="C99" s="7"/>
    </row>
    <row r="100" ht="15">
      <c r="C100" s="7"/>
    </row>
    <row r="101" ht="15">
      <c r="C101" s="7"/>
    </row>
    <row r="102" ht="15">
      <c r="C102" s="7"/>
    </row>
    <row r="103" ht="15">
      <c r="C103" s="7"/>
    </row>
    <row r="104" ht="15">
      <c r="C104" s="7"/>
    </row>
    <row r="105" ht="15">
      <c r="C105" s="7"/>
    </row>
    <row r="106" ht="15">
      <c r="C106" s="7"/>
    </row>
    <row r="107" ht="15">
      <c r="C107" s="7"/>
    </row>
    <row r="108" ht="15">
      <c r="C108" s="7"/>
    </row>
    <row r="109" ht="15">
      <c r="C109" s="7"/>
    </row>
    <row r="110" ht="15">
      <c r="C110" s="7"/>
    </row>
    <row r="111" ht="15">
      <c r="C111" s="7"/>
    </row>
    <row r="112" ht="15">
      <c r="C112" s="7"/>
    </row>
    <row r="113" ht="15">
      <c r="C113" s="7"/>
    </row>
    <row r="114" ht="15">
      <c r="C114" s="7"/>
    </row>
    <row r="115" ht="15">
      <c r="C115" s="7"/>
    </row>
    <row r="116" ht="15">
      <c r="C116" s="7"/>
    </row>
    <row r="117" ht="15">
      <c r="C117" s="7"/>
    </row>
    <row r="118" ht="15">
      <c r="C118" s="7"/>
    </row>
    <row r="119" ht="15">
      <c r="C119" s="7"/>
    </row>
    <row r="120" ht="15">
      <c r="C120" s="7"/>
    </row>
    <row r="121" ht="15">
      <c r="C121" s="7"/>
    </row>
    <row r="122" ht="15">
      <c r="C122" s="7"/>
    </row>
    <row r="123" ht="15">
      <c r="C123" s="7"/>
    </row>
    <row r="124" ht="15">
      <c r="C124" s="7"/>
    </row>
    <row r="125" ht="15">
      <c r="C125" s="7"/>
    </row>
    <row r="126" ht="15">
      <c r="C126" s="7"/>
    </row>
    <row r="127" ht="15">
      <c r="C127" s="7"/>
    </row>
    <row r="128" ht="15">
      <c r="C128" s="7"/>
    </row>
    <row r="129" ht="15">
      <c r="C129" s="7"/>
    </row>
    <row r="130" ht="15">
      <c r="C130" s="7"/>
    </row>
  </sheetData>
  <sheetProtection/>
  <mergeCells count="1">
    <mergeCell ref="A1:C1"/>
  </mergeCells>
  <printOptions/>
  <pageMargins left="0.5" right="0.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 Natural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buildckb</dc:creator>
  <cp:keywords/>
  <dc:description/>
  <cp:lastModifiedBy>jocarlson</cp:lastModifiedBy>
  <cp:lastPrinted>2008-03-18T16:14:00Z</cp:lastPrinted>
  <dcterms:created xsi:type="dcterms:W3CDTF">2008-02-27T00:47:40Z</dcterms:created>
  <dcterms:modified xsi:type="dcterms:W3CDTF">2008-03-28T18:32:19Z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080546</vt:lpwstr>
  </property>
  <property fmtid="{D5CDD505-2E9C-101B-9397-08002B2CF9AE}" pid="6" name="IsConfidenti">
    <vt:lpwstr>0</vt:lpwstr>
  </property>
  <property fmtid="{D5CDD505-2E9C-101B-9397-08002B2CF9AE}" pid="7" name="Dat">
    <vt:lpwstr>2008-03-28T00:00:00Z</vt:lpwstr>
  </property>
  <property fmtid="{D5CDD505-2E9C-101B-9397-08002B2CF9AE}" pid="8" name="CaseTy">
    <vt:lpwstr>Tariff Revision</vt:lpwstr>
  </property>
  <property fmtid="{D5CDD505-2E9C-101B-9397-08002B2CF9AE}" pid="9" name="OpenedDa">
    <vt:lpwstr>2008-03-28T00:00:00Z</vt:lpwstr>
  </property>
  <property fmtid="{D5CDD505-2E9C-101B-9397-08002B2CF9AE}" pid="10" name="Pref">
    <vt:lpwstr>UG</vt:lpwstr>
  </property>
  <property fmtid="{D5CDD505-2E9C-101B-9397-08002B2CF9AE}" pid="11" name="CaseCompanyNam">
    <vt:lpwstr>Northwest Natural Gas Company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