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dpk 3" sheetId="1" r:id="rId1"/>
  </sheets>
  <definedNames>
    <definedName name="_xlnm.Print_Area" localSheetId="0">'dpk 3'!$C$3:$L$46</definedName>
  </definedNames>
  <calcPr fullCalcOnLoad="1"/>
</workbook>
</file>

<file path=xl/sharedStrings.xml><?xml version="1.0" encoding="utf-8"?>
<sst xmlns="http://schemas.openxmlformats.org/spreadsheetml/2006/main" count="29" uniqueCount="29">
  <si>
    <t>Depreciation</t>
  </si>
  <si>
    <t>Year</t>
  </si>
  <si>
    <t>Line No.</t>
  </si>
  <si>
    <t>Tax Basis</t>
  </si>
  <si>
    <t>Regulatory</t>
  </si>
  <si>
    <t>Difference</t>
  </si>
  <si>
    <t>Tax Rate</t>
  </si>
  <si>
    <t>Deferred</t>
  </si>
  <si>
    <t>Tax</t>
  </si>
  <si>
    <t>Totals</t>
  </si>
  <si>
    <t>of tax and regulatory expenses</t>
  </si>
  <si>
    <t xml:space="preserve">Illustration of the effect on taxes of differences in timing </t>
  </si>
  <si>
    <t>Accumulated</t>
  </si>
  <si>
    <t>Deferred Tax</t>
  </si>
  <si>
    <t>Expense</t>
  </si>
  <si>
    <t>Rate Base</t>
  </si>
  <si>
    <t>(a)</t>
  </si>
  <si>
    <t>(b)</t>
  </si>
  <si>
    <t>(c)</t>
  </si>
  <si>
    <t>(d)</t>
  </si>
  <si>
    <t>(e)</t>
  </si>
  <si>
    <t>(f)</t>
  </si>
  <si>
    <t>(g)</t>
  </si>
  <si>
    <t>Timing</t>
  </si>
  <si>
    <t>Exhibit No. ___(DPK-3)</t>
  </si>
  <si>
    <t>(b) - (c)</t>
  </si>
  <si>
    <t>(d) * (e)</t>
  </si>
  <si>
    <t>Verizon Northwest Inc. - Washington Operations</t>
  </si>
  <si>
    <t>Docket No. UT- 040788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</si>
</sst>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7">
    <font>
      <sz val="10"/>
      <name val="Arial"/>
      <family val="0"/>
    </font>
    <font>
      <sz val="8"/>
      <name val="Palatino Linotype"/>
      <family val="1"/>
    </font>
    <font>
      <sz val="10"/>
      <name val="Palatino Linotype"/>
      <family val="1"/>
    </font>
    <font>
      <u val="single"/>
      <sz val="10"/>
      <name val="Palatino Linotype"/>
      <family val="1"/>
    </font>
    <font>
      <b/>
      <sz val="10"/>
      <name val="Palatino Linotype"/>
      <family val="1"/>
    </font>
    <font>
      <u val="singleAccounting"/>
      <sz val="10"/>
      <name val="Palatino Linotype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5" fontId="1" fillId="0" borderId="0" xfId="15" applyNumberFormat="1" applyFont="1" applyAlignment="1">
      <alignment/>
    </xf>
    <xf numFmtId="165" fontId="2" fillId="2" borderId="0" xfId="15" applyNumberFormat="1" applyFont="1" applyFill="1" applyAlignment="1">
      <alignment/>
    </xf>
    <xf numFmtId="165" fontId="2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Alignment="1">
      <alignment horizontal="right"/>
    </xf>
    <xf numFmtId="165" fontId="1" fillId="0" borderId="0" xfId="15" applyNumberFormat="1" applyFont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5" fillId="0" borderId="0" xfId="15" applyNumberFormat="1" applyFont="1" applyAlignment="1">
      <alignment horizontal="right"/>
    </xf>
    <xf numFmtId="165" fontId="5" fillId="0" borderId="0" xfId="15" applyNumberFormat="1" applyFont="1" applyAlignment="1">
      <alignment/>
    </xf>
    <xf numFmtId="165" fontId="5" fillId="0" borderId="0" xfId="15" applyNumberFormat="1" applyFont="1" applyAlignment="1">
      <alignment horizontal="center"/>
    </xf>
    <xf numFmtId="0" fontId="2" fillId="0" borderId="0" xfId="15" applyNumberFormat="1" applyFont="1" applyBorder="1" applyAlignment="1">
      <alignment horizontal="center"/>
    </xf>
    <xf numFmtId="9" fontId="2" fillId="0" borderId="0" xfId="19" applyFont="1" applyAlignment="1">
      <alignment/>
    </xf>
    <xf numFmtId="43" fontId="2" fillId="0" borderId="0" xfId="15" applyNumberFormat="1" applyFont="1" applyAlignment="1">
      <alignment/>
    </xf>
    <xf numFmtId="165" fontId="2" fillId="0" borderId="2" xfId="15" applyNumberFormat="1" applyFont="1" applyBorder="1" applyAlignment="1">
      <alignment/>
    </xf>
    <xf numFmtId="165" fontId="4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37" fontId="4" fillId="0" borderId="0" xfId="0" applyFont="1" applyAlignment="1">
      <alignment horizontal="right"/>
    </xf>
    <xf numFmtId="165" fontId="4" fillId="0" borderId="0" xfId="15" applyNumberFormat="1" applyFont="1" applyAlignment="1">
      <alignment horizontal="right"/>
    </xf>
    <xf numFmtId="165" fontId="4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46"/>
  <sheetViews>
    <sheetView showGridLines="0" tabSelected="1" workbookViewId="0" topLeftCell="A1">
      <selection activeCell="G51" sqref="G51"/>
    </sheetView>
  </sheetViews>
  <sheetFormatPr defaultColWidth="9.140625" defaultRowHeight="12.75"/>
  <cols>
    <col min="1" max="1" width="12.57421875" style="2" customWidth="1"/>
    <col min="2" max="2" width="9.140625" style="2" customWidth="1"/>
    <col min="3" max="3" width="8.57421875" style="3" customWidth="1"/>
    <col min="4" max="4" width="3.28125" style="3" customWidth="1"/>
    <col min="5" max="5" width="13.140625" style="3" customWidth="1"/>
    <col min="6" max="6" width="10.421875" style="3" bestFit="1" customWidth="1"/>
    <col min="7" max="7" width="5.140625" style="3" customWidth="1"/>
    <col min="8" max="8" width="8.57421875" style="3" customWidth="1"/>
    <col min="9" max="9" width="9.28125" style="3" customWidth="1"/>
    <col min="10" max="11" width="10.28125" style="3" customWidth="1"/>
    <col min="12" max="12" width="13.140625" style="3" bestFit="1" customWidth="1"/>
    <col min="13" max="13" width="22.00390625" style="2" customWidth="1"/>
    <col min="14" max="14" width="9.140625" style="2" customWidth="1"/>
    <col min="15" max="16384" width="9.140625" style="3" customWidth="1"/>
  </cols>
  <sheetData>
    <row r="1" spans="3:12" ht="15">
      <c r="C1" s="2"/>
      <c r="D1" s="2"/>
      <c r="E1" s="2"/>
      <c r="F1" s="2"/>
      <c r="G1" s="2"/>
      <c r="H1" s="2"/>
      <c r="I1" s="2"/>
      <c r="J1" s="2"/>
      <c r="K1" s="2"/>
      <c r="L1" s="2"/>
    </row>
    <row r="2" spans="3:12" ht="55.5" customHeight="1"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15">
      <c r="C3" s="23" t="s">
        <v>27</v>
      </c>
      <c r="I3" s="1"/>
      <c r="L3" s="22" t="s">
        <v>24</v>
      </c>
    </row>
    <row r="4" ht="15">
      <c r="L4" s="21" t="s">
        <v>28</v>
      </c>
    </row>
    <row r="9" spans="3:4" ht="15">
      <c r="C9" s="4" t="s">
        <v>2</v>
      </c>
      <c r="D9" s="4"/>
    </row>
    <row r="10" spans="3:5" ht="15">
      <c r="C10" s="5">
        <v>1</v>
      </c>
      <c r="D10" s="6"/>
      <c r="E10" s="7"/>
    </row>
    <row r="11" spans="3:11" ht="15">
      <c r="C11" s="5">
        <f aca="true" t="shared" si="0" ref="C11:C17">+C10+1</f>
        <v>2</v>
      </c>
      <c r="D11" s="6"/>
      <c r="E11" s="18" t="s">
        <v>11</v>
      </c>
      <c r="F11" s="18"/>
      <c r="G11" s="18"/>
      <c r="H11" s="18"/>
      <c r="I11" s="18"/>
      <c r="J11" s="18"/>
      <c r="K11" s="18"/>
    </row>
    <row r="12" spans="3:11" ht="15">
      <c r="C12" s="5">
        <f t="shared" si="0"/>
        <v>3</v>
      </c>
      <c r="D12" s="6"/>
      <c r="E12" s="18" t="s">
        <v>10</v>
      </c>
      <c r="F12" s="18"/>
      <c r="G12" s="18"/>
      <c r="H12" s="18"/>
      <c r="I12" s="18"/>
      <c r="J12" s="18"/>
      <c r="K12" s="18"/>
    </row>
    <row r="13" spans="3:4" ht="15">
      <c r="C13" s="5">
        <f t="shared" si="0"/>
        <v>4</v>
      </c>
      <c r="D13" s="6"/>
    </row>
    <row r="14" spans="3:4" ht="15">
      <c r="C14" s="5">
        <f t="shared" si="0"/>
        <v>5</v>
      </c>
      <c r="D14" s="6"/>
    </row>
    <row r="15" spans="3:12" ht="15">
      <c r="C15" s="5">
        <f t="shared" si="0"/>
        <v>6</v>
      </c>
      <c r="D15" s="6"/>
      <c r="E15" s="5" t="s">
        <v>16</v>
      </c>
      <c r="F15" s="5" t="s">
        <v>17</v>
      </c>
      <c r="G15" s="5"/>
      <c r="H15" s="5" t="s">
        <v>18</v>
      </c>
      <c r="I15" s="5" t="s">
        <v>19</v>
      </c>
      <c r="J15" s="5" t="s">
        <v>20</v>
      </c>
      <c r="K15" s="5" t="s">
        <v>21</v>
      </c>
      <c r="L15" s="5" t="s">
        <v>22</v>
      </c>
    </row>
    <row r="16" spans="3:4" ht="15">
      <c r="C16" s="5">
        <f t="shared" si="0"/>
        <v>7</v>
      </c>
      <c r="D16" s="6"/>
    </row>
    <row r="17" spans="3:12" ht="15">
      <c r="C17" s="5">
        <f t="shared" si="0"/>
        <v>8</v>
      </c>
      <c r="D17" s="6"/>
      <c r="F17" s="20" t="s">
        <v>0</v>
      </c>
      <c r="G17" s="20"/>
      <c r="H17" s="20"/>
      <c r="I17" s="8" t="s">
        <v>25</v>
      </c>
      <c r="K17" s="9" t="s">
        <v>26</v>
      </c>
      <c r="L17" s="5" t="s">
        <v>15</v>
      </c>
    </row>
    <row r="18" spans="3:12" ht="15">
      <c r="C18" s="5">
        <f>+C17+1</f>
        <v>9</v>
      </c>
      <c r="D18" s="6"/>
      <c r="E18" s="7"/>
      <c r="F18" s="19" t="s">
        <v>14</v>
      </c>
      <c r="G18" s="19"/>
      <c r="H18" s="19"/>
      <c r="I18" s="5" t="s">
        <v>23</v>
      </c>
      <c r="K18" s="5" t="s">
        <v>7</v>
      </c>
      <c r="L18" s="3" t="s">
        <v>12</v>
      </c>
    </row>
    <row r="19" spans="3:12" ht="17.25">
      <c r="C19" s="5">
        <f aca="true" t="shared" si="1" ref="C19:C46">+C18+1</f>
        <v>10</v>
      </c>
      <c r="D19" s="6"/>
      <c r="E19" s="10" t="s">
        <v>1</v>
      </c>
      <c r="F19" s="11" t="s">
        <v>3</v>
      </c>
      <c r="G19" s="11"/>
      <c r="H19" s="11" t="s">
        <v>4</v>
      </c>
      <c r="I19" s="12" t="s">
        <v>5</v>
      </c>
      <c r="J19" s="13" t="s">
        <v>6</v>
      </c>
      <c r="K19" s="13" t="s">
        <v>8</v>
      </c>
      <c r="L19" s="12" t="s">
        <v>13</v>
      </c>
    </row>
    <row r="20" spans="3:12" ht="15">
      <c r="C20" s="5">
        <f t="shared" si="1"/>
        <v>11</v>
      </c>
      <c r="D20" s="6"/>
      <c r="E20" s="14">
        <v>2000</v>
      </c>
      <c r="F20" s="3">
        <v>150</v>
      </c>
      <c r="H20" s="3">
        <v>100</v>
      </c>
      <c r="I20" s="5">
        <f>+F20-H20</f>
        <v>50</v>
      </c>
      <c r="J20" s="15">
        <v>0.35</v>
      </c>
      <c r="K20" s="16">
        <f aca="true" t="shared" si="2" ref="K20:K29">+J20*I20</f>
        <v>17.5</v>
      </c>
      <c r="L20" s="16">
        <f>-K20</f>
        <v>-17.5</v>
      </c>
    </row>
    <row r="21" spans="3:12" ht="15">
      <c r="C21" s="5">
        <f t="shared" si="1"/>
        <v>12</v>
      </c>
      <c r="D21" s="6"/>
      <c r="E21" s="14">
        <f>+E20+1</f>
        <v>2001</v>
      </c>
      <c r="F21" s="3">
        <v>220</v>
      </c>
      <c r="H21" s="3">
        <v>100</v>
      </c>
      <c r="I21" s="5">
        <f aca="true" t="shared" si="3" ref="I21:I29">+F21-H21</f>
        <v>120</v>
      </c>
      <c r="J21" s="15">
        <v>0.35</v>
      </c>
      <c r="K21" s="16">
        <f t="shared" si="2"/>
        <v>42</v>
      </c>
      <c r="L21" s="16">
        <f>+L20-K21</f>
        <v>-59.5</v>
      </c>
    </row>
    <row r="22" spans="3:12" ht="15">
      <c r="C22" s="5">
        <f t="shared" si="1"/>
        <v>13</v>
      </c>
      <c r="D22" s="6"/>
      <c r="E22" s="14">
        <f aca="true" t="shared" si="4" ref="E22:E29">+E21+1</f>
        <v>2002</v>
      </c>
      <c r="F22" s="3">
        <v>210</v>
      </c>
      <c r="H22" s="3">
        <v>100</v>
      </c>
      <c r="I22" s="5">
        <f t="shared" si="3"/>
        <v>110</v>
      </c>
      <c r="J22" s="15">
        <v>0.35</v>
      </c>
      <c r="K22" s="16">
        <f t="shared" si="2"/>
        <v>38.5</v>
      </c>
      <c r="L22" s="16">
        <f aca="true" t="shared" si="5" ref="L22:L29">+L21-K22</f>
        <v>-98</v>
      </c>
    </row>
    <row r="23" spans="3:12" ht="15">
      <c r="C23" s="5">
        <f t="shared" si="1"/>
        <v>14</v>
      </c>
      <c r="D23" s="6"/>
      <c r="E23" s="14">
        <f t="shared" si="4"/>
        <v>2003</v>
      </c>
      <c r="F23" s="3">
        <v>210</v>
      </c>
      <c r="H23" s="3">
        <v>100</v>
      </c>
      <c r="I23" s="5">
        <f t="shared" si="3"/>
        <v>110</v>
      </c>
      <c r="J23" s="15">
        <v>0.35</v>
      </c>
      <c r="K23" s="16">
        <f t="shared" si="2"/>
        <v>38.5</v>
      </c>
      <c r="L23" s="16">
        <f t="shared" si="5"/>
        <v>-136.5</v>
      </c>
    </row>
    <row r="24" spans="3:12" ht="15">
      <c r="C24" s="5">
        <f t="shared" si="1"/>
        <v>15</v>
      </c>
      <c r="D24" s="6"/>
      <c r="E24" s="14">
        <f t="shared" si="4"/>
        <v>2004</v>
      </c>
      <c r="F24" s="3">
        <v>210</v>
      </c>
      <c r="H24" s="3">
        <v>100</v>
      </c>
      <c r="I24" s="5">
        <f t="shared" si="3"/>
        <v>110</v>
      </c>
      <c r="J24" s="15">
        <v>0.35</v>
      </c>
      <c r="K24" s="16">
        <f t="shared" si="2"/>
        <v>38.5</v>
      </c>
      <c r="L24" s="16">
        <f t="shared" si="5"/>
        <v>-175</v>
      </c>
    </row>
    <row r="25" spans="3:12" ht="15">
      <c r="C25" s="5">
        <f t="shared" si="1"/>
        <v>16</v>
      </c>
      <c r="D25" s="6"/>
      <c r="E25" s="14">
        <f t="shared" si="4"/>
        <v>2005</v>
      </c>
      <c r="F25" s="3">
        <v>0</v>
      </c>
      <c r="H25" s="3">
        <v>100</v>
      </c>
      <c r="I25" s="5">
        <f t="shared" si="3"/>
        <v>-100</v>
      </c>
      <c r="J25" s="15">
        <v>0.35</v>
      </c>
      <c r="K25" s="16">
        <f t="shared" si="2"/>
        <v>-35</v>
      </c>
      <c r="L25" s="16">
        <f t="shared" si="5"/>
        <v>-140</v>
      </c>
    </row>
    <row r="26" spans="3:12" ht="15">
      <c r="C26" s="5">
        <f t="shared" si="1"/>
        <v>17</v>
      </c>
      <c r="D26" s="6"/>
      <c r="E26" s="14">
        <f t="shared" si="4"/>
        <v>2006</v>
      </c>
      <c r="F26" s="3">
        <v>0</v>
      </c>
      <c r="H26" s="3">
        <v>100</v>
      </c>
      <c r="I26" s="5">
        <f t="shared" si="3"/>
        <v>-100</v>
      </c>
      <c r="J26" s="15">
        <v>0.35</v>
      </c>
      <c r="K26" s="16">
        <f t="shared" si="2"/>
        <v>-35</v>
      </c>
      <c r="L26" s="16">
        <f t="shared" si="5"/>
        <v>-105</v>
      </c>
    </row>
    <row r="27" spans="3:12" ht="15">
      <c r="C27" s="5">
        <f t="shared" si="1"/>
        <v>18</v>
      </c>
      <c r="D27" s="6"/>
      <c r="E27" s="14">
        <f t="shared" si="4"/>
        <v>2007</v>
      </c>
      <c r="F27" s="3">
        <v>0</v>
      </c>
      <c r="H27" s="3">
        <v>100</v>
      </c>
      <c r="I27" s="5">
        <f t="shared" si="3"/>
        <v>-100</v>
      </c>
      <c r="J27" s="15">
        <v>0.35</v>
      </c>
      <c r="K27" s="16">
        <f t="shared" si="2"/>
        <v>-35</v>
      </c>
      <c r="L27" s="16">
        <f t="shared" si="5"/>
        <v>-70</v>
      </c>
    </row>
    <row r="28" spans="3:12" ht="15">
      <c r="C28" s="5">
        <f t="shared" si="1"/>
        <v>19</v>
      </c>
      <c r="D28" s="6"/>
      <c r="E28" s="14">
        <f t="shared" si="4"/>
        <v>2008</v>
      </c>
      <c r="F28" s="3">
        <v>0</v>
      </c>
      <c r="H28" s="3">
        <v>100</v>
      </c>
      <c r="I28" s="5">
        <f t="shared" si="3"/>
        <v>-100</v>
      </c>
      <c r="J28" s="15">
        <v>0.35</v>
      </c>
      <c r="K28" s="16">
        <f t="shared" si="2"/>
        <v>-35</v>
      </c>
      <c r="L28" s="16">
        <f t="shared" si="5"/>
        <v>-35</v>
      </c>
    </row>
    <row r="29" spans="3:12" ht="15">
      <c r="C29" s="5">
        <f t="shared" si="1"/>
        <v>20</v>
      </c>
      <c r="D29" s="6"/>
      <c r="E29" s="14">
        <f t="shared" si="4"/>
        <v>2009</v>
      </c>
      <c r="F29" s="7">
        <v>0</v>
      </c>
      <c r="H29" s="7">
        <v>100</v>
      </c>
      <c r="I29" s="5">
        <f t="shared" si="3"/>
        <v>-100</v>
      </c>
      <c r="J29" s="15">
        <v>0.35</v>
      </c>
      <c r="K29" s="16">
        <f t="shared" si="2"/>
        <v>-35</v>
      </c>
      <c r="L29" s="16">
        <f t="shared" si="5"/>
        <v>0</v>
      </c>
    </row>
    <row r="30" spans="3:11" ht="15.75" thickBot="1">
      <c r="C30" s="5">
        <f t="shared" si="1"/>
        <v>21</v>
      </c>
      <c r="D30" s="6"/>
      <c r="E30" s="7" t="s">
        <v>9</v>
      </c>
      <c r="F30" s="17">
        <f>SUM(F20:F29)</f>
        <v>1000</v>
      </c>
      <c r="H30" s="17">
        <f>SUM(H20:H29)</f>
        <v>1000</v>
      </c>
      <c r="I30" s="17">
        <f>SUM(I20:I29)</f>
        <v>0</v>
      </c>
      <c r="K30" s="17">
        <f>SUM(K20:K29)</f>
        <v>0</v>
      </c>
    </row>
    <row r="31" spans="3:5" ht="15.75" thickTop="1">
      <c r="C31" s="5">
        <f t="shared" si="1"/>
        <v>22</v>
      </c>
      <c r="D31" s="6"/>
      <c r="E31" s="7"/>
    </row>
    <row r="32" spans="3:5" ht="15">
      <c r="C32" s="5">
        <f t="shared" si="1"/>
        <v>23</v>
      </c>
      <c r="D32" s="6"/>
      <c r="E32" s="7"/>
    </row>
    <row r="33" spans="3:5" ht="15">
      <c r="C33" s="5">
        <f t="shared" si="1"/>
        <v>24</v>
      </c>
      <c r="D33" s="6"/>
      <c r="E33" s="7"/>
    </row>
    <row r="34" spans="3:5" ht="15">
      <c r="C34" s="5">
        <f t="shared" si="1"/>
        <v>25</v>
      </c>
      <c r="D34" s="6"/>
      <c r="E34" s="7"/>
    </row>
    <row r="35" spans="3:5" ht="15">
      <c r="C35" s="5">
        <f t="shared" si="1"/>
        <v>26</v>
      </c>
      <c r="D35" s="6"/>
      <c r="E35" s="7"/>
    </row>
    <row r="36" spans="3:5" ht="15">
      <c r="C36" s="5">
        <f t="shared" si="1"/>
        <v>27</v>
      </c>
      <c r="D36" s="6"/>
      <c r="E36" s="7"/>
    </row>
    <row r="37" spans="3:5" ht="15">
      <c r="C37" s="5">
        <f t="shared" si="1"/>
        <v>28</v>
      </c>
      <c r="D37" s="6"/>
      <c r="E37" s="7"/>
    </row>
    <row r="38" spans="3:5" ht="15">
      <c r="C38" s="5">
        <f t="shared" si="1"/>
        <v>29</v>
      </c>
      <c r="D38" s="6"/>
      <c r="E38" s="7"/>
    </row>
    <row r="39" spans="3:5" ht="15">
      <c r="C39" s="5">
        <f t="shared" si="1"/>
        <v>30</v>
      </c>
      <c r="D39" s="6"/>
      <c r="E39" s="7"/>
    </row>
    <row r="40" spans="3:5" ht="15">
      <c r="C40" s="5">
        <f t="shared" si="1"/>
        <v>31</v>
      </c>
      <c r="D40" s="6"/>
      <c r="E40" s="7"/>
    </row>
    <row r="41" spans="3:5" ht="15">
      <c r="C41" s="5">
        <f t="shared" si="1"/>
        <v>32</v>
      </c>
      <c r="D41" s="6"/>
      <c r="E41" s="7"/>
    </row>
    <row r="42" spans="3:5" ht="15">
      <c r="C42" s="5">
        <f t="shared" si="1"/>
        <v>33</v>
      </c>
      <c r="D42" s="6"/>
      <c r="E42" s="7"/>
    </row>
    <row r="43" spans="3:5" ht="15">
      <c r="C43" s="5">
        <f t="shared" si="1"/>
        <v>34</v>
      </c>
      <c r="D43" s="6"/>
      <c r="E43" s="7"/>
    </row>
    <row r="44" spans="3:5" ht="15">
      <c r="C44" s="5">
        <f t="shared" si="1"/>
        <v>35</v>
      </c>
      <c r="D44" s="6"/>
      <c r="E44" s="7"/>
    </row>
    <row r="45" spans="3:5" ht="15">
      <c r="C45" s="5">
        <f t="shared" si="1"/>
        <v>36</v>
      </c>
      <c r="D45" s="6"/>
      <c r="E45" s="7"/>
    </row>
    <row r="46" spans="3:5" ht="15">
      <c r="C46" s="5">
        <f t="shared" si="1"/>
        <v>37</v>
      </c>
      <c r="D46" s="6"/>
      <c r="E46" s="7"/>
    </row>
    <row r="47" s="2" customFormat="1" ht="15"/>
    <row r="48" s="2" customFormat="1" ht="15"/>
    <row r="49" s="2" customFormat="1" ht="15"/>
    <row r="50" s="2" customFormat="1" ht="15"/>
    <row r="51" s="2" customFormat="1" ht="15"/>
  </sheetData>
  <mergeCells count="4">
    <mergeCell ref="E11:K11"/>
    <mergeCell ref="E12:K12"/>
    <mergeCell ref="F18:H18"/>
    <mergeCell ref="F17:H17"/>
  </mergeCells>
  <printOptions/>
  <pageMargins left="0.36" right="0.3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dkermode</dc:creator>
  <cp:keywords/>
  <dc:description/>
  <cp:lastModifiedBy>dkermode</cp:lastModifiedBy>
  <cp:lastPrinted>2004-11-19T04:06:05Z</cp:lastPrinted>
  <dcterms:created xsi:type="dcterms:W3CDTF">2004-11-01T22:03:05Z</dcterms:created>
  <dcterms:modified xsi:type="dcterms:W3CDTF">2004-11-19T04:06:13Z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2004-11-22T00:00:00Z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