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FA6647FF-EFBB-40FB-B970-98B09C841FD8}" xr6:coauthVersionLast="47" xr6:coauthVersionMax="47" xr10:uidLastSave="{00000000-0000-0000-0000-000000000000}"/>
  <bookViews>
    <workbookView xWindow="-120" yWindow="-120" windowWidth="11760" windowHeight="20130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<sst xmlns="http://schemas.openxmlformats.org/spreadsheetml/2006/main" count="34" uniqueCount="34">
  <si>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</si>
  <si>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</si>
  <si>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</si>
  <si>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</si>
  <si>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</si>
  <si>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</si>
  <si>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</si>
  <si>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</si>
  <si>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</si>
  <si>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</si>
  <si>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</si>
  <si>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</si>
  <si>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</si>
  <si>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</si>
  <si>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</si>
  <si>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</si>
  <si>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</si>
  <si>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</si>
  <si>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</si>
  <si>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</si>
  <si>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</si>
  <si>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</si>
  <si>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</si>
  <si>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</si>
  <si>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</si>
  <si>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</si>
  <si>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</si>
  <si>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Ashley Jones</t>
  </si>
  <si>
    <t>February</t>
  </si>
  <si>
    <t>March</t>
  </si>
  <si>
    <t>October</t>
  </si>
  <si>
    <t>Craft3 Loan Payment 10/15/23</t>
  </si>
  <si>
    <t>Craft3 Loan Payment 11/15/23</t>
  </si>
  <si>
    <t>Craft3 Loan Payment 12/15/23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</si>
</sst>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Normal="100" zoomScaleSheetLayoutView="100" workbookViewId="0">
      <selection activeCell="H49" sqref="H49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0">
        <v>45291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438.56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B10" s="1" t="s">
        <v>5</v>
      </c>
      <c r="C10" s="10" t="s">
        <v>30</v>
      </c>
      <c r="E10" s="1">
        <v>0</v>
      </c>
      <c r="G10" s="4">
        <v>780.8</v>
      </c>
    </row>
    <row r="11" spans="1:10" x14ac:dyDescent="0.25">
      <c r="B11" s="1" t="s">
        <v>6</v>
      </c>
      <c r="C11" s="11" t="s">
        <v>28</v>
      </c>
      <c r="E11" s="10">
        <v>2235.04</v>
      </c>
      <c r="G11" s="11">
        <v>1483.52</v>
      </c>
    </row>
    <row r="12" spans="1:10" x14ac:dyDescent="0.25">
      <c r="B12" s="1" t="s">
        <v>7</v>
      </c>
      <c r="C12" s="11" t="s">
        <v>29</v>
      </c>
      <c r="E12" s="11">
        <v>0</v>
      </c>
      <c r="G12" s="11">
        <v>790.56</v>
      </c>
    </row>
    <row r="14" spans="1:10" x14ac:dyDescent="0.25">
      <c r="C14" s="7"/>
      <c r="E14" s="7" t="s">
        <v>8</v>
      </c>
      <c r="F14" s="7"/>
      <c r="H14" s="12">
        <f>SUM(G10:G12)</f>
        <v>3054.8799999999997</v>
      </c>
    </row>
    <row r="16" spans="1:10" x14ac:dyDescent="0.25">
      <c r="A16" s="7" t="s">
        <v>9</v>
      </c>
    </row>
    <row r="17" spans="1:9" x14ac:dyDescent="0.25">
      <c r="B17" s="1" t="s">
        <v>31</v>
      </c>
      <c r="D17" s="4"/>
      <c r="G17" s="4">
        <v>1098.6199999999999</v>
      </c>
    </row>
    <row r="18" spans="1:9" x14ac:dyDescent="0.25">
      <c r="B18" s="13" t="s">
        <v>32</v>
      </c>
      <c r="C18" s="13"/>
      <c r="D18" s="4"/>
      <c r="G18" s="4">
        <v>1098.6199999999999</v>
      </c>
    </row>
    <row r="19" spans="1:9" x14ac:dyDescent="0.25">
      <c r="B19" s="13" t="s">
        <v>33</v>
      </c>
      <c r="C19" s="13"/>
      <c r="D19" s="4"/>
      <c r="G19" s="4">
        <v>1098.6199999999999</v>
      </c>
    </row>
    <row r="20" spans="1:9" x14ac:dyDescent="0.25">
      <c r="B20" s="13"/>
      <c r="C20" s="13"/>
      <c r="D20" s="4"/>
      <c r="G20" s="13"/>
    </row>
    <row r="21" spans="1:9" x14ac:dyDescent="0.25">
      <c r="B21" s="13"/>
      <c r="C21" s="13"/>
      <c r="D21" s="4"/>
      <c r="G21" s="13"/>
    </row>
    <row r="22" spans="1:9" x14ac:dyDescent="0.25">
      <c r="B22" s="13"/>
      <c r="C22" s="13"/>
      <c r="D22" s="4"/>
      <c r="G22" s="13"/>
    </row>
    <row r="23" spans="1:9" x14ac:dyDescent="0.25">
      <c r="B23" s="13"/>
      <c r="C23" s="13"/>
      <c r="D23" s="4"/>
      <c r="G23" s="13"/>
    </row>
    <row r="24" spans="1:9" x14ac:dyDescent="0.25">
      <c r="B24" s="13"/>
      <c r="C24" s="13"/>
      <c r="D24" s="4"/>
      <c r="G24" s="13"/>
    </row>
    <row r="25" spans="1:9" x14ac:dyDescent="0.25">
      <c r="B25" s="13"/>
      <c r="C25" s="13"/>
      <c r="D25" s="4"/>
      <c r="G25" s="13"/>
    </row>
    <row r="27" spans="1:9" x14ac:dyDescent="0.25">
      <c r="C27" s="7"/>
      <c r="E27" s="7" t="s">
        <v>10</v>
      </c>
      <c r="F27" s="7"/>
      <c r="H27" s="4">
        <f>SUM(G17:G25)</f>
        <v>3295.8599999999997</v>
      </c>
    </row>
    <row r="29" spans="1:9" x14ac:dyDescent="0.25">
      <c r="A29" s="7" t="s">
        <v>11</v>
      </c>
      <c r="I29" s="4">
        <f>SUM(I7+H14-H27)</f>
        <v>197.57999999999993</v>
      </c>
    </row>
    <row r="30" spans="1:9" ht="11.25" customHeight="1" x14ac:dyDescent="0.25"/>
    <row r="31" spans="1:9" ht="11.25" customHeight="1" thickBot="1" x14ac:dyDescent="0.3">
      <c r="A31" s="14"/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38402.22</v>
      </c>
    </row>
    <row r="37" spans="1:9" x14ac:dyDescent="0.25">
      <c r="B37" s="1" t="s">
        <v>14</v>
      </c>
      <c r="F37" s="4"/>
      <c r="G37" s="4">
        <v>2357.92</v>
      </c>
    </row>
    <row r="39" spans="1:9" x14ac:dyDescent="0.25">
      <c r="B39" s="1" t="s">
        <v>15</v>
      </c>
      <c r="F39" s="4"/>
      <c r="G39" s="4">
        <v>937.94</v>
      </c>
    </row>
    <row r="42" spans="1:9" x14ac:dyDescent="0.25">
      <c r="A42" s="7" t="s">
        <v>16</v>
      </c>
      <c r="H42" s="4">
        <f>+H35-G37</f>
        <v>36044.300000000003</v>
      </c>
    </row>
    <row r="43" spans="1:9" x14ac:dyDescent="0.25">
      <c r="B43" s="15" t="s">
        <v>23</v>
      </c>
    </row>
    <row r="44" spans="1:9" x14ac:dyDescent="0.25">
      <c r="A44" s="16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7" t="s">
        <v>18</v>
      </c>
      <c r="B47" s="4" t="s">
        <v>27</v>
      </c>
      <c r="C47" s="4"/>
      <c r="D47" s="4"/>
      <c r="E47" s="4"/>
      <c r="H47" s="18" t="s">
        <v>19</v>
      </c>
      <c r="I47" s="20">
        <v>45343</v>
      </c>
    </row>
    <row r="49" spans="1:1" x14ac:dyDescent="0.25">
      <c r="A49" s="19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2024-02-21T08:00:00+00:00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D05743-B1ED-448C-93CA-75BE4813C666}"/>
</file>

<file path=customXml/itemProps4.xml><?xml version="1.0" encoding="utf-8"?>
<ds:datastoreItem xmlns:ds="http://schemas.openxmlformats.org/officeDocument/2006/customXml" ds:itemID="{DC434B35-E0BD-4359-B825-80F50FB09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Booth, Avery (UTC)</cp:lastModifiedBy>
  <cp:lastPrinted>2024-02-22T01:48:22Z</cp:lastPrinted>
  <dcterms:created xsi:type="dcterms:W3CDTF">2009-07-28T23:24:23Z</dcterms:created>
  <dcterms:modified xsi:type="dcterms:W3CDTF">2024-02-22T21:56:53Z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</Properties>
</file>