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codeName="ThisWorkbook" defaultThemeVersion="124226"/>
  <mc:AlternateContent xmlns:mc="http://schemas.openxmlformats.org/markup-compatibility/2006">
    <mc:Choice Requires="x15">
      <x15ac:absPath xmlns:x15ac="http://schemas.microsoft.com/office/spreadsheetml/2010/11/ac" url="C:\Users\Rick\Desktop\Send to WUTC 7-1-20\"/>
    </mc:Choice>
  </mc:AlternateContent>
  <xr:revisionPtr revIDLastSave="0" documentId="8_{AAD93DEA-0006-4FF8-A51A-3857B88782F3}" xr6:coauthVersionLast="45" xr6:coauthVersionMax="45" xr10:uidLastSave="{00000000-0000-0000-0000-000000000000}"/>
  <bookViews>
    <workbookView xWindow="-108" yWindow="-108" windowWidth="23256" windowHeight="12576" tabRatio="969" firstSheet="4" activeTab="9" xr2:uid="{00000000-000D-0000-FFFF-FFFF00000000}"/>
  </bookViews>
  <sheets>
    <sheet name="FAQs-Rules-Laws-Information" sheetId="10" r:id="rId1"/>
    <sheet name="Cover Sheet" sheetId="21" r:id="rId2"/>
    <sheet name="Ownership" sheetId="23" r:id="rId3"/>
    <sheet name="Complaint Contact Information" sheetId="28" r:id="rId4"/>
    <sheet name="Sch-1 Revenue" sheetId="26" r:id="rId5"/>
    <sheet name="Sch 2 Services" sheetId="27" r:id="rId6"/>
    <sheet name="Sch 3 Income Statement" sheetId="18" r:id="rId7"/>
    <sheet name="Sch 4 Bal Sheet-Assets" sheetId="17" r:id="rId8"/>
    <sheet name="Sch 5 Bal Sheet-Lia &amp; Equity" sheetId="24" r:id="rId9"/>
    <sheet name="Reg Fee Calc Schedule" sheetId="20" r:id="rId10"/>
    <sheet name="Company Info &amp; Certification" sheetId="22" r:id="rId11"/>
    <sheet name="Payment and Filing" sheetId="25" r:id="rId12"/>
  </sheets>
  <externalReferences>
    <externalReference r:id="rId13"/>
    <externalReference r:id="rId14"/>
    <externalReference r:id="rId15"/>
    <externalReference r:id="rId16"/>
  </externalReferences>
  <definedNames>
    <definedName name="a00c8f1b9b1d6455d80080466c8fec5b2" localSheetId="11" hidden="1">#REF!</definedName>
    <definedName name="a00c8f1b9b1d6455d80080466c8fec5b2" localSheetId="5" hidden="1">#REF!</definedName>
    <definedName name="a00c8f1b9b1d6455d80080466c8fec5b2" localSheetId="4" hidden="1">#REF!</definedName>
    <definedName name="a00c8f1b9b1d6455d80080466c8fec5b2" hidden="1">#REF!</definedName>
    <definedName name="a020ed5dea578401783f39a0adbf6c0b9" localSheetId="11" hidden="1">#REF!</definedName>
    <definedName name="a020ed5dea578401783f39a0adbf6c0b9" localSheetId="5" hidden="1">#REF!</definedName>
    <definedName name="a020ed5dea578401783f39a0adbf6c0b9" localSheetId="4" hidden="1">#REF!</definedName>
    <definedName name="a020ed5dea578401783f39a0adbf6c0b9" hidden="1">#REF!</definedName>
    <definedName name="a027b68a61c97413d95b1adce12de6582" localSheetId="1" hidden="1">#REF!</definedName>
    <definedName name="a027b68a61c97413d95b1adce12de6582" localSheetId="11" hidden="1">#REF!</definedName>
    <definedName name="a027b68a61c97413d95b1adce12de6582" localSheetId="5" hidden="1">#REF!</definedName>
    <definedName name="a027b68a61c97413d95b1adce12de6582" localSheetId="4" hidden="1">#REF!</definedName>
    <definedName name="a027b68a61c97413d95b1adce12de6582" hidden="1">#REF!</definedName>
    <definedName name="a029004f2aaea4825a3947d3f2d391f64" localSheetId="11" hidden="1">#REF!</definedName>
    <definedName name="a029004f2aaea4825a3947d3f2d391f64" localSheetId="5" hidden="1">#REF!</definedName>
    <definedName name="a029004f2aaea4825a3947d3f2d391f64" localSheetId="4" hidden="1">#REF!</definedName>
    <definedName name="a029004f2aaea4825a3947d3f2d391f64" hidden="1">#REF!</definedName>
    <definedName name="a02d69903e13743b8812c0a02eb204a7d" localSheetId="11" hidden="1">#REF!</definedName>
    <definedName name="a02d69903e13743b8812c0a02eb204a7d" localSheetId="5" hidden="1">#REF!</definedName>
    <definedName name="a02d69903e13743b8812c0a02eb204a7d" localSheetId="4" hidden="1">#REF!</definedName>
    <definedName name="a02d69903e13743b8812c0a02eb204a7d" hidden="1">#REF!</definedName>
    <definedName name="a03485db28d3a425d9855df1fa4c5c50b" localSheetId="5" hidden="1">'[1]Schedule 6'!#REF!</definedName>
    <definedName name="a03485db28d3a425d9855df1fa4c5c50b" localSheetId="4" hidden="1">'[1]Schedule 6'!#REF!</definedName>
    <definedName name="a03485db28d3a425d9855df1fa4c5c50b" hidden="1">'[1]Schedule 6'!#REF!</definedName>
    <definedName name="a0401b6fdd7ed4865a880917063ef73ba" localSheetId="11" hidden="1">#REF!</definedName>
    <definedName name="a0401b6fdd7ed4865a880917063ef73ba" localSheetId="5" hidden="1">#REF!</definedName>
    <definedName name="a0401b6fdd7ed4865a880917063ef73ba" localSheetId="4" hidden="1">#REF!</definedName>
    <definedName name="a0401b6fdd7ed4865a880917063ef73ba" hidden="1">#REF!</definedName>
    <definedName name="a04be685225254fa090065163b100737a" localSheetId="1" hidden="1">#REF!</definedName>
    <definedName name="a04be685225254fa090065163b100737a" localSheetId="11" hidden="1">#REF!</definedName>
    <definedName name="a04be685225254fa090065163b100737a" localSheetId="5" hidden="1">#REF!</definedName>
    <definedName name="a04be685225254fa090065163b100737a" localSheetId="4" hidden="1">#REF!</definedName>
    <definedName name="a04be685225254fa090065163b100737a" hidden="1">#REF!</definedName>
    <definedName name="a04efe5378ab74af48cffa7e8c0664684" localSheetId="11" hidden="1">#REF!</definedName>
    <definedName name="a04efe5378ab74af48cffa7e8c0664684" localSheetId="5" hidden="1">#REF!</definedName>
    <definedName name="a04efe5378ab74af48cffa7e8c0664684" localSheetId="4" hidden="1">#REF!</definedName>
    <definedName name="a04efe5378ab74af48cffa7e8c0664684" hidden="1">#REF!</definedName>
    <definedName name="a05648a9e18b240aba4d58eebbea48fc4" localSheetId="5" hidden="1">'[1]Schedule 6'!#REF!</definedName>
    <definedName name="a05648a9e18b240aba4d58eebbea48fc4" localSheetId="4" hidden="1">'[1]Schedule 6'!#REF!</definedName>
    <definedName name="a05648a9e18b240aba4d58eebbea48fc4" hidden="1">'[1]Schedule 6'!#REF!</definedName>
    <definedName name="a064d4337e41443b3bc8b1d641e1b0d3a" localSheetId="11" hidden="1">#REF!</definedName>
    <definedName name="a064d4337e41443b3bc8b1d641e1b0d3a" localSheetId="5" hidden="1">#REF!</definedName>
    <definedName name="a064d4337e41443b3bc8b1d641e1b0d3a" localSheetId="4" hidden="1">#REF!</definedName>
    <definedName name="a064d4337e41443b3bc8b1d641e1b0d3a" hidden="1">#REF!</definedName>
    <definedName name="a065b0d0cf3b748c2bab06b819c18832f" localSheetId="11" hidden="1">#REF!</definedName>
    <definedName name="a065b0d0cf3b748c2bab06b819c18832f" localSheetId="5" hidden="1">#REF!</definedName>
    <definedName name="a065b0d0cf3b748c2bab06b819c18832f" localSheetId="4" hidden="1">#REF!</definedName>
    <definedName name="a065b0d0cf3b748c2bab06b819c18832f" hidden="1">#REF!</definedName>
    <definedName name="a0660c9648b4b4e8a839d8a5f1394ad2e" localSheetId="1" hidden="1">#REF!</definedName>
    <definedName name="a0660c9648b4b4e8a839d8a5f1394ad2e" localSheetId="11" hidden="1">#REF!</definedName>
    <definedName name="a0660c9648b4b4e8a839d8a5f1394ad2e" localSheetId="5" hidden="1">#REF!</definedName>
    <definedName name="a0660c9648b4b4e8a839d8a5f1394ad2e" localSheetId="4" hidden="1">#REF!</definedName>
    <definedName name="a0660c9648b4b4e8a839d8a5f1394ad2e" hidden="1">#REF!</definedName>
    <definedName name="a0685c989da2d4b4b8e1fc8a346280f4e" localSheetId="11" hidden="1">#REF!</definedName>
    <definedName name="a0685c989da2d4b4b8e1fc8a346280f4e" localSheetId="5" hidden="1">#REF!</definedName>
    <definedName name="a0685c989da2d4b4b8e1fc8a346280f4e" localSheetId="4" hidden="1">#REF!</definedName>
    <definedName name="a0685c989da2d4b4b8e1fc8a346280f4e" hidden="1">#REF!</definedName>
    <definedName name="a06c5468aa9b947d3b5e17c64d0dbedb7" localSheetId="1" hidden="1">#REF!</definedName>
    <definedName name="a06c5468aa9b947d3b5e17c64d0dbedb7" localSheetId="11" hidden="1">#REF!</definedName>
    <definedName name="a06c5468aa9b947d3b5e17c64d0dbedb7" localSheetId="5" hidden="1">#REF!</definedName>
    <definedName name="a06c5468aa9b947d3b5e17c64d0dbedb7" localSheetId="4" hidden="1">#REF!</definedName>
    <definedName name="a06c5468aa9b947d3b5e17c64d0dbedb7" hidden="1">#REF!</definedName>
    <definedName name="a06c8dc2934794f0cbd45c143ac3d0eb5" localSheetId="11" hidden="1">#REF!</definedName>
    <definedName name="a06c8dc2934794f0cbd45c143ac3d0eb5" localSheetId="5" hidden="1">#REF!</definedName>
    <definedName name="a06c8dc2934794f0cbd45c143ac3d0eb5" localSheetId="4" hidden="1">#REF!</definedName>
    <definedName name="a06c8dc2934794f0cbd45c143ac3d0eb5" hidden="1">#REF!</definedName>
    <definedName name="a07ef7bc71dbf42fb94ab6897b2b8dbba" localSheetId="11" hidden="1">#REF!</definedName>
    <definedName name="a07ef7bc71dbf42fb94ab6897b2b8dbba" localSheetId="5" hidden="1">#REF!</definedName>
    <definedName name="a07ef7bc71dbf42fb94ab6897b2b8dbba" localSheetId="4" hidden="1">#REF!</definedName>
    <definedName name="a07ef7bc71dbf42fb94ab6897b2b8dbba" hidden="1">#REF!</definedName>
    <definedName name="a0805c7e658bc4313af358ff734376f2c" localSheetId="11" hidden="1">#REF!</definedName>
    <definedName name="a0805c7e658bc4313af358ff734376f2c" localSheetId="5" hidden="1">#REF!</definedName>
    <definedName name="a0805c7e658bc4313af358ff734376f2c" localSheetId="4" hidden="1">#REF!</definedName>
    <definedName name="a0805c7e658bc4313af358ff734376f2c" hidden="1">#REF!</definedName>
    <definedName name="a0867460f2f604989b58c8530dbe9f9aa" localSheetId="11" hidden="1">#REF!</definedName>
    <definedName name="a0867460f2f604989b58c8530dbe9f9aa" localSheetId="5" hidden="1">#REF!</definedName>
    <definedName name="a0867460f2f604989b58c8530dbe9f9aa" localSheetId="4" hidden="1">#REF!</definedName>
    <definedName name="a0867460f2f604989b58c8530dbe9f9aa" hidden="1">#REF!</definedName>
    <definedName name="a094c804c959b4c2fb023047c18c93dd5" localSheetId="5" hidden="1">#REF!</definedName>
    <definedName name="a094c804c959b4c2fb023047c18c93dd5" localSheetId="4" hidden="1">#REF!</definedName>
    <definedName name="a094c804c959b4c2fb023047c18c93dd5" hidden="1">#REF!</definedName>
    <definedName name="a09519ee85ec04882b31561ab3c49778f" localSheetId="11" hidden="1">#REF!</definedName>
    <definedName name="a09519ee85ec04882b31561ab3c49778f" localSheetId="5" hidden="1">#REF!</definedName>
    <definedName name="a09519ee85ec04882b31561ab3c49778f" localSheetId="4" hidden="1">#REF!</definedName>
    <definedName name="a09519ee85ec04882b31561ab3c49778f" hidden="1">#REF!</definedName>
    <definedName name="a09cfc5add9484e5a9975f895133b6c81" localSheetId="1" hidden="1">#REF!</definedName>
    <definedName name="a09cfc5add9484e5a9975f895133b6c81" localSheetId="11" hidden="1">#REF!</definedName>
    <definedName name="a09cfc5add9484e5a9975f895133b6c81" localSheetId="5" hidden="1">#REF!</definedName>
    <definedName name="a09cfc5add9484e5a9975f895133b6c81" localSheetId="4" hidden="1">#REF!</definedName>
    <definedName name="a09cfc5add9484e5a9975f895133b6c81" hidden="1">#REF!</definedName>
    <definedName name="a0a4bc99c112a4141b688647dd1f301c0" localSheetId="1" hidden="1">#REF!</definedName>
    <definedName name="a0a4bc99c112a4141b688647dd1f301c0" localSheetId="11" hidden="1">#REF!</definedName>
    <definedName name="a0a4bc99c112a4141b688647dd1f301c0" localSheetId="5" hidden="1">#REF!</definedName>
    <definedName name="a0a4bc99c112a4141b688647dd1f301c0" localSheetId="4" hidden="1">#REF!</definedName>
    <definedName name="a0a4bc99c112a4141b688647dd1f301c0" hidden="1">#REF!</definedName>
    <definedName name="a0adb4993c8864f4cb430b209ec14d3d4" localSheetId="11" hidden="1">#REF!</definedName>
    <definedName name="a0adb4993c8864f4cb430b209ec14d3d4" localSheetId="5" hidden="1">#REF!</definedName>
    <definedName name="a0adb4993c8864f4cb430b209ec14d3d4" localSheetId="4" hidden="1">#REF!</definedName>
    <definedName name="a0adb4993c8864f4cb430b209ec14d3d4" hidden="1">#REF!</definedName>
    <definedName name="a0bb55c092d6047b5a149373b4f3d884a" localSheetId="1" hidden="1">#REF!</definedName>
    <definedName name="a0bb55c092d6047b5a149373b4f3d884a" localSheetId="11" hidden="1">#REF!</definedName>
    <definedName name="a0bb55c092d6047b5a149373b4f3d884a" localSheetId="5" hidden="1">#REF!</definedName>
    <definedName name="a0bb55c092d6047b5a149373b4f3d884a" localSheetId="4" hidden="1">#REF!</definedName>
    <definedName name="a0bb55c092d6047b5a149373b4f3d884a" hidden="1">#REF!</definedName>
    <definedName name="a0bc31febee3d405392a6cfc82e8727d7" localSheetId="11" hidden="1">#REF!</definedName>
    <definedName name="a0bc31febee3d405392a6cfc82e8727d7" localSheetId="5" hidden="1">#REF!</definedName>
    <definedName name="a0bc31febee3d405392a6cfc82e8727d7" localSheetId="4" hidden="1">#REF!</definedName>
    <definedName name="a0bc31febee3d405392a6cfc82e8727d7" hidden="1">#REF!</definedName>
    <definedName name="a0c1ffc8bec77484d82833dcc5910f0e3" localSheetId="11" hidden="1">#REF!</definedName>
    <definedName name="a0c1ffc8bec77484d82833dcc5910f0e3" localSheetId="5" hidden="1">#REF!</definedName>
    <definedName name="a0c1ffc8bec77484d82833dcc5910f0e3" localSheetId="4" hidden="1">#REF!</definedName>
    <definedName name="a0c1ffc8bec77484d82833dcc5910f0e3" hidden="1">#REF!</definedName>
    <definedName name="a0c75dfbb4b7d4f598685e09927a4e043" localSheetId="1" hidden="1">#REF!</definedName>
    <definedName name="a0c75dfbb4b7d4f598685e09927a4e043" localSheetId="11" hidden="1">#REF!</definedName>
    <definedName name="a0c75dfbb4b7d4f598685e09927a4e043" localSheetId="5" hidden="1">#REF!</definedName>
    <definedName name="a0c75dfbb4b7d4f598685e09927a4e043" localSheetId="4" hidden="1">#REF!</definedName>
    <definedName name="a0c75dfbb4b7d4f598685e09927a4e043" hidden="1">#REF!</definedName>
    <definedName name="a0c7b22cea5ac45e684b64314ea57b397" localSheetId="11" hidden="1">#REF!</definedName>
    <definedName name="a0c7b22cea5ac45e684b64314ea57b397" localSheetId="5" hidden="1">#REF!</definedName>
    <definedName name="a0c7b22cea5ac45e684b64314ea57b397" localSheetId="4" hidden="1">#REF!</definedName>
    <definedName name="a0c7b22cea5ac45e684b64314ea57b397" hidden="1">#REF!</definedName>
    <definedName name="a0ce2d84b3b3447ca956a6b0ee89552c7" localSheetId="1" hidden="1">#REF!</definedName>
    <definedName name="a0ce2d84b3b3447ca956a6b0ee89552c7" localSheetId="11" hidden="1">#REF!</definedName>
    <definedName name="a0ce2d84b3b3447ca956a6b0ee89552c7" localSheetId="5" hidden="1">#REF!</definedName>
    <definedName name="a0ce2d84b3b3447ca956a6b0ee89552c7" localSheetId="4" hidden="1">#REF!</definedName>
    <definedName name="a0ce2d84b3b3447ca956a6b0ee89552c7" hidden="1">#REF!</definedName>
    <definedName name="a0cfec2b1cf79476aa454c311b29e73c1" localSheetId="1" hidden="1">#REF!</definedName>
    <definedName name="a0cfec2b1cf79476aa454c311b29e73c1" localSheetId="11" hidden="1">#REF!</definedName>
    <definedName name="a0cfec2b1cf79476aa454c311b29e73c1" localSheetId="5" hidden="1">#REF!</definedName>
    <definedName name="a0cfec2b1cf79476aa454c311b29e73c1" localSheetId="4" hidden="1">#REF!</definedName>
    <definedName name="a0cfec2b1cf79476aa454c311b29e73c1" hidden="1">#REF!</definedName>
    <definedName name="a0d4d51d58cef4c798cceb77843b35575" localSheetId="11" hidden="1">#REF!</definedName>
    <definedName name="a0d4d51d58cef4c798cceb77843b35575" localSheetId="5" hidden="1">#REF!</definedName>
    <definedName name="a0d4d51d58cef4c798cceb77843b35575" localSheetId="4" hidden="1">#REF!</definedName>
    <definedName name="a0d4d51d58cef4c798cceb77843b35575" hidden="1">#REF!</definedName>
    <definedName name="a0d61743012f54c908aa266dc13c27fec" localSheetId="1" hidden="1">#REF!</definedName>
    <definedName name="a0d61743012f54c908aa266dc13c27fec" localSheetId="11" hidden="1">#REF!</definedName>
    <definedName name="a0d61743012f54c908aa266dc13c27fec" localSheetId="5" hidden="1">#REF!</definedName>
    <definedName name="a0d61743012f54c908aa266dc13c27fec" localSheetId="4" hidden="1">#REF!</definedName>
    <definedName name="a0d61743012f54c908aa266dc13c27fec" hidden="1">#REF!</definedName>
    <definedName name="a0d88110642004b5ab23cee27b71adf28" localSheetId="1" hidden="1">#REF!</definedName>
    <definedName name="a0d88110642004b5ab23cee27b71adf28" localSheetId="11" hidden="1">#REF!</definedName>
    <definedName name="a0d88110642004b5ab23cee27b71adf28" localSheetId="5" hidden="1">#REF!</definedName>
    <definedName name="a0d88110642004b5ab23cee27b71adf28" localSheetId="4" hidden="1">#REF!</definedName>
    <definedName name="a0d88110642004b5ab23cee27b71adf28" hidden="1">#REF!</definedName>
    <definedName name="a0d888f80ee1c40f49e6db6690cdc4c15" localSheetId="1" hidden="1">#REF!</definedName>
    <definedName name="a0d888f80ee1c40f49e6db6690cdc4c15" localSheetId="11" hidden="1">#REF!</definedName>
    <definedName name="a0d888f80ee1c40f49e6db6690cdc4c15" localSheetId="5" hidden="1">#REF!</definedName>
    <definedName name="a0d888f80ee1c40f49e6db6690cdc4c15" localSheetId="4" hidden="1">#REF!</definedName>
    <definedName name="a0d888f80ee1c40f49e6db6690cdc4c15" hidden="1">#REF!</definedName>
    <definedName name="a0edf981ed00744508278964e18fae8c8" localSheetId="1" hidden="1">#REF!</definedName>
    <definedName name="a0edf981ed00744508278964e18fae8c8" localSheetId="11" hidden="1">#REF!</definedName>
    <definedName name="a0edf981ed00744508278964e18fae8c8" localSheetId="5" hidden="1">#REF!</definedName>
    <definedName name="a0edf981ed00744508278964e18fae8c8" localSheetId="4" hidden="1">#REF!</definedName>
    <definedName name="a0edf981ed00744508278964e18fae8c8" hidden="1">#REF!</definedName>
    <definedName name="a0f9c66c4e3b64f8796ebe792c229324c" localSheetId="11" hidden="1">#REF!</definedName>
    <definedName name="a0f9c66c4e3b64f8796ebe792c229324c" localSheetId="5" hidden="1">#REF!</definedName>
    <definedName name="a0f9c66c4e3b64f8796ebe792c229324c" localSheetId="4" hidden="1">#REF!</definedName>
    <definedName name="a0f9c66c4e3b64f8796ebe792c229324c" hidden="1">#REF!</definedName>
    <definedName name="a1050a1cd31554712871813499550a18d" localSheetId="11" hidden="1">#REF!</definedName>
    <definedName name="a1050a1cd31554712871813499550a18d" localSheetId="5" hidden="1">#REF!</definedName>
    <definedName name="a1050a1cd31554712871813499550a18d" localSheetId="4" hidden="1">#REF!</definedName>
    <definedName name="a1050a1cd31554712871813499550a18d" hidden="1">#REF!</definedName>
    <definedName name="a10aeb80e6ef84f61bea743f1276a0004" localSheetId="1" hidden="1">#REF!</definedName>
    <definedName name="a10aeb80e6ef84f61bea743f1276a0004" localSheetId="11" hidden="1">#REF!</definedName>
    <definedName name="a10aeb80e6ef84f61bea743f1276a0004" localSheetId="5" hidden="1">#REF!</definedName>
    <definedName name="a10aeb80e6ef84f61bea743f1276a0004" localSheetId="4" hidden="1">#REF!</definedName>
    <definedName name="a10aeb80e6ef84f61bea743f1276a0004" hidden="1">#REF!</definedName>
    <definedName name="a119904639c254735b2763e7452575585" localSheetId="1" hidden="1">#REF!</definedName>
    <definedName name="a119904639c254735b2763e7452575585" localSheetId="11" hidden="1">#REF!</definedName>
    <definedName name="a119904639c254735b2763e7452575585" localSheetId="5" hidden="1">#REF!</definedName>
    <definedName name="a119904639c254735b2763e7452575585" localSheetId="4" hidden="1">#REF!</definedName>
    <definedName name="a119904639c254735b2763e7452575585" hidden="1">#REF!</definedName>
    <definedName name="a119ef3af2f0145e1893a7d73961c8ff0" localSheetId="11" hidden="1">#REF!</definedName>
    <definedName name="a119ef3af2f0145e1893a7d73961c8ff0" localSheetId="5" hidden="1">#REF!</definedName>
    <definedName name="a119ef3af2f0145e1893a7d73961c8ff0" localSheetId="4" hidden="1">#REF!</definedName>
    <definedName name="a119ef3af2f0145e1893a7d73961c8ff0" hidden="1">#REF!</definedName>
    <definedName name="a11aa8dee4e3e433eb03f866b58682004" localSheetId="5" hidden="1">'[1]Schedule 6'!#REF!</definedName>
    <definedName name="a11aa8dee4e3e433eb03f866b58682004" localSheetId="4" hidden="1">'[1]Schedule 6'!#REF!</definedName>
    <definedName name="a11aa8dee4e3e433eb03f866b58682004" hidden="1">'[1]Schedule 6'!#REF!</definedName>
    <definedName name="a1244278d3e6d48f789c61312c278009a" localSheetId="11" hidden="1">#REF!</definedName>
    <definedName name="a1244278d3e6d48f789c61312c278009a" localSheetId="5" hidden="1">#REF!</definedName>
    <definedName name="a1244278d3e6d48f789c61312c278009a" localSheetId="4" hidden="1">#REF!</definedName>
    <definedName name="a1244278d3e6d48f789c61312c278009a" hidden="1">#REF!</definedName>
    <definedName name="a12d03e4e13b14dfeb4d86eb461b35f70" hidden="1">'Cover Sheet'!$B$6</definedName>
    <definedName name="a12f43d056edd4504ace31d3e93c72bb7" localSheetId="1" hidden="1">#REF!</definedName>
    <definedName name="a12f43d056edd4504ace31d3e93c72bb7" localSheetId="11" hidden="1">#REF!</definedName>
    <definedName name="a12f43d056edd4504ace31d3e93c72bb7" localSheetId="5" hidden="1">#REF!</definedName>
    <definedName name="a12f43d056edd4504ace31d3e93c72bb7" localSheetId="4" hidden="1">#REF!</definedName>
    <definedName name="a12f43d056edd4504ace31d3e93c72bb7" hidden="1">#REF!</definedName>
    <definedName name="a130c6896ae8d4bfba0028019558d6171" localSheetId="1" hidden="1">#REF!</definedName>
    <definedName name="a130c6896ae8d4bfba0028019558d6171" localSheetId="11" hidden="1">#REF!</definedName>
    <definedName name="a130c6896ae8d4bfba0028019558d6171" localSheetId="5" hidden="1">#REF!</definedName>
    <definedName name="a130c6896ae8d4bfba0028019558d6171" localSheetId="4" hidden="1">#REF!</definedName>
    <definedName name="a130c6896ae8d4bfba0028019558d6171" hidden="1">#REF!</definedName>
    <definedName name="a137919564102443ca88721e50d6d10b5" localSheetId="1" hidden="1">'[1]Schedule 1'!#REF!</definedName>
    <definedName name="a137919564102443ca88721e50d6d10b5" localSheetId="11" hidden="1">'[2]Schedule 1'!#REF!</definedName>
    <definedName name="a137919564102443ca88721e50d6d10b5" localSheetId="5" hidden="1">'[3]Schedule 1'!#REF!</definedName>
    <definedName name="a137919564102443ca88721e50d6d10b5" localSheetId="4" hidden="1">'[3]Schedule 1'!#REF!</definedName>
    <definedName name="a137919564102443ca88721e50d6d10b5" hidden="1">'[3]Schedule 1'!#REF!</definedName>
    <definedName name="a1380f063eee246bba883f8fc0b4d9678" localSheetId="1" hidden="1">#REF!</definedName>
    <definedName name="a1380f063eee246bba883f8fc0b4d9678" localSheetId="11" hidden="1">#REF!</definedName>
    <definedName name="a1380f063eee246bba883f8fc0b4d9678" localSheetId="5" hidden="1">#REF!</definedName>
    <definedName name="a1380f063eee246bba883f8fc0b4d9678" localSheetId="4" hidden="1">#REF!</definedName>
    <definedName name="a1380f063eee246bba883f8fc0b4d9678" hidden="1">#REF!</definedName>
    <definedName name="a147519a9939d4a59a8ee59f0c06ae3b9" localSheetId="1" hidden="1">#REF!</definedName>
    <definedName name="a147519a9939d4a59a8ee59f0c06ae3b9" localSheetId="11" hidden="1">#REF!</definedName>
    <definedName name="a147519a9939d4a59a8ee59f0c06ae3b9" localSheetId="5" hidden="1">#REF!</definedName>
    <definedName name="a147519a9939d4a59a8ee59f0c06ae3b9" localSheetId="4" hidden="1">#REF!</definedName>
    <definedName name="a147519a9939d4a59a8ee59f0c06ae3b9" hidden="1">#REF!</definedName>
    <definedName name="a14c20df7532c4adfab0398b06e02869d" localSheetId="5" hidden="1">#REF!</definedName>
    <definedName name="a14c20df7532c4adfab0398b06e02869d" localSheetId="4" hidden="1">#REF!</definedName>
    <definedName name="a14c20df7532c4adfab0398b06e02869d" hidden="1">#REF!</definedName>
    <definedName name="a14e0f9d97d8f4985be0d21ac76414d27" localSheetId="1" hidden="1">#REF!</definedName>
    <definedName name="a14e0f9d97d8f4985be0d21ac76414d27" localSheetId="11" hidden="1">#REF!</definedName>
    <definedName name="a14e0f9d97d8f4985be0d21ac76414d27" localSheetId="5" hidden="1">#REF!</definedName>
    <definedName name="a14e0f9d97d8f4985be0d21ac76414d27" localSheetId="4" hidden="1">#REF!</definedName>
    <definedName name="a14e0f9d97d8f4985be0d21ac76414d27" hidden="1">#REF!</definedName>
    <definedName name="a15348f710a234f7cbd5567778ebd70f7" localSheetId="11" hidden="1">#REF!</definedName>
    <definedName name="a15348f710a234f7cbd5567778ebd70f7" localSheetId="5" hidden="1">#REF!</definedName>
    <definedName name="a15348f710a234f7cbd5567778ebd70f7" localSheetId="4" hidden="1">#REF!</definedName>
    <definedName name="a15348f710a234f7cbd5567778ebd70f7" hidden="1">#REF!</definedName>
    <definedName name="a154a6fcae8cf4d97ae8d650ed4eb1d38" localSheetId="11" hidden="1">#REF!</definedName>
    <definedName name="a154a6fcae8cf4d97ae8d650ed4eb1d38" localSheetId="5" hidden="1">#REF!</definedName>
    <definedName name="a154a6fcae8cf4d97ae8d650ed4eb1d38" localSheetId="4" hidden="1">#REF!</definedName>
    <definedName name="a154a6fcae8cf4d97ae8d650ed4eb1d38" hidden="1">#REF!</definedName>
    <definedName name="a15672dda6445462596fcb108b85259a6" localSheetId="1" hidden="1">'[1]Schedule 1'!#REF!</definedName>
    <definedName name="a15672dda6445462596fcb108b85259a6" localSheetId="11" hidden="1">'[2]Schedule 1'!#REF!</definedName>
    <definedName name="a15672dda6445462596fcb108b85259a6" localSheetId="5" hidden="1">'[3]Schedule 1'!#REF!</definedName>
    <definedName name="a15672dda6445462596fcb108b85259a6" localSheetId="4" hidden="1">'[3]Schedule 1'!#REF!</definedName>
    <definedName name="a15672dda6445462596fcb108b85259a6" hidden="1">'[3]Schedule 1'!#REF!</definedName>
    <definedName name="a1595d61795cf4182b0ab31931491a00e" localSheetId="1" hidden="1">#REF!</definedName>
    <definedName name="a1595d61795cf4182b0ab31931491a00e" localSheetId="11" hidden="1">#REF!</definedName>
    <definedName name="a1595d61795cf4182b0ab31931491a00e" localSheetId="5" hidden="1">#REF!</definedName>
    <definedName name="a1595d61795cf4182b0ab31931491a00e" localSheetId="4" hidden="1">#REF!</definedName>
    <definedName name="a1595d61795cf4182b0ab31931491a00e" hidden="1">#REF!</definedName>
    <definedName name="a15e8bcaeb4944cf291654b661d2391b0" localSheetId="1" hidden="1">#REF!</definedName>
    <definedName name="a15e8bcaeb4944cf291654b661d2391b0" localSheetId="11" hidden="1">#REF!</definedName>
    <definedName name="a15e8bcaeb4944cf291654b661d2391b0" localSheetId="5" hidden="1">#REF!</definedName>
    <definedName name="a15e8bcaeb4944cf291654b661d2391b0" localSheetId="4" hidden="1">#REF!</definedName>
    <definedName name="a15e8bcaeb4944cf291654b661d2391b0" hidden="1">#REF!</definedName>
    <definedName name="a16a350cde97f475cbf945e23adb01f85" localSheetId="1" hidden="1">#REF!</definedName>
    <definedName name="a16a350cde97f475cbf945e23adb01f85" localSheetId="11" hidden="1">#REF!</definedName>
    <definedName name="a16a350cde97f475cbf945e23adb01f85" localSheetId="5" hidden="1">#REF!</definedName>
    <definedName name="a16a350cde97f475cbf945e23adb01f85" localSheetId="4" hidden="1">#REF!</definedName>
    <definedName name="a16a350cde97f475cbf945e23adb01f85" hidden="1">#REF!</definedName>
    <definedName name="a1709d613501745f883116107385431b2" localSheetId="1" hidden="1">#REF!</definedName>
    <definedName name="a1709d613501745f883116107385431b2" localSheetId="11" hidden="1">#REF!</definedName>
    <definedName name="a1709d613501745f883116107385431b2" localSheetId="5" hidden="1">#REF!</definedName>
    <definedName name="a1709d613501745f883116107385431b2" localSheetId="4" hidden="1">#REF!</definedName>
    <definedName name="a1709d613501745f883116107385431b2" hidden="1">#REF!</definedName>
    <definedName name="a1749ac8d3b12460ea6f251492844d71c" localSheetId="11" hidden="1">#REF!</definedName>
    <definedName name="a1749ac8d3b12460ea6f251492844d71c" localSheetId="5" hidden="1">#REF!</definedName>
    <definedName name="a1749ac8d3b12460ea6f251492844d71c" localSheetId="4" hidden="1">#REF!</definedName>
    <definedName name="a1749ac8d3b12460ea6f251492844d71c" hidden="1">#REF!</definedName>
    <definedName name="a17dc4b37837c434eb54f0249312b12ae" localSheetId="5" hidden="1">'[1]Schedule 6'!#REF!</definedName>
    <definedName name="a17dc4b37837c434eb54f0249312b12ae" localSheetId="4" hidden="1">'[1]Schedule 6'!#REF!</definedName>
    <definedName name="a17dc4b37837c434eb54f0249312b12ae" hidden="1">'[1]Schedule 6'!#REF!</definedName>
    <definedName name="a1888f0ffebd64627a34c9b1bde7d8601" localSheetId="1" hidden="1">#REF!</definedName>
    <definedName name="a1888f0ffebd64627a34c9b1bde7d8601" localSheetId="11" hidden="1">#REF!</definedName>
    <definedName name="a1888f0ffebd64627a34c9b1bde7d8601" localSheetId="5" hidden="1">#REF!</definedName>
    <definedName name="a1888f0ffebd64627a34c9b1bde7d8601" localSheetId="4" hidden="1">#REF!</definedName>
    <definedName name="a1888f0ffebd64627a34c9b1bde7d8601" hidden="1">#REF!</definedName>
    <definedName name="a18af6db56b17472c96204d3d5e3cf115" localSheetId="11" hidden="1">#REF!</definedName>
    <definedName name="a18af6db56b17472c96204d3d5e3cf115" localSheetId="5" hidden="1">#REF!</definedName>
    <definedName name="a18af6db56b17472c96204d3d5e3cf115" localSheetId="4" hidden="1">#REF!</definedName>
    <definedName name="a18af6db56b17472c96204d3d5e3cf115" hidden="1">#REF!</definedName>
    <definedName name="a1952a701852a4eedb8985ce070d00c5e" localSheetId="1" hidden="1">#REF!</definedName>
    <definedName name="a1952a701852a4eedb8985ce070d00c5e" localSheetId="11" hidden="1">#REF!</definedName>
    <definedName name="a1952a701852a4eedb8985ce070d00c5e" localSheetId="5" hidden="1">#REF!</definedName>
    <definedName name="a1952a701852a4eedb8985ce070d00c5e" localSheetId="4" hidden="1">#REF!</definedName>
    <definedName name="a1952a701852a4eedb8985ce070d00c5e" hidden="1">#REF!</definedName>
    <definedName name="a1982ed14061147099b9ea461c90fb754" localSheetId="11" hidden="1">#REF!</definedName>
    <definedName name="a1982ed14061147099b9ea461c90fb754" localSheetId="5" hidden="1">#REF!</definedName>
    <definedName name="a1982ed14061147099b9ea461c90fb754" localSheetId="4" hidden="1">#REF!</definedName>
    <definedName name="a1982ed14061147099b9ea461c90fb754" hidden="1">#REF!</definedName>
    <definedName name="a1984f21238534c77ae415061be8ab11b" localSheetId="11" hidden="1">#REF!</definedName>
    <definedName name="a1984f21238534c77ae415061be8ab11b" localSheetId="5" hidden="1">#REF!</definedName>
    <definedName name="a1984f21238534c77ae415061be8ab11b" localSheetId="4" hidden="1">#REF!</definedName>
    <definedName name="a1984f21238534c77ae415061be8ab11b" hidden="1">#REF!</definedName>
    <definedName name="a1ac02493e26843f4a8a5ee3399ade3d0" localSheetId="1" hidden="1">#REF!</definedName>
    <definedName name="a1ac02493e26843f4a8a5ee3399ade3d0" localSheetId="11" hidden="1">#REF!</definedName>
    <definedName name="a1ac02493e26843f4a8a5ee3399ade3d0" localSheetId="5" hidden="1">#REF!</definedName>
    <definedName name="a1ac02493e26843f4a8a5ee3399ade3d0" localSheetId="4" hidden="1">#REF!</definedName>
    <definedName name="a1ac02493e26843f4a8a5ee3399ade3d0" hidden="1">#REF!</definedName>
    <definedName name="a1b869168db594204a59daeca61b37fb0" localSheetId="1" hidden="1">#REF!</definedName>
    <definedName name="a1b869168db594204a59daeca61b37fb0" localSheetId="11" hidden="1">#REF!</definedName>
    <definedName name="a1b869168db594204a59daeca61b37fb0" localSheetId="5" hidden="1">#REF!</definedName>
    <definedName name="a1b869168db594204a59daeca61b37fb0" localSheetId="4" hidden="1">#REF!</definedName>
    <definedName name="a1b869168db594204a59daeca61b37fb0" hidden="1">#REF!</definedName>
    <definedName name="a1bbe6e46c41b4f6c817e5663c620ffdb" localSheetId="1" hidden="1">#REF!</definedName>
    <definedName name="a1bbe6e46c41b4f6c817e5663c620ffdb" localSheetId="11" hidden="1">#REF!</definedName>
    <definedName name="a1bbe6e46c41b4f6c817e5663c620ffdb" localSheetId="5" hidden="1">#REF!</definedName>
    <definedName name="a1bbe6e46c41b4f6c817e5663c620ffdb" localSheetId="4" hidden="1">#REF!</definedName>
    <definedName name="a1bbe6e46c41b4f6c817e5663c620ffdb" hidden="1">#REF!</definedName>
    <definedName name="a1c3b7f71debe42c4b771dbcbe1e7edba" localSheetId="1" hidden="1">#REF!</definedName>
    <definedName name="a1c3b7f71debe42c4b771dbcbe1e7edba" localSheetId="11" hidden="1">#REF!</definedName>
    <definedName name="a1c3b7f71debe42c4b771dbcbe1e7edba" localSheetId="5" hidden="1">#REF!</definedName>
    <definedName name="a1c3b7f71debe42c4b771dbcbe1e7edba" localSheetId="4" hidden="1">#REF!</definedName>
    <definedName name="a1c3b7f71debe42c4b771dbcbe1e7edba" hidden="1">#REF!</definedName>
    <definedName name="a1c506532e6674730ab77b9ff1d64146d" localSheetId="11" hidden="1">#REF!</definedName>
    <definedName name="a1c506532e6674730ab77b9ff1d64146d" localSheetId="5" hidden="1">#REF!</definedName>
    <definedName name="a1c506532e6674730ab77b9ff1d64146d" localSheetId="4" hidden="1">#REF!</definedName>
    <definedName name="a1c506532e6674730ab77b9ff1d64146d" hidden="1">#REF!</definedName>
    <definedName name="a1cafb5f401594492b1ec26f5706b0796" localSheetId="5" hidden="1">#REF!</definedName>
    <definedName name="a1cafb5f401594492b1ec26f5706b0796" localSheetId="4" hidden="1">#REF!</definedName>
    <definedName name="a1cafb5f401594492b1ec26f5706b0796" hidden="1">#REF!</definedName>
    <definedName name="a1ecedfeee2e349b1b0e30e6c89c66ffc" localSheetId="11" hidden="1">#REF!</definedName>
    <definedName name="a1ecedfeee2e349b1b0e30e6c89c66ffc" localSheetId="5" hidden="1">#REF!</definedName>
    <definedName name="a1ecedfeee2e349b1b0e30e6c89c66ffc" localSheetId="4" hidden="1">#REF!</definedName>
    <definedName name="a1ecedfeee2e349b1b0e30e6c89c66ffc" hidden="1">#REF!</definedName>
    <definedName name="a1f83619d052141b3b78feeded9062795" localSheetId="11" hidden="1">#REF!</definedName>
    <definedName name="a1f83619d052141b3b78feeded9062795" localSheetId="5" hidden="1">#REF!</definedName>
    <definedName name="a1f83619d052141b3b78feeded9062795" localSheetId="4" hidden="1">#REF!</definedName>
    <definedName name="a1f83619d052141b3b78feeded9062795" hidden="1">#REF!</definedName>
    <definedName name="a2024810ca97e4430a2e69e0fa7107e13" localSheetId="11" hidden="1">#REF!</definedName>
    <definedName name="a2024810ca97e4430a2e69e0fa7107e13" localSheetId="5" hidden="1">#REF!</definedName>
    <definedName name="a2024810ca97e4430a2e69e0fa7107e13" localSheetId="4" hidden="1">#REF!</definedName>
    <definedName name="a2024810ca97e4430a2e69e0fa7107e13" hidden="1">#REF!</definedName>
    <definedName name="a20f8e73dc6ad470bb0d0c4db119a5cb4" localSheetId="1" hidden="1">#REF!</definedName>
    <definedName name="a20f8e73dc6ad470bb0d0c4db119a5cb4" localSheetId="11" hidden="1">#REF!</definedName>
    <definedName name="a20f8e73dc6ad470bb0d0c4db119a5cb4" localSheetId="5" hidden="1">#REF!</definedName>
    <definedName name="a20f8e73dc6ad470bb0d0c4db119a5cb4" localSheetId="4" hidden="1">#REF!</definedName>
    <definedName name="a20f8e73dc6ad470bb0d0c4db119a5cb4" hidden="1">#REF!</definedName>
    <definedName name="a212727b5ede74d72bc79e949e92b75b8" localSheetId="11" hidden="1">#REF!</definedName>
    <definedName name="a212727b5ede74d72bc79e949e92b75b8" localSheetId="5" hidden="1">#REF!</definedName>
    <definedName name="a212727b5ede74d72bc79e949e92b75b8" localSheetId="4" hidden="1">#REF!</definedName>
    <definedName name="a212727b5ede74d72bc79e949e92b75b8" hidden="1">#REF!</definedName>
    <definedName name="a21aef10f77a44986a9881fd3f80f591d" localSheetId="1" hidden="1">#REF!</definedName>
    <definedName name="a21aef10f77a44986a9881fd3f80f591d" localSheetId="11" hidden="1">#REF!</definedName>
    <definedName name="a21aef10f77a44986a9881fd3f80f591d" localSheetId="5" hidden="1">#REF!</definedName>
    <definedName name="a21aef10f77a44986a9881fd3f80f591d" localSheetId="4" hidden="1">#REF!</definedName>
    <definedName name="a21aef10f77a44986a9881fd3f80f591d" hidden="1">#REF!</definedName>
    <definedName name="a224f073e6b0d417fa476af2233d7901d" localSheetId="11" hidden="1">#REF!</definedName>
    <definedName name="a224f073e6b0d417fa476af2233d7901d" localSheetId="5" hidden="1">#REF!</definedName>
    <definedName name="a224f073e6b0d417fa476af2233d7901d" localSheetId="4" hidden="1">#REF!</definedName>
    <definedName name="a224f073e6b0d417fa476af2233d7901d" hidden="1">#REF!</definedName>
    <definedName name="a22ec5d1d753947e4bd9a39a6474eec98" localSheetId="1" hidden="1">#REF!</definedName>
    <definedName name="a22ec5d1d753947e4bd9a39a6474eec98" localSheetId="11" hidden="1">#REF!</definedName>
    <definedName name="a22ec5d1d753947e4bd9a39a6474eec98" localSheetId="5" hidden="1">#REF!</definedName>
    <definedName name="a22ec5d1d753947e4bd9a39a6474eec98" localSheetId="4" hidden="1">#REF!</definedName>
    <definedName name="a22ec5d1d753947e4bd9a39a6474eec98" hidden="1">#REF!</definedName>
    <definedName name="a232d21f9c93e49229b6ee991edbaf114" localSheetId="11" hidden="1">#REF!</definedName>
    <definedName name="a232d21f9c93e49229b6ee991edbaf114" localSheetId="5" hidden="1">#REF!</definedName>
    <definedName name="a232d21f9c93e49229b6ee991edbaf114" localSheetId="4" hidden="1">#REF!</definedName>
    <definedName name="a232d21f9c93e49229b6ee991edbaf114" hidden="1">#REF!</definedName>
    <definedName name="a2341b9ff137c4681a5a0a4f73faa938b" localSheetId="11" hidden="1">#REF!</definedName>
    <definedName name="a2341b9ff137c4681a5a0a4f73faa938b" localSheetId="5" hidden="1">#REF!</definedName>
    <definedName name="a2341b9ff137c4681a5a0a4f73faa938b" localSheetId="4" hidden="1">#REF!</definedName>
    <definedName name="a2341b9ff137c4681a5a0a4f73faa938b" hidden="1">#REF!</definedName>
    <definedName name="a2344ab2eb10e4a478f26f58fa73e9620" localSheetId="11" hidden="1">#REF!</definedName>
    <definedName name="a2344ab2eb10e4a478f26f58fa73e9620" localSheetId="5" hidden="1">#REF!</definedName>
    <definedName name="a2344ab2eb10e4a478f26f58fa73e9620" localSheetId="4" hidden="1">#REF!</definedName>
    <definedName name="a2344ab2eb10e4a478f26f58fa73e9620" hidden="1">#REF!</definedName>
    <definedName name="a2361bb7050b84cd18c8388dad7e13599" localSheetId="1" hidden="1">#REF!</definedName>
    <definedName name="a2361bb7050b84cd18c8388dad7e13599" localSheetId="11" hidden="1">#REF!</definedName>
    <definedName name="a2361bb7050b84cd18c8388dad7e13599" localSheetId="5" hidden="1">#REF!</definedName>
    <definedName name="a2361bb7050b84cd18c8388dad7e13599" localSheetId="4" hidden="1">#REF!</definedName>
    <definedName name="a2361bb7050b84cd18c8388dad7e13599" hidden="1">#REF!</definedName>
    <definedName name="a23c67a2f5791493e82f340fb4d8e0513" localSheetId="11" hidden="1">#REF!</definedName>
    <definedName name="a23c67a2f5791493e82f340fb4d8e0513" localSheetId="5" hidden="1">#REF!</definedName>
    <definedName name="a23c67a2f5791493e82f340fb4d8e0513" localSheetId="4" hidden="1">#REF!</definedName>
    <definedName name="a23c67a2f5791493e82f340fb4d8e0513" hidden="1">#REF!</definedName>
    <definedName name="a23fbf178bb2749fcafcbf0a14d8bb9a8" localSheetId="11" hidden="1">#REF!</definedName>
    <definedName name="a23fbf178bb2749fcafcbf0a14d8bb9a8" localSheetId="5" hidden="1">#REF!</definedName>
    <definedName name="a23fbf178bb2749fcafcbf0a14d8bb9a8" localSheetId="4" hidden="1">#REF!</definedName>
    <definedName name="a23fbf178bb2749fcafcbf0a14d8bb9a8" hidden="1">#REF!</definedName>
    <definedName name="a2451dbc1ca7d4688a612d4db49ab26ad" localSheetId="1" hidden="1">'[1]Schedule 1'!#REF!</definedName>
    <definedName name="a2451dbc1ca7d4688a612d4db49ab26ad" localSheetId="11" hidden="1">'[2]Schedule 1'!#REF!</definedName>
    <definedName name="a2451dbc1ca7d4688a612d4db49ab26ad" localSheetId="5" hidden="1">'[3]Schedule 1'!#REF!</definedName>
    <definedName name="a2451dbc1ca7d4688a612d4db49ab26ad" localSheetId="4" hidden="1">'[3]Schedule 1'!#REF!</definedName>
    <definedName name="a2451dbc1ca7d4688a612d4db49ab26ad" hidden="1">'[3]Schedule 1'!#REF!</definedName>
    <definedName name="a247d23fd419e476eaf4416a2b7e34454" localSheetId="11" hidden="1">#REF!</definedName>
    <definedName name="a247d23fd419e476eaf4416a2b7e34454" localSheetId="5" hidden="1">#REF!</definedName>
    <definedName name="a247d23fd419e476eaf4416a2b7e34454" localSheetId="4" hidden="1">#REF!</definedName>
    <definedName name="a247d23fd419e476eaf4416a2b7e34454" hidden="1">#REF!</definedName>
    <definedName name="a249c8104ad394ae39ca047fa7353534f" localSheetId="1" hidden="1">#REF!</definedName>
    <definedName name="a249c8104ad394ae39ca047fa7353534f" localSheetId="11" hidden="1">#REF!</definedName>
    <definedName name="a249c8104ad394ae39ca047fa7353534f" localSheetId="5" hidden="1">#REF!</definedName>
    <definedName name="a249c8104ad394ae39ca047fa7353534f" localSheetId="4" hidden="1">#REF!</definedName>
    <definedName name="a249c8104ad394ae39ca047fa7353534f" hidden="1">#REF!</definedName>
    <definedName name="a24f9b1c90a8b4b97abb80f530d663082" localSheetId="1" hidden="1">#REF!</definedName>
    <definedName name="a24f9b1c90a8b4b97abb80f530d663082" localSheetId="11" hidden="1">#REF!</definedName>
    <definedName name="a24f9b1c90a8b4b97abb80f530d663082" localSheetId="5" hidden="1">#REF!</definedName>
    <definedName name="a24f9b1c90a8b4b97abb80f530d663082" localSheetId="4" hidden="1">#REF!</definedName>
    <definedName name="a24f9b1c90a8b4b97abb80f530d663082" hidden="1">#REF!</definedName>
    <definedName name="a2507eee3604f43d091eeb799e05006a2" localSheetId="11" hidden="1">#REF!</definedName>
    <definedName name="a2507eee3604f43d091eeb799e05006a2" localSheetId="5" hidden="1">#REF!</definedName>
    <definedName name="a2507eee3604f43d091eeb799e05006a2" localSheetId="4" hidden="1">#REF!</definedName>
    <definedName name="a2507eee3604f43d091eeb799e05006a2" hidden="1">#REF!</definedName>
    <definedName name="a255ee4a0d9174803a3fbeed838f3ee27" localSheetId="11" hidden="1">#REF!</definedName>
    <definedName name="a255ee4a0d9174803a3fbeed838f3ee27" localSheetId="5" hidden="1">#REF!</definedName>
    <definedName name="a255ee4a0d9174803a3fbeed838f3ee27" localSheetId="4" hidden="1">#REF!</definedName>
    <definedName name="a255ee4a0d9174803a3fbeed838f3ee27" hidden="1">#REF!</definedName>
    <definedName name="a256ab0c3d26f41638e44811d7ba0f68e" localSheetId="1" hidden="1">#REF!</definedName>
    <definedName name="a256ab0c3d26f41638e44811d7ba0f68e" localSheetId="11" hidden="1">#REF!</definedName>
    <definedName name="a256ab0c3d26f41638e44811d7ba0f68e" localSheetId="5" hidden="1">#REF!</definedName>
    <definedName name="a256ab0c3d26f41638e44811d7ba0f68e" localSheetId="4" hidden="1">#REF!</definedName>
    <definedName name="a256ab0c3d26f41638e44811d7ba0f68e" hidden="1">#REF!</definedName>
    <definedName name="a258022789c964fdd843c18af01a27420" localSheetId="11" hidden="1">#REF!</definedName>
    <definedName name="a258022789c964fdd843c18af01a27420" localSheetId="5" hidden="1">#REF!</definedName>
    <definedName name="a258022789c964fdd843c18af01a27420" localSheetId="4" hidden="1">#REF!</definedName>
    <definedName name="a258022789c964fdd843c18af01a27420" hidden="1">#REF!</definedName>
    <definedName name="a2596939ec093472cbe0df21458c2b982" localSheetId="1" hidden="1">#REF!</definedName>
    <definedName name="a2596939ec093472cbe0df21458c2b982" localSheetId="11" hidden="1">#REF!</definedName>
    <definedName name="a2596939ec093472cbe0df21458c2b982" localSheetId="5" hidden="1">#REF!</definedName>
    <definedName name="a2596939ec093472cbe0df21458c2b982" localSheetId="4" hidden="1">#REF!</definedName>
    <definedName name="a2596939ec093472cbe0df21458c2b982" hidden="1">#REF!</definedName>
    <definedName name="a25f8f8fdd2214c9198884b8966aa74ba" localSheetId="11" hidden="1">#REF!</definedName>
    <definedName name="a25f8f8fdd2214c9198884b8966aa74ba" localSheetId="5" hidden="1">#REF!</definedName>
    <definedName name="a25f8f8fdd2214c9198884b8966aa74ba" localSheetId="4" hidden="1">#REF!</definedName>
    <definedName name="a25f8f8fdd2214c9198884b8966aa74ba" hidden="1">#REF!</definedName>
    <definedName name="a26154ce5939b4a2ba8cff402367d153f" localSheetId="11" hidden="1">#REF!</definedName>
    <definedName name="a26154ce5939b4a2ba8cff402367d153f" localSheetId="5" hidden="1">#REF!</definedName>
    <definedName name="a26154ce5939b4a2ba8cff402367d153f" localSheetId="4" hidden="1">#REF!</definedName>
    <definedName name="a26154ce5939b4a2ba8cff402367d153f" hidden="1">#REF!</definedName>
    <definedName name="a26d1610cfc2b410c857bbe45ada13cae" localSheetId="1" hidden="1">#REF!</definedName>
    <definedName name="a26d1610cfc2b410c857bbe45ada13cae" localSheetId="11" hidden="1">#REF!</definedName>
    <definedName name="a26d1610cfc2b410c857bbe45ada13cae" localSheetId="5" hidden="1">#REF!</definedName>
    <definedName name="a26d1610cfc2b410c857bbe45ada13cae" localSheetId="4" hidden="1">#REF!</definedName>
    <definedName name="a26d1610cfc2b410c857bbe45ada13cae" hidden="1">#REF!</definedName>
    <definedName name="a27030afbba714de9b6d1f0c57c848f59" localSheetId="1" hidden="1">#REF!</definedName>
    <definedName name="a27030afbba714de9b6d1f0c57c848f59" localSheetId="11" hidden="1">#REF!</definedName>
    <definedName name="a27030afbba714de9b6d1f0c57c848f59" localSheetId="5" hidden="1">#REF!</definedName>
    <definedName name="a27030afbba714de9b6d1f0c57c848f59" localSheetId="4" hidden="1">#REF!</definedName>
    <definedName name="a27030afbba714de9b6d1f0c57c848f59" hidden="1">#REF!</definedName>
    <definedName name="a27397a378d1d4d03bb010076f305037e" localSheetId="11" hidden="1">#REF!</definedName>
    <definedName name="a27397a378d1d4d03bb010076f305037e" localSheetId="5" hidden="1">#REF!</definedName>
    <definedName name="a27397a378d1d4d03bb010076f305037e" localSheetId="4" hidden="1">#REF!</definedName>
    <definedName name="a27397a378d1d4d03bb010076f305037e" hidden="1">#REF!</definedName>
    <definedName name="a273a0b37965446f69b4bdcd3b3007c64" localSheetId="11" hidden="1">#REF!</definedName>
    <definedName name="a273a0b37965446f69b4bdcd3b3007c64" localSheetId="5" hidden="1">#REF!</definedName>
    <definedName name="a273a0b37965446f69b4bdcd3b3007c64" localSheetId="4" hidden="1">#REF!</definedName>
    <definedName name="a273a0b37965446f69b4bdcd3b3007c64" hidden="1">#REF!</definedName>
    <definedName name="a273a783486aa4553b43246372434e4dc" localSheetId="5" hidden="1">#REF!</definedName>
    <definedName name="a273a783486aa4553b43246372434e4dc" localSheetId="4" hidden="1">#REF!</definedName>
    <definedName name="a273a783486aa4553b43246372434e4dc" hidden="1">#REF!</definedName>
    <definedName name="a2760dfa823e34b95b8eef35aa07e9e43" localSheetId="11" hidden="1">#REF!</definedName>
    <definedName name="a2760dfa823e34b95b8eef35aa07e9e43" localSheetId="5" hidden="1">#REF!</definedName>
    <definedName name="a2760dfa823e34b95b8eef35aa07e9e43" localSheetId="4" hidden="1">#REF!</definedName>
    <definedName name="a2760dfa823e34b95b8eef35aa07e9e43" hidden="1">#REF!</definedName>
    <definedName name="a2764ddb0095544f19db2b7127c97843e" localSheetId="1" hidden="1">#REF!</definedName>
    <definedName name="a2764ddb0095544f19db2b7127c97843e" localSheetId="11" hidden="1">#REF!</definedName>
    <definedName name="a2764ddb0095544f19db2b7127c97843e" localSheetId="5" hidden="1">#REF!</definedName>
    <definedName name="a2764ddb0095544f19db2b7127c97843e" localSheetId="4" hidden="1">#REF!</definedName>
    <definedName name="a2764ddb0095544f19db2b7127c97843e" hidden="1">#REF!</definedName>
    <definedName name="a2822949b6ce9496bb9065a4ef95a5b95" localSheetId="11" hidden="1">#REF!</definedName>
    <definedName name="a2822949b6ce9496bb9065a4ef95a5b95" localSheetId="5" hidden="1">#REF!</definedName>
    <definedName name="a2822949b6ce9496bb9065a4ef95a5b95" localSheetId="4" hidden="1">#REF!</definedName>
    <definedName name="a2822949b6ce9496bb9065a4ef95a5b95" hidden="1">#REF!</definedName>
    <definedName name="a28a9653c03464dbfb12f51f27eb71aac" localSheetId="11" hidden="1">'[4]Schedule 6'!#REF!</definedName>
    <definedName name="a28a9653c03464dbfb12f51f27eb71aac" localSheetId="5" hidden="1">'[1]Schedule 6'!#REF!</definedName>
    <definedName name="a28a9653c03464dbfb12f51f27eb71aac" localSheetId="4" hidden="1">'[1]Schedule 6'!#REF!</definedName>
    <definedName name="a28a9653c03464dbfb12f51f27eb71aac" hidden="1">'[1]Schedule 6'!#REF!</definedName>
    <definedName name="a28d0f7e12a57430ea10907afd224d3a5" localSheetId="11" hidden="1">#REF!</definedName>
    <definedName name="a28d0f7e12a57430ea10907afd224d3a5" localSheetId="5" hidden="1">#REF!</definedName>
    <definedName name="a28d0f7e12a57430ea10907afd224d3a5" localSheetId="4" hidden="1">#REF!</definedName>
    <definedName name="a28d0f7e12a57430ea10907afd224d3a5" hidden="1">#REF!</definedName>
    <definedName name="a2910c95819fa4d9286fe6ffb26a76348" localSheetId="11" hidden="1">#REF!</definedName>
    <definedName name="a2910c95819fa4d9286fe6ffb26a76348" localSheetId="5" hidden="1">#REF!</definedName>
    <definedName name="a2910c95819fa4d9286fe6ffb26a76348" localSheetId="4" hidden="1">#REF!</definedName>
    <definedName name="a2910c95819fa4d9286fe6ffb26a76348" hidden="1">#REF!</definedName>
    <definedName name="a291e4589c2154512910460ff040c6a39" localSheetId="11" hidden="1">#REF!</definedName>
    <definedName name="a291e4589c2154512910460ff040c6a39" localSheetId="5" hidden="1">#REF!</definedName>
    <definedName name="a291e4589c2154512910460ff040c6a39" localSheetId="4" hidden="1">#REF!</definedName>
    <definedName name="a291e4589c2154512910460ff040c6a39" hidden="1">#REF!</definedName>
    <definedName name="a2944e4ed0a68422e947ca4407bea3b7e" localSheetId="1" hidden="1">#REF!</definedName>
    <definedName name="a2944e4ed0a68422e947ca4407bea3b7e" localSheetId="11" hidden="1">#REF!</definedName>
    <definedName name="a2944e4ed0a68422e947ca4407bea3b7e" localSheetId="5" hidden="1">#REF!</definedName>
    <definedName name="a2944e4ed0a68422e947ca4407bea3b7e" localSheetId="4" hidden="1">#REF!</definedName>
    <definedName name="a2944e4ed0a68422e947ca4407bea3b7e" hidden="1">#REF!</definedName>
    <definedName name="a29afe71f0f6949558b262b8826ee7ddd" localSheetId="1" hidden="1">#REF!</definedName>
    <definedName name="a29afe71f0f6949558b262b8826ee7ddd" localSheetId="11" hidden="1">#REF!</definedName>
    <definedName name="a29afe71f0f6949558b262b8826ee7ddd" localSheetId="5" hidden="1">#REF!</definedName>
    <definedName name="a29afe71f0f6949558b262b8826ee7ddd" localSheetId="4" hidden="1">#REF!</definedName>
    <definedName name="a29afe71f0f6949558b262b8826ee7ddd" hidden="1">#REF!</definedName>
    <definedName name="a29fa6ef8e171453d89ae80690aa2ff03" localSheetId="1" hidden="1">#REF!</definedName>
    <definedName name="a29fa6ef8e171453d89ae80690aa2ff03" localSheetId="11" hidden="1">#REF!</definedName>
    <definedName name="a29fa6ef8e171453d89ae80690aa2ff03" localSheetId="5" hidden="1">#REF!</definedName>
    <definedName name="a29fa6ef8e171453d89ae80690aa2ff03" localSheetId="4" hidden="1">#REF!</definedName>
    <definedName name="a29fa6ef8e171453d89ae80690aa2ff03" hidden="1">#REF!</definedName>
    <definedName name="a2b148dc59eeb4b50a7555001054413a4" localSheetId="1" hidden="1">#REF!</definedName>
    <definedName name="a2b148dc59eeb4b50a7555001054413a4" localSheetId="11" hidden="1">#REF!</definedName>
    <definedName name="a2b148dc59eeb4b50a7555001054413a4" localSheetId="5" hidden="1">#REF!</definedName>
    <definedName name="a2b148dc59eeb4b50a7555001054413a4" localSheetId="4" hidden="1">#REF!</definedName>
    <definedName name="a2b148dc59eeb4b50a7555001054413a4" hidden="1">#REF!</definedName>
    <definedName name="a2b95f564a847461d95fedffa79b3244e" localSheetId="11" hidden="1">#REF!</definedName>
    <definedName name="a2b95f564a847461d95fedffa79b3244e" localSheetId="5" hidden="1">#REF!</definedName>
    <definedName name="a2b95f564a847461d95fedffa79b3244e" localSheetId="4" hidden="1">#REF!</definedName>
    <definedName name="a2b95f564a847461d95fedffa79b3244e" hidden="1">#REF!</definedName>
    <definedName name="a2c1f4c4f17744b7db626126620833b9a" localSheetId="11" hidden="1">#REF!</definedName>
    <definedName name="a2c1f4c4f17744b7db626126620833b9a" localSheetId="5" hidden="1">#REF!</definedName>
    <definedName name="a2c1f4c4f17744b7db626126620833b9a" localSheetId="4" hidden="1">#REF!</definedName>
    <definedName name="a2c1f4c4f17744b7db626126620833b9a" hidden="1">#REF!</definedName>
    <definedName name="a2cd0194150a540e4a16c556c565345e4" localSheetId="11" hidden="1">#REF!</definedName>
    <definedName name="a2cd0194150a540e4a16c556c565345e4" localSheetId="5" hidden="1">#REF!</definedName>
    <definedName name="a2cd0194150a540e4a16c556c565345e4" localSheetId="4" hidden="1">#REF!</definedName>
    <definedName name="a2cd0194150a540e4a16c556c565345e4" hidden="1">#REF!</definedName>
    <definedName name="a2da59689155c48b69e2fcd9f7fa2f8ba" localSheetId="1" hidden="1">#REF!</definedName>
    <definedName name="a2da59689155c48b69e2fcd9f7fa2f8ba" localSheetId="11" hidden="1">#REF!</definedName>
    <definedName name="a2da59689155c48b69e2fcd9f7fa2f8ba" localSheetId="5" hidden="1">#REF!</definedName>
    <definedName name="a2da59689155c48b69e2fcd9f7fa2f8ba" localSheetId="4" hidden="1">#REF!</definedName>
    <definedName name="a2da59689155c48b69e2fcd9f7fa2f8ba" hidden="1">#REF!</definedName>
    <definedName name="a2df606aa94564b7a90b0c47a7b26154a" localSheetId="11" hidden="1">#REF!</definedName>
    <definedName name="a2df606aa94564b7a90b0c47a7b26154a" localSheetId="5" hidden="1">#REF!</definedName>
    <definedName name="a2df606aa94564b7a90b0c47a7b26154a" localSheetId="4" hidden="1">#REF!</definedName>
    <definedName name="a2df606aa94564b7a90b0c47a7b26154a" hidden="1">#REF!</definedName>
    <definedName name="a2e5f9760f4184ac2987db1f30fa1578b" localSheetId="11" hidden="1">#REF!</definedName>
    <definedName name="a2e5f9760f4184ac2987db1f30fa1578b" localSheetId="5" hidden="1">#REF!</definedName>
    <definedName name="a2e5f9760f4184ac2987db1f30fa1578b" localSheetId="4" hidden="1">#REF!</definedName>
    <definedName name="a2e5f9760f4184ac2987db1f30fa1578b" hidden="1">#REF!</definedName>
    <definedName name="a2e77bb6b59154e08b7a744f106f203f8" localSheetId="11" hidden="1">#REF!</definedName>
    <definedName name="a2e77bb6b59154e08b7a744f106f203f8" localSheetId="5" hidden="1">#REF!</definedName>
    <definedName name="a2e77bb6b59154e08b7a744f106f203f8" localSheetId="4" hidden="1">#REF!</definedName>
    <definedName name="a2e77bb6b59154e08b7a744f106f203f8" hidden="1">#REF!</definedName>
    <definedName name="a2e9e6e4434e043ee96e9d3a0d43cd689" localSheetId="1" hidden="1">#REF!</definedName>
    <definedName name="a2e9e6e4434e043ee96e9d3a0d43cd689" localSheetId="11" hidden="1">#REF!</definedName>
    <definedName name="a2e9e6e4434e043ee96e9d3a0d43cd689" localSheetId="5" hidden="1">#REF!</definedName>
    <definedName name="a2e9e6e4434e043ee96e9d3a0d43cd689" localSheetId="4" hidden="1">#REF!</definedName>
    <definedName name="a2e9e6e4434e043ee96e9d3a0d43cd689" hidden="1">#REF!</definedName>
    <definedName name="a2ea25c774478496a85e2086652374e47" localSheetId="11" hidden="1">#REF!</definedName>
    <definedName name="a2ea25c774478496a85e2086652374e47" localSheetId="5" hidden="1">#REF!</definedName>
    <definedName name="a2ea25c774478496a85e2086652374e47" localSheetId="4" hidden="1">#REF!</definedName>
    <definedName name="a2ea25c774478496a85e2086652374e47" hidden="1">#REF!</definedName>
    <definedName name="a2f6e6335bc074e7c9f125ccb17a06f7a" localSheetId="11" hidden="1">#REF!</definedName>
    <definedName name="a2f6e6335bc074e7c9f125ccb17a06f7a" localSheetId="5" hidden="1">#REF!</definedName>
    <definedName name="a2f6e6335bc074e7c9f125ccb17a06f7a" localSheetId="4" hidden="1">#REF!</definedName>
    <definedName name="a2f6e6335bc074e7c9f125ccb17a06f7a" hidden="1">#REF!</definedName>
    <definedName name="a305ef791f2794e04a23261dafc0c314c" localSheetId="11" hidden="1">#REF!</definedName>
    <definedName name="a305ef791f2794e04a23261dafc0c314c" localSheetId="5" hidden="1">#REF!</definedName>
    <definedName name="a305ef791f2794e04a23261dafc0c314c" localSheetId="4" hidden="1">#REF!</definedName>
    <definedName name="a305ef791f2794e04a23261dafc0c314c" hidden="1">#REF!</definedName>
    <definedName name="a30c14a5348c74293b3d1c4f03503a16d" localSheetId="11" hidden="1">#REF!</definedName>
    <definedName name="a30c14a5348c74293b3d1c4f03503a16d" localSheetId="5" hidden="1">#REF!</definedName>
    <definedName name="a30c14a5348c74293b3d1c4f03503a16d" localSheetId="4" hidden="1">#REF!</definedName>
    <definedName name="a30c14a5348c74293b3d1c4f03503a16d" hidden="1">#REF!</definedName>
    <definedName name="a30d2f34a0f68460f93d7a5dcfdacbf46" localSheetId="11" hidden="1">#REF!</definedName>
    <definedName name="a30d2f34a0f68460f93d7a5dcfdacbf46" localSheetId="5" hidden="1">#REF!</definedName>
    <definedName name="a30d2f34a0f68460f93d7a5dcfdacbf46" localSheetId="4" hidden="1">#REF!</definedName>
    <definedName name="a30d2f34a0f68460f93d7a5dcfdacbf46" hidden="1">#REF!</definedName>
    <definedName name="a31214b7b4caa4be28ce6c73913300eec" localSheetId="11" hidden="1">#REF!</definedName>
    <definedName name="a31214b7b4caa4be28ce6c73913300eec" localSheetId="5" hidden="1">#REF!</definedName>
    <definedName name="a31214b7b4caa4be28ce6c73913300eec" localSheetId="4" hidden="1">#REF!</definedName>
    <definedName name="a31214b7b4caa4be28ce6c73913300eec" hidden="1">#REF!</definedName>
    <definedName name="a31845c5cdf3a46a891afb684d1f61bd0" localSheetId="11" hidden="1">#REF!</definedName>
    <definedName name="a31845c5cdf3a46a891afb684d1f61bd0" localSheetId="5" hidden="1">#REF!</definedName>
    <definedName name="a31845c5cdf3a46a891afb684d1f61bd0" localSheetId="4" hidden="1">#REF!</definedName>
    <definedName name="a31845c5cdf3a46a891afb684d1f61bd0" hidden="1">#REF!</definedName>
    <definedName name="a32106c9799e549059bd71fc3944d59ee" localSheetId="11" hidden="1">#REF!</definedName>
    <definedName name="a32106c9799e549059bd71fc3944d59ee" localSheetId="5" hidden="1">#REF!</definedName>
    <definedName name="a32106c9799e549059bd71fc3944d59ee" localSheetId="4" hidden="1">#REF!</definedName>
    <definedName name="a32106c9799e549059bd71fc3944d59ee" hidden="1">#REF!</definedName>
    <definedName name="a322d1dfbf9a341c9ba751b10b3cf3dc3" localSheetId="11" hidden="1">#REF!</definedName>
    <definedName name="a322d1dfbf9a341c9ba751b10b3cf3dc3" localSheetId="5" hidden="1">#REF!</definedName>
    <definedName name="a322d1dfbf9a341c9ba751b10b3cf3dc3" localSheetId="4" hidden="1">#REF!</definedName>
    <definedName name="a322d1dfbf9a341c9ba751b10b3cf3dc3" hidden="1">#REF!</definedName>
    <definedName name="a328deda8bc714495a7e4b4a218848dc4" localSheetId="1" hidden="1">#REF!</definedName>
    <definedName name="a328deda8bc714495a7e4b4a218848dc4" localSheetId="11" hidden="1">#REF!</definedName>
    <definedName name="a328deda8bc714495a7e4b4a218848dc4" localSheetId="5" hidden="1">#REF!</definedName>
    <definedName name="a328deda8bc714495a7e4b4a218848dc4" localSheetId="4" hidden="1">#REF!</definedName>
    <definedName name="a328deda8bc714495a7e4b4a218848dc4" hidden="1">#REF!</definedName>
    <definedName name="a32fd4a5e5b6e449db7f8a65bc7b066b2" localSheetId="1" hidden="1">#REF!</definedName>
    <definedName name="a32fd4a5e5b6e449db7f8a65bc7b066b2" localSheetId="11" hidden="1">#REF!</definedName>
    <definedName name="a32fd4a5e5b6e449db7f8a65bc7b066b2" localSheetId="5" hidden="1">#REF!</definedName>
    <definedName name="a32fd4a5e5b6e449db7f8a65bc7b066b2" localSheetId="4" hidden="1">#REF!</definedName>
    <definedName name="a32fd4a5e5b6e449db7f8a65bc7b066b2" hidden="1">#REF!</definedName>
    <definedName name="a339ed7fb3f3b431894f83392f98c5049" localSheetId="1" hidden="1">'[1]Schedule 1'!#REF!</definedName>
    <definedName name="a339ed7fb3f3b431894f83392f98c5049" localSheetId="11" hidden="1">'[2]Schedule 1'!#REF!</definedName>
    <definedName name="a339ed7fb3f3b431894f83392f98c5049" localSheetId="5" hidden="1">'[3]Schedule 1'!#REF!</definedName>
    <definedName name="a339ed7fb3f3b431894f83392f98c5049" localSheetId="4" hidden="1">'[3]Schedule 1'!#REF!</definedName>
    <definedName name="a339ed7fb3f3b431894f83392f98c5049" hidden="1">'[3]Schedule 1'!#REF!</definedName>
    <definedName name="a33cbefdf5933473bb4c9cafc07a98db6" localSheetId="1" hidden="1">#REF!</definedName>
    <definedName name="a33cbefdf5933473bb4c9cafc07a98db6" localSheetId="11" hidden="1">#REF!</definedName>
    <definedName name="a33cbefdf5933473bb4c9cafc07a98db6" localSheetId="5" hidden="1">#REF!</definedName>
    <definedName name="a33cbefdf5933473bb4c9cafc07a98db6" localSheetId="4" hidden="1">#REF!</definedName>
    <definedName name="a33cbefdf5933473bb4c9cafc07a98db6" hidden="1">#REF!</definedName>
    <definedName name="a343f74d705d8400896a33eee8ced7a0b" localSheetId="11" hidden="1">#REF!</definedName>
    <definedName name="a343f74d705d8400896a33eee8ced7a0b" localSheetId="5" hidden="1">#REF!</definedName>
    <definedName name="a343f74d705d8400896a33eee8ced7a0b" localSheetId="4" hidden="1">#REF!</definedName>
    <definedName name="a343f74d705d8400896a33eee8ced7a0b" hidden="1">#REF!</definedName>
    <definedName name="a358c7c280fd8443e80ed229fa738eaf9" localSheetId="1" hidden="1">'[1]Schedule 1'!#REF!</definedName>
    <definedName name="a358c7c280fd8443e80ed229fa738eaf9" localSheetId="11" hidden="1">'[2]Schedule 1'!#REF!</definedName>
    <definedName name="a358c7c280fd8443e80ed229fa738eaf9" localSheetId="5" hidden="1">'[3]Schedule 1'!#REF!</definedName>
    <definedName name="a358c7c280fd8443e80ed229fa738eaf9" localSheetId="4" hidden="1">'[3]Schedule 1'!#REF!</definedName>
    <definedName name="a358c7c280fd8443e80ed229fa738eaf9" hidden="1">'[3]Schedule 1'!#REF!</definedName>
    <definedName name="a36c5b4bb3ef5410485ce719f77d46b13" localSheetId="1" hidden="1">#REF!</definedName>
    <definedName name="a36c5b4bb3ef5410485ce719f77d46b13" localSheetId="11" hidden="1">#REF!</definedName>
    <definedName name="a36c5b4bb3ef5410485ce719f77d46b13" localSheetId="5" hidden="1">#REF!</definedName>
    <definedName name="a36c5b4bb3ef5410485ce719f77d46b13" localSheetId="4" hidden="1">#REF!</definedName>
    <definedName name="a36c5b4bb3ef5410485ce719f77d46b13" hidden="1">#REF!</definedName>
    <definedName name="a3764e3b2dc2c43ddb2f2b7e7ee7434d2" localSheetId="11" hidden="1">#REF!</definedName>
    <definedName name="a3764e3b2dc2c43ddb2f2b7e7ee7434d2" localSheetId="5" hidden="1">#REF!</definedName>
    <definedName name="a3764e3b2dc2c43ddb2f2b7e7ee7434d2" localSheetId="4" hidden="1">#REF!</definedName>
    <definedName name="a3764e3b2dc2c43ddb2f2b7e7ee7434d2" hidden="1">#REF!</definedName>
    <definedName name="a37b3781dc6ae4d90b626b730ca6d08b3" localSheetId="5" hidden="1">#REF!</definedName>
    <definedName name="a37b3781dc6ae4d90b626b730ca6d08b3" localSheetId="4" hidden="1">#REF!</definedName>
    <definedName name="a37b3781dc6ae4d90b626b730ca6d08b3" hidden="1">#REF!</definedName>
    <definedName name="a384fa9b7cb6240a3b7794b37f88ee40e" localSheetId="11" hidden="1">#REF!</definedName>
    <definedName name="a384fa9b7cb6240a3b7794b37f88ee40e" localSheetId="5" hidden="1">#REF!</definedName>
    <definedName name="a384fa9b7cb6240a3b7794b37f88ee40e" localSheetId="4" hidden="1">#REF!</definedName>
    <definedName name="a384fa9b7cb6240a3b7794b37f88ee40e" hidden="1">#REF!</definedName>
    <definedName name="a3898139fb4d648d2bc8fb2fe3b1ffb31" localSheetId="5" hidden="1">#REF!</definedName>
    <definedName name="a3898139fb4d648d2bc8fb2fe3b1ffb31" localSheetId="4" hidden="1">#REF!</definedName>
    <definedName name="a3898139fb4d648d2bc8fb2fe3b1ffb31" hidden="1">#REF!</definedName>
    <definedName name="a394ffe36eb844282b2ea452308cca6d4" localSheetId="1" hidden="1">#REF!</definedName>
    <definedName name="a394ffe36eb844282b2ea452308cca6d4" localSheetId="11" hidden="1">#REF!</definedName>
    <definedName name="a394ffe36eb844282b2ea452308cca6d4" localSheetId="5" hidden="1">#REF!</definedName>
    <definedName name="a394ffe36eb844282b2ea452308cca6d4" localSheetId="4" hidden="1">#REF!</definedName>
    <definedName name="a394ffe36eb844282b2ea452308cca6d4" hidden="1">#REF!</definedName>
    <definedName name="a39a50dbe67ea45e48bf781c41f13c51b" localSheetId="11" hidden="1">#REF!</definedName>
    <definedName name="a39a50dbe67ea45e48bf781c41f13c51b" localSheetId="5" hidden="1">#REF!</definedName>
    <definedName name="a39a50dbe67ea45e48bf781c41f13c51b" localSheetId="4" hidden="1">#REF!</definedName>
    <definedName name="a39a50dbe67ea45e48bf781c41f13c51b" hidden="1">#REF!</definedName>
    <definedName name="a39d71bb5e7a6479184dc544a4979f05a" localSheetId="11" hidden="1">#REF!</definedName>
    <definedName name="a39d71bb5e7a6479184dc544a4979f05a" localSheetId="5" hidden="1">#REF!</definedName>
    <definedName name="a39d71bb5e7a6479184dc544a4979f05a" localSheetId="4" hidden="1">#REF!</definedName>
    <definedName name="a39d71bb5e7a6479184dc544a4979f05a" hidden="1">#REF!</definedName>
    <definedName name="a39e179df69934c06b1ff93c04b672276" localSheetId="5" hidden="1">#REF!</definedName>
    <definedName name="a39e179df69934c06b1ff93c04b672276" localSheetId="4" hidden="1">#REF!</definedName>
    <definedName name="a39e179df69934c06b1ff93c04b672276" hidden="1">#REF!</definedName>
    <definedName name="a3b3bd0ba8d084d9ca893c0455478eb0d" hidden="1">'Cover Sheet'!$B$9</definedName>
    <definedName name="a3bac9feae3b74ff5935cbbfa53a58ce1" localSheetId="11" hidden="1">#REF!</definedName>
    <definedName name="a3bac9feae3b74ff5935cbbfa53a58ce1" localSheetId="5" hidden="1">#REF!</definedName>
    <definedName name="a3bac9feae3b74ff5935cbbfa53a58ce1" localSheetId="4" hidden="1">#REF!</definedName>
    <definedName name="a3bac9feae3b74ff5935cbbfa53a58ce1" hidden="1">#REF!</definedName>
    <definedName name="a3bc7a096cf174b7e8cbaf274e45511b4" localSheetId="11" hidden="1">#REF!</definedName>
    <definedName name="a3bc7a096cf174b7e8cbaf274e45511b4" localSheetId="5" hidden="1">#REF!</definedName>
    <definedName name="a3bc7a096cf174b7e8cbaf274e45511b4" localSheetId="4" hidden="1">#REF!</definedName>
    <definedName name="a3bc7a096cf174b7e8cbaf274e45511b4" hidden="1">#REF!</definedName>
    <definedName name="a3bec1e6d459646138cb5a43bd3ee4b12" localSheetId="11" hidden="1">#REF!</definedName>
    <definedName name="a3bec1e6d459646138cb5a43bd3ee4b12" localSheetId="5" hidden="1">#REF!</definedName>
    <definedName name="a3bec1e6d459646138cb5a43bd3ee4b12" localSheetId="4" hidden="1">#REF!</definedName>
    <definedName name="a3bec1e6d459646138cb5a43bd3ee4b12" hidden="1">#REF!</definedName>
    <definedName name="a3ca7c23b519d4cdf9ea057b24c6f39e2" localSheetId="11" hidden="1">#REF!</definedName>
    <definedName name="a3ca7c23b519d4cdf9ea057b24c6f39e2" localSheetId="5" hidden="1">#REF!</definedName>
    <definedName name="a3ca7c23b519d4cdf9ea057b24c6f39e2" localSheetId="4" hidden="1">#REF!</definedName>
    <definedName name="a3ca7c23b519d4cdf9ea057b24c6f39e2" hidden="1">#REF!</definedName>
    <definedName name="a3ca7ed40b4b84f8abfc2ecdbf0b3bd17" localSheetId="1" hidden="1">#REF!</definedName>
    <definedName name="a3ca7ed40b4b84f8abfc2ecdbf0b3bd17" localSheetId="11" hidden="1">#REF!</definedName>
    <definedName name="a3ca7ed40b4b84f8abfc2ecdbf0b3bd17" localSheetId="5" hidden="1">#REF!</definedName>
    <definedName name="a3ca7ed40b4b84f8abfc2ecdbf0b3bd17" localSheetId="4" hidden="1">#REF!</definedName>
    <definedName name="a3ca7ed40b4b84f8abfc2ecdbf0b3bd17" hidden="1">#REF!</definedName>
    <definedName name="a3cdb724e902049bfa7839033b37cc268" localSheetId="11" hidden="1">#REF!</definedName>
    <definedName name="a3cdb724e902049bfa7839033b37cc268" localSheetId="5" hidden="1">#REF!</definedName>
    <definedName name="a3cdb724e902049bfa7839033b37cc268" localSheetId="4" hidden="1">#REF!</definedName>
    <definedName name="a3cdb724e902049bfa7839033b37cc268" hidden="1">#REF!</definedName>
    <definedName name="a3ce04c06baad4058990164ef3eb1dfe2" localSheetId="1" hidden="1">#REF!</definedName>
    <definedName name="a3ce04c06baad4058990164ef3eb1dfe2" localSheetId="11" hidden="1">#REF!</definedName>
    <definedName name="a3ce04c06baad4058990164ef3eb1dfe2" localSheetId="5" hidden="1">#REF!</definedName>
    <definedName name="a3ce04c06baad4058990164ef3eb1dfe2" localSheetId="4" hidden="1">#REF!</definedName>
    <definedName name="a3ce04c06baad4058990164ef3eb1dfe2" hidden="1">#REF!</definedName>
    <definedName name="a3cfeb6ba90964fd682744cf386f62d34" localSheetId="1" hidden="1">#REF!</definedName>
    <definedName name="a3cfeb6ba90964fd682744cf386f62d34" localSheetId="11" hidden="1">#REF!</definedName>
    <definedName name="a3cfeb6ba90964fd682744cf386f62d34" localSheetId="5" hidden="1">#REF!</definedName>
    <definedName name="a3cfeb6ba90964fd682744cf386f62d34" localSheetId="4" hidden="1">#REF!</definedName>
    <definedName name="a3cfeb6ba90964fd682744cf386f62d34" hidden="1">#REF!</definedName>
    <definedName name="a3d0ca2d8722d4d50b590bff0ad00de8d" localSheetId="11" hidden="1">#REF!</definedName>
    <definedName name="a3d0ca2d8722d4d50b590bff0ad00de8d" localSheetId="5" hidden="1">#REF!</definedName>
    <definedName name="a3d0ca2d8722d4d50b590bff0ad00de8d" localSheetId="4" hidden="1">#REF!</definedName>
    <definedName name="a3d0ca2d8722d4d50b590bff0ad00de8d" hidden="1">#REF!</definedName>
    <definedName name="a3d21b54385734180a5b27efb4983330d" localSheetId="11" hidden="1">#REF!</definedName>
    <definedName name="a3d21b54385734180a5b27efb4983330d" localSheetId="5" hidden="1">#REF!</definedName>
    <definedName name="a3d21b54385734180a5b27efb4983330d" localSheetId="4" hidden="1">#REF!</definedName>
    <definedName name="a3d21b54385734180a5b27efb4983330d" hidden="1">#REF!</definedName>
    <definedName name="a3d48da43ab024b0b90e456f1b37a61c8" localSheetId="5" hidden="1">#REF!</definedName>
    <definedName name="a3d48da43ab024b0b90e456f1b37a61c8" localSheetId="4" hidden="1">#REF!</definedName>
    <definedName name="a3d48da43ab024b0b90e456f1b37a61c8" hidden="1">#REF!</definedName>
    <definedName name="a3d496d358850494ca0f815e117882fec" localSheetId="1" hidden="1">#REF!</definedName>
    <definedName name="a3d496d358850494ca0f815e117882fec" localSheetId="11" hidden="1">#REF!</definedName>
    <definedName name="a3d496d358850494ca0f815e117882fec" localSheetId="5" hidden="1">#REF!</definedName>
    <definedName name="a3d496d358850494ca0f815e117882fec" localSheetId="4" hidden="1">#REF!</definedName>
    <definedName name="a3d496d358850494ca0f815e117882fec" hidden="1">#REF!</definedName>
    <definedName name="a3d4b5f4ed5c0468494668e5048bb72ad" localSheetId="11" hidden="1">#REF!</definedName>
    <definedName name="a3d4b5f4ed5c0468494668e5048bb72ad" localSheetId="5" hidden="1">#REF!</definedName>
    <definedName name="a3d4b5f4ed5c0468494668e5048bb72ad" localSheetId="4" hidden="1">#REF!</definedName>
    <definedName name="a3d4b5f4ed5c0468494668e5048bb72ad" hidden="1">#REF!</definedName>
    <definedName name="a3da259c989aa4762b1d689cccf3cb3e8" localSheetId="11" hidden="1">#REF!</definedName>
    <definedName name="a3da259c989aa4762b1d689cccf3cb3e8" localSheetId="5" hidden="1">#REF!</definedName>
    <definedName name="a3da259c989aa4762b1d689cccf3cb3e8" localSheetId="4" hidden="1">#REF!</definedName>
    <definedName name="a3da259c989aa4762b1d689cccf3cb3e8" hidden="1">#REF!</definedName>
    <definedName name="a3dbf999d1d0249a0a6ac2d24b4bb9ed8" localSheetId="1" hidden="1">#REF!</definedName>
    <definedName name="a3dbf999d1d0249a0a6ac2d24b4bb9ed8" localSheetId="11" hidden="1">#REF!</definedName>
    <definedName name="a3dbf999d1d0249a0a6ac2d24b4bb9ed8" localSheetId="5" hidden="1">#REF!</definedName>
    <definedName name="a3dbf999d1d0249a0a6ac2d24b4bb9ed8" localSheetId="4" hidden="1">#REF!</definedName>
    <definedName name="a3dbf999d1d0249a0a6ac2d24b4bb9ed8" hidden="1">#REF!</definedName>
    <definedName name="a3e015e3dfe3d4937a1bbff7bff6bc232" localSheetId="1" hidden="1">#REF!</definedName>
    <definedName name="a3e015e3dfe3d4937a1bbff7bff6bc232" localSheetId="11" hidden="1">#REF!</definedName>
    <definedName name="a3e015e3dfe3d4937a1bbff7bff6bc232" localSheetId="5" hidden="1">#REF!</definedName>
    <definedName name="a3e015e3dfe3d4937a1bbff7bff6bc232" localSheetId="4" hidden="1">#REF!</definedName>
    <definedName name="a3e015e3dfe3d4937a1bbff7bff6bc232" hidden="1">#REF!</definedName>
    <definedName name="a3e43fc5a0f7246da989110ec1bf4f62a" localSheetId="11" hidden="1">'[4]Schedule 6A'!#REF!</definedName>
    <definedName name="a3e43fc5a0f7246da989110ec1bf4f62a" localSheetId="5" hidden="1">'[1]Schedule 6A'!#REF!</definedName>
    <definedName name="a3e43fc5a0f7246da989110ec1bf4f62a" localSheetId="4" hidden="1">'[1]Schedule 6A'!#REF!</definedName>
    <definedName name="a3e43fc5a0f7246da989110ec1bf4f62a" hidden="1">'[1]Schedule 6A'!#REF!</definedName>
    <definedName name="a3e516191c18f4f7a892cbb3b6d89b9cb" localSheetId="1" hidden="1">'[1]Schedule 1'!#REF!</definedName>
    <definedName name="a3e516191c18f4f7a892cbb3b6d89b9cb" localSheetId="11" hidden="1">'[2]Schedule 1'!#REF!</definedName>
    <definedName name="a3e516191c18f4f7a892cbb3b6d89b9cb" localSheetId="5" hidden="1">'[3]Schedule 1'!#REF!</definedName>
    <definedName name="a3e516191c18f4f7a892cbb3b6d89b9cb" localSheetId="4" hidden="1">'[3]Schedule 1'!#REF!</definedName>
    <definedName name="a3e516191c18f4f7a892cbb3b6d89b9cb" hidden="1">'[3]Schedule 1'!#REF!</definedName>
    <definedName name="a3e63afc311844238a29086f3142c5569" localSheetId="11" hidden="1">#REF!</definedName>
    <definedName name="a3e63afc311844238a29086f3142c5569" localSheetId="5" hidden="1">#REF!</definedName>
    <definedName name="a3e63afc311844238a29086f3142c5569" localSheetId="4" hidden="1">#REF!</definedName>
    <definedName name="a3e63afc311844238a29086f3142c5569" hidden="1">#REF!</definedName>
    <definedName name="a3e69a4919fdc449aa279563f71145d04" localSheetId="11" hidden="1">#REF!</definedName>
    <definedName name="a3e69a4919fdc449aa279563f71145d04" localSheetId="5" hidden="1">#REF!</definedName>
    <definedName name="a3e69a4919fdc449aa279563f71145d04" localSheetId="4" hidden="1">#REF!</definedName>
    <definedName name="a3e69a4919fdc449aa279563f71145d04" hidden="1">#REF!</definedName>
    <definedName name="a3e80660b677048339ddf97083c8ab8e2" localSheetId="11" hidden="1">#REF!</definedName>
    <definedName name="a3e80660b677048339ddf97083c8ab8e2" localSheetId="5" hidden="1">#REF!</definedName>
    <definedName name="a3e80660b677048339ddf97083c8ab8e2" localSheetId="4" hidden="1">#REF!</definedName>
    <definedName name="a3e80660b677048339ddf97083c8ab8e2" hidden="1">#REF!</definedName>
    <definedName name="a3efffcf701a94dcf99e96a34c50cca62" localSheetId="11" hidden="1">#REF!</definedName>
    <definedName name="a3efffcf701a94dcf99e96a34c50cca62" localSheetId="5" hidden="1">#REF!</definedName>
    <definedName name="a3efffcf701a94dcf99e96a34c50cca62" localSheetId="4" hidden="1">#REF!</definedName>
    <definedName name="a3efffcf701a94dcf99e96a34c50cca62" hidden="1">#REF!</definedName>
    <definedName name="a3f3f72cab1084e6092795ae666332be0" hidden="1">'Cover Sheet'!#REF!</definedName>
    <definedName name="a3fe96823bf0944e2ad241f24b7854422" localSheetId="11" hidden="1">#REF!</definedName>
    <definedName name="a3fe96823bf0944e2ad241f24b7854422" localSheetId="5" hidden="1">#REF!</definedName>
    <definedName name="a3fe96823bf0944e2ad241f24b7854422" localSheetId="4" hidden="1">#REF!</definedName>
    <definedName name="a3fe96823bf0944e2ad241f24b7854422" hidden="1">#REF!</definedName>
    <definedName name="a402534a33a044614a1c0d9f2855a9ceb" localSheetId="11" hidden="1">#REF!</definedName>
    <definedName name="a402534a33a044614a1c0d9f2855a9ceb" localSheetId="5" hidden="1">#REF!</definedName>
    <definedName name="a402534a33a044614a1c0d9f2855a9ceb" localSheetId="4" hidden="1">#REF!</definedName>
    <definedName name="a402534a33a044614a1c0d9f2855a9ceb" hidden="1">#REF!</definedName>
    <definedName name="a402effaece514501bb9971d19f45e3b5" localSheetId="1" hidden="1">#REF!</definedName>
    <definedName name="a402effaece514501bb9971d19f45e3b5" localSheetId="11" hidden="1">#REF!</definedName>
    <definedName name="a402effaece514501bb9971d19f45e3b5" localSheetId="5" hidden="1">#REF!</definedName>
    <definedName name="a402effaece514501bb9971d19f45e3b5" localSheetId="4" hidden="1">#REF!</definedName>
    <definedName name="a402effaece514501bb9971d19f45e3b5" hidden="1">#REF!</definedName>
    <definedName name="a4073dace4a5748acad61dca0bc09fccb" localSheetId="11" hidden="1">#REF!</definedName>
    <definedName name="a4073dace4a5748acad61dca0bc09fccb" localSheetId="5" hidden="1">#REF!</definedName>
    <definedName name="a4073dace4a5748acad61dca0bc09fccb" localSheetId="4" hidden="1">#REF!</definedName>
    <definedName name="a4073dace4a5748acad61dca0bc09fccb" hidden="1">#REF!</definedName>
    <definedName name="a40854af36be94f33b2f01cf20cb19b18" localSheetId="11" hidden="1">#REF!</definedName>
    <definedName name="a40854af36be94f33b2f01cf20cb19b18" localSheetId="5" hidden="1">#REF!</definedName>
    <definedName name="a40854af36be94f33b2f01cf20cb19b18" localSheetId="4" hidden="1">#REF!</definedName>
    <definedName name="a40854af36be94f33b2f01cf20cb19b18" hidden="1">#REF!</definedName>
    <definedName name="a41633b440d6a4dd8b856ba12df1614a9" localSheetId="11" hidden="1">#REF!</definedName>
    <definedName name="a41633b440d6a4dd8b856ba12df1614a9" localSheetId="5" hidden="1">#REF!</definedName>
    <definedName name="a41633b440d6a4dd8b856ba12df1614a9" localSheetId="4" hidden="1">#REF!</definedName>
    <definedName name="a41633b440d6a4dd8b856ba12df1614a9" hidden="1">#REF!</definedName>
    <definedName name="a417349eba70a40d3902330c63df53509" localSheetId="1" hidden="1">#REF!</definedName>
    <definedName name="a417349eba70a40d3902330c63df53509" localSheetId="11" hidden="1">#REF!</definedName>
    <definedName name="a417349eba70a40d3902330c63df53509" localSheetId="5" hidden="1">#REF!</definedName>
    <definedName name="a417349eba70a40d3902330c63df53509" localSheetId="4" hidden="1">#REF!</definedName>
    <definedName name="a417349eba70a40d3902330c63df53509" hidden="1">#REF!</definedName>
    <definedName name="a432ae0f7a4f445bcbdb837ef1cd1e974" localSheetId="1" hidden="1">#REF!</definedName>
    <definedName name="a432ae0f7a4f445bcbdb837ef1cd1e974" localSheetId="11" hidden="1">#REF!</definedName>
    <definedName name="a432ae0f7a4f445bcbdb837ef1cd1e974" localSheetId="5" hidden="1">#REF!</definedName>
    <definedName name="a432ae0f7a4f445bcbdb837ef1cd1e974" localSheetId="4" hidden="1">#REF!</definedName>
    <definedName name="a432ae0f7a4f445bcbdb837ef1cd1e974" hidden="1">#REF!</definedName>
    <definedName name="a43bbb0cce7a741169d657e16fa5aec75" localSheetId="1" hidden="1">#REF!</definedName>
    <definedName name="a43bbb0cce7a741169d657e16fa5aec75" localSheetId="11" hidden="1">#REF!</definedName>
    <definedName name="a43bbb0cce7a741169d657e16fa5aec75" localSheetId="5" hidden="1">#REF!</definedName>
    <definedName name="a43bbb0cce7a741169d657e16fa5aec75" localSheetId="4" hidden="1">#REF!</definedName>
    <definedName name="a43bbb0cce7a741169d657e16fa5aec75" hidden="1">#REF!</definedName>
    <definedName name="a43f3ae35a589459d8c6dcd6f2615b5d7" localSheetId="11" hidden="1">#REF!</definedName>
    <definedName name="a43f3ae35a589459d8c6dcd6f2615b5d7" localSheetId="5" hidden="1">#REF!</definedName>
    <definedName name="a43f3ae35a589459d8c6dcd6f2615b5d7" localSheetId="4" hidden="1">#REF!</definedName>
    <definedName name="a43f3ae35a589459d8c6dcd6f2615b5d7" hidden="1">#REF!</definedName>
    <definedName name="a4448e76c778e4c80bc9ffdcc3d75c8b8" localSheetId="1" hidden="1">#REF!</definedName>
    <definedName name="a4448e76c778e4c80bc9ffdcc3d75c8b8" localSheetId="11" hidden="1">#REF!</definedName>
    <definedName name="a4448e76c778e4c80bc9ffdcc3d75c8b8" localSheetId="5" hidden="1">#REF!</definedName>
    <definedName name="a4448e76c778e4c80bc9ffdcc3d75c8b8" localSheetId="4" hidden="1">#REF!</definedName>
    <definedName name="a4448e76c778e4c80bc9ffdcc3d75c8b8" hidden="1">#REF!</definedName>
    <definedName name="a464fec78776242689ed3039bd04fcdc7" localSheetId="11" hidden="1">#REF!</definedName>
    <definedName name="a464fec78776242689ed3039bd04fcdc7" localSheetId="5" hidden="1">#REF!</definedName>
    <definedName name="a464fec78776242689ed3039bd04fcdc7" localSheetId="4" hidden="1">#REF!</definedName>
    <definedName name="a464fec78776242689ed3039bd04fcdc7" hidden="1">#REF!</definedName>
    <definedName name="a469932f0c41d49d8b63d9f1f4fd5c7a5" localSheetId="11" hidden="1">#REF!</definedName>
    <definedName name="a469932f0c41d49d8b63d9f1f4fd5c7a5" localSheetId="5" hidden="1">#REF!</definedName>
    <definedName name="a469932f0c41d49d8b63d9f1f4fd5c7a5" localSheetId="4" hidden="1">#REF!</definedName>
    <definedName name="a469932f0c41d49d8b63d9f1f4fd5c7a5" hidden="1">#REF!</definedName>
    <definedName name="a47ba30b0524d4411a85d07763956841e" localSheetId="11" hidden="1">#REF!</definedName>
    <definedName name="a47ba30b0524d4411a85d07763956841e" localSheetId="5" hidden="1">#REF!</definedName>
    <definedName name="a47ba30b0524d4411a85d07763956841e" localSheetId="4" hidden="1">#REF!</definedName>
    <definedName name="a47ba30b0524d4411a85d07763956841e" hidden="1">#REF!</definedName>
    <definedName name="a47d9e7d2eadb4690909e40b8d7b1d889" localSheetId="11" hidden="1">#REF!</definedName>
    <definedName name="a47d9e7d2eadb4690909e40b8d7b1d889" localSheetId="5" hidden="1">#REF!</definedName>
    <definedName name="a47d9e7d2eadb4690909e40b8d7b1d889" localSheetId="4" hidden="1">#REF!</definedName>
    <definedName name="a47d9e7d2eadb4690909e40b8d7b1d889" hidden="1">#REF!</definedName>
    <definedName name="a482b2ae9076d48ca86cd4cf0561832fa" localSheetId="11" hidden="1">#REF!</definedName>
    <definedName name="a482b2ae9076d48ca86cd4cf0561832fa" localSheetId="5" hidden="1">#REF!</definedName>
    <definedName name="a482b2ae9076d48ca86cd4cf0561832fa" localSheetId="4" hidden="1">#REF!</definedName>
    <definedName name="a482b2ae9076d48ca86cd4cf0561832fa" hidden="1">#REF!</definedName>
    <definedName name="a48a30609b3eb4a50aa3e15e995836775" localSheetId="5" hidden="1">#REF!</definedName>
    <definedName name="a48a30609b3eb4a50aa3e15e995836775" localSheetId="4" hidden="1">#REF!</definedName>
    <definedName name="a48a30609b3eb4a50aa3e15e995836775" hidden="1">#REF!</definedName>
    <definedName name="a48ec6eb5ab82418cab3e0c55972a6f22" localSheetId="11" hidden="1">#REF!</definedName>
    <definedName name="a48ec6eb5ab82418cab3e0c55972a6f22" localSheetId="5" hidden="1">#REF!</definedName>
    <definedName name="a48ec6eb5ab82418cab3e0c55972a6f22" localSheetId="4" hidden="1">#REF!</definedName>
    <definedName name="a48ec6eb5ab82418cab3e0c55972a6f22" hidden="1">#REF!</definedName>
    <definedName name="a491e96f783da43c5b5ed5536a9ba3c07" localSheetId="1" hidden="1">'[1]Schedule 1'!#REF!</definedName>
    <definedName name="a491e96f783da43c5b5ed5536a9ba3c07" localSheetId="11" hidden="1">'[2]Schedule 1'!#REF!</definedName>
    <definedName name="a491e96f783da43c5b5ed5536a9ba3c07" localSheetId="5" hidden="1">'[3]Schedule 1'!#REF!</definedName>
    <definedName name="a491e96f783da43c5b5ed5536a9ba3c07" localSheetId="4" hidden="1">'[3]Schedule 1'!#REF!</definedName>
    <definedName name="a491e96f783da43c5b5ed5536a9ba3c07" hidden="1">'[3]Schedule 1'!#REF!</definedName>
    <definedName name="a493f7b95d7bd4853839537b0a831d446" localSheetId="11" hidden="1">#REF!</definedName>
    <definedName name="a493f7b95d7bd4853839537b0a831d446" localSheetId="5" hidden="1">#REF!</definedName>
    <definedName name="a493f7b95d7bd4853839537b0a831d446" localSheetId="4" hidden="1">#REF!</definedName>
    <definedName name="a493f7b95d7bd4853839537b0a831d446" hidden="1">#REF!</definedName>
    <definedName name="a4941acfef2c74138be7bceb151f462c3" hidden="1">'Cover Sheet'!$H$9</definedName>
    <definedName name="a49e15dfb1b964b318e7fc490c360c295" localSheetId="1" hidden="1">#REF!</definedName>
    <definedName name="a49e15dfb1b964b318e7fc490c360c295" localSheetId="11" hidden="1">#REF!</definedName>
    <definedName name="a49e15dfb1b964b318e7fc490c360c295" localSheetId="5" hidden="1">#REF!</definedName>
    <definedName name="a49e15dfb1b964b318e7fc490c360c295" localSheetId="4" hidden="1">#REF!</definedName>
    <definedName name="a49e15dfb1b964b318e7fc490c360c295" hidden="1">#REF!</definedName>
    <definedName name="a4a13e6f43d6642d481ff8121423feb8f" localSheetId="11" hidden="1">#REF!</definedName>
    <definedName name="a4a13e6f43d6642d481ff8121423feb8f" localSheetId="5" hidden="1">#REF!</definedName>
    <definedName name="a4a13e6f43d6642d481ff8121423feb8f" localSheetId="4" hidden="1">#REF!</definedName>
    <definedName name="a4a13e6f43d6642d481ff8121423feb8f" hidden="1">#REF!</definedName>
    <definedName name="a4b625f37ca0f4df396fd63e056c37db4" localSheetId="5" hidden="1">#REF!</definedName>
    <definedName name="a4b625f37ca0f4df396fd63e056c37db4" localSheetId="4" hidden="1">#REF!</definedName>
    <definedName name="a4b625f37ca0f4df396fd63e056c37db4" hidden="1">#REF!</definedName>
    <definedName name="a4b6ea05016a742ef82ec5d8701b0826c" localSheetId="1" hidden="1">#REF!</definedName>
    <definedName name="a4b6ea05016a742ef82ec5d8701b0826c" localSheetId="11" hidden="1">#REF!</definedName>
    <definedName name="a4b6ea05016a742ef82ec5d8701b0826c" localSheetId="5" hidden="1">#REF!</definedName>
    <definedName name="a4b6ea05016a742ef82ec5d8701b0826c" localSheetId="4" hidden="1">#REF!</definedName>
    <definedName name="a4b6ea05016a742ef82ec5d8701b0826c" hidden="1">#REF!</definedName>
    <definedName name="a4b9194e729bf4281b8f802e6670a4420" localSheetId="11" hidden="1">#REF!</definedName>
    <definedName name="a4b9194e729bf4281b8f802e6670a4420" localSheetId="5" hidden="1">#REF!</definedName>
    <definedName name="a4b9194e729bf4281b8f802e6670a4420" localSheetId="4" hidden="1">#REF!</definedName>
    <definedName name="a4b9194e729bf4281b8f802e6670a4420" hidden="1">#REF!</definedName>
    <definedName name="a4c2c045e36e74d9fbdf34801e0f7772e" localSheetId="11" hidden="1">#REF!</definedName>
    <definedName name="a4c2c045e36e74d9fbdf34801e0f7772e" localSheetId="5" hidden="1">#REF!</definedName>
    <definedName name="a4c2c045e36e74d9fbdf34801e0f7772e" localSheetId="4" hidden="1">#REF!</definedName>
    <definedName name="a4c2c045e36e74d9fbdf34801e0f7772e" hidden="1">#REF!</definedName>
    <definedName name="a4c3497028528423d89eb6b246da24515" localSheetId="1" hidden="1">#REF!</definedName>
    <definedName name="a4c3497028528423d89eb6b246da24515" localSheetId="11" hidden="1">#REF!</definedName>
    <definedName name="a4c3497028528423d89eb6b246da24515" localSheetId="5" hidden="1">#REF!</definedName>
    <definedName name="a4c3497028528423d89eb6b246da24515" localSheetId="4" hidden="1">#REF!</definedName>
    <definedName name="a4c3497028528423d89eb6b246da24515" hidden="1">#REF!</definedName>
    <definedName name="a4c98cf45c915448ab9469627c5ba355f" localSheetId="1" hidden="1">#REF!</definedName>
    <definedName name="a4c98cf45c915448ab9469627c5ba355f" localSheetId="11" hidden="1">#REF!</definedName>
    <definedName name="a4c98cf45c915448ab9469627c5ba355f" localSheetId="5" hidden="1">#REF!</definedName>
    <definedName name="a4c98cf45c915448ab9469627c5ba355f" localSheetId="4" hidden="1">#REF!</definedName>
    <definedName name="a4c98cf45c915448ab9469627c5ba355f" hidden="1">#REF!</definedName>
    <definedName name="a4d137e2c93f94805bc66e8af30bec29c" localSheetId="1" hidden="1">#REF!</definedName>
    <definedName name="a4d137e2c93f94805bc66e8af30bec29c" localSheetId="11" hidden="1">#REF!</definedName>
    <definedName name="a4d137e2c93f94805bc66e8af30bec29c" localSheetId="5" hidden="1">#REF!</definedName>
    <definedName name="a4d137e2c93f94805bc66e8af30bec29c" localSheetId="4" hidden="1">#REF!</definedName>
    <definedName name="a4d137e2c93f94805bc66e8af30bec29c" hidden="1">#REF!</definedName>
    <definedName name="a4da0c02e89524b6cb96e01f06c5a489d" localSheetId="11" hidden="1">#REF!</definedName>
    <definedName name="a4da0c02e89524b6cb96e01f06c5a489d" localSheetId="5" hidden="1">#REF!</definedName>
    <definedName name="a4da0c02e89524b6cb96e01f06c5a489d" localSheetId="4" hidden="1">#REF!</definedName>
    <definedName name="a4da0c02e89524b6cb96e01f06c5a489d" hidden="1">#REF!</definedName>
    <definedName name="a4db81eabdcd54e9399b32cff355f7d46" localSheetId="1" hidden="1">#REF!</definedName>
    <definedName name="a4db81eabdcd54e9399b32cff355f7d46" localSheetId="11" hidden="1">#REF!</definedName>
    <definedName name="a4db81eabdcd54e9399b32cff355f7d46" localSheetId="5" hidden="1">#REF!</definedName>
    <definedName name="a4db81eabdcd54e9399b32cff355f7d46" localSheetId="4" hidden="1">#REF!</definedName>
    <definedName name="a4db81eabdcd54e9399b32cff355f7d46" hidden="1">#REF!</definedName>
    <definedName name="a4e9d58526cc940f1bcea88b1246487c7" localSheetId="1" hidden="1">#REF!</definedName>
    <definedName name="a4e9d58526cc940f1bcea88b1246487c7" localSheetId="11" hidden="1">#REF!</definedName>
    <definedName name="a4e9d58526cc940f1bcea88b1246487c7" localSheetId="5" hidden="1">#REF!</definedName>
    <definedName name="a4e9d58526cc940f1bcea88b1246487c7" localSheetId="4" hidden="1">#REF!</definedName>
    <definedName name="a4e9d58526cc940f1bcea88b1246487c7" hidden="1">#REF!</definedName>
    <definedName name="a4f05bd2504784de6badafe3c23618532" localSheetId="1" hidden="1">#REF!</definedName>
    <definedName name="a4f05bd2504784de6badafe3c23618532" localSheetId="11" hidden="1">#REF!</definedName>
    <definedName name="a4f05bd2504784de6badafe3c23618532" localSheetId="5" hidden="1">#REF!</definedName>
    <definedName name="a4f05bd2504784de6badafe3c23618532" localSheetId="4" hidden="1">#REF!</definedName>
    <definedName name="a4f05bd2504784de6badafe3c23618532" hidden="1">#REF!</definedName>
    <definedName name="a4f124030177e4ad9b345d3951c781057" localSheetId="1" hidden="1">#REF!</definedName>
    <definedName name="a4f124030177e4ad9b345d3951c781057" localSheetId="11" hidden="1">#REF!</definedName>
    <definedName name="a4f124030177e4ad9b345d3951c781057" localSheetId="5" hidden="1">#REF!</definedName>
    <definedName name="a4f124030177e4ad9b345d3951c781057" localSheetId="4" hidden="1">#REF!</definedName>
    <definedName name="a4f124030177e4ad9b345d3951c781057" hidden="1">#REF!</definedName>
    <definedName name="a4fe1a3b46d364c66807a18de454d0a20" localSheetId="1" hidden="1">#REF!</definedName>
    <definedName name="a4fe1a3b46d364c66807a18de454d0a20" localSheetId="11" hidden="1">#REF!</definedName>
    <definedName name="a4fe1a3b46d364c66807a18de454d0a20" localSheetId="5" hidden="1">#REF!</definedName>
    <definedName name="a4fe1a3b46d364c66807a18de454d0a20" localSheetId="4" hidden="1">#REF!</definedName>
    <definedName name="a4fe1a3b46d364c66807a18de454d0a20" hidden="1">#REF!</definedName>
    <definedName name="a5019fe39fdd94b4a9b68a0945529d63f" localSheetId="1" hidden="1">#REF!</definedName>
    <definedName name="a5019fe39fdd94b4a9b68a0945529d63f" localSheetId="11" hidden="1">#REF!</definedName>
    <definedName name="a5019fe39fdd94b4a9b68a0945529d63f" localSheetId="5" hidden="1">#REF!</definedName>
    <definedName name="a5019fe39fdd94b4a9b68a0945529d63f" localSheetId="4" hidden="1">#REF!</definedName>
    <definedName name="a5019fe39fdd94b4a9b68a0945529d63f" hidden="1">#REF!</definedName>
    <definedName name="a501a1a072bf24f1d922cfebce15dc6bd" localSheetId="11" hidden="1">#REF!</definedName>
    <definedName name="a501a1a072bf24f1d922cfebce15dc6bd" localSheetId="5" hidden="1">#REF!</definedName>
    <definedName name="a501a1a072bf24f1d922cfebce15dc6bd" localSheetId="4" hidden="1">#REF!</definedName>
    <definedName name="a501a1a072bf24f1d922cfebce15dc6bd" hidden="1">#REF!</definedName>
    <definedName name="a50ecc1d6e952459abc44e31c2357e2b3" localSheetId="1" hidden="1">'[1]Schedule 1'!#REF!</definedName>
    <definedName name="a50ecc1d6e952459abc44e31c2357e2b3" localSheetId="11" hidden="1">'[2]Schedule 1'!#REF!</definedName>
    <definedName name="a50ecc1d6e952459abc44e31c2357e2b3" localSheetId="5" hidden="1">'[3]Schedule 1'!#REF!</definedName>
    <definedName name="a50ecc1d6e952459abc44e31c2357e2b3" localSheetId="4" hidden="1">'[3]Schedule 1'!#REF!</definedName>
    <definedName name="a50ecc1d6e952459abc44e31c2357e2b3" hidden="1">'[3]Schedule 1'!#REF!</definedName>
    <definedName name="a510cd1adacd6405d9a455bd68981e43e" localSheetId="11" hidden="1">#REF!</definedName>
    <definedName name="a510cd1adacd6405d9a455bd68981e43e" localSheetId="5" hidden="1">#REF!</definedName>
    <definedName name="a510cd1adacd6405d9a455bd68981e43e" localSheetId="4" hidden="1">#REF!</definedName>
    <definedName name="a510cd1adacd6405d9a455bd68981e43e" hidden="1">#REF!</definedName>
    <definedName name="a516a6295513a46eda7300564afc98913" localSheetId="1" hidden="1">#REF!</definedName>
    <definedName name="a516a6295513a46eda7300564afc98913" localSheetId="11" hidden="1">#REF!</definedName>
    <definedName name="a516a6295513a46eda7300564afc98913" localSheetId="5" hidden="1">#REF!</definedName>
    <definedName name="a516a6295513a46eda7300564afc98913" localSheetId="4" hidden="1">#REF!</definedName>
    <definedName name="a516a6295513a46eda7300564afc98913" hidden="1">#REF!</definedName>
    <definedName name="a51a153699eff44808cecb273abf16f2d" localSheetId="11" hidden="1">#REF!</definedName>
    <definedName name="a51a153699eff44808cecb273abf16f2d" localSheetId="5" hidden="1">#REF!</definedName>
    <definedName name="a51a153699eff44808cecb273abf16f2d" localSheetId="4" hidden="1">#REF!</definedName>
    <definedName name="a51a153699eff44808cecb273abf16f2d" hidden="1">#REF!</definedName>
    <definedName name="a52a8c076903240e4a1358ecf04ff7c19" localSheetId="11" hidden="1">#REF!</definedName>
    <definedName name="a52a8c076903240e4a1358ecf04ff7c19" localSheetId="5" hidden="1">#REF!</definedName>
    <definedName name="a52a8c076903240e4a1358ecf04ff7c19" localSheetId="4" hidden="1">#REF!</definedName>
    <definedName name="a52a8c076903240e4a1358ecf04ff7c19" hidden="1">#REF!</definedName>
    <definedName name="a5332096dc9504ca0b7edef32c7477850" localSheetId="1" hidden="1">#REF!</definedName>
    <definedName name="a5332096dc9504ca0b7edef32c7477850" localSheetId="11" hidden="1">#REF!</definedName>
    <definedName name="a5332096dc9504ca0b7edef32c7477850" localSheetId="5" hidden="1">#REF!</definedName>
    <definedName name="a5332096dc9504ca0b7edef32c7477850" localSheetId="4" hidden="1">#REF!</definedName>
    <definedName name="a5332096dc9504ca0b7edef32c7477850" hidden="1">#REF!</definedName>
    <definedName name="a53381bb52a274922982a8b96690f515d" localSheetId="11" hidden="1">#REF!</definedName>
    <definedName name="a53381bb52a274922982a8b96690f515d" localSheetId="5" hidden="1">#REF!</definedName>
    <definedName name="a53381bb52a274922982a8b96690f515d" localSheetId="4" hidden="1">#REF!</definedName>
    <definedName name="a53381bb52a274922982a8b96690f515d" hidden="1">#REF!</definedName>
    <definedName name="a533c08a38e7644e2a05355b609b5dad7" localSheetId="5" hidden="1">#REF!</definedName>
    <definedName name="a533c08a38e7644e2a05355b609b5dad7" localSheetId="4" hidden="1">#REF!</definedName>
    <definedName name="a533c08a38e7644e2a05355b609b5dad7" hidden="1">#REF!</definedName>
    <definedName name="a53a55637eaa949f2adf04c384b4bec61" hidden="1">'Cover Sheet'!$D$27</definedName>
    <definedName name="a53c041a2aa4e417e9f3954dcc82a332d" localSheetId="1" hidden="1">#REF!</definedName>
    <definedName name="a53c041a2aa4e417e9f3954dcc82a332d" localSheetId="11" hidden="1">#REF!</definedName>
    <definedName name="a53c041a2aa4e417e9f3954dcc82a332d" localSheetId="5" hidden="1">#REF!</definedName>
    <definedName name="a53c041a2aa4e417e9f3954dcc82a332d" localSheetId="4" hidden="1">#REF!</definedName>
    <definedName name="a53c041a2aa4e417e9f3954dcc82a332d" hidden="1">#REF!</definedName>
    <definedName name="a5432b4b7b1d441bca6d0bc7dcb82a7b9" localSheetId="11" hidden="1">#REF!</definedName>
    <definedName name="a5432b4b7b1d441bca6d0bc7dcb82a7b9" localSheetId="5" hidden="1">#REF!</definedName>
    <definedName name="a5432b4b7b1d441bca6d0bc7dcb82a7b9" localSheetId="4" hidden="1">#REF!</definedName>
    <definedName name="a5432b4b7b1d441bca6d0bc7dcb82a7b9" hidden="1">#REF!</definedName>
    <definedName name="a545dd86c6509445a8038f72850d66bc5" localSheetId="1" hidden="1">#REF!</definedName>
    <definedName name="a545dd86c6509445a8038f72850d66bc5" localSheetId="11" hidden="1">#REF!</definedName>
    <definedName name="a545dd86c6509445a8038f72850d66bc5" localSheetId="5" hidden="1">#REF!</definedName>
    <definedName name="a545dd86c6509445a8038f72850d66bc5" localSheetId="4" hidden="1">#REF!</definedName>
    <definedName name="a545dd86c6509445a8038f72850d66bc5" hidden="1">#REF!</definedName>
    <definedName name="a54847651fdf74f45a2607804524681a6" localSheetId="11" hidden="1">#REF!</definedName>
    <definedName name="a54847651fdf74f45a2607804524681a6" localSheetId="5" hidden="1">#REF!</definedName>
    <definedName name="a54847651fdf74f45a2607804524681a6" localSheetId="4" hidden="1">#REF!</definedName>
    <definedName name="a54847651fdf74f45a2607804524681a6" hidden="1">#REF!</definedName>
    <definedName name="a55c43dbc1b2248e4853bf4628330ae86" localSheetId="1" hidden="1">#REF!</definedName>
    <definedName name="a55c43dbc1b2248e4853bf4628330ae86" localSheetId="11" hidden="1">#REF!</definedName>
    <definedName name="a55c43dbc1b2248e4853bf4628330ae86" localSheetId="5" hidden="1">#REF!</definedName>
    <definedName name="a55c43dbc1b2248e4853bf4628330ae86" localSheetId="4" hidden="1">#REF!</definedName>
    <definedName name="a55c43dbc1b2248e4853bf4628330ae86" hidden="1">#REF!</definedName>
    <definedName name="a56cee722a9c847c9950bf71f06c76c4c" localSheetId="5" hidden="1">'[1]Schedule 6'!#REF!</definedName>
    <definedName name="a56cee722a9c847c9950bf71f06c76c4c" localSheetId="4" hidden="1">'[1]Schedule 6'!#REF!</definedName>
    <definedName name="a56cee722a9c847c9950bf71f06c76c4c" hidden="1">'[1]Schedule 6'!#REF!</definedName>
    <definedName name="a56f6dbf340174907afbfbf7256861395" localSheetId="11" hidden="1">#REF!</definedName>
    <definedName name="a56f6dbf340174907afbfbf7256861395" localSheetId="5" hidden="1">#REF!</definedName>
    <definedName name="a56f6dbf340174907afbfbf7256861395" localSheetId="4" hidden="1">#REF!</definedName>
    <definedName name="a56f6dbf340174907afbfbf7256861395" hidden="1">#REF!</definedName>
    <definedName name="a57c743c146e648769f9f0a04ecff058d" localSheetId="1" hidden="1">#REF!</definedName>
    <definedName name="a57c743c146e648769f9f0a04ecff058d" localSheetId="11" hidden="1">#REF!</definedName>
    <definedName name="a57c743c146e648769f9f0a04ecff058d" localSheetId="5" hidden="1">#REF!</definedName>
    <definedName name="a57c743c146e648769f9f0a04ecff058d" localSheetId="4" hidden="1">#REF!</definedName>
    <definedName name="a57c743c146e648769f9f0a04ecff058d" hidden="1">#REF!</definedName>
    <definedName name="a5847285699c14348b022c6c6483caca9" localSheetId="1" hidden="1">#REF!</definedName>
    <definedName name="a5847285699c14348b022c6c6483caca9" localSheetId="11" hidden="1">#REF!</definedName>
    <definedName name="a5847285699c14348b022c6c6483caca9" localSheetId="5" hidden="1">#REF!</definedName>
    <definedName name="a5847285699c14348b022c6c6483caca9" localSheetId="4" hidden="1">#REF!</definedName>
    <definedName name="a5847285699c14348b022c6c6483caca9" hidden="1">#REF!</definedName>
    <definedName name="a58b8b855f3294376a9528b83cf03293c" localSheetId="1" hidden="1">#REF!</definedName>
    <definedName name="a58b8b855f3294376a9528b83cf03293c" localSheetId="11" hidden="1">#REF!</definedName>
    <definedName name="a58b8b855f3294376a9528b83cf03293c" localSheetId="5" hidden="1">#REF!</definedName>
    <definedName name="a58b8b855f3294376a9528b83cf03293c" localSheetId="4" hidden="1">#REF!</definedName>
    <definedName name="a58b8b855f3294376a9528b83cf03293c" hidden="1">#REF!</definedName>
    <definedName name="a59fddd99c7ea402aa083b28d2914bf3c" localSheetId="11" hidden="1">#REF!</definedName>
    <definedName name="a59fddd99c7ea402aa083b28d2914bf3c" localSheetId="5" hidden="1">#REF!</definedName>
    <definedName name="a59fddd99c7ea402aa083b28d2914bf3c" localSheetId="4" hidden="1">#REF!</definedName>
    <definedName name="a59fddd99c7ea402aa083b28d2914bf3c" hidden="1">#REF!</definedName>
    <definedName name="a5a858857d5df49fcbe282c75158c0ce2" localSheetId="11" hidden="1">#REF!</definedName>
    <definedName name="a5a858857d5df49fcbe282c75158c0ce2" localSheetId="5" hidden="1">#REF!</definedName>
    <definedName name="a5a858857d5df49fcbe282c75158c0ce2" localSheetId="4" hidden="1">#REF!</definedName>
    <definedName name="a5a858857d5df49fcbe282c75158c0ce2" hidden="1">#REF!</definedName>
    <definedName name="a5accb5b053ac4b3e9a1a0b233e3896dc" localSheetId="11" hidden="1">#REF!</definedName>
    <definedName name="a5accb5b053ac4b3e9a1a0b233e3896dc" localSheetId="5" hidden="1">#REF!</definedName>
    <definedName name="a5accb5b053ac4b3e9a1a0b233e3896dc" localSheetId="4" hidden="1">#REF!</definedName>
    <definedName name="a5accb5b053ac4b3e9a1a0b233e3896dc" hidden="1">#REF!</definedName>
    <definedName name="a5b785aacf7534f00a5569250de23bf6f" localSheetId="5" hidden="1">#REF!</definedName>
    <definedName name="a5b785aacf7534f00a5569250de23bf6f" localSheetId="4" hidden="1">#REF!</definedName>
    <definedName name="a5b785aacf7534f00a5569250de23bf6f" hidden="1">#REF!</definedName>
    <definedName name="a5c5a3bbbe46c41029255a3c89c4ea752" localSheetId="5" hidden="1">#REF!</definedName>
    <definedName name="a5c5a3bbbe46c41029255a3c89c4ea752" localSheetId="4" hidden="1">#REF!</definedName>
    <definedName name="a5c5a3bbbe46c41029255a3c89c4ea752" hidden="1">#REF!</definedName>
    <definedName name="a5c7e5a465e1e44789d53b09a34713324" localSheetId="11" hidden="1">#REF!</definedName>
    <definedName name="a5c7e5a465e1e44789d53b09a34713324" localSheetId="5" hidden="1">#REF!</definedName>
    <definedName name="a5c7e5a465e1e44789d53b09a34713324" localSheetId="4" hidden="1">#REF!</definedName>
    <definedName name="a5c7e5a465e1e44789d53b09a34713324" hidden="1">#REF!</definedName>
    <definedName name="a5cfc7180f0504fa592ad60b7dd80ac13" localSheetId="1" hidden="1">#REF!</definedName>
    <definedName name="a5cfc7180f0504fa592ad60b7dd80ac13" localSheetId="11" hidden="1">#REF!</definedName>
    <definedName name="a5cfc7180f0504fa592ad60b7dd80ac13" localSheetId="5" hidden="1">#REF!</definedName>
    <definedName name="a5cfc7180f0504fa592ad60b7dd80ac13" localSheetId="4" hidden="1">#REF!</definedName>
    <definedName name="a5cfc7180f0504fa592ad60b7dd80ac13" hidden="1">#REF!</definedName>
    <definedName name="a5d208d94ce3c429fa77c5857efc3def4" localSheetId="1" hidden="1">#REF!</definedName>
    <definedName name="a5d208d94ce3c429fa77c5857efc3def4" localSheetId="11" hidden="1">#REF!</definedName>
    <definedName name="a5d208d94ce3c429fa77c5857efc3def4" localSheetId="5" hidden="1">#REF!</definedName>
    <definedName name="a5d208d94ce3c429fa77c5857efc3def4" localSheetId="4" hidden="1">#REF!</definedName>
    <definedName name="a5d208d94ce3c429fa77c5857efc3def4" hidden="1">#REF!</definedName>
    <definedName name="a5d6158ef32724852b4bc514409a77f63" localSheetId="1" hidden="1">#REF!</definedName>
    <definedName name="a5d6158ef32724852b4bc514409a77f63" localSheetId="11" hidden="1">#REF!</definedName>
    <definedName name="a5d6158ef32724852b4bc514409a77f63" localSheetId="5" hidden="1">#REF!</definedName>
    <definedName name="a5d6158ef32724852b4bc514409a77f63" localSheetId="4" hidden="1">#REF!</definedName>
    <definedName name="a5d6158ef32724852b4bc514409a77f63" hidden="1">#REF!</definedName>
    <definedName name="a5e12c58e2785470faf067807ebc6f42c" localSheetId="11" hidden="1">#REF!</definedName>
    <definedName name="a5e12c58e2785470faf067807ebc6f42c" localSheetId="5" hidden="1">#REF!</definedName>
    <definedName name="a5e12c58e2785470faf067807ebc6f42c" localSheetId="4" hidden="1">#REF!</definedName>
    <definedName name="a5e12c58e2785470faf067807ebc6f42c" hidden="1">#REF!</definedName>
    <definedName name="a5e143ec9e9514d1a857143701b7a0db6" localSheetId="11" hidden="1">#REF!</definedName>
    <definedName name="a5e143ec9e9514d1a857143701b7a0db6" localSheetId="5" hidden="1">#REF!</definedName>
    <definedName name="a5e143ec9e9514d1a857143701b7a0db6" localSheetId="4" hidden="1">#REF!</definedName>
    <definedName name="a5e143ec9e9514d1a857143701b7a0db6" hidden="1">#REF!</definedName>
    <definedName name="a5e54760a693340f88ca59e698a862700" localSheetId="11" hidden="1">#REF!</definedName>
    <definedName name="a5e54760a693340f88ca59e698a862700" localSheetId="5" hidden="1">#REF!</definedName>
    <definedName name="a5e54760a693340f88ca59e698a862700" localSheetId="4" hidden="1">#REF!</definedName>
    <definedName name="a5e54760a693340f88ca59e698a862700" hidden="1">#REF!</definedName>
    <definedName name="a5e581177a14b43ccabc2f7e28c6be193" localSheetId="1" hidden="1">#REF!</definedName>
    <definedName name="a5e581177a14b43ccabc2f7e28c6be193" localSheetId="11" hidden="1">#REF!</definedName>
    <definedName name="a5e581177a14b43ccabc2f7e28c6be193" localSheetId="5" hidden="1">#REF!</definedName>
    <definedName name="a5e581177a14b43ccabc2f7e28c6be193" localSheetId="4" hidden="1">#REF!</definedName>
    <definedName name="a5e581177a14b43ccabc2f7e28c6be193" hidden="1">#REF!</definedName>
    <definedName name="a5f2940a6d5f5417894c428498299a56e" localSheetId="11" hidden="1">#REF!</definedName>
    <definedName name="a5f2940a6d5f5417894c428498299a56e" localSheetId="5" hidden="1">#REF!</definedName>
    <definedName name="a5f2940a6d5f5417894c428498299a56e" localSheetId="4" hidden="1">#REF!</definedName>
    <definedName name="a5f2940a6d5f5417894c428498299a56e" hidden="1">#REF!</definedName>
    <definedName name="a5f639654e9db46779de63096a92e5aaa" localSheetId="1" hidden="1">#REF!</definedName>
    <definedName name="a5f639654e9db46779de63096a92e5aaa" localSheetId="11" hidden="1">#REF!</definedName>
    <definedName name="a5f639654e9db46779de63096a92e5aaa" localSheetId="5" hidden="1">#REF!</definedName>
    <definedName name="a5f639654e9db46779de63096a92e5aaa" localSheetId="4" hidden="1">#REF!</definedName>
    <definedName name="a5f639654e9db46779de63096a92e5aaa" hidden="1">#REF!</definedName>
    <definedName name="a5f7bfe5c3ce04891afad8badb23a5f5b" localSheetId="1" hidden="1">#REF!</definedName>
    <definedName name="a5f7bfe5c3ce04891afad8badb23a5f5b" localSheetId="11" hidden="1">#REF!</definedName>
    <definedName name="a5f7bfe5c3ce04891afad8badb23a5f5b" localSheetId="5" hidden="1">#REF!</definedName>
    <definedName name="a5f7bfe5c3ce04891afad8badb23a5f5b" localSheetId="4" hidden="1">#REF!</definedName>
    <definedName name="a5f7bfe5c3ce04891afad8badb23a5f5b" hidden="1">#REF!</definedName>
    <definedName name="a5ff11cbd4908428aa92702d5c819d7ea" localSheetId="1" hidden="1">#REF!</definedName>
    <definedName name="a5ff11cbd4908428aa92702d5c819d7ea" localSheetId="11" hidden="1">#REF!</definedName>
    <definedName name="a5ff11cbd4908428aa92702d5c819d7ea" localSheetId="5" hidden="1">#REF!</definedName>
    <definedName name="a5ff11cbd4908428aa92702d5c819d7ea" localSheetId="4" hidden="1">#REF!</definedName>
    <definedName name="a5ff11cbd4908428aa92702d5c819d7ea" hidden="1">#REF!</definedName>
    <definedName name="a5fffbb8980e24fb4952d74b584551ecb" localSheetId="11" hidden="1">#REF!</definedName>
    <definedName name="a5fffbb8980e24fb4952d74b584551ecb" localSheetId="5" hidden="1">#REF!</definedName>
    <definedName name="a5fffbb8980e24fb4952d74b584551ecb" localSheetId="4" hidden="1">#REF!</definedName>
    <definedName name="a5fffbb8980e24fb4952d74b584551ecb" hidden="1">#REF!</definedName>
    <definedName name="a602c2268a46f4d1588da504a394d09cd" localSheetId="11" hidden="1">'[4]Schedule 1'!#REF!</definedName>
    <definedName name="a602c2268a46f4d1588da504a394d09cd" localSheetId="5" hidden="1">'[1]Schedule 1'!#REF!</definedName>
    <definedName name="a602c2268a46f4d1588da504a394d09cd" localSheetId="4" hidden="1">'[1]Schedule 1'!#REF!</definedName>
    <definedName name="a602c2268a46f4d1588da504a394d09cd" hidden="1">'[1]Schedule 1'!#REF!</definedName>
    <definedName name="a604f72636c16446fbb4b219556825445" hidden="1">'Cover Sheet'!$B$12</definedName>
    <definedName name="a607da8dae4df4d4690e2066aa4145855" localSheetId="1" hidden="1">#REF!</definedName>
    <definedName name="a607da8dae4df4d4690e2066aa4145855" localSheetId="11" hidden="1">#REF!</definedName>
    <definedName name="a607da8dae4df4d4690e2066aa4145855" localSheetId="5" hidden="1">#REF!</definedName>
    <definedName name="a607da8dae4df4d4690e2066aa4145855" localSheetId="4" hidden="1">#REF!</definedName>
    <definedName name="a607da8dae4df4d4690e2066aa4145855" hidden="1">#REF!</definedName>
    <definedName name="a6109c2b54e7c49c78248fe764a472fab" localSheetId="11" hidden="1">#REF!</definedName>
    <definedName name="a6109c2b54e7c49c78248fe764a472fab" localSheetId="5" hidden="1">#REF!</definedName>
    <definedName name="a6109c2b54e7c49c78248fe764a472fab" localSheetId="4" hidden="1">#REF!</definedName>
    <definedName name="a6109c2b54e7c49c78248fe764a472fab" hidden="1">#REF!</definedName>
    <definedName name="a617dab0faa2f4b398f1c526df41de5ee" localSheetId="11" hidden="1">#REF!</definedName>
    <definedName name="a617dab0faa2f4b398f1c526df41de5ee" localSheetId="5" hidden="1">#REF!</definedName>
    <definedName name="a617dab0faa2f4b398f1c526df41de5ee" localSheetId="4" hidden="1">#REF!</definedName>
    <definedName name="a617dab0faa2f4b398f1c526df41de5ee" hidden="1">#REF!</definedName>
    <definedName name="a6268d886f9764282ac0aefe2ec3c2bc7" localSheetId="1" hidden="1">#REF!</definedName>
    <definedName name="a6268d886f9764282ac0aefe2ec3c2bc7" localSheetId="11" hidden="1">#REF!</definedName>
    <definedName name="a6268d886f9764282ac0aefe2ec3c2bc7" localSheetId="5" hidden="1">#REF!</definedName>
    <definedName name="a6268d886f9764282ac0aefe2ec3c2bc7" localSheetId="4" hidden="1">#REF!</definedName>
    <definedName name="a6268d886f9764282ac0aefe2ec3c2bc7" hidden="1">#REF!</definedName>
    <definedName name="a62e299e90fd341e2b7c928dddea62478" localSheetId="1" hidden="1">#REF!</definedName>
    <definedName name="a62e299e90fd341e2b7c928dddea62478" localSheetId="11" hidden="1">#REF!</definedName>
    <definedName name="a62e299e90fd341e2b7c928dddea62478" localSheetId="5" hidden="1">#REF!</definedName>
    <definedName name="a62e299e90fd341e2b7c928dddea62478" localSheetId="4" hidden="1">#REF!</definedName>
    <definedName name="a62e299e90fd341e2b7c928dddea62478" hidden="1">#REF!</definedName>
    <definedName name="a62ec7ce8e8544667be1f2f08dd7526bc" localSheetId="11" hidden="1">#REF!</definedName>
    <definedName name="a62ec7ce8e8544667be1f2f08dd7526bc" localSheetId="5" hidden="1">#REF!</definedName>
    <definedName name="a62ec7ce8e8544667be1f2f08dd7526bc" localSheetId="4" hidden="1">#REF!</definedName>
    <definedName name="a62ec7ce8e8544667be1f2f08dd7526bc" hidden="1">#REF!</definedName>
    <definedName name="a634cb95d3d084019a9b97010416ea27d" localSheetId="11" hidden="1">#REF!</definedName>
    <definedName name="a634cb95d3d084019a9b97010416ea27d" localSheetId="5" hidden="1">#REF!</definedName>
    <definedName name="a634cb95d3d084019a9b97010416ea27d" localSheetId="4" hidden="1">#REF!</definedName>
    <definedName name="a634cb95d3d084019a9b97010416ea27d" hidden="1">#REF!</definedName>
    <definedName name="a6352134dbb91407ab482a99656de5e76" localSheetId="1" hidden="1">#REF!</definedName>
    <definedName name="a6352134dbb91407ab482a99656de5e76" localSheetId="11" hidden="1">#REF!</definedName>
    <definedName name="a6352134dbb91407ab482a99656de5e76" localSheetId="5" hidden="1">#REF!</definedName>
    <definedName name="a6352134dbb91407ab482a99656de5e76" localSheetId="4" hidden="1">#REF!</definedName>
    <definedName name="a6352134dbb91407ab482a99656de5e76" hidden="1">#REF!</definedName>
    <definedName name="a63d3c3a20149453aba553559104edef4" localSheetId="1" hidden="1">#REF!</definedName>
    <definedName name="a63d3c3a20149453aba553559104edef4" localSheetId="11" hidden="1">#REF!</definedName>
    <definedName name="a63d3c3a20149453aba553559104edef4" localSheetId="5" hidden="1">#REF!</definedName>
    <definedName name="a63d3c3a20149453aba553559104edef4" localSheetId="4" hidden="1">#REF!</definedName>
    <definedName name="a63d3c3a20149453aba553559104edef4" hidden="1">#REF!</definedName>
    <definedName name="a6412bcf6097c453bab4be139b5e73bb3" localSheetId="11" hidden="1">#REF!</definedName>
    <definedName name="a6412bcf6097c453bab4be139b5e73bb3" localSheetId="5" hidden="1">#REF!</definedName>
    <definedName name="a6412bcf6097c453bab4be139b5e73bb3" localSheetId="4" hidden="1">#REF!</definedName>
    <definedName name="a6412bcf6097c453bab4be139b5e73bb3" hidden="1">#REF!</definedName>
    <definedName name="a643ab335ac1649b0a6599008a23fa0fd" localSheetId="1" hidden="1">#REF!</definedName>
    <definedName name="a643ab335ac1649b0a6599008a23fa0fd" localSheetId="11" hidden="1">#REF!</definedName>
    <definedName name="a643ab335ac1649b0a6599008a23fa0fd" localSheetId="5" hidden="1">#REF!</definedName>
    <definedName name="a643ab335ac1649b0a6599008a23fa0fd" localSheetId="4" hidden="1">#REF!</definedName>
    <definedName name="a643ab335ac1649b0a6599008a23fa0fd" hidden="1">#REF!</definedName>
    <definedName name="a6465a74f8f714bba9d9b22c456b8b14f" localSheetId="1" hidden="1">#REF!</definedName>
    <definedName name="a6465a74f8f714bba9d9b22c456b8b14f" localSheetId="11" hidden="1">#REF!</definedName>
    <definedName name="a6465a74f8f714bba9d9b22c456b8b14f" localSheetId="5" hidden="1">#REF!</definedName>
    <definedName name="a6465a74f8f714bba9d9b22c456b8b14f" localSheetId="4" hidden="1">#REF!</definedName>
    <definedName name="a6465a74f8f714bba9d9b22c456b8b14f" hidden="1">#REF!</definedName>
    <definedName name="a647ad68bacf94a20a62371f6e20c8e00" localSheetId="1" hidden="1">#REF!</definedName>
    <definedName name="a647ad68bacf94a20a62371f6e20c8e00" localSheetId="11" hidden="1">#REF!</definedName>
    <definedName name="a647ad68bacf94a20a62371f6e20c8e00" localSheetId="5" hidden="1">#REF!</definedName>
    <definedName name="a647ad68bacf94a20a62371f6e20c8e00" localSheetId="4" hidden="1">#REF!</definedName>
    <definedName name="a647ad68bacf94a20a62371f6e20c8e00" hidden="1">#REF!</definedName>
    <definedName name="a654963383ab74a1182d5d213c8b4a4c4" hidden="1">'Cover Sheet'!$I$12</definedName>
    <definedName name="a658ce4530a1346e4a2b5d0afe5bd5407" localSheetId="1" hidden="1">#REF!</definedName>
    <definedName name="a658ce4530a1346e4a2b5d0afe5bd5407" localSheetId="11" hidden="1">#REF!</definedName>
    <definedName name="a658ce4530a1346e4a2b5d0afe5bd5407" localSheetId="5" hidden="1">#REF!</definedName>
    <definedName name="a658ce4530a1346e4a2b5d0afe5bd5407" localSheetId="4" hidden="1">#REF!</definedName>
    <definedName name="a658ce4530a1346e4a2b5d0afe5bd5407" hidden="1">#REF!</definedName>
    <definedName name="a66c69303579742998c834a6fbc0b1127" localSheetId="5" hidden="1">#REF!</definedName>
    <definedName name="a66c69303579742998c834a6fbc0b1127" localSheetId="4" hidden="1">#REF!</definedName>
    <definedName name="a66c69303579742998c834a6fbc0b1127" hidden="1">#REF!</definedName>
    <definedName name="a679af10364cb42bcbb3baf54067d801b" localSheetId="11" hidden="1">#REF!</definedName>
    <definedName name="a679af10364cb42bcbb3baf54067d801b" localSheetId="5" hidden="1">#REF!</definedName>
    <definedName name="a679af10364cb42bcbb3baf54067d801b" localSheetId="4" hidden="1">#REF!</definedName>
    <definedName name="a679af10364cb42bcbb3baf54067d801b" hidden="1">#REF!</definedName>
    <definedName name="a67f73dbe570148bc97b5bba891d089ee" localSheetId="11" hidden="1">#REF!</definedName>
    <definedName name="a67f73dbe570148bc97b5bba891d089ee" localSheetId="5" hidden="1">#REF!</definedName>
    <definedName name="a67f73dbe570148bc97b5bba891d089ee" localSheetId="4" hidden="1">#REF!</definedName>
    <definedName name="a67f73dbe570148bc97b5bba891d089ee" hidden="1">#REF!</definedName>
    <definedName name="a682f20cf248e40ffa3d3668b6f4b6730" localSheetId="11" hidden="1">#REF!</definedName>
    <definedName name="a682f20cf248e40ffa3d3668b6f4b6730" localSheetId="5" hidden="1">#REF!</definedName>
    <definedName name="a682f20cf248e40ffa3d3668b6f4b6730" localSheetId="4" hidden="1">#REF!</definedName>
    <definedName name="a682f20cf248e40ffa3d3668b6f4b6730" hidden="1">#REF!</definedName>
    <definedName name="a685aa1af6d7e49c09b9ae27fe5149eca" localSheetId="11" hidden="1">#REF!</definedName>
    <definedName name="a685aa1af6d7e49c09b9ae27fe5149eca" localSheetId="5" hidden="1">#REF!</definedName>
    <definedName name="a685aa1af6d7e49c09b9ae27fe5149eca" localSheetId="4" hidden="1">#REF!</definedName>
    <definedName name="a685aa1af6d7e49c09b9ae27fe5149eca" hidden="1">#REF!</definedName>
    <definedName name="a6860eaa224574d549171e49aa812c024" localSheetId="1" hidden="1">'[1]Schedule 1'!#REF!</definedName>
    <definedName name="a6860eaa224574d549171e49aa812c024" localSheetId="11" hidden="1">'[2]Schedule 1'!#REF!</definedName>
    <definedName name="a6860eaa224574d549171e49aa812c024" localSheetId="5" hidden="1">'[3]Schedule 1'!#REF!</definedName>
    <definedName name="a6860eaa224574d549171e49aa812c024" localSheetId="4" hidden="1">'[3]Schedule 1'!#REF!</definedName>
    <definedName name="a6860eaa224574d549171e49aa812c024" hidden="1">'[3]Schedule 1'!#REF!</definedName>
    <definedName name="a68c8830a9d254c099636dbc62e465c90" localSheetId="1" hidden="1">#REF!</definedName>
    <definedName name="a68c8830a9d254c099636dbc62e465c90" localSheetId="11" hidden="1">#REF!</definedName>
    <definedName name="a68c8830a9d254c099636dbc62e465c90" localSheetId="5" hidden="1">#REF!</definedName>
    <definedName name="a68c8830a9d254c099636dbc62e465c90" localSheetId="4" hidden="1">#REF!</definedName>
    <definedName name="a68c8830a9d254c099636dbc62e465c90" hidden="1">#REF!</definedName>
    <definedName name="a68d3e7c8152742e58f889069ed8a7b6d" localSheetId="1" hidden="1">#REF!</definedName>
    <definedName name="a68d3e7c8152742e58f889069ed8a7b6d" localSheetId="11" hidden="1">#REF!</definedName>
    <definedName name="a68d3e7c8152742e58f889069ed8a7b6d" localSheetId="5" hidden="1">#REF!</definedName>
    <definedName name="a68d3e7c8152742e58f889069ed8a7b6d" localSheetId="4" hidden="1">#REF!</definedName>
    <definedName name="a68d3e7c8152742e58f889069ed8a7b6d" hidden="1">#REF!</definedName>
    <definedName name="a68d629d445d04fd58492a20c60ada491" localSheetId="11" hidden="1">#REF!</definedName>
    <definedName name="a68d629d445d04fd58492a20c60ada491" localSheetId="5" hidden="1">#REF!</definedName>
    <definedName name="a68d629d445d04fd58492a20c60ada491" localSheetId="4" hidden="1">#REF!</definedName>
    <definedName name="a68d629d445d04fd58492a20c60ada491" hidden="1">#REF!</definedName>
    <definedName name="a6929b8e25b6744b78c1db33eed85c6aa" localSheetId="11" hidden="1">#REF!</definedName>
    <definedName name="a6929b8e25b6744b78c1db33eed85c6aa" localSheetId="5" hidden="1">#REF!</definedName>
    <definedName name="a6929b8e25b6744b78c1db33eed85c6aa" localSheetId="4" hidden="1">#REF!</definedName>
    <definedName name="a6929b8e25b6744b78c1db33eed85c6aa" hidden="1">#REF!</definedName>
    <definedName name="a69b71d6b3e1342ae803d936efb5b4a90" localSheetId="11" hidden="1">#REF!</definedName>
    <definedName name="a69b71d6b3e1342ae803d936efb5b4a90" localSheetId="5" hidden="1">#REF!</definedName>
    <definedName name="a69b71d6b3e1342ae803d936efb5b4a90" localSheetId="4" hidden="1">#REF!</definedName>
    <definedName name="a69b71d6b3e1342ae803d936efb5b4a90" hidden="1">#REF!</definedName>
    <definedName name="a6a60b13e46d346028cf8b8e97ff1dae5" localSheetId="11" hidden="1">#REF!</definedName>
    <definedName name="a6a60b13e46d346028cf8b8e97ff1dae5" localSheetId="5" hidden="1">#REF!</definedName>
    <definedName name="a6a60b13e46d346028cf8b8e97ff1dae5" localSheetId="4" hidden="1">#REF!</definedName>
    <definedName name="a6a60b13e46d346028cf8b8e97ff1dae5" hidden="1">#REF!</definedName>
    <definedName name="a6a78c1f8901d475ba1325a143977f2bf" localSheetId="11" hidden="1">#REF!</definedName>
    <definedName name="a6a78c1f8901d475ba1325a143977f2bf" localSheetId="5" hidden="1">#REF!</definedName>
    <definedName name="a6a78c1f8901d475ba1325a143977f2bf" localSheetId="4" hidden="1">#REF!</definedName>
    <definedName name="a6a78c1f8901d475ba1325a143977f2bf" hidden="1">#REF!</definedName>
    <definedName name="a6a815f3c9988485bb73f131b0e75cb22" localSheetId="1" hidden="1">#REF!</definedName>
    <definedName name="a6a815f3c9988485bb73f131b0e75cb22" localSheetId="11" hidden="1">#REF!</definedName>
    <definedName name="a6a815f3c9988485bb73f131b0e75cb22" localSheetId="5" hidden="1">#REF!</definedName>
    <definedName name="a6a815f3c9988485bb73f131b0e75cb22" localSheetId="4" hidden="1">#REF!</definedName>
    <definedName name="a6a815f3c9988485bb73f131b0e75cb22" hidden="1">#REF!</definedName>
    <definedName name="a6aae287e5f7f4856a4245d373f5291c7" localSheetId="1" hidden="1">#REF!</definedName>
    <definedName name="a6aae287e5f7f4856a4245d373f5291c7" localSheetId="11" hidden="1">#REF!</definedName>
    <definedName name="a6aae287e5f7f4856a4245d373f5291c7" localSheetId="5" hidden="1">#REF!</definedName>
    <definedName name="a6aae287e5f7f4856a4245d373f5291c7" localSheetId="4" hidden="1">#REF!</definedName>
    <definedName name="a6aae287e5f7f4856a4245d373f5291c7" hidden="1">#REF!</definedName>
    <definedName name="a6ab61cc9e34849d199931ac0dab3f0f5" localSheetId="11" hidden="1">#REF!</definedName>
    <definedName name="a6ab61cc9e34849d199931ac0dab3f0f5" localSheetId="5" hidden="1">#REF!</definedName>
    <definedName name="a6ab61cc9e34849d199931ac0dab3f0f5" localSheetId="4" hidden="1">#REF!</definedName>
    <definedName name="a6ab61cc9e34849d199931ac0dab3f0f5" hidden="1">#REF!</definedName>
    <definedName name="a6b110b6cc1814f5387c705289ab4f2a8" localSheetId="11" hidden="1">#REF!</definedName>
    <definedName name="a6b110b6cc1814f5387c705289ab4f2a8" localSheetId="5" hidden="1">#REF!</definedName>
    <definedName name="a6b110b6cc1814f5387c705289ab4f2a8" localSheetId="4" hidden="1">#REF!</definedName>
    <definedName name="a6b110b6cc1814f5387c705289ab4f2a8" hidden="1">#REF!</definedName>
    <definedName name="a6bccb7efed784970a14908e1fd7ce7ff" localSheetId="11" hidden="1">#REF!</definedName>
    <definedName name="a6bccb7efed784970a14908e1fd7ce7ff" localSheetId="5" hidden="1">#REF!</definedName>
    <definedName name="a6bccb7efed784970a14908e1fd7ce7ff" localSheetId="4" hidden="1">#REF!</definedName>
    <definedName name="a6bccb7efed784970a14908e1fd7ce7ff" hidden="1">#REF!</definedName>
    <definedName name="a6c47aeda2152439e9b9b484efa165fc6" localSheetId="1" hidden="1">#REF!</definedName>
    <definedName name="a6c47aeda2152439e9b9b484efa165fc6" localSheetId="11" hidden="1">#REF!</definedName>
    <definedName name="a6c47aeda2152439e9b9b484efa165fc6" localSheetId="5" hidden="1">#REF!</definedName>
    <definedName name="a6c47aeda2152439e9b9b484efa165fc6" localSheetId="4" hidden="1">#REF!</definedName>
    <definedName name="a6c47aeda2152439e9b9b484efa165fc6" hidden="1">#REF!</definedName>
    <definedName name="a6c75875ee77748a79591e9ff7b666991" localSheetId="11" hidden="1">#REF!</definedName>
    <definedName name="a6c75875ee77748a79591e9ff7b666991" localSheetId="5" hidden="1">#REF!</definedName>
    <definedName name="a6c75875ee77748a79591e9ff7b666991" localSheetId="4" hidden="1">#REF!</definedName>
    <definedName name="a6c75875ee77748a79591e9ff7b666991" hidden="1">#REF!</definedName>
    <definedName name="a6cdcd816bbab4b8e838619c16e7b976e" localSheetId="1" hidden="1">#REF!</definedName>
    <definedName name="a6cdcd816bbab4b8e838619c16e7b976e" localSheetId="11" hidden="1">#REF!</definedName>
    <definedName name="a6cdcd816bbab4b8e838619c16e7b976e" localSheetId="5" hidden="1">#REF!</definedName>
    <definedName name="a6cdcd816bbab4b8e838619c16e7b976e" localSheetId="4" hidden="1">#REF!</definedName>
    <definedName name="a6cdcd816bbab4b8e838619c16e7b976e" hidden="1">#REF!</definedName>
    <definedName name="a6db4b935e09f46948b11701b1726423b" localSheetId="1" hidden="1">#REF!</definedName>
    <definedName name="a6db4b935e09f46948b11701b1726423b" localSheetId="11" hidden="1">#REF!</definedName>
    <definedName name="a6db4b935e09f46948b11701b1726423b" localSheetId="5" hidden="1">#REF!</definedName>
    <definedName name="a6db4b935e09f46948b11701b1726423b" localSheetId="4" hidden="1">#REF!</definedName>
    <definedName name="a6db4b935e09f46948b11701b1726423b" hidden="1">#REF!</definedName>
    <definedName name="a6dbd61f9941f4bd8816a8401be3b6709" localSheetId="5" hidden="1">#REF!</definedName>
    <definedName name="a6dbd61f9941f4bd8816a8401be3b6709" localSheetId="4" hidden="1">#REF!</definedName>
    <definedName name="a6dbd61f9941f4bd8816a8401be3b6709" hidden="1">#REF!</definedName>
    <definedName name="a6df289d2e8ff4c6db734a682eae575fe" localSheetId="1" hidden="1">'[1]Schedule 1'!#REF!</definedName>
    <definedName name="a6df289d2e8ff4c6db734a682eae575fe" localSheetId="11" hidden="1">'[2]Schedule 1'!#REF!</definedName>
    <definedName name="a6df289d2e8ff4c6db734a682eae575fe" localSheetId="5" hidden="1">'[3]Schedule 1'!#REF!</definedName>
    <definedName name="a6df289d2e8ff4c6db734a682eae575fe" localSheetId="4" hidden="1">'[3]Schedule 1'!#REF!</definedName>
    <definedName name="a6df289d2e8ff4c6db734a682eae575fe" hidden="1">'[3]Schedule 1'!#REF!</definedName>
    <definedName name="a6e40e6a0304d4c57acecbbfb708e0d07" localSheetId="11" hidden="1">#REF!</definedName>
    <definedName name="a6e40e6a0304d4c57acecbbfb708e0d07" localSheetId="5" hidden="1">#REF!</definedName>
    <definedName name="a6e40e6a0304d4c57acecbbfb708e0d07" localSheetId="4" hidden="1">#REF!</definedName>
    <definedName name="a6e40e6a0304d4c57acecbbfb708e0d07" hidden="1">#REF!</definedName>
    <definedName name="a6e70a393d75442c6b1379ac6e39304fd" localSheetId="1" hidden="1">#REF!</definedName>
    <definedName name="a6e70a393d75442c6b1379ac6e39304fd" localSheetId="11" hidden="1">#REF!</definedName>
    <definedName name="a6e70a393d75442c6b1379ac6e39304fd" localSheetId="5" hidden="1">#REF!</definedName>
    <definedName name="a6e70a393d75442c6b1379ac6e39304fd" localSheetId="4" hidden="1">#REF!</definedName>
    <definedName name="a6e70a393d75442c6b1379ac6e39304fd" hidden="1">#REF!</definedName>
    <definedName name="a6e7540ff223649fb989a8e8a0282b805" localSheetId="1" hidden="1">#REF!</definedName>
    <definedName name="a6e7540ff223649fb989a8e8a0282b805" localSheetId="11" hidden="1">#REF!</definedName>
    <definedName name="a6e7540ff223649fb989a8e8a0282b805" localSheetId="5" hidden="1">#REF!</definedName>
    <definedName name="a6e7540ff223649fb989a8e8a0282b805" localSheetId="4" hidden="1">#REF!</definedName>
    <definedName name="a6e7540ff223649fb989a8e8a0282b805" hidden="1">#REF!</definedName>
    <definedName name="a6f21e985f5ae466bb061e53649826dd8" localSheetId="11" hidden="1">#REF!</definedName>
    <definedName name="a6f21e985f5ae466bb061e53649826dd8" localSheetId="5" hidden="1">#REF!</definedName>
    <definedName name="a6f21e985f5ae466bb061e53649826dd8" localSheetId="4" hidden="1">#REF!</definedName>
    <definedName name="a6f21e985f5ae466bb061e53649826dd8" hidden="1">#REF!</definedName>
    <definedName name="a6f8fdf5cb1524207afbc907d3d949a9b" localSheetId="5" hidden="1">#REF!</definedName>
    <definedName name="a6f8fdf5cb1524207afbc907d3d949a9b" localSheetId="4" hidden="1">#REF!</definedName>
    <definedName name="a6f8fdf5cb1524207afbc907d3d949a9b" hidden="1">#REF!</definedName>
    <definedName name="a706df80d00e142fdb7166725edb03584" localSheetId="1" hidden="1">#REF!</definedName>
    <definedName name="a706df80d00e142fdb7166725edb03584" localSheetId="11" hidden="1">#REF!</definedName>
    <definedName name="a706df80d00e142fdb7166725edb03584" localSheetId="5" hidden="1">#REF!</definedName>
    <definedName name="a706df80d00e142fdb7166725edb03584" localSheetId="4" hidden="1">#REF!</definedName>
    <definedName name="a706df80d00e142fdb7166725edb03584" hidden="1">#REF!</definedName>
    <definedName name="a70b110585ec8440da083736df36e995f" localSheetId="1" hidden="1">#REF!</definedName>
    <definedName name="a70b110585ec8440da083736df36e995f" localSheetId="11" hidden="1">#REF!</definedName>
    <definedName name="a70b110585ec8440da083736df36e995f" localSheetId="5" hidden="1">#REF!</definedName>
    <definedName name="a70b110585ec8440da083736df36e995f" localSheetId="4" hidden="1">#REF!</definedName>
    <definedName name="a70b110585ec8440da083736df36e995f" hidden="1">#REF!</definedName>
    <definedName name="a70b60412faa949b5910154e6a1734719" localSheetId="11" hidden="1">#REF!</definedName>
    <definedName name="a70b60412faa949b5910154e6a1734719" localSheetId="5" hidden="1">#REF!</definedName>
    <definedName name="a70b60412faa949b5910154e6a1734719" localSheetId="4" hidden="1">#REF!</definedName>
    <definedName name="a70b60412faa949b5910154e6a1734719" hidden="1">#REF!</definedName>
    <definedName name="a711f2b3c139a426fbd2b7efadbdb6972" localSheetId="11" hidden="1">#REF!</definedName>
    <definedName name="a711f2b3c139a426fbd2b7efadbdb6972" localSheetId="5" hidden="1">#REF!</definedName>
    <definedName name="a711f2b3c139a426fbd2b7efadbdb6972" localSheetId="4" hidden="1">#REF!</definedName>
    <definedName name="a711f2b3c139a426fbd2b7efadbdb6972" hidden="1">#REF!</definedName>
    <definedName name="a716c8f5b97f14faba32b06bc0488f249" localSheetId="11" hidden="1">#REF!</definedName>
    <definedName name="a716c8f5b97f14faba32b06bc0488f249" localSheetId="5" hidden="1">#REF!</definedName>
    <definedName name="a716c8f5b97f14faba32b06bc0488f249" localSheetId="4" hidden="1">#REF!</definedName>
    <definedName name="a716c8f5b97f14faba32b06bc0488f249" hidden="1">#REF!</definedName>
    <definedName name="a718a9e6d446c489a8a594081009d5a87" localSheetId="1" hidden="1">#REF!</definedName>
    <definedName name="a718a9e6d446c489a8a594081009d5a87" localSheetId="11" hidden="1">#REF!</definedName>
    <definedName name="a718a9e6d446c489a8a594081009d5a87" localSheetId="5" hidden="1">#REF!</definedName>
    <definedName name="a718a9e6d446c489a8a594081009d5a87" localSheetId="4" hidden="1">#REF!</definedName>
    <definedName name="a718a9e6d446c489a8a594081009d5a87" hidden="1">#REF!</definedName>
    <definedName name="a7216f96b3df54ddbbd7213d533ba4aac" localSheetId="11" hidden="1">#REF!</definedName>
    <definedName name="a7216f96b3df54ddbbd7213d533ba4aac" localSheetId="5" hidden="1">#REF!</definedName>
    <definedName name="a7216f96b3df54ddbbd7213d533ba4aac" localSheetId="4" hidden="1">#REF!</definedName>
    <definedName name="a7216f96b3df54ddbbd7213d533ba4aac" hidden="1">#REF!</definedName>
    <definedName name="a726e8c050b924de08e5d791bc6fbf374" localSheetId="1" hidden="1">#REF!</definedName>
    <definedName name="a726e8c050b924de08e5d791bc6fbf374" localSheetId="11" hidden="1">#REF!</definedName>
    <definedName name="a726e8c050b924de08e5d791bc6fbf374" localSheetId="5" hidden="1">#REF!</definedName>
    <definedName name="a726e8c050b924de08e5d791bc6fbf374" localSheetId="4" hidden="1">#REF!</definedName>
    <definedName name="a726e8c050b924de08e5d791bc6fbf374" hidden="1">#REF!</definedName>
    <definedName name="a72837a864b6940d0954a843d419d8a2b" localSheetId="11" hidden="1">#REF!</definedName>
    <definedName name="a72837a864b6940d0954a843d419d8a2b" localSheetId="5" hidden="1">#REF!</definedName>
    <definedName name="a72837a864b6940d0954a843d419d8a2b" localSheetId="4" hidden="1">#REF!</definedName>
    <definedName name="a72837a864b6940d0954a843d419d8a2b" hidden="1">#REF!</definedName>
    <definedName name="a72cc433136a843a0951d259b8da73f5b" localSheetId="1" hidden="1">#REF!</definedName>
    <definedName name="a72cc433136a843a0951d259b8da73f5b" localSheetId="11" hidden="1">#REF!</definedName>
    <definedName name="a72cc433136a843a0951d259b8da73f5b" localSheetId="5" hidden="1">#REF!</definedName>
    <definedName name="a72cc433136a843a0951d259b8da73f5b" localSheetId="4" hidden="1">#REF!</definedName>
    <definedName name="a72cc433136a843a0951d259b8da73f5b" hidden="1">#REF!</definedName>
    <definedName name="a7326f5ff879643d387f6f083482014e5" localSheetId="11" hidden="1">#REF!</definedName>
    <definedName name="a7326f5ff879643d387f6f083482014e5" localSheetId="5" hidden="1">#REF!</definedName>
    <definedName name="a7326f5ff879643d387f6f083482014e5" localSheetId="4" hidden="1">#REF!</definedName>
    <definedName name="a7326f5ff879643d387f6f083482014e5" hidden="1">#REF!</definedName>
    <definedName name="a7339e003345242e8b3b52ecb7f2c70a2" localSheetId="11" hidden="1">#REF!</definedName>
    <definedName name="a7339e003345242e8b3b52ecb7f2c70a2" localSheetId="5" hidden="1">#REF!</definedName>
    <definedName name="a7339e003345242e8b3b52ecb7f2c70a2" localSheetId="4" hidden="1">#REF!</definedName>
    <definedName name="a7339e003345242e8b3b52ecb7f2c70a2" hidden="1">#REF!</definedName>
    <definedName name="a734d289b6f5544b6ace2c0cde47e1045" localSheetId="1" hidden="1">#REF!</definedName>
    <definedName name="a734d289b6f5544b6ace2c0cde47e1045" localSheetId="11" hidden="1">#REF!</definedName>
    <definedName name="a734d289b6f5544b6ace2c0cde47e1045" localSheetId="5" hidden="1">#REF!</definedName>
    <definedName name="a734d289b6f5544b6ace2c0cde47e1045" localSheetId="4" hidden="1">#REF!</definedName>
    <definedName name="a734d289b6f5544b6ace2c0cde47e1045" hidden="1">#REF!</definedName>
    <definedName name="a735a52c6de8e452db9528f7f6daa62dd" localSheetId="11" hidden="1">#REF!</definedName>
    <definedName name="a735a52c6de8e452db9528f7f6daa62dd" localSheetId="5" hidden="1">#REF!</definedName>
    <definedName name="a735a52c6de8e452db9528f7f6daa62dd" localSheetId="4" hidden="1">#REF!</definedName>
    <definedName name="a735a52c6de8e452db9528f7f6daa62dd" hidden="1">#REF!</definedName>
    <definedName name="a7369c6c0125d4b47beb7cd50fbd8626e" localSheetId="11" hidden="1">#REF!</definedName>
    <definedName name="a7369c6c0125d4b47beb7cd50fbd8626e" localSheetId="5" hidden="1">#REF!</definedName>
    <definedName name="a7369c6c0125d4b47beb7cd50fbd8626e" localSheetId="4" hidden="1">#REF!</definedName>
    <definedName name="a7369c6c0125d4b47beb7cd50fbd8626e" hidden="1">#REF!</definedName>
    <definedName name="a73b20584502b4a44976bd5160fd1bf78" localSheetId="11" hidden="1">#REF!</definedName>
    <definedName name="a73b20584502b4a44976bd5160fd1bf78" localSheetId="5" hidden="1">#REF!</definedName>
    <definedName name="a73b20584502b4a44976bd5160fd1bf78" localSheetId="4" hidden="1">#REF!</definedName>
    <definedName name="a73b20584502b4a44976bd5160fd1bf78" hidden="1">#REF!</definedName>
    <definedName name="a73ed5236feea44bb9ff7a4d90c286007" localSheetId="11" hidden="1">#REF!</definedName>
    <definedName name="a73ed5236feea44bb9ff7a4d90c286007" localSheetId="5" hidden="1">#REF!</definedName>
    <definedName name="a73ed5236feea44bb9ff7a4d90c286007" localSheetId="4" hidden="1">#REF!</definedName>
    <definedName name="a73ed5236feea44bb9ff7a4d90c286007" hidden="1">#REF!</definedName>
    <definedName name="a7489a458ea9b4d8186f6bb5109022903" localSheetId="1" hidden="1">#REF!</definedName>
    <definedName name="a7489a458ea9b4d8186f6bb5109022903" localSheetId="11" hidden="1">#REF!</definedName>
    <definedName name="a7489a458ea9b4d8186f6bb5109022903" localSheetId="5" hidden="1">#REF!</definedName>
    <definedName name="a7489a458ea9b4d8186f6bb5109022903" localSheetId="4" hidden="1">#REF!</definedName>
    <definedName name="a7489a458ea9b4d8186f6bb5109022903" hidden="1">#REF!</definedName>
    <definedName name="a751014e41cbb4355867ee27726137792" localSheetId="5" hidden="1">#REF!</definedName>
    <definedName name="a751014e41cbb4355867ee27726137792" localSheetId="4" hidden="1">#REF!</definedName>
    <definedName name="a751014e41cbb4355867ee27726137792" hidden="1">#REF!</definedName>
    <definedName name="a7539e97c1bf14492914c9fb1ffc70d40" localSheetId="1" hidden="1">#REF!</definedName>
    <definedName name="a7539e97c1bf14492914c9fb1ffc70d40" localSheetId="11" hidden="1">#REF!</definedName>
    <definedName name="a7539e97c1bf14492914c9fb1ffc70d40" localSheetId="5" hidden="1">#REF!</definedName>
    <definedName name="a7539e97c1bf14492914c9fb1ffc70d40" localSheetId="4" hidden="1">#REF!</definedName>
    <definedName name="a7539e97c1bf14492914c9fb1ffc70d40" hidden="1">#REF!</definedName>
    <definedName name="a759111c15d09422793389d1d1398a233" localSheetId="11" hidden="1">#REF!</definedName>
    <definedName name="a759111c15d09422793389d1d1398a233" localSheetId="5" hidden="1">#REF!</definedName>
    <definedName name="a759111c15d09422793389d1d1398a233" localSheetId="4" hidden="1">#REF!</definedName>
    <definedName name="a759111c15d09422793389d1d1398a233" hidden="1">#REF!</definedName>
    <definedName name="a75b1301d864547b6bd4e2db9e56a9670" localSheetId="1" hidden="1">'[1]Schedule 1'!#REF!</definedName>
    <definedName name="a75b1301d864547b6bd4e2db9e56a9670" localSheetId="11" hidden="1">'[2]Schedule 1'!#REF!</definedName>
    <definedName name="a75b1301d864547b6bd4e2db9e56a9670" localSheetId="5" hidden="1">'[3]Schedule 1'!#REF!</definedName>
    <definedName name="a75b1301d864547b6bd4e2db9e56a9670" localSheetId="4" hidden="1">'[3]Schedule 1'!#REF!</definedName>
    <definedName name="a75b1301d864547b6bd4e2db9e56a9670" hidden="1">'[3]Schedule 1'!#REF!</definedName>
    <definedName name="a75bf253e23c54d84b0196d76ba1bde07" localSheetId="1" hidden="1">#REF!</definedName>
    <definedName name="a75bf253e23c54d84b0196d76ba1bde07" localSheetId="11" hidden="1">#REF!</definedName>
    <definedName name="a75bf253e23c54d84b0196d76ba1bde07" localSheetId="5" hidden="1">#REF!</definedName>
    <definedName name="a75bf253e23c54d84b0196d76ba1bde07" localSheetId="4" hidden="1">#REF!</definedName>
    <definedName name="a75bf253e23c54d84b0196d76ba1bde07" hidden="1">#REF!</definedName>
    <definedName name="a75ce81031f2d4eea8c685cd331724b1d" localSheetId="11" hidden="1">#REF!</definedName>
    <definedName name="a75ce81031f2d4eea8c685cd331724b1d" localSheetId="5" hidden="1">#REF!</definedName>
    <definedName name="a75ce81031f2d4eea8c685cd331724b1d" localSheetId="4" hidden="1">#REF!</definedName>
    <definedName name="a75ce81031f2d4eea8c685cd331724b1d" hidden="1">#REF!</definedName>
    <definedName name="a75fab13ad11247909f6079ae9fa091ff" localSheetId="1" hidden="1">#REF!</definedName>
    <definedName name="a75fab13ad11247909f6079ae9fa091ff" localSheetId="11" hidden="1">#REF!</definedName>
    <definedName name="a75fab13ad11247909f6079ae9fa091ff" localSheetId="5" hidden="1">#REF!</definedName>
    <definedName name="a75fab13ad11247909f6079ae9fa091ff" localSheetId="4" hidden="1">#REF!</definedName>
    <definedName name="a75fab13ad11247909f6079ae9fa091ff" hidden="1">#REF!</definedName>
    <definedName name="a7606b5206f794d9a869b96e981368b35" localSheetId="1" hidden="1">'[1]Schedule 1'!#REF!</definedName>
    <definedName name="a7606b5206f794d9a869b96e981368b35" localSheetId="11" hidden="1">'[2]Schedule 1'!#REF!</definedName>
    <definedName name="a7606b5206f794d9a869b96e981368b35" localSheetId="5" hidden="1">'[3]Schedule 1'!#REF!</definedName>
    <definedName name="a7606b5206f794d9a869b96e981368b35" localSheetId="4" hidden="1">'[3]Schedule 1'!#REF!</definedName>
    <definedName name="a7606b5206f794d9a869b96e981368b35" hidden="1">'[3]Schedule 1'!#REF!</definedName>
    <definedName name="a7720b83666f5455cb1d6ea6b756479a5" localSheetId="11" hidden="1">'[4]Schedule 6A'!#REF!</definedName>
    <definedName name="a7720b83666f5455cb1d6ea6b756479a5" localSheetId="5" hidden="1">'[1]Schedule 6A'!#REF!</definedName>
    <definedName name="a7720b83666f5455cb1d6ea6b756479a5" localSheetId="4" hidden="1">'[1]Schedule 6A'!#REF!</definedName>
    <definedName name="a7720b83666f5455cb1d6ea6b756479a5" hidden="1">'[1]Schedule 6A'!#REF!</definedName>
    <definedName name="a77256476ff0740caac397b6b73eb13e3" localSheetId="11" hidden="1">#REF!</definedName>
    <definedName name="a77256476ff0740caac397b6b73eb13e3" localSheetId="5" hidden="1">#REF!</definedName>
    <definedName name="a77256476ff0740caac397b6b73eb13e3" localSheetId="4" hidden="1">#REF!</definedName>
    <definedName name="a77256476ff0740caac397b6b73eb13e3" hidden="1">#REF!</definedName>
    <definedName name="a7727f9e4d9174624bcad9c37d16ff27f" localSheetId="11" hidden="1">#REF!</definedName>
    <definedName name="a7727f9e4d9174624bcad9c37d16ff27f" localSheetId="5" hidden="1">#REF!</definedName>
    <definedName name="a7727f9e4d9174624bcad9c37d16ff27f" localSheetId="4" hidden="1">#REF!</definedName>
    <definedName name="a7727f9e4d9174624bcad9c37d16ff27f" hidden="1">#REF!</definedName>
    <definedName name="a774cdfc654e643e48edcfde527416455" localSheetId="1" hidden="1">#REF!</definedName>
    <definedName name="a774cdfc654e643e48edcfde527416455" localSheetId="11" hidden="1">#REF!</definedName>
    <definedName name="a774cdfc654e643e48edcfde527416455" localSheetId="5" hidden="1">#REF!</definedName>
    <definedName name="a774cdfc654e643e48edcfde527416455" localSheetId="4" hidden="1">#REF!</definedName>
    <definedName name="a774cdfc654e643e48edcfde527416455" hidden="1">#REF!</definedName>
    <definedName name="a77780a30b6144fa894276d5690387323" localSheetId="1" hidden="1">#REF!</definedName>
    <definedName name="a77780a30b6144fa894276d5690387323" localSheetId="11" hidden="1">#REF!</definedName>
    <definedName name="a77780a30b6144fa894276d5690387323" localSheetId="5" hidden="1">#REF!</definedName>
    <definedName name="a77780a30b6144fa894276d5690387323" localSheetId="4" hidden="1">#REF!</definedName>
    <definedName name="a77780a30b6144fa894276d5690387323" hidden="1">#REF!</definedName>
    <definedName name="a77e9ae2b34e641f8bc4c5ae5c8c599a1" localSheetId="11" hidden="1">#REF!</definedName>
    <definedName name="a77e9ae2b34e641f8bc4c5ae5c8c599a1" localSheetId="5" hidden="1">#REF!</definedName>
    <definedName name="a77e9ae2b34e641f8bc4c5ae5c8c599a1" localSheetId="4" hidden="1">#REF!</definedName>
    <definedName name="a77e9ae2b34e641f8bc4c5ae5c8c599a1" hidden="1">#REF!</definedName>
    <definedName name="a78367097f54d4dfc922f67096c89365e" localSheetId="11" hidden="1">#REF!</definedName>
    <definedName name="a78367097f54d4dfc922f67096c89365e" localSheetId="5" hidden="1">#REF!</definedName>
    <definedName name="a78367097f54d4dfc922f67096c89365e" localSheetId="4" hidden="1">#REF!</definedName>
    <definedName name="a78367097f54d4dfc922f67096c89365e" hidden="1">#REF!</definedName>
    <definedName name="a79242e709ac74bcaab10df08bd46df3d" localSheetId="1" hidden="1">#REF!</definedName>
    <definedName name="a79242e709ac74bcaab10df08bd46df3d" localSheetId="11" hidden="1">#REF!</definedName>
    <definedName name="a79242e709ac74bcaab10df08bd46df3d" localSheetId="5" hidden="1">#REF!</definedName>
    <definedName name="a79242e709ac74bcaab10df08bd46df3d" localSheetId="4" hidden="1">#REF!</definedName>
    <definedName name="a79242e709ac74bcaab10df08bd46df3d" hidden="1">#REF!</definedName>
    <definedName name="a79ca2d9d7e02494b9450c43c471f8e45" localSheetId="11" hidden="1">#REF!</definedName>
    <definedName name="a79ca2d9d7e02494b9450c43c471f8e45" localSheetId="5" hidden="1">#REF!</definedName>
    <definedName name="a79ca2d9d7e02494b9450c43c471f8e45" localSheetId="4" hidden="1">#REF!</definedName>
    <definedName name="a79ca2d9d7e02494b9450c43c471f8e45" hidden="1">#REF!</definedName>
    <definedName name="a79d6938242ae4a0396ae175e6299a8d1" localSheetId="1" hidden="1">'[1]Schedule 1'!#REF!</definedName>
    <definedName name="a79d6938242ae4a0396ae175e6299a8d1" localSheetId="11" hidden="1">'[2]Schedule 1'!#REF!</definedName>
    <definedName name="a79d6938242ae4a0396ae175e6299a8d1" localSheetId="5" hidden="1">'[3]Schedule 1'!#REF!</definedName>
    <definedName name="a79d6938242ae4a0396ae175e6299a8d1" localSheetId="4" hidden="1">'[3]Schedule 1'!#REF!</definedName>
    <definedName name="a79d6938242ae4a0396ae175e6299a8d1" hidden="1">'[3]Schedule 1'!#REF!</definedName>
    <definedName name="a79da9e94f8404849ae4ae732da591d4a" localSheetId="11" hidden="1">#REF!</definedName>
    <definedName name="a79da9e94f8404849ae4ae732da591d4a" localSheetId="5" hidden="1">#REF!</definedName>
    <definedName name="a79da9e94f8404849ae4ae732da591d4a" localSheetId="4" hidden="1">#REF!</definedName>
    <definedName name="a79da9e94f8404849ae4ae732da591d4a" hidden="1">#REF!</definedName>
    <definedName name="a7a3d89cd79834dd6a10489550d3d0e70" localSheetId="11" hidden="1">#REF!</definedName>
    <definedName name="a7a3d89cd79834dd6a10489550d3d0e70" localSheetId="5" hidden="1">#REF!</definedName>
    <definedName name="a7a3d89cd79834dd6a10489550d3d0e70" localSheetId="4" hidden="1">#REF!</definedName>
    <definedName name="a7a3d89cd79834dd6a10489550d3d0e70" hidden="1">#REF!</definedName>
    <definedName name="a7aa5d6e0304b43109bf578aae59f92d4" localSheetId="11" hidden="1">#REF!</definedName>
    <definedName name="a7aa5d6e0304b43109bf578aae59f92d4" localSheetId="5" hidden="1">#REF!</definedName>
    <definedName name="a7aa5d6e0304b43109bf578aae59f92d4" localSheetId="4" hidden="1">#REF!</definedName>
    <definedName name="a7aa5d6e0304b43109bf578aae59f92d4" hidden="1">#REF!</definedName>
    <definedName name="a7af482ea07eb47e68a74a0003dbc9ba9" localSheetId="1" hidden="1">#REF!</definedName>
    <definedName name="a7af482ea07eb47e68a74a0003dbc9ba9" localSheetId="11" hidden="1">#REF!</definedName>
    <definedName name="a7af482ea07eb47e68a74a0003dbc9ba9" localSheetId="5" hidden="1">#REF!</definedName>
    <definedName name="a7af482ea07eb47e68a74a0003dbc9ba9" localSheetId="4" hidden="1">#REF!</definedName>
    <definedName name="a7af482ea07eb47e68a74a0003dbc9ba9" hidden="1">#REF!</definedName>
    <definedName name="a7b32fb758645459893b3f6fb9a285037" localSheetId="1" hidden="1">#REF!</definedName>
    <definedName name="a7b32fb758645459893b3f6fb9a285037" localSheetId="11" hidden="1">#REF!</definedName>
    <definedName name="a7b32fb758645459893b3f6fb9a285037" localSheetId="5" hidden="1">#REF!</definedName>
    <definedName name="a7b32fb758645459893b3f6fb9a285037" localSheetId="4" hidden="1">#REF!</definedName>
    <definedName name="a7b32fb758645459893b3f6fb9a285037" hidden="1">#REF!</definedName>
    <definedName name="a7b9035efd4e447c7804a760092379e6d" localSheetId="11" hidden="1">#REF!</definedName>
    <definedName name="a7b9035efd4e447c7804a760092379e6d" localSheetId="5" hidden="1">#REF!</definedName>
    <definedName name="a7b9035efd4e447c7804a760092379e6d" localSheetId="4" hidden="1">#REF!</definedName>
    <definedName name="a7b9035efd4e447c7804a760092379e6d" hidden="1">#REF!</definedName>
    <definedName name="a7c1ff796ad42499aa3cb0cc755fab393" hidden="1">'Cover Sheet'!$D$26</definedName>
    <definedName name="a7c2abadd409e48c48b0b57a53fd2e704" localSheetId="1" hidden="1">#REF!</definedName>
    <definedName name="a7c2abadd409e48c48b0b57a53fd2e704" localSheetId="11" hidden="1">#REF!</definedName>
    <definedName name="a7c2abadd409e48c48b0b57a53fd2e704" localSheetId="5" hidden="1">#REF!</definedName>
    <definedName name="a7c2abadd409e48c48b0b57a53fd2e704" localSheetId="4" hidden="1">#REF!</definedName>
    <definedName name="a7c2abadd409e48c48b0b57a53fd2e704" hidden="1">#REF!</definedName>
    <definedName name="a7c86c41cde414e4eaa22f1d96853a6fa" localSheetId="11" hidden="1">#REF!</definedName>
    <definedName name="a7c86c41cde414e4eaa22f1d96853a6fa" localSheetId="5" hidden="1">#REF!</definedName>
    <definedName name="a7c86c41cde414e4eaa22f1d96853a6fa" localSheetId="4" hidden="1">#REF!</definedName>
    <definedName name="a7c86c41cde414e4eaa22f1d96853a6fa" hidden="1">#REF!</definedName>
    <definedName name="a7d0d6fc1a7ab4a0296d329cf9908820f" localSheetId="11" hidden="1">#REF!</definedName>
    <definedName name="a7d0d6fc1a7ab4a0296d329cf9908820f" localSheetId="5" hidden="1">#REF!</definedName>
    <definedName name="a7d0d6fc1a7ab4a0296d329cf9908820f" localSheetId="4" hidden="1">#REF!</definedName>
    <definedName name="a7d0d6fc1a7ab4a0296d329cf9908820f" hidden="1">#REF!</definedName>
    <definedName name="a7d4d93b753514de3ad41cd5895c3462b" localSheetId="5" hidden="1">#REF!</definedName>
    <definedName name="a7d4d93b753514de3ad41cd5895c3462b" localSheetId="4" hidden="1">#REF!</definedName>
    <definedName name="a7d4d93b753514de3ad41cd5895c3462b" hidden="1">#REF!</definedName>
    <definedName name="a7dc0a9a366c54d2b891c06ac73dae2e9" localSheetId="1" hidden="1">#REF!</definedName>
    <definedName name="a7dc0a9a366c54d2b891c06ac73dae2e9" localSheetId="11" hidden="1">#REF!</definedName>
    <definedName name="a7dc0a9a366c54d2b891c06ac73dae2e9" localSheetId="5" hidden="1">#REF!</definedName>
    <definedName name="a7dc0a9a366c54d2b891c06ac73dae2e9" localSheetId="4" hidden="1">#REF!</definedName>
    <definedName name="a7dc0a9a366c54d2b891c06ac73dae2e9" hidden="1">#REF!</definedName>
    <definedName name="a7e0ca02a6cf54f2dbaa18eb7c5e67fee" localSheetId="1" hidden="1">#REF!</definedName>
    <definedName name="a7e0ca02a6cf54f2dbaa18eb7c5e67fee" localSheetId="11" hidden="1">#REF!</definedName>
    <definedName name="a7e0ca02a6cf54f2dbaa18eb7c5e67fee" localSheetId="5" hidden="1">#REF!</definedName>
    <definedName name="a7e0ca02a6cf54f2dbaa18eb7c5e67fee" localSheetId="4" hidden="1">#REF!</definedName>
    <definedName name="a7e0ca02a6cf54f2dbaa18eb7c5e67fee" hidden="1">#REF!</definedName>
    <definedName name="a7e123f459c4e4d7a86cb3e84faaaae94" localSheetId="11" hidden="1">#REF!</definedName>
    <definedName name="a7e123f459c4e4d7a86cb3e84faaaae94" localSheetId="5" hidden="1">#REF!</definedName>
    <definedName name="a7e123f459c4e4d7a86cb3e84faaaae94" localSheetId="4" hidden="1">#REF!</definedName>
    <definedName name="a7e123f459c4e4d7a86cb3e84faaaae94" hidden="1">#REF!</definedName>
    <definedName name="a7ea54f6971814943a5eb92f22eff9928" localSheetId="11" hidden="1">#REF!</definedName>
    <definedName name="a7ea54f6971814943a5eb92f22eff9928" localSheetId="5" hidden="1">#REF!</definedName>
    <definedName name="a7ea54f6971814943a5eb92f22eff9928" localSheetId="4" hidden="1">#REF!</definedName>
    <definedName name="a7ea54f6971814943a5eb92f22eff9928" hidden="1">#REF!</definedName>
    <definedName name="a7ee7e73ec56f406b988eab4f7e937db1" localSheetId="11" hidden="1">#REF!</definedName>
    <definedName name="a7ee7e73ec56f406b988eab4f7e937db1" localSheetId="5" hidden="1">#REF!</definedName>
    <definedName name="a7ee7e73ec56f406b988eab4f7e937db1" localSheetId="4" hidden="1">#REF!</definedName>
    <definedName name="a7ee7e73ec56f406b988eab4f7e937db1" hidden="1">#REF!</definedName>
    <definedName name="a7f6a2daf5a9b40d6a95ceda8d98874bd" localSheetId="11" hidden="1">#REF!</definedName>
    <definedName name="a7f6a2daf5a9b40d6a95ceda8d98874bd" localSheetId="5" hidden="1">#REF!</definedName>
    <definedName name="a7f6a2daf5a9b40d6a95ceda8d98874bd" localSheetId="4" hidden="1">#REF!</definedName>
    <definedName name="a7f6a2daf5a9b40d6a95ceda8d98874bd" hidden="1">#REF!</definedName>
    <definedName name="a7f6aee70b6914e5f81150f2e49b51581" localSheetId="11" hidden="1">#REF!</definedName>
    <definedName name="a7f6aee70b6914e5f81150f2e49b51581" localSheetId="5" hidden="1">#REF!</definedName>
    <definedName name="a7f6aee70b6914e5f81150f2e49b51581" localSheetId="4" hidden="1">#REF!</definedName>
    <definedName name="a7f6aee70b6914e5f81150f2e49b51581" hidden="1">#REF!</definedName>
    <definedName name="a7fb632b2a436470e9193966a6cca551c" localSheetId="1" hidden="1">#REF!</definedName>
    <definedName name="a7fb632b2a436470e9193966a6cca551c" localSheetId="11" hidden="1">#REF!</definedName>
    <definedName name="a7fb632b2a436470e9193966a6cca551c" localSheetId="5" hidden="1">#REF!</definedName>
    <definedName name="a7fb632b2a436470e9193966a6cca551c" localSheetId="4" hidden="1">#REF!</definedName>
    <definedName name="a7fb632b2a436470e9193966a6cca551c" hidden="1">#REF!</definedName>
    <definedName name="a8049a0c755904e409f506bd08fa00f00" localSheetId="1" hidden="1">#REF!</definedName>
    <definedName name="a8049a0c755904e409f506bd08fa00f00" localSheetId="11" hidden="1">#REF!</definedName>
    <definedName name="a8049a0c755904e409f506bd08fa00f00" localSheetId="5" hidden="1">#REF!</definedName>
    <definedName name="a8049a0c755904e409f506bd08fa00f00" localSheetId="4" hidden="1">#REF!</definedName>
    <definedName name="a8049a0c755904e409f506bd08fa00f00" hidden="1">#REF!</definedName>
    <definedName name="a80a3ddc237cd48e58b1a051e1ee08336" localSheetId="1" hidden="1">'[1]Schedule 1'!#REF!</definedName>
    <definedName name="a80a3ddc237cd48e58b1a051e1ee08336" localSheetId="11" hidden="1">'[2]Schedule 1'!#REF!</definedName>
    <definedName name="a80a3ddc237cd48e58b1a051e1ee08336" localSheetId="5" hidden="1">'[3]Schedule 1'!#REF!</definedName>
    <definedName name="a80a3ddc237cd48e58b1a051e1ee08336" localSheetId="4" hidden="1">'[3]Schedule 1'!#REF!</definedName>
    <definedName name="a80a3ddc237cd48e58b1a051e1ee08336" hidden="1">'[3]Schedule 1'!#REF!</definedName>
    <definedName name="a80c8e557893c4edda5eb33a19072e1f9" localSheetId="1" hidden="1">#REF!</definedName>
    <definedName name="a80c8e557893c4edda5eb33a19072e1f9" localSheetId="11" hidden="1">#REF!</definedName>
    <definedName name="a80c8e557893c4edda5eb33a19072e1f9" localSheetId="5" hidden="1">#REF!</definedName>
    <definedName name="a80c8e557893c4edda5eb33a19072e1f9" localSheetId="4" hidden="1">#REF!</definedName>
    <definedName name="a80c8e557893c4edda5eb33a19072e1f9" hidden="1">#REF!</definedName>
    <definedName name="a811099aabaa84e368fdc238370590c7d" localSheetId="11" hidden="1">#REF!</definedName>
    <definedName name="a811099aabaa84e368fdc238370590c7d" localSheetId="5" hidden="1">#REF!</definedName>
    <definedName name="a811099aabaa84e368fdc238370590c7d" localSheetId="4" hidden="1">#REF!</definedName>
    <definedName name="a811099aabaa84e368fdc238370590c7d" hidden="1">#REF!</definedName>
    <definedName name="a812daff1f1f94126b9b04b20b8db8e96" localSheetId="1" hidden="1">#REF!</definedName>
    <definedName name="a812daff1f1f94126b9b04b20b8db8e96" localSheetId="11" hidden="1">#REF!</definedName>
    <definedName name="a812daff1f1f94126b9b04b20b8db8e96" localSheetId="5" hidden="1">#REF!</definedName>
    <definedName name="a812daff1f1f94126b9b04b20b8db8e96" localSheetId="4" hidden="1">#REF!</definedName>
    <definedName name="a812daff1f1f94126b9b04b20b8db8e96" hidden="1">#REF!</definedName>
    <definedName name="a8144a538c2bf41588f22b16822e1736e" localSheetId="11" hidden="1">#REF!</definedName>
    <definedName name="a8144a538c2bf41588f22b16822e1736e" localSheetId="5" hidden="1">#REF!</definedName>
    <definedName name="a8144a538c2bf41588f22b16822e1736e" localSheetId="4" hidden="1">#REF!</definedName>
    <definedName name="a8144a538c2bf41588f22b16822e1736e" hidden="1">#REF!</definedName>
    <definedName name="a8169095feef0417ab296026e87065a1d" localSheetId="1" hidden="1">#REF!</definedName>
    <definedName name="a8169095feef0417ab296026e87065a1d" localSheetId="11" hidden="1">#REF!</definedName>
    <definedName name="a8169095feef0417ab296026e87065a1d" localSheetId="5" hidden="1">#REF!</definedName>
    <definedName name="a8169095feef0417ab296026e87065a1d" localSheetId="4" hidden="1">#REF!</definedName>
    <definedName name="a8169095feef0417ab296026e87065a1d" hidden="1">#REF!</definedName>
    <definedName name="a823fe5dde6fd47c1bab4d9361ebbe7eb" localSheetId="11" hidden="1">#REF!</definedName>
    <definedName name="a823fe5dde6fd47c1bab4d9361ebbe7eb" localSheetId="5" hidden="1">#REF!</definedName>
    <definedName name="a823fe5dde6fd47c1bab4d9361ebbe7eb" localSheetId="4" hidden="1">#REF!</definedName>
    <definedName name="a823fe5dde6fd47c1bab4d9361ebbe7eb" hidden="1">#REF!</definedName>
    <definedName name="a825d9c5b84b047059baf3f4f274c18c9" localSheetId="1" hidden="1">#REF!</definedName>
    <definedName name="a825d9c5b84b047059baf3f4f274c18c9" localSheetId="11" hidden="1">#REF!</definedName>
    <definedName name="a825d9c5b84b047059baf3f4f274c18c9" localSheetId="5" hidden="1">#REF!</definedName>
    <definedName name="a825d9c5b84b047059baf3f4f274c18c9" localSheetId="4" hidden="1">#REF!</definedName>
    <definedName name="a825d9c5b84b047059baf3f4f274c18c9" hidden="1">#REF!</definedName>
    <definedName name="a8489d90d51994ef0bdd4db94056beef6" localSheetId="5" hidden="1">#REF!</definedName>
    <definedName name="a8489d90d51994ef0bdd4db94056beef6" localSheetId="4" hidden="1">#REF!</definedName>
    <definedName name="a8489d90d51994ef0bdd4db94056beef6" hidden="1">#REF!</definedName>
    <definedName name="a84cda9107688477e8c465a5afa2b575a" localSheetId="11" hidden="1">#REF!</definedName>
    <definedName name="a84cda9107688477e8c465a5afa2b575a" localSheetId="5" hidden="1">#REF!</definedName>
    <definedName name="a84cda9107688477e8c465a5afa2b575a" localSheetId="4" hidden="1">#REF!</definedName>
    <definedName name="a84cda9107688477e8c465a5afa2b575a" hidden="1">#REF!</definedName>
    <definedName name="a84e684836b3a402681f55774b766d8f4" localSheetId="11" hidden="1">#REF!</definedName>
    <definedName name="a84e684836b3a402681f55774b766d8f4" localSheetId="5" hidden="1">#REF!</definedName>
    <definedName name="a84e684836b3a402681f55774b766d8f4" localSheetId="4" hidden="1">#REF!</definedName>
    <definedName name="a84e684836b3a402681f55774b766d8f4" hidden="1">#REF!</definedName>
    <definedName name="a85bcb7c8dd4a4d69966c564e74ddaec9" localSheetId="11" hidden="1">#REF!</definedName>
    <definedName name="a85bcb7c8dd4a4d69966c564e74ddaec9" localSheetId="5" hidden="1">#REF!</definedName>
    <definedName name="a85bcb7c8dd4a4d69966c564e74ddaec9" localSheetId="4" hidden="1">#REF!</definedName>
    <definedName name="a85bcb7c8dd4a4d69966c564e74ddaec9" hidden="1">#REF!</definedName>
    <definedName name="a8607fbc1c7dd4879bc565eca8eeaaef4" localSheetId="11" hidden="1">#REF!</definedName>
    <definedName name="a8607fbc1c7dd4879bc565eca8eeaaef4" localSheetId="5" hidden="1">#REF!</definedName>
    <definedName name="a8607fbc1c7dd4879bc565eca8eeaaef4" localSheetId="4" hidden="1">#REF!</definedName>
    <definedName name="a8607fbc1c7dd4879bc565eca8eeaaef4" hidden="1">#REF!</definedName>
    <definedName name="a8639e70cf079495dab09a8c09410e9e4" localSheetId="1" hidden="1">#REF!</definedName>
    <definedName name="a8639e70cf079495dab09a8c09410e9e4" localSheetId="11" hidden="1">#REF!</definedName>
    <definedName name="a8639e70cf079495dab09a8c09410e9e4" localSheetId="5" hidden="1">#REF!</definedName>
    <definedName name="a8639e70cf079495dab09a8c09410e9e4" localSheetId="4" hidden="1">#REF!</definedName>
    <definedName name="a8639e70cf079495dab09a8c09410e9e4" hidden="1">#REF!</definedName>
    <definedName name="a8703c9f684274aa4ad3bddb5a263e8d6" localSheetId="1" hidden="1">#REF!</definedName>
    <definedName name="a8703c9f684274aa4ad3bddb5a263e8d6" localSheetId="11" hidden="1">#REF!</definedName>
    <definedName name="a8703c9f684274aa4ad3bddb5a263e8d6" localSheetId="5" hidden="1">#REF!</definedName>
    <definedName name="a8703c9f684274aa4ad3bddb5a263e8d6" localSheetId="4" hidden="1">#REF!</definedName>
    <definedName name="a8703c9f684274aa4ad3bddb5a263e8d6" hidden="1">#REF!</definedName>
    <definedName name="a87471ee32961411fa146c858ff6e20c7" localSheetId="1" hidden="1">#REF!</definedName>
    <definedName name="a87471ee32961411fa146c858ff6e20c7" localSheetId="11" hidden="1">#REF!</definedName>
    <definedName name="a87471ee32961411fa146c858ff6e20c7" localSheetId="5" hidden="1">#REF!</definedName>
    <definedName name="a87471ee32961411fa146c858ff6e20c7" localSheetId="4" hidden="1">#REF!</definedName>
    <definedName name="a87471ee32961411fa146c858ff6e20c7" hidden="1">#REF!</definedName>
    <definedName name="a887d5e36ed644a36a0f405006f8a151d" localSheetId="11" hidden="1">#REF!</definedName>
    <definedName name="a887d5e36ed644a36a0f405006f8a151d" localSheetId="5" hidden="1">#REF!</definedName>
    <definedName name="a887d5e36ed644a36a0f405006f8a151d" localSheetId="4" hidden="1">#REF!</definedName>
    <definedName name="a887d5e36ed644a36a0f405006f8a151d" hidden="1">#REF!</definedName>
    <definedName name="a889c983578d442dfa7dea2b3513824c2" localSheetId="11" hidden="1">#REF!</definedName>
    <definedName name="a889c983578d442dfa7dea2b3513824c2" localSheetId="5" hidden="1">#REF!</definedName>
    <definedName name="a889c983578d442dfa7dea2b3513824c2" localSheetId="4" hidden="1">#REF!</definedName>
    <definedName name="a889c983578d442dfa7dea2b3513824c2" hidden="1">#REF!</definedName>
    <definedName name="a88a756d18400422087e015ce726b456b" localSheetId="1" hidden="1">#REF!</definedName>
    <definedName name="a88a756d18400422087e015ce726b456b" localSheetId="11" hidden="1">#REF!</definedName>
    <definedName name="a88a756d18400422087e015ce726b456b" localSheetId="5" hidden="1">#REF!</definedName>
    <definedName name="a88a756d18400422087e015ce726b456b" localSheetId="4" hidden="1">#REF!</definedName>
    <definedName name="a88a756d18400422087e015ce726b456b" hidden="1">#REF!</definedName>
    <definedName name="a88bd2661df0c4c34817cbe1364cc8081" localSheetId="11" hidden="1">#REF!</definedName>
    <definedName name="a88bd2661df0c4c34817cbe1364cc8081" localSheetId="5" hidden="1">#REF!</definedName>
    <definedName name="a88bd2661df0c4c34817cbe1364cc8081" localSheetId="4" hidden="1">#REF!</definedName>
    <definedName name="a88bd2661df0c4c34817cbe1364cc8081" hidden="1">#REF!</definedName>
    <definedName name="a88d5f42bf5e04253bdbac793e00c2e1b" localSheetId="11" hidden="1">#REF!</definedName>
    <definedName name="a88d5f42bf5e04253bdbac793e00c2e1b" localSheetId="5" hidden="1">#REF!</definedName>
    <definedName name="a88d5f42bf5e04253bdbac793e00c2e1b" localSheetId="4" hidden="1">#REF!</definedName>
    <definedName name="a88d5f42bf5e04253bdbac793e00c2e1b" hidden="1">#REF!</definedName>
    <definedName name="a88e66f5e8ec74384906273e10a2de654" localSheetId="11" hidden="1">#REF!</definedName>
    <definedName name="a88e66f5e8ec74384906273e10a2de654" localSheetId="5" hidden="1">#REF!</definedName>
    <definedName name="a88e66f5e8ec74384906273e10a2de654" localSheetId="4" hidden="1">#REF!</definedName>
    <definedName name="a88e66f5e8ec74384906273e10a2de654" hidden="1">#REF!</definedName>
    <definedName name="a8a522bc9a632446cb4d0e460c90692d3" localSheetId="11" hidden="1">#REF!</definedName>
    <definedName name="a8a522bc9a632446cb4d0e460c90692d3" localSheetId="5" hidden="1">#REF!</definedName>
    <definedName name="a8a522bc9a632446cb4d0e460c90692d3" localSheetId="4" hidden="1">#REF!</definedName>
    <definedName name="a8a522bc9a632446cb4d0e460c90692d3" hidden="1">#REF!</definedName>
    <definedName name="a8ad4ade08c6b4d91ac32233cbb0eccad" localSheetId="1" hidden="1">#REF!</definedName>
    <definedName name="a8ad4ade08c6b4d91ac32233cbb0eccad" localSheetId="11" hidden="1">#REF!</definedName>
    <definedName name="a8ad4ade08c6b4d91ac32233cbb0eccad" localSheetId="5" hidden="1">#REF!</definedName>
    <definedName name="a8ad4ade08c6b4d91ac32233cbb0eccad" localSheetId="4" hidden="1">#REF!</definedName>
    <definedName name="a8ad4ade08c6b4d91ac32233cbb0eccad" hidden="1">#REF!</definedName>
    <definedName name="a8b5fd3eadb00452894de82daceb90d87" localSheetId="11" hidden="1">#REF!</definedName>
    <definedName name="a8b5fd3eadb00452894de82daceb90d87" localSheetId="5" hidden="1">#REF!</definedName>
    <definedName name="a8b5fd3eadb00452894de82daceb90d87" localSheetId="4" hidden="1">#REF!</definedName>
    <definedName name="a8b5fd3eadb00452894de82daceb90d87" hidden="1">#REF!</definedName>
    <definedName name="a8b95ed85d7304e94ad99655b0cf6d9a0" localSheetId="11" hidden="1">#REF!</definedName>
    <definedName name="a8b95ed85d7304e94ad99655b0cf6d9a0" localSheetId="5" hidden="1">#REF!</definedName>
    <definedName name="a8b95ed85d7304e94ad99655b0cf6d9a0" localSheetId="4" hidden="1">#REF!</definedName>
    <definedName name="a8b95ed85d7304e94ad99655b0cf6d9a0" hidden="1">#REF!</definedName>
    <definedName name="a8c273cd29a234fff84c0b7d1831626ae" localSheetId="11" hidden="1">#REF!</definedName>
    <definedName name="a8c273cd29a234fff84c0b7d1831626ae" localSheetId="5" hidden="1">#REF!</definedName>
    <definedName name="a8c273cd29a234fff84c0b7d1831626ae" localSheetId="4" hidden="1">#REF!</definedName>
    <definedName name="a8c273cd29a234fff84c0b7d1831626ae" hidden="1">#REF!</definedName>
    <definedName name="a8c454d73d8d04b9499829c3e36619973" localSheetId="11" hidden="1">#REF!</definedName>
    <definedName name="a8c454d73d8d04b9499829c3e36619973" localSheetId="5" hidden="1">#REF!</definedName>
    <definedName name="a8c454d73d8d04b9499829c3e36619973" localSheetId="4" hidden="1">#REF!</definedName>
    <definedName name="a8c454d73d8d04b9499829c3e36619973" hidden="1">#REF!</definedName>
    <definedName name="a8c48d0657fe9472aa048083f52aa03c9" localSheetId="11" hidden="1">'[4]Schedule 6A'!#REF!</definedName>
    <definedName name="a8c48d0657fe9472aa048083f52aa03c9" localSheetId="5" hidden="1">'[1]Schedule 6A'!#REF!</definedName>
    <definedName name="a8c48d0657fe9472aa048083f52aa03c9" localSheetId="4" hidden="1">'[1]Schedule 6A'!#REF!</definedName>
    <definedName name="a8c48d0657fe9472aa048083f52aa03c9" hidden="1">'[1]Schedule 6A'!#REF!</definedName>
    <definedName name="a8ce79a06f1ed42c8868292ebad972738" localSheetId="11" hidden="1">#REF!</definedName>
    <definedName name="a8ce79a06f1ed42c8868292ebad972738" localSheetId="5" hidden="1">#REF!</definedName>
    <definedName name="a8ce79a06f1ed42c8868292ebad972738" localSheetId="4" hidden="1">#REF!</definedName>
    <definedName name="a8ce79a06f1ed42c8868292ebad972738" hidden="1">#REF!</definedName>
    <definedName name="a8cfab9ca1a5542ea88c102ad96f8c78f" localSheetId="11" hidden="1">#REF!</definedName>
    <definedName name="a8cfab9ca1a5542ea88c102ad96f8c78f" localSheetId="5" hidden="1">#REF!</definedName>
    <definedName name="a8cfab9ca1a5542ea88c102ad96f8c78f" localSheetId="4" hidden="1">#REF!</definedName>
    <definedName name="a8cfab9ca1a5542ea88c102ad96f8c78f" hidden="1">#REF!</definedName>
    <definedName name="a8da36c29f58e4c169cb2ff78568b32b4" localSheetId="1" hidden="1">#REF!</definedName>
    <definedName name="a8da36c29f58e4c169cb2ff78568b32b4" localSheetId="11" hidden="1">#REF!</definedName>
    <definedName name="a8da36c29f58e4c169cb2ff78568b32b4" localSheetId="5" hidden="1">#REF!</definedName>
    <definedName name="a8da36c29f58e4c169cb2ff78568b32b4" localSheetId="4" hidden="1">#REF!</definedName>
    <definedName name="a8da36c29f58e4c169cb2ff78568b32b4" hidden="1">#REF!</definedName>
    <definedName name="a8daeddd197c343eeaaa2729c8c36338e" localSheetId="1" hidden="1">#REF!</definedName>
    <definedName name="a8daeddd197c343eeaaa2729c8c36338e" localSheetId="11" hidden="1">#REF!</definedName>
    <definedName name="a8daeddd197c343eeaaa2729c8c36338e" localSheetId="5" hidden="1">#REF!</definedName>
    <definedName name="a8daeddd197c343eeaaa2729c8c36338e" localSheetId="4" hidden="1">#REF!</definedName>
    <definedName name="a8daeddd197c343eeaaa2729c8c36338e" hidden="1">#REF!</definedName>
    <definedName name="a8e0b2103f0a249f692615e93e653e39b" localSheetId="1" hidden="1">'[1]Schedule 1'!#REF!</definedName>
    <definedName name="a8e0b2103f0a249f692615e93e653e39b" localSheetId="11" hidden="1">'[2]Schedule 1'!#REF!</definedName>
    <definedName name="a8e0b2103f0a249f692615e93e653e39b" localSheetId="5" hidden="1">'[3]Schedule 1'!#REF!</definedName>
    <definedName name="a8e0b2103f0a249f692615e93e653e39b" localSheetId="4" hidden="1">'[3]Schedule 1'!#REF!</definedName>
    <definedName name="a8e0b2103f0a249f692615e93e653e39b" hidden="1">'[3]Schedule 1'!#REF!</definedName>
    <definedName name="a8ea2ab69ee104038b07087c0e65b45be" localSheetId="11" hidden="1">#REF!</definedName>
    <definedName name="a8ea2ab69ee104038b07087c0e65b45be" localSheetId="5" hidden="1">#REF!</definedName>
    <definedName name="a8ea2ab69ee104038b07087c0e65b45be" localSheetId="4" hidden="1">#REF!</definedName>
    <definedName name="a8ea2ab69ee104038b07087c0e65b45be" hidden="1">#REF!</definedName>
    <definedName name="a8f19b401dc664652a24c9f475766daa4" localSheetId="11" hidden="1">#REF!</definedName>
    <definedName name="a8f19b401dc664652a24c9f475766daa4" localSheetId="5" hidden="1">#REF!</definedName>
    <definedName name="a8f19b401dc664652a24c9f475766daa4" localSheetId="4" hidden="1">#REF!</definedName>
    <definedName name="a8f19b401dc664652a24c9f475766daa4" hidden="1">#REF!</definedName>
    <definedName name="a900d8b8507c248ae98dd209c3ad1d522" localSheetId="1" hidden="1">#REF!</definedName>
    <definedName name="a900d8b8507c248ae98dd209c3ad1d522" localSheetId="11" hidden="1">#REF!</definedName>
    <definedName name="a900d8b8507c248ae98dd209c3ad1d522" localSheetId="5" hidden="1">#REF!</definedName>
    <definedName name="a900d8b8507c248ae98dd209c3ad1d522" localSheetId="4" hidden="1">#REF!</definedName>
    <definedName name="a900d8b8507c248ae98dd209c3ad1d522" hidden="1">#REF!</definedName>
    <definedName name="a9011fe2fd094454284ca90c9b3743cf2" localSheetId="5" hidden="1">'[1]Schedule 6'!#REF!</definedName>
    <definedName name="a9011fe2fd094454284ca90c9b3743cf2" localSheetId="4" hidden="1">'[1]Schedule 6'!#REF!</definedName>
    <definedName name="a9011fe2fd094454284ca90c9b3743cf2" hidden="1">'[1]Schedule 6'!#REF!</definedName>
    <definedName name="a904d6e5eba054125876bc661e78f1c9d" localSheetId="11" hidden="1">#REF!</definedName>
    <definedName name="a904d6e5eba054125876bc661e78f1c9d" localSheetId="5" hidden="1">#REF!</definedName>
    <definedName name="a904d6e5eba054125876bc661e78f1c9d" localSheetId="4" hidden="1">#REF!</definedName>
    <definedName name="a904d6e5eba054125876bc661e78f1c9d" hidden="1">#REF!</definedName>
    <definedName name="a905465755c054602ac99c2f51a0eb894" localSheetId="1" hidden="1">#REF!</definedName>
    <definedName name="a905465755c054602ac99c2f51a0eb894" localSheetId="11" hidden="1">#REF!</definedName>
    <definedName name="a905465755c054602ac99c2f51a0eb894" localSheetId="5" hidden="1">#REF!</definedName>
    <definedName name="a905465755c054602ac99c2f51a0eb894" localSheetId="4" hidden="1">#REF!</definedName>
    <definedName name="a905465755c054602ac99c2f51a0eb894" hidden="1">#REF!</definedName>
    <definedName name="a90c59a80015841b3bfc1638940a9c8f9" localSheetId="5" hidden="1">#REF!</definedName>
    <definedName name="a90c59a80015841b3bfc1638940a9c8f9" localSheetId="4" hidden="1">#REF!</definedName>
    <definedName name="a90c59a80015841b3bfc1638940a9c8f9" hidden="1">#REF!</definedName>
    <definedName name="a90ef7a0b72264e15aea1301d56abe17e" localSheetId="11" hidden="1">#REF!</definedName>
    <definedName name="a90ef7a0b72264e15aea1301d56abe17e" localSheetId="5" hidden="1">#REF!</definedName>
    <definedName name="a90ef7a0b72264e15aea1301d56abe17e" localSheetId="4" hidden="1">#REF!</definedName>
    <definedName name="a90ef7a0b72264e15aea1301d56abe17e" hidden="1">#REF!</definedName>
    <definedName name="a921fb722fb714fb9a302bcf3570dbbbd" localSheetId="1" hidden="1">#REF!</definedName>
    <definedName name="a921fb722fb714fb9a302bcf3570dbbbd" localSheetId="11" hidden="1">#REF!</definedName>
    <definedName name="a921fb722fb714fb9a302bcf3570dbbbd" localSheetId="5" hidden="1">#REF!</definedName>
    <definedName name="a921fb722fb714fb9a302bcf3570dbbbd" localSheetId="4" hidden="1">#REF!</definedName>
    <definedName name="a921fb722fb714fb9a302bcf3570dbbbd" hidden="1">#REF!</definedName>
    <definedName name="a9223bb928ce444f2abdf0bc31bb5d559" localSheetId="11" hidden="1">#REF!</definedName>
    <definedName name="a9223bb928ce444f2abdf0bc31bb5d559" localSheetId="5" hidden="1">#REF!</definedName>
    <definedName name="a9223bb928ce444f2abdf0bc31bb5d559" localSheetId="4" hidden="1">#REF!</definedName>
    <definedName name="a9223bb928ce444f2abdf0bc31bb5d559" hidden="1">#REF!</definedName>
    <definedName name="a9240f0df4ae14a0e89a338912b1840df" localSheetId="11" hidden="1">#REF!</definedName>
    <definedName name="a9240f0df4ae14a0e89a338912b1840df" localSheetId="5" hidden="1">#REF!</definedName>
    <definedName name="a9240f0df4ae14a0e89a338912b1840df" localSheetId="4" hidden="1">#REF!</definedName>
    <definedName name="a9240f0df4ae14a0e89a338912b1840df" hidden="1">#REF!</definedName>
    <definedName name="a9251a2fec0b843a8a323005ed3b7b240" localSheetId="11" hidden="1">#REF!</definedName>
    <definedName name="a9251a2fec0b843a8a323005ed3b7b240" localSheetId="5" hidden="1">#REF!</definedName>
    <definedName name="a9251a2fec0b843a8a323005ed3b7b240" localSheetId="4" hidden="1">#REF!</definedName>
    <definedName name="a9251a2fec0b843a8a323005ed3b7b240" hidden="1">#REF!</definedName>
    <definedName name="a927debe24c574a5487d4eae2b480abfd" localSheetId="11" hidden="1">#REF!</definedName>
    <definedName name="a927debe24c574a5487d4eae2b480abfd" localSheetId="5" hidden="1">#REF!</definedName>
    <definedName name="a927debe24c574a5487d4eae2b480abfd" localSheetId="4" hidden="1">#REF!</definedName>
    <definedName name="a927debe24c574a5487d4eae2b480abfd" hidden="1">#REF!</definedName>
    <definedName name="a9397725f62de46b29088e9cc45f4c007" localSheetId="1" hidden="1">#REF!</definedName>
    <definedName name="a9397725f62de46b29088e9cc45f4c007" localSheetId="11" hidden="1">#REF!</definedName>
    <definedName name="a9397725f62de46b29088e9cc45f4c007" localSheetId="5" hidden="1">#REF!</definedName>
    <definedName name="a9397725f62de46b29088e9cc45f4c007" localSheetId="4" hidden="1">#REF!</definedName>
    <definedName name="a9397725f62de46b29088e9cc45f4c007" hidden="1">#REF!</definedName>
    <definedName name="a9397ea3174f84de8b868c7a576df7886" localSheetId="11" hidden="1">#REF!</definedName>
    <definedName name="a9397ea3174f84de8b868c7a576df7886" localSheetId="5" hidden="1">#REF!</definedName>
    <definedName name="a9397ea3174f84de8b868c7a576df7886" localSheetId="4" hidden="1">#REF!</definedName>
    <definedName name="a9397ea3174f84de8b868c7a576df7886" hidden="1">#REF!</definedName>
    <definedName name="a93c8bcf81a0541928ac9a05b145f2278" localSheetId="11" hidden="1">#REF!</definedName>
    <definedName name="a93c8bcf81a0541928ac9a05b145f2278" localSheetId="5" hidden="1">#REF!</definedName>
    <definedName name="a93c8bcf81a0541928ac9a05b145f2278" localSheetId="4" hidden="1">#REF!</definedName>
    <definedName name="a93c8bcf81a0541928ac9a05b145f2278" hidden="1">#REF!</definedName>
    <definedName name="a954f08ddb4da4d97b8f0122546ecf21e" localSheetId="1" hidden="1">#REF!</definedName>
    <definedName name="a954f08ddb4da4d97b8f0122546ecf21e" localSheetId="11" hidden="1">#REF!</definedName>
    <definedName name="a954f08ddb4da4d97b8f0122546ecf21e" localSheetId="5" hidden="1">#REF!</definedName>
    <definedName name="a954f08ddb4da4d97b8f0122546ecf21e" localSheetId="4" hidden="1">#REF!</definedName>
    <definedName name="a954f08ddb4da4d97b8f0122546ecf21e" hidden="1">#REF!</definedName>
    <definedName name="a9620dba573e54c8a88d31e925d3c4b79" localSheetId="5" hidden="1">'[1]Schedule 6'!#REF!</definedName>
    <definedName name="a9620dba573e54c8a88d31e925d3c4b79" localSheetId="4" hidden="1">'[1]Schedule 6'!#REF!</definedName>
    <definedName name="a9620dba573e54c8a88d31e925d3c4b79" hidden="1">'[1]Schedule 6'!#REF!</definedName>
    <definedName name="a9650fbaced964af491476bee6e62618e" localSheetId="1" hidden="1">#REF!</definedName>
    <definedName name="a9650fbaced964af491476bee6e62618e" localSheetId="11" hidden="1">#REF!</definedName>
    <definedName name="a9650fbaced964af491476bee6e62618e" localSheetId="5" hidden="1">#REF!</definedName>
    <definedName name="a9650fbaced964af491476bee6e62618e" localSheetId="4" hidden="1">#REF!</definedName>
    <definedName name="a9650fbaced964af491476bee6e62618e" hidden="1">#REF!</definedName>
    <definedName name="a971be77bf06243da89913b94023f3312" localSheetId="1" hidden="1">'[1]Schedule 1'!#REF!</definedName>
    <definedName name="a971be77bf06243da89913b94023f3312" localSheetId="11" hidden="1">'[2]Schedule 1'!#REF!</definedName>
    <definedName name="a971be77bf06243da89913b94023f3312" localSheetId="5" hidden="1">'[3]Schedule 1'!#REF!</definedName>
    <definedName name="a971be77bf06243da89913b94023f3312" localSheetId="4" hidden="1">'[3]Schedule 1'!#REF!</definedName>
    <definedName name="a971be77bf06243da89913b94023f3312" hidden="1">'[3]Schedule 1'!#REF!</definedName>
    <definedName name="a97826082803b4e4681de92699a5cb3f2" localSheetId="11" hidden="1">'[4]Schedule 6A'!#REF!</definedName>
    <definedName name="a97826082803b4e4681de92699a5cb3f2" localSheetId="5" hidden="1">'[1]Schedule 6A'!#REF!</definedName>
    <definedName name="a97826082803b4e4681de92699a5cb3f2" localSheetId="4" hidden="1">'[1]Schedule 6A'!#REF!</definedName>
    <definedName name="a97826082803b4e4681de92699a5cb3f2" hidden="1">'[1]Schedule 6A'!#REF!</definedName>
    <definedName name="a982dd1dc1c094ff5b90325ab257d92dc" localSheetId="11" hidden="1">#REF!</definedName>
    <definedName name="a982dd1dc1c094ff5b90325ab257d92dc" localSheetId="5" hidden="1">#REF!</definedName>
    <definedName name="a982dd1dc1c094ff5b90325ab257d92dc" localSheetId="4" hidden="1">#REF!</definedName>
    <definedName name="a982dd1dc1c094ff5b90325ab257d92dc" hidden="1">#REF!</definedName>
    <definedName name="a9873bd23f99b47e08a04835105b0e482" localSheetId="1" hidden="1">#REF!</definedName>
    <definedName name="a9873bd23f99b47e08a04835105b0e482" localSheetId="11" hidden="1">#REF!</definedName>
    <definedName name="a9873bd23f99b47e08a04835105b0e482" localSheetId="5" hidden="1">#REF!</definedName>
    <definedName name="a9873bd23f99b47e08a04835105b0e482" localSheetId="4" hidden="1">#REF!</definedName>
    <definedName name="a9873bd23f99b47e08a04835105b0e482" hidden="1">#REF!</definedName>
    <definedName name="a987aa287c0714b26ab9c45475468893a" localSheetId="1" hidden="1">#REF!</definedName>
    <definedName name="a987aa287c0714b26ab9c45475468893a" localSheetId="11" hidden="1">#REF!</definedName>
    <definedName name="a987aa287c0714b26ab9c45475468893a" localSheetId="5" hidden="1">#REF!</definedName>
    <definedName name="a987aa287c0714b26ab9c45475468893a" localSheetId="4" hidden="1">#REF!</definedName>
    <definedName name="a987aa287c0714b26ab9c45475468893a" hidden="1">#REF!</definedName>
    <definedName name="a98cf045218154732b136ca428ccd62d4" localSheetId="1" hidden="1">#REF!</definedName>
    <definedName name="a98cf045218154732b136ca428ccd62d4" localSheetId="11" hidden="1">#REF!</definedName>
    <definedName name="a98cf045218154732b136ca428ccd62d4" localSheetId="5" hidden="1">#REF!</definedName>
    <definedName name="a98cf045218154732b136ca428ccd62d4" localSheetId="4" hidden="1">#REF!</definedName>
    <definedName name="a98cf045218154732b136ca428ccd62d4" hidden="1">#REF!</definedName>
    <definedName name="a98e2272fbee44e13935a94936f1d94ad" localSheetId="5" hidden="1">#REF!</definedName>
    <definedName name="a98e2272fbee44e13935a94936f1d94ad" localSheetId="4" hidden="1">#REF!</definedName>
    <definedName name="a98e2272fbee44e13935a94936f1d94ad" hidden="1">#REF!</definedName>
    <definedName name="a98f2ca4d072a4c0aa024bb05be601c2c" localSheetId="11" hidden="1">#REF!</definedName>
    <definedName name="a98f2ca4d072a4c0aa024bb05be601c2c" localSheetId="5" hidden="1">#REF!</definedName>
    <definedName name="a98f2ca4d072a4c0aa024bb05be601c2c" localSheetId="4" hidden="1">#REF!</definedName>
    <definedName name="a98f2ca4d072a4c0aa024bb05be601c2c" hidden="1">#REF!</definedName>
    <definedName name="a991710a58a3c462a8102d537d3f49eca" localSheetId="11" hidden="1">#REF!</definedName>
    <definedName name="a991710a58a3c462a8102d537d3f49eca" localSheetId="5" hidden="1">#REF!</definedName>
    <definedName name="a991710a58a3c462a8102d537d3f49eca" localSheetId="4" hidden="1">#REF!</definedName>
    <definedName name="a991710a58a3c462a8102d537d3f49eca" hidden="1">#REF!</definedName>
    <definedName name="a9989970438d640c4bb7c02e399847a8f" hidden="1">'Cover Sheet'!$D$22</definedName>
    <definedName name="a99d45cea002447789e1632d52e5b7bc1" hidden="1">'Cover Sheet'!$D$21</definedName>
    <definedName name="a9a0fa28d7e80474da7f397ba8354756a" localSheetId="11" hidden="1">#REF!</definedName>
    <definedName name="a9a0fa28d7e80474da7f397ba8354756a" localSheetId="5" hidden="1">#REF!</definedName>
    <definedName name="a9a0fa28d7e80474da7f397ba8354756a" localSheetId="4" hidden="1">#REF!</definedName>
    <definedName name="a9a0fa28d7e80474da7f397ba8354756a" hidden="1">#REF!</definedName>
    <definedName name="a9a3960fac78b4a89b25bc2c8428b3773" localSheetId="11" hidden="1">#REF!</definedName>
    <definedName name="a9a3960fac78b4a89b25bc2c8428b3773" localSheetId="5" hidden="1">#REF!</definedName>
    <definedName name="a9a3960fac78b4a89b25bc2c8428b3773" localSheetId="4" hidden="1">#REF!</definedName>
    <definedName name="a9a3960fac78b4a89b25bc2c8428b3773" hidden="1">#REF!</definedName>
    <definedName name="a9acb4120884244f78ec1216fe0ec1e87" localSheetId="1" hidden="1">#REF!</definedName>
    <definedName name="a9acb4120884244f78ec1216fe0ec1e87" localSheetId="11" hidden="1">#REF!</definedName>
    <definedName name="a9acb4120884244f78ec1216fe0ec1e87" localSheetId="5" hidden="1">#REF!</definedName>
    <definedName name="a9acb4120884244f78ec1216fe0ec1e87" localSheetId="4" hidden="1">#REF!</definedName>
    <definedName name="a9acb4120884244f78ec1216fe0ec1e87" hidden="1">#REF!</definedName>
    <definedName name="a9af3b90ddf1c4fd0b8e1d1b08f2e048b" localSheetId="11" hidden="1">#REF!</definedName>
    <definedName name="a9af3b90ddf1c4fd0b8e1d1b08f2e048b" localSheetId="5" hidden="1">#REF!</definedName>
    <definedName name="a9af3b90ddf1c4fd0b8e1d1b08f2e048b" localSheetId="4" hidden="1">#REF!</definedName>
    <definedName name="a9af3b90ddf1c4fd0b8e1d1b08f2e048b" hidden="1">#REF!</definedName>
    <definedName name="a9b0004aafedd45538338374f8b4483c2" localSheetId="11" hidden="1">#REF!</definedName>
    <definedName name="a9b0004aafedd45538338374f8b4483c2" localSheetId="5" hidden="1">#REF!</definedName>
    <definedName name="a9b0004aafedd45538338374f8b4483c2" localSheetId="4" hidden="1">#REF!</definedName>
    <definedName name="a9b0004aafedd45538338374f8b4483c2" hidden="1">#REF!</definedName>
    <definedName name="a9b5331eae69b4745b88ee6ddca584575" localSheetId="11" hidden="1">#REF!</definedName>
    <definedName name="a9b5331eae69b4745b88ee6ddca584575" localSheetId="5" hidden="1">#REF!</definedName>
    <definedName name="a9b5331eae69b4745b88ee6ddca584575" localSheetId="4" hidden="1">#REF!</definedName>
    <definedName name="a9b5331eae69b4745b88ee6ddca584575" hidden="1">#REF!</definedName>
    <definedName name="a9b6011208d6a4f74af08c3bc95f4d26c" localSheetId="11" hidden="1">#REF!</definedName>
    <definedName name="a9b6011208d6a4f74af08c3bc95f4d26c" localSheetId="5" hidden="1">#REF!</definedName>
    <definedName name="a9b6011208d6a4f74af08c3bc95f4d26c" localSheetId="4" hidden="1">#REF!</definedName>
    <definedName name="a9b6011208d6a4f74af08c3bc95f4d26c" hidden="1">#REF!</definedName>
    <definedName name="a9b70e918c9f94879aa8a733168f24d11" localSheetId="1" hidden="1">#REF!</definedName>
    <definedName name="a9b70e918c9f94879aa8a733168f24d11" localSheetId="11" hidden="1">#REF!</definedName>
    <definedName name="a9b70e918c9f94879aa8a733168f24d11" localSheetId="5" hidden="1">#REF!</definedName>
    <definedName name="a9b70e918c9f94879aa8a733168f24d11" localSheetId="4" hidden="1">#REF!</definedName>
    <definedName name="a9b70e918c9f94879aa8a733168f24d11" hidden="1">#REF!</definedName>
    <definedName name="a9b8f58cb9d7e41078ac6e24e57ddf63b" localSheetId="1" hidden="1">#REF!</definedName>
    <definedName name="a9b8f58cb9d7e41078ac6e24e57ddf63b" localSheetId="11" hidden="1">#REF!</definedName>
    <definedName name="a9b8f58cb9d7e41078ac6e24e57ddf63b" localSheetId="5" hidden="1">#REF!</definedName>
    <definedName name="a9b8f58cb9d7e41078ac6e24e57ddf63b" localSheetId="4" hidden="1">#REF!</definedName>
    <definedName name="a9b8f58cb9d7e41078ac6e24e57ddf63b" hidden="1">#REF!</definedName>
    <definedName name="a9c5ba9e896b14324baa90586f1a2d6b3" localSheetId="1" hidden="1">#REF!</definedName>
    <definedName name="a9c5ba9e896b14324baa90586f1a2d6b3" localSheetId="11" hidden="1">#REF!</definedName>
    <definedName name="a9c5ba9e896b14324baa90586f1a2d6b3" localSheetId="5" hidden="1">#REF!</definedName>
    <definedName name="a9c5ba9e896b14324baa90586f1a2d6b3" localSheetId="4" hidden="1">#REF!</definedName>
    <definedName name="a9c5ba9e896b14324baa90586f1a2d6b3" hidden="1">#REF!</definedName>
    <definedName name="a9c8cf778e7ae4b709947535f3329bdd9" localSheetId="11" hidden="1">#REF!</definedName>
    <definedName name="a9c8cf778e7ae4b709947535f3329bdd9" localSheetId="5" hidden="1">#REF!</definedName>
    <definedName name="a9c8cf778e7ae4b709947535f3329bdd9" localSheetId="4" hidden="1">#REF!</definedName>
    <definedName name="a9c8cf778e7ae4b709947535f3329bdd9" hidden="1">#REF!</definedName>
    <definedName name="a9ca95211d0a248baac9740d481dda919" localSheetId="5" hidden="1">'[1]Schedule 6'!#REF!</definedName>
    <definedName name="a9ca95211d0a248baac9740d481dda919" localSheetId="4" hidden="1">'[1]Schedule 6'!#REF!</definedName>
    <definedName name="a9ca95211d0a248baac9740d481dda919" hidden="1">'[1]Schedule 6'!#REF!</definedName>
    <definedName name="a9cb71bbfa23e4276abdd83b5df2ef996" localSheetId="1" hidden="1">#REF!</definedName>
    <definedName name="a9cb71bbfa23e4276abdd83b5df2ef996" localSheetId="11" hidden="1">#REF!</definedName>
    <definedName name="a9cb71bbfa23e4276abdd83b5df2ef996" localSheetId="5" hidden="1">#REF!</definedName>
    <definedName name="a9cb71bbfa23e4276abdd83b5df2ef996" localSheetId="4" hidden="1">#REF!</definedName>
    <definedName name="a9cb71bbfa23e4276abdd83b5df2ef996" hidden="1">#REF!</definedName>
    <definedName name="a9cfa86cd1a2748c5b0a4c44986c1c5c3" localSheetId="1" hidden="1">#REF!</definedName>
    <definedName name="a9cfa86cd1a2748c5b0a4c44986c1c5c3" localSheetId="11" hidden="1">#REF!</definedName>
    <definedName name="a9cfa86cd1a2748c5b0a4c44986c1c5c3" localSheetId="5" hidden="1">#REF!</definedName>
    <definedName name="a9cfa86cd1a2748c5b0a4c44986c1c5c3" localSheetId="4" hidden="1">#REF!</definedName>
    <definedName name="a9cfa86cd1a2748c5b0a4c44986c1c5c3" hidden="1">#REF!</definedName>
    <definedName name="a9d0109302da741c4beb11c7fb6b57498" localSheetId="11" hidden="1">#REF!</definedName>
    <definedName name="a9d0109302da741c4beb11c7fb6b57498" localSheetId="5" hidden="1">#REF!</definedName>
    <definedName name="a9d0109302da741c4beb11c7fb6b57498" localSheetId="4" hidden="1">#REF!</definedName>
    <definedName name="a9d0109302da741c4beb11c7fb6b57498" hidden="1">#REF!</definedName>
    <definedName name="a9d9de9bfa16a442798bce5c434b18677" localSheetId="11" hidden="1">#REF!</definedName>
    <definedName name="a9d9de9bfa16a442798bce5c434b18677" localSheetId="5" hidden="1">#REF!</definedName>
    <definedName name="a9d9de9bfa16a442798bce5c434b18677" localSheetId="4" hidden="1">#REF!</definedName>
    <definedName name="a9d9de9bfa16a442798bce5c434b18677" hidden="1">#REF!</definedName>
    <definedName name="a9dd1d7ba6dc04c979e3fa39d2898e4aa" localSheetId="11" hidden="1">#REF!</definedName>
    <definedName name="a9dd1d7ba6dc04c979e3fa39d2898e4aa" localSheetId="5" hidden="1">#REF!</definedName>
    <definedName name="a9dd1d7ba6dc04c979e3fa39d2898e4aa" localSheetId="4" hidden="1">#REF!</definedName>
    <definedName name="a9dd1d7ba6dc04c979e3fa39d2898e4aa" hidden="1">#REF!</definedName>
    <definedName name="a9ddf167349f6412e97f4a6d598a7b0d6" localSheetId="1" hidden="1">#REF!</definedName>
    <definedName name="a9ddf167349f6412e97f4a6d598a7b0d6" localSheetId="11" hidden="1">#REF!</definedName>
    <definedName name="a9ddf167349f6412e97f4a6d598a7b0d6" localSheetId="5" hidden="1">#REF!</definedName>
    <definedName name="a9ddf167349f6412e97f4a6d598a7b0d6" localSheetId="4" hidden="1">#REF!</definedName>
    <definedName name="a9ddf167349f6412e97f4a6d598a7b0d6" hidden="1">#REF!</definedName>
    <definedName name="a9e3bb15d6761447aa35d1721a4d10ce0" localSheetId="1" hidden="1">#REF!</definedName>
    <definedName name="a9e3bb15d6761447aa35d1721a4d10ce0" localSheetId="11" hidden="1">#REF!</definedName>
    <definedName name="a9e3bb15d6761447aa35d1721a4d10ce0" localSheetId="5" hidden="1">#REF!</definedName>
    <definedName name="a9e3bb15d6761447aa35d1721a4d10ce0" localSheetId="4" hidden="1">#REF!</definedName>
    <definedName name="a9e3bb15d6761447aa35d1721a4d10ce0" hidden="1">#REF!</definedName>
    <definedName name="a9e492ec6cc964eddbfb23ca8200d6afa" localSheetId="11" hidden="1">#REF!</definedName>
    <definedName name="a9e492ec6cc964eddbfb23ca8200d6afa" localSheetId="5" hidden="1">#REF!</definedName>
    <definedName name="a9e492ec6cc964eddbfb23ca8200d6afa" localSheetId="4" hidden="1">#REF!</definedName>
    <definedName name="a9e492ec6cc964eddbfb23ca8200d6afa" hidden="1">#REF!</definedName>
    <definedName name="a9ebb2e2baec34ad4b3b0d5359681fcb7" localSheetId="11" hidden="1">#REF!</definedName>
    <definedName name="a9ebb2e2baec34ad4b3b0d5359681fcb7" localSheetId="5" hidden="1">#REF!</definedName>
    <definedName name="a9ebb2e2baec34ad4b3b0d5359681fcb7" localSheetId="4" hidden="1">#REF!</definedName>
    <definedName name="a9ebb2e2baec34ad4b3b0d5359681fcb7" hidden="1">#REF!</definedName>
    <definedName name="a9ed31b87e23d4aa0b3faa9b3c4e3814b" localSheetId="1" hidden="1">'[1]Schedule 1'!#REF!</definedName>
    <definedName name="a9ed31b87e23d4aa0b3faa9b3c4e3814b" localSheetId="11" hidden="1">'[2]Schedule 1'!#REF!</definedName>
    <definedName name="a9ed31b87e23d4aa0b3faa9b3c4e3814b" localSheetId="5" hidden="1">'[3]Schedule 1'!#REF!</definedName>
    <definedName name="a9ed31b87e23d4aa0b3faa9b3c4e3814b" localSheetId="4" hidden="1">'[3]Schedule 1'!#REF!</definedName>
    <definedName name="a9ed31b87e23d4aa0b3faa9b3c4e3814b" hidden="1">'[3]Schedule 1'!#REF!</definedName>
    <definedName name="a9f305d3fc5904a5f91afc19bb95b9a9c" localSheetId="11" hidden="1">#REF!</definedName>
    <definedName name="a9f305d3fc5904a5f91afc19bb95b9a9c" localSheetId="5" hidden="1">#REF!</definedName>
    <definedName name="a9f305d3fc5904a5f91afc19bb95b9a9c" localSheetId="4" hidden="1">#REF!</definedName>
    <definedName name="a9f305d3fc5904a5f91afc19bb95b9a9c" hidden="1">#REF!</definedName>
    <definedName name="a9f498dd582fd45c8bbfd0fa46c928ead" localSheetId="1" hidden="1">#REF!</definedName>
    <definedName name="a9f498dd582fd45c8bbfd0fa46c928ead" localSheetId="11" hidden="1">#REF!</definedName>
    <definedName name="a9f498dd582fd45c8bbfd0fa46c928ead" localSheetId="5" hidden="1">#REF!</definedName>
    <definedName name="a9f498dd582fd45c8bbfd0fa46c928ead" localSheetId="4" hidden="1">#REF!</definedName>
    <definedName name="a9f498dd582fd45c8bbfd0fa46c928ead" hidden="1">#REF!</definedName>
    <definedName name="a9f6ed5a0a3a04083be652cd6b773237e" localSheetId="1" hidden="1">#REF!</definedName>
    <definedName name="a9f6ed5a0a3a04083be652cd6b773237e" localSheetId="11" hidden="1">#REF!</definedName>
    <definedName name="a9f6ed5a0a3a04083be652cd6b773237e" localSheetId="5" hidden="1">#REF!</definedName>
    <definedName name="a9f6ed5a0a3a04083be652cd6b773237e" localSheetId="4" hidden="1">#REF!</definedName>
    <definedName name="a9f6ed5a0a3a04083be652cd6b773237e" hidden="1">#REF!</definedName>
    <definedName name="aa01b74d6feeb4207949338fc052d3ffa" localSheetId="1" hidden="1">#REF!</definedName>
    <definedName name="aa01b74d6feeb4207949338fc052d3ffa" localSheetId="11" hidden="1">#REF!</definedName>
    <definedName name="aa01b74d6feeb4207949338fc052d3ffa" localSheetId="5" hidden="1">#REF!</definedName>
    <definedName name="aa01b74d6feeb4207949338fc052d3ffa" localSheetId="4" hidden="1">#REF!</definedName>
    <definedName name="aa01b74d6feeb4207949338fc052d3ffa" hidden="1">#REF!</definedName>
    <definedName name="aa0a6407514414c2e96d1c49ac4e85f21" localSheetId="1" hidden="1">#REF!</definedName>
    <definedName name="aa0a6407514414c2e96d1c49ac4e85f21" localSheetId="11" hidden="1">#REF!</definedName>
    <definedName name="aa0a6407514414c2e96d1c49ac4e85f21" localSheetId="5" hidden="1">#REF!</definedName>
    <definedName name="aa0a6407514414c2e96d1c49ac4e85f21" localSheetId="4" hidden="1">#REF!</definedName>
    <definedName name="aa0a6407514414c2e96d1c49ac4e85f21" hidden="1">#REF!</definedName>
    <definedName name="aa0be1e92c7b148f9a925aa146f11f0da" localSheetId="11" hidden="1">#REF!</definedName>
    <definedName name="aa0be1e92c7b148f9a925aa146f11f0da" localSheetId="5" hidden="1">#REF!</definedName>
    <definedName name="aa0be1e92c7b148f9a925aa146f11f0da" localSheetId="4" hidden="1">#REF!</definedName>
    <definedName name="aa0be1e92c7b148f9a925aa146f11f0da" hidden="1">#REF!</definedName>
    <definedName name="aa0be538907b04c6db8f60708014cc94d" localSheetId="11" hidden="1">#REF!</definedName>
    <definedName name="aa0be538907b04c6db8f60708014cc94d" localSheetId="5" hidden="1">#REF!</definedName>
    <definedName name="aa0be538907b04c6db8f60708014cc94d" localSheetId="4" hidden="1">#REF!</definedName>
    <definedName name="aa0be538907b04c6db8f60708014cc94d" hidden="1">#REF!</definedName>
    <definedName name="aa16af2144c7945d9b8fa4165579d5190" localSheetId="5" hidden="1">#REF!</definedName>
    <definedName name="aa16af2144c7945d9b8fa4165579d5190" localSheetId="4" hidden="1">#REF!</definedName>
    <definedName name="aa16af2144c7945d9b8fa4165579d5190" hidden="1">#REF!</definedName>
    <definedName name="aa178239438bd4d709963525c12a77ca8" localSheetId="1" hidden="1">#REF!</definedName>
    <definedName name="aa178239438bd4d709963525c12a77ca8" localSheetId="11" hidden="1">#REF!</definedName>
    <definedName name="aa178239438bd4d709963525c12a77ca8" localSheetId="5" hidden="1">#REF!</definedName>
    <definedName name="aa178239438bd4d709963525c12a77ca8" localSheetId="4" hidden="1">#REF!</definedName>
    <definedName name="aa178239438bd4d709963525c12a77ca8" hidden="1">#REF!</definedName>
    <definedName name="aa1f193de4d9342a783607d35c3d1c4e8" localSheetId="1" hidden="1">#REF!</definedName>
    <definedName name="aa1f193de4d9342a783607d35c3d1c4e8" localSheetId="11" hidden="1">#REF!</definedName>
    <definedName name="aa1f193de4d9342a783607d35c3d1c4e8" localSheetId="5" hidden="1">#REF!</definedName>
    <definedName name="aa1f193de4d9342a783607d35c3d1c4e8" localSheetId="4" hidden="1">#REF!</definedName>
    <definedName name="aa1f193de4d9342a783607d35c3d1c4e8" hidden="1">#REF!</definedName>
    <definedName name="aa269edd2258747eba934d3d1bc837c2d" localSheetId="1" hidden="1">#REF!</definedName>
    <definedName name="aa269edd2258747eba934d3d1bc837c2d" localSheetId="11" hidden="1">#REF!</definedName>
    <definedName name="aa269edd2258747eba934d3d1bc837c2d" localSheetId="5" hidden="1">#REF!</definedName>
    <definedName name="aa269edd2258747eba934d3d1bc837c2d" localSheetId="4" hidden="1">#REF!</definedName>
    <definedName name="aa269edd2258747eba934d3d1bc837c2d" hidden="1">#REF!</definedName>
    <definedName name="aa286e5b5461742fdba69284264f226bf" hidden="1">'Cover Sheet'!$F$6</definedName>
    <definedName name="aa28f5cc2687644ec99f6dc58531d3208" localSheetId="11" hidden="1">#REF!</definedName>
    <definedName name="aa28f5cc2687644ec99f6dc58531d3208" localSheetId="5" hidden="1">#REF!</definedName>
    <definedName name="aa28f5cc2687644ec99f6dc58531d3208" localSheetId="4" hidden="1">#REF!</definedName>
    <definedName name="aa28f5cc2687644ec99f6dc58531d3208" hidden="1">#REF!</definedName>
    <definedName name="aa2c3f02a3ef54f0aa781d9582ebf706d" localSheetId="5" hidden="1">#REF!</definedName>
    <definedName name="aa2c3f02a3ef54f0aa781d9582ebf706d" localSheetId="4" hidden="1">#REF!</definedName>
    <definedName name="aa2c3f02a3ef54f0aa781d9582ebf706d" hidden="1">#REF!</definedName>
    <definedName name="aa2c9d8a44a434c6fad30f11f8df4663a" localSheetId="11" hidden="1">#REF!</definedName>
    <definedName name="aa2c9d8a44a434c6fad30f11f8df4663a" localSheetId="5" hidden="1">#REF!</definedName>
    <definedName name="aa2c9d8a44a434c6fad30f11f8df4663a" localSheetId="4" hidden="1">#REF!</definedName>
    <definedName name="aa2c9d8a44a434c6fad30f11f8df4663a" hidden="1">#REF!</definedName>
    <definedName name="aa2e4631757254feb8bf6825e350d5731" localSheetId="11" hidden="1">#REF!</definedName>
    <definedName name="aa2e4631757254feb8bf6825e350d5731" localSheetId="5" hidden="1">#REF!</definedName>
    <definedName name="aa2e4631757254feb8bf6825e350d5731" localSheetId="4" hidden="1">#REF!</definedName>
    <definedName name="aa2e4631757254feb8bf6825e350d5731" hidden="1">#REF!</definedName>
    <definedName name="aa2ffecfa6d8c44a592ab1207eb2eb51c" localSheetId="5" hidden="1">#REF!</definedName>
    <definedName name="aa2ffecfa6d8c44a592ab1207eb2eb51c" localSheetId="4" hidden="1">#REF!</definedName>
    <definedName name="aa2ffecfa6d8c44a592ab1207eb2eb51c" hidden="1">#REF!</definedName>
    <definedName name="aa327ce45531d4a4fbe016918dfa38a5b" localSheetId="11" hidden="1">#REF!</definedName>
    <definedName name="aa327ce45531d4a4fbe016918dfa38a5b" localSheetId="5" hidden="1">#REF!</definedName>
    <definedName name="aa327ce45531d4a4fbe016918dfa38a5b" localSheetId="4" hidden="1">#REF!</definedName>
    <definedName name="aa327ce45531d4a4fbe016918dfa38a5b" hidden="1">#REF!</definedName>
    <definedName name="aa337deeba2884416839a7aa3c18a262a" localSheetId="11" hidden="1">#REF!</definedName>
    <definedName name="aa337deeba2884416839a7aa3c18a262a" localSheetId="5" hidden="1">#REF!</definedName>
    <definedName name="aa337deeba2884416839a7aa3c18a262a" localSheetId="4" hidden="1">#REF!</definedName>
    <definedName name="aa337deeba2884416839a7aa3c18a262a" hidden="1">#REF!</definedName>
    <definedName name="aa38a62d291e84eae9da2a36e5eabcee7" localSheetId="11" hidden="1">#REF!</definedName>
    <definedName name="aa38a62d291e84eae9da2a36e5eabcee7" localSheetId="5" hidden="1">#REF!</definedName>
    <definedName name="aa38a62d291e84eae9da2a36e5eabcee7" localSheetId="4" hidden="1">#REF!</definedName>
    <definedName name="aa38a62d291e84eae9da2a36e5eabcee7" hidden="1">#REF!</definedName>
    <definedName name="aa3dca9d860134b2883686963fbdd8f8c" localSheetId="11" hidden="1">#REF!</definedName>
    <definedName name="aa3dca9d860134b2883686963fbdd8f8c" localSheetId="5" hidden="1">#REF!</definedName>
    <definedName name="aa3dca9d860134b2883686963fbdd8f8c" localSheetId="4" hidden="1">#REF!</definedName>
    <definedName name="aa3dca9d860134b2883686963fbdd8f8c" hidden="1">#REF!</definedName>
    <definedName name="aa4000f89406b422ba576c21ebb5bc79a" localSheetId="1" hidden="1">#REF!</definedName>
    <definedName name="aa4000f89406b422ba576c21ebb5bc79a" localSheetId="11" hidden="1">#REF!</definedName>
    <definedName name="aa4000f89406b422ba576c21ebb5bc79a" localSheetId="5" hidden="1">#REF!</definedName>
    <definedName name="aa4000f89406b422ba576c21ebb5bc79a" localSheetId="4" hidden="1">#REF!</definedName>
    <definedName name="aa4000f89406b422ba576c21ebb5bc79a" hidden="1">#REF!</definedName>
    <definedName name="aa535413548034d56b12365f33d3805ac" localSheetId="11" hidden="1">#REF!</definedName>
    <definedName name="aa535413548034d56b12365f33d3805ac" localSheetId="5" hidden="1">#REF!</definedName>
    <definedName name="aa535413548034d56b12365f33d3805ac" localSheetId="4" hidden="1">#REF!</definedName>
    <definedName name="aa535413548034d56b12365f33d3805ac" hidden="1">#REF!</definedName>
    <definedName name="aa53996b0b56b4003a708ea9114fd28d0" localSheetId="11" hidden="1">#REF!</definedName>
    <definedName name="aa53996b0b56b4003a708ea9114fd28d0" localSheetId="5" hidden="1">#REF!</definedName>
    <definedName name="aa53996b0b56b4003a708ea9114fd28d0" localSheetId="4" hidden="1">#REF!</definedName>
    <definedName name="aa53996b0b56b4003a708ea9114fd28d0" hidden="1">#REF!</definedName>
    <definedName name="aa62345e64e094d0ea4871ff8ca481db2" localSheetId="11" hidden="1">#REF!</definedName>
    <definedName name="aa62345e64e094d0ea4871ff8ca481db2" localSheetId="5" hidden="1">#REF!</definedName>
    <definedName name="aa62345e64e094d0ea4871ff8ca481db2" localSheetId="4" hidden="1">#REF!</definedName>
    <definedName name="aa62345e64e094d0ea4871ff8ca481db2" hidden="1">#REF!</definedName>
    <definedName name="aa62648beb6654c7cacae1d156fd6d241" localSheetId="1" hidden="1">#REF!</definedName>
    <definedName name="aa62648beb6654c7cacae1d156fd6d241" localSheetId="11" hidden="1">#REF!</definedName>
    <definedName name="aa62648beb6654c7cacae1d156fd6d241" localSheetId="5" hidden="1">#REF!</definedName>
    <definedName name="aa62648beb6654c7cacae1d156fd6d241" localSheetId="4" hidden="1">#REF!</definedName>
    <definedName name="aa62648beb6654c7cacae1d156fd6d241" hidden="1">#REF!</definedName>
    <definedName name="aa65f777157c34025bdee8af69fc47fa4" localSheetId="1" hidden="1">#REF!</definedName>
    <definedName name="aa65f777157c34025bdee8af69fc47fa4" localSheetId="11" hidden="1">#REF!</definedName>
    <definedName name="aa65f777157c34025bdee8af69fc47fa4" localSheetId="5" hidden="1">#REF!</definedName>
    <definedName name="aa65f777157c34025bdee8af69fc47fa4" localSheetId="4" hidden="1">#REF!</definedName>
    <definedName name="aa65f777157c34025bdee8af69fc47fa4" hidden="1">#REF!</definedName>
    <definedName name="aa7d5777063ed4a9eb69f782791defd0e" localSheetId="11" hidden="1">#REF!</definedName>
    <definedName name="aa7d5777063ed4a9eb69f782791defd0e" localSheetId="5" hidden="1">#REF!</definedName>
    <definedName name="aa7d5777063ed4a9eb69f782791defd0e" localSheetId="4" hidden="1">#REF!</definedName>
    <definedName name="aa7d5777063ed4a9eb69f782791defd0e" hidden="1">#REF!</definedName>
    <definedName name="aa7ec686164304dfcbde5ee2bf4f71175" localSheetId="11" hidden="1">#REF!</definedName>
    <definedName name="aa7ec686164304dfcbde5ee2bf4f71175" localSheetId="5" hidden="1">#REF!</definedName>
    <definedName name="aa7ec686164304dfcbde5ee2bf4f71175" localSheetId="4" hidden="1">#REF!</definedName>
    <definedName name="aa7ec686164304dfcbde5ee2bf4f71175" hidden="1">#REF!</definedName>
    <definedName name="aa82b5cfe840b4041a6a3c3efcb2c1207" localSheetId="1" hidden="1">#REF!</definedName>
    <definedName name="aa82b5cfe840b4041a6a3c3efcb2c1207" localSheetId="11" hidden="1">#REF!</definedName>
    <definedName name="aa82b5cfe840b4041a6a3c3efcb2c1207" localSheetId="5" hidden="1">#REF!</definedName>
    <definedName name="aa82b5cfe840b4041a6a3c3efcb2c1207" localSheetId="4" hidden="1">#REF!</definedName>
    <definedName name="aa82b5cfe840b4041a6a3c3efcb2c1207" hidden="1">#REF!</definedName>
    <definedName name="aa894df80ee924cc98fed06fb1cd047d7" localSheetId="1" hidden="1">#REF!</definedName>
    <definedName name="aa894df80ee924cc98fed06fb1cd047d7" localSheetId="11" hidden="1">#REF!</definedName>
    <definedName name="aa894df80ee924cc98fed06fb1cd047d7" localSheetId="5" hidden="1">#REF!</definedName>
    <definedName name="aa894df80ee924cc98fed06fb1cd047d7" localSheetId="4" hidden="1">#REF!</definedName>
    <definedName name="aa894df80ee924cc98fed06fb1cd047d7" hidden="1">#REF!</definedName>
    <definedName name="aa8bdb3e31bf3487bbdcfd7d29e8f1b04" localSheetId="1" hidden="1">#REF!</definedName>
    <definedName name="aa8bdb3e31bf3487bbdcfd7d29e8f1b04" localSheetId="11" hidden="1">#REF!</definedName>
    <definedName name="aa8bdb3e31bf3487bbdcfd7d29e8f1b04" localSheetId="5" hidden="1">#REF!</definedName>
    <definedName name="aa8bdb3e31bf3487bbdcfd7d29e8f1b04" localSheetId="4" hidden="1">#REF!</definedName>
    <definedName name="aa8bdb3e31bf3487bbdcfd7d29e8f1b04" hidden="1">#REF!</definedName>
    <definedName name="aa96104d1da0d43b1a9faac4abe79f021" localSheetId="5" hidden="1">'[1]Schedule 6'!#REF!</definedName>
    <definedName name="aa96104d1da0d43b1a9faac4abe79f021" localSheetId="4" hidden="1">'[1]Schedule 6'!#REF!</definedName>
    <definedName name="aa96104d1da0d43b1a9faac4abe79f021" hidden="1">'[1]Schedule 6'!#REF!</definedName>
    <definedName name="aa9ec6fe3d8be4e6fa7bb97e605277466" localSheetId="1" hidden="1">#REF!</definedName>
    <definedName name="aa9ec6fe3d8be4e6fa7bb97e605277466" localSheetId="11" hidden="1">#REF!</definedName>
    <definedName name="aa9ec6fe3d8be4e6fa7bb97e605277466" localSheetId="5" hidden="1">#REF!</definedName>
    <definedName name="aa9ec6fe3d8be4e6fa7bb97e605277466" localSheetId="4" hidden="1">#REF!</definedName>
    <definedName name="aa9ec6fe3d8be4e6fa7bb97e605277466" hidden="1">#REF!</definedName>
    <definedName name="aaa02204547df450bb7feb87c1b5ce094" localSheetId="11" hidden="1">#REF!</definedName>
    <definedName name="aaa02204547df450bb7feb87c1b5ce094" localSheetId="5" hidden="1">#REF!</definedName>
    <definedName name="aaa02204547df450bb7feb87c1b5ce094" localSheetId="4" hidden="1">#REF!</definedName>
    <definedName name="aaa02204547df450bb7feb87c1b5ce094" hidden="1">#REF!</definedName>
    <definedName name="aaa30f7311196431fa86800279cb1a9dc" localSheetId="11" hidden="1">#REF!</definedName>
    <definedName name="aaa30f7311196431fa86800279cb1a9dc" localSheetId="5" hidden="1">#REF!</definedName>
    <definedName name="aaa30f7311196431fa86800279cb1a9dc" localSheetId="4" hidden="1">#REF!</definedName>
    <definedName name="aaa30f7311196431fa86800279cb1a9dc" hidden="1">#REF!</definedName>
    <definedName name="aaa55705cbe0442a7b738d9fa68ac1bb1" localSheetId="11" hidden="1">#REF!</definedName>
    <definedName name="aaa55705cbe0442a7b738d9fa68ac1bb1" localSheetId="5" hidden="1">#REF!</definedName>
    <definedName name="aaa55705cbe0442a7b738d9fa68ac1bb1" localSheetId="4" hidden="1">#REF!</definedName>
    <definedName name="aaa55705cbe0442a7b738d9fa68ac1bb1" hidden="1">#REF!</definedName>
    <definedName name="aaa88ba387a3a43dc9473e4e3b75c6cbf" localSheetId="11" hidden="1">#REF!</definedName>
    <definedName name="aaa88ba387a3a43dc9473e4e3b75c6cbf" localSheetId="5" hidden="1">#REF!</definedName>
    <definedName name="aaa88ba387a3a43dc9473e4e3b75c6cbf" localSheetId="4" hidden="1">#REF!</definedName>
    <definedName name="aaa88ba387a3a43dc9473e4e3b75c6cbf" hidden="1">#REF!</definedName>
    <definedName name="aaaaaec37d7e04e3e87f29985d113eb5a" localSheetId="1" hidden="1">#REF!</definedName>
    <definedName name="aaaaaec37d7e04e3e87f29985d113eb5a" localSheetId="11" hidden="1">#REF!</definedName>
    <definedName name="aaaaaec37d7e04e3e87f29985d113eb5a" localSheetId="5" hidden="1">#REF!</definedName>
    <definedName name="aaaaaec37d7e04e3e87f29985d113eb5a" localSheetId="4" hidden="1">#REF!</definedName>
    <definedName name="aaaaaec37d7e04e3e87f29985d113eb5a" hidden="1">#REF!</definedName>
    <definedName name="aaadfffa61b574a2588ccb4d2323d3f51" localSheetId="1" hidden="1">#REF!</definedName>
    <definedName name="aaadfffa61b574a2588ccb4d2323d3f51" localSheetId="11" hidden="1">#REF!</definedName>
    <definedName name="aaadfffa61b574a2588ccb4d2323d3f51" localSheetId="5" hidden="1">#REF!</definedName>
    <definedName name="aaadfffa61b574a2588ccb4d2323d3f51" localSheetId="4" hidden="1">#REF!</definedName>
    <definedName name="aaadfffa61b574a2588ccb4d2323d3f51" hidden="1">#REF!</definedName>
    <definedName name="aab0701b60eb743d594ea88bb90b9065f" localSheetId="11" hidden="1">'[4]Schedule 6'!#REF!</definedName>
    <definedName name="aab0701b60eb743d594ea88bb90b9065f" localSheetId="5" hidden="1">'[1]Schedule 6'!#REF!</definedName>
    <definedName name="aab0701b60eb743d594ea88bb90b9065f" localSheetId="4" hidden="1">'[1]Schedule 6'!#REF!</definedName>
    <definedName name="aab0701b60eb743d594ea88bb90b9065f" hidden="1">'[1]Schedule 6'!#REF!</definedName>
    <definedName name="aab82f3e351e44405b1b6117a45462ada" localSheetId="11" hidden="1">#REF!</definedName>
    <definedName name="aab82f3e351e44405b1b6117a45462ada" localSheetId="5" hidden="1">#REF!</definedName>
    <definedName name="aab82f3e351e44405b1b6117a45462ada" localSheetId="4" hidden="1">#REF!</definedName>
    <definedName name="aab82f3e351e44405b1b6117a45462ada" hidden="1">#REF!</definedName>
    <definedName name="aabb447c29e5f4957bd44f1d611a91abf" localSheetId="11" hidden="1">#REF!</definedName>
    <definedName name="aabb447c29e5f4957bd44f1d611a91abf" localSheetId="5" hidden="1">#REF!</definedName>
    <definedName name="aabb447c29e5f4957bd44f1d611a91abf" localSheetId="4" hidden="1">#REF!</definedName>
    <definedName name="aabb447c29e5f4957bd44f1d611a91abf" hidden="1">#REF!</definedName>
    <definedName name="aabf5743fea904caea076dc3f0f3bb9d2" localSheetId="1" hidden="1">#REF!</definedName>
    <definedName name="aabf5743fea904caea076dc3f0f3bb9d2" localSheetId="11" hidden="1">#REF!</definedName>
    <definedName name="aabf5743fea904caea076dc3f0f3bb9d2" localSheetId="5" hidden="1">#REF!</definedName>
    <definedName name="aabf5743fea904caea076dc3f0f3bb9d2" localSheetId="4" hidden="1">#REF!</definedName>
    <definedName name="aabf5743fea904caea076dc3f0f3bb9d2" hidden="1">#REF!</definedName>
    <definedName name="aae12964e4b4c4df0b626a680ea7d8631" localSheetId="1" hidden="1">#REF!</definedName>
    <definedName name="aae12964e4b4c4df0b626a680ea7d8631" localSheetId="11" hidden="1">#REF!</definedName>
    <definedName name="aae12964e4b4c4df0b626a680ea7d8631" localSheetId="5" hidden="1">#REF!</definedName>
    <definedName name="aae12964e4b4c4df0b626a680ea7d8631" localSheetId="4" hidden="1">#REF!</definedName>
    <definedName name="aae12964e4b4c4df0b626a680ea7d8631" hidden="1">#REF!</definedName>
    <definedName name="aaea093db5961484db6f80d95cb65c50f" localSheetId="11" hidden="1">#REF!</definedName>
    <definedName name="aaea093db5961484db6f80d95cb65c50f" localSheetId="5" hidden="1">#REF!</definedName>
    <definedName name="aaea093db5961484db6f80d95cb65c50f" localSheetId="4" hidden="1">#REF!</definedName>
    <definedName name="aaea093db5961484db6f80d95cb65c50f" hidden="1">#REF!</definedName>
    <definedName name="aaf10f7ed75a54243b84b62a0d536d533" localSheetId="1" hidden="1">#REF!</definedName>
    <definedName name="aaf10f7ed75a54243b84b62a0d536d533" localSheetId="11" hidden="1">#REF!</definedName>
    <definedName name="aaf10f7ed75a54243b84b62a0d536d533" localSheetId="5" hidden="1">#REF!</definedName>
    <definedName name="aaf10f7ed75a54243b84b62a0d536d533" localSheetId="4" hidden="1">#REF!</definedName>
    <definedName name="aaf10f7ed75a54243b84b62a0d536d533" hidden="1">#REF!</definedName>
    <definedName name="aafa368d899ae48ae9f1e91ea37a2d9a1" localSheetId="1" hidden="1">'[1]Schedule 1'!#REF!</definedName>
    <definedName name="aafa368d899ae48ae9f1e91ea37a2d9a1" localSheetId="11" hidden="1">'[2]Schedule 1'!#REF!</definedName>
    <definedName name="aafa368d899ae48ae9f1e91ea37a2d9a1" localSheetId="5" hidden="1">'[3]Schedule 1'!#REF!</definedName>
    <definedName name="aafa368d899ae48ae9f1e91ea37a2d9a1" localSheetId="4" hidden="1">'[3]Schedule 1'!#REF!</definedName>
    <definedName name="aafa368d899ae48ae9f1e91ea37a2d9a1" hidden="1">'[3]Schedule 1'!#REF!</definedName>
    <definedName name="aafc9591f3c5b4c2f885f071adea8b352" localSheetId="11" hidden="1">#REF!</definedName>
    <definedName name="aafc9591f3c5b4c2f885f071adea8b352" localSheetId="5" hidden="1">#REF!</definedName>
    <definedName name="aafc9591f3c5b4c2f885f071adea8b352" localSheetId="4" hidden="1">#REF!</definedName>
    <definedName name="aafc9591f3c5b4c2f885f071adea8b352" hidden="1">#REF!</definedName>
    <definedName name="aafcbb6da529140088a3c9378f908d7d5" localSheetId="11" hidden="1">#REF!</definedName>
    <definedName name="aafcbb6da529140088a3c9378f908d7d5" localSheetId="5" hidden="1">#REF!</definedName>
    <definedName name="aafcbb6da529140088a3c9378f908d7d5" localSheetId="4" hidden="1">#REF!</definedName>
    <definedName name="aafcbb6da529140088a3c9378f908d7d5" hidden="1">#REF!</definedName>
    <definedName name="aafe76702f280459683a89fa972fd1651" hidden="1">'Cover Sheet'!$D$23</definedName>
    <definedName name="ab0b461460226460e82beb8f515eda0c5" localSheetId="1" hidden="1">#REF!</definedName>
    <definedName name="ab0b461460226460e82beb8f515eda0c5" localSheetId="11" hidden="1">#REF!</definedName>
    <definedName name="ab0b461460226460e82beb8f515eda0c5" localSheetId="5" hidden="1">#REF!</definedName>
    <definedName name="ab0b461460226460e82beb8f515eda0c5" localSheetId="4" hidden="1">#REF!</definedName>
    <definedName name="ab0b461460226460e82beb8f515eda0c5" hidden="1">#REF!</definedName>
    <definedName name="ab19db28d187c4057a1c779ef0f50ee6e" localSheetId="1" hidden="1">#REF!</definedName>
    <definedName name="ab19db28d187c4057a1c779ef0f50ee6e" localSheetId="11" hidden="1">#REF!</definedName>
    <definedName name="ab19db28d187c4057a1c779ef0f50ee6e" localSheetId="5" hidden="1">#REF!</definedName>
    <definedName name="ab19db28d187c4057a1c779ef0f50ee6e" localSheetId="4" hidden="1">#REF!</definedName>
    <definedName name="ab19db28d187c4057a1c779ef0f50ee6e" hidden="1">#REF!</definedName>
    <definedName name="ab1e5826a6c794903976b735a39a620a9" localSheetId="11" hidden="1">#REF!</definedName>
    <definedName name="ab1e5826a6c794903976b735a39a620a9" localSheetId="5" hidden="1">#REF!</definedName>
    <definedName name="ab1e5826a6c794903976b735a39a620a9" localSheetId="4" hidden="1">#REF!</definedName>
    <definedName name="ab1e5826a6c794903976b735a39a620a9" hidden="1">#REF!</definedName>
    <definedName name="ab27fadebcf92434380de3c5af11034c1" localSheetId="1" hidden="1">#REF!</definedName>
    <definedName name="ab27fadebcf92434380de3c5af11034c1" localSheetId="11" hidden="1">#REF!</definedName>
    <definedName name="ab27fadebcf92434380de3c5af11034c1" localSheetId="5" hidden="1">#REF!</definedName>
    <definedName name="ab27fadebcf92434380de3c5af11034c1" localSheetId="4" hidden="1">#REF!</definedName>
    <definedName name="ab27fadebcf92434380de3c5af11034c1" hidden="1">#REF!</definedName>
    <definedName name="ab35cab1e50b44547963ff5a6d7df6a00" localSheetId="1" hidden="1">#REF!</definedName>
    <definedName name="ab35cab1e50b44547963ff5a6d7df6a00" localSheetId="11" hidden="1">#REF!</definedName>
    <definedName name="ab35cab1e50b44547963ff5a6d7df6a00" localSheetId="5" hidden="1">#REF!</definedName>
    <definedName name="ab35cab1e50b44547963ff5a6d7df6a00" localSheetId="4" hidden="1">#REF!</definedName>
    <definedName name="ab35cab1e50b44547963ff5a6d7df6a00" hidden="1">#REF!</definedName>
    <definedName name="ab36fdf5cec364e9789e482cc7152f46a" localSheetId="11" hidden="1">#REF!</definedName>
    <definedName name="ab36fdf5cec364e9789e482cc7152f46a" localSheetId="5" hidden="1">#REF!</definedName>
    <definedName name="ab36fdf5cec364e9789e482cc7152f46a" localSheetId="4" hidden="1">#REF!</definedName>
    <definedName name="ab36fdf5cec364e9789e482cc7152f46a" hidden="1">#REF!</definedName>
    <definedName name="ab3f5f436d838405c9d82aaf7c6151253" localSheetId="11" hidden="1">#REF!</definedName>
    <definedName name="ab3f5f436d838405c9d82aaf7c6151253" localSheetId="5" hidden="1">#REF!</definedName>
    <definedName name="ab3f5f436d838405c9d82aaf7c6151253" localSheetId="4" hidden="1">#REF!</definedName>
    <definedName name="ab3f5f436d838405c9d82aaf7c6151253" hidden="1">#REF!</definedName>
    <definedName name="ab4173c38fa8841269ddb465c77df9393" localSheetId="5" hidden="1">#REF!</definedName>
    <definedName name="ab4173c38fa8841269ddb465c77df9393" localSheetId="4" hidden="1">#REF!</definedName>
    <definedName name="ab4173c38fa8841269ddb465c77df9393" hidden="1">#REF!</definedName>
    <definedName name="ab43c4b523eda4933a5001c7ef719bfe3" localSheetId="11" hidden="1">#REF!</definedName>
    <definedName name="ab43c4b523eda4933a5001c7ef719bfe3" localSheetId="5" hidden="1">#REF!</definedName>
    <definedName name="ab43c4b523eda4933a5001c7ef719bfe3" localSheetId="4" hidden="1">#REF!</definedName>
    <definedName name="ab43c4b523eda4933a5001c7ef719bfe3" hidden="1">#REF!</definedName>
    <definedName name="ab4424d882ea14e8899935c764a4fdcd6" localSheetId="1" hidden="1">#REF!</definedName>
    <definedName name="ab4424d882ea14e8899935c764a4fdcd6" localSheetId="11" hidden="1">#REF!</definedName>
    <definedName name="ab4424d882ea14e8899935c764a4fdcd6" localSheetId="5" hidden="1">#REF!</definedName>
    <definedName name="ab4424d882ea14e8899935c764a4fdcd6" localSheetId="4" hidden="1">#REF!</definedName>
    <definedName name="ab4424d882ea14e8899935c764a4fdcd6" hidden="1">#REF!</definedName>
    <definedName name="ab469715a33964d46b6706ccea3250660" localSheetId="11" hidden="1">#REF!</definedName>
    <definedName name="ab469715a33964d46b6706ccea3250660" localSheetId="5" hidden="1">#REF!</definedName>
    <definedName name="ab469715a33964d46b6706ccea3250660" localSheetId="4" hidden="1">#REF!</definedName>
    <definedName name="ab469715a33964d46b6706ccea3250660" hidden="1">#REF!</definedName>
    <definedName name="ab516356223914cae9988f695cc0ce551" localSheetId="11" hidden="1">#REF!</definedName>
    <definedName name="ab516356223914cae9988f695cc0ce551" localSheetId="5" hidden="1">#REF!</definedName>
    <definedName name="ab516356223914cae9988f695cc0ce551" localSheetId="4" hidden="1">#REF!</definedName>
    <definedName name="ab516356223914cae9988f695cc0ce551" hidden="1">#REF!</definedName>
    <definedName name="ab62f0b76d80a416492246099c4cb7a90" localSheetId="1" hidden="1">#REF!</definedName>
    <definedName name="ab62f0b76d80a416492246099c4cb7a90" localSheetId="11" hidden="1">#REF!</definedName>
    <definedName name="ab62f0b76d80a416492246099c4cb7a90" localSheetId="5" hidden="1">#REF!</definedName>
    <definedName name="ab62f0b76d80a416492246099c4cb7a90" localSheetId="4" hidden="1">#REF!</definedName>
    <definedName name="ab62f0b76d80a416492246099c4cb7a90" hidden="1">#REF!</definedName>
    <definedName name="ab661b273ef9f4749baa7a7f5c66dc983" localSheetId="1" hidden="1">#REF!</definedName>
    <definedName name="ab661b273ef9f4749baa7a7f5c66dc983" localSheetId="11" hidden="1">#REF!</definedName>
    <definedName name="ab661b273ef9f4749baa7a7f5c66dc983" localSheetId="5" hidden="1">#REF!</definedName>
    <definedName name="ab661b273ef9f4749baa7a7f5c66dc983" localSheetId="4" hidden="1">#REF!</definedName>
    <definedName name="ab661b273ef9f4749baa7a7f5c66dc983" hidden="1">#REF!</definedName>
    <definedName name="ab67ccc79237047a49d35d7cb6b68692a" localSheetId="11" hidden="1">#REF!</definedName>
    <definedName name="ab67ccc79237047a49d35d7cb6b68692a" localSheetId="5" hidden="1">#REF!</definedName>
    <definedName name="ab67ccc79237047a49d35d7cb6b68692a" localSheetId="4" hidden="1">#REF!</definedName>
    <definedName name="ab67ccc79237047a49d35d7cb6b68692a" hidden="1">#REF!</definedName>
    <definedName name="ab6cef41c293a429e968d906ccc8c74e5" localSheetId="1" hidden="1">#REF!</definedName>
    <definedName name="ab6cef41c293a429e968d906ccc8c74e5" localSheetId="11" hidden="1">#REF!</definedName>
    <definedName name="ab6cef41c293a429e968d906ccc8c74e5" localSheetId="5" hidden="1">#REF!</definedName>
    <definedName name="ab6cef41c293a429e968d906ccc8c74e5" localSheetId="4" hidden="1">#REF!</definedName>
    <definedName name="ab6cef41c293a429e968d906ccc8c74e5" hidden="1">#REF!</definedName>
    <definedName name="ab7588bbf81764d139849e27be2a42849" localSheetId="11" hidden="1">#REF!</definedName>
    <definedName name="ab7588bbf81764d139849e27be2a42849" localSheetId="5" hidden="1">#REF!</definedName>
    <definedName name="ab7588bbf81764d139849e27be2a42849" localSheetId="4" hidden="1">#REF!</definedName>
    <definedName name="ab7588bbf81764d139849e27be2a42849" hidden="1">#REF!</definedName>
    <definedName name="ab767933b527c477f9683c2df425d33f0" localSheetId="11" hidden="1">#REF!</definedName>
    <definedName name="ab767933b527c477f9683c2df425d33f0" localSheetId="5" hidden="1">#REF!</definedName>
    <definedName name="ab767933b527c477f9683c2df425d33f0" localSheetId="4" hidden="1">#REF!</definedName>
    <definedName name="ab767933b527c477f9683c2df425d33f0" hidden="1">#REF!</definedName>
    <definedName name="ab88011f6e9484eb2ae224d5cdceb7193" localSheetId="11" hidden="1">#REF!</definedName>
    <definedName name="ab88011f6e9484eb2ae224d5cdceb7193" localSheetId="5" hidden="1">#REF!</definedName>
    <definedName name="ab88011f6e9484eb2ae224d5cdceb7193" localSheetId="4" hidden="1">#REF!</definedName>
    <definedName name="ab88011f6e9484eb2ae224d5cdceb7193" hidden="1">#REF!</definedName>
    <definedName name="ab8df1bc8b7f342e9b765f4871ce06554" localSheetId="1" hidden="1">'[1]Schedule 1'!#REF!</definedName>
    <definedName name="ab8df1bc8b7f342e9b765f4871ce06554" localSheetId="11" hidden="1">'[2]Schedule 1'!#REF!</definedName>
    <definedName name="ab8df1bc8b7f342e9b765f4871ce06554" localSheetId="5" hidden="1">'[3]Schedule 1'!#REF!</definedName>
    <definedName name="ab8df1bc8b7f342e9b765f4871ce06554" localSheetId="4" hidden="1">'[3]Schedule 1'!#REF!</definedName>
    <definedName name="ab8df1bc8b7f342e9b765f4871ce06554" hidden="1">'[3]Schedule 1'!#REF!</definedName>
    <definedName name="ab8f0cf769e46470cbfe5bbb8ee9711e7" localSheetId="5" hidden="1">#REF!</definedName>
    <definedName name="ab8f0cf769e46470cbfe5bbb8ee9711e7" localSheetId="4" hidden="1">#REF!</definedName>
    <definedName name="ab8f0cf769e46470cbfe5bbb8ee9711e7" hidden="1">#REF!</definedName>
    <definedName name="ab93536b7e0d149dda08355b87589f145" localSheetId="1" hidden="1">#REF!</definedName>
    <definedName name="ab93536b7e0d149dda08355b87589f145" localSheetId="11" hidden="1">#REF!</definedName>
    <definedName name="ab93536b7e0d149dda08355b87589f145" localSheetId="5" hidden="1">#REF!</definedName>
    <definedName name="ab93536b7e0d149dda08355b87589f145" localSheetId="4" hidden="1">#REF!</definedName>
    <definedName name="ab93536b7e0d149dda08355b87589f145" hidden="1">#REF!</definedName>
    <definedName name="ab94456bbfd3b492983a3e3e262b5c3eb" localSheetId="1" hidden="1">#REF!</definedName>
    <definedName name="ab94456bbfd3b492983a3e3e262b5c3eb" localSheetId="11" hidden="1">#REF!</definedName>
    <definedName name="ab94456bbfd3b492983a3e3e262b5c3eb" localSheetId="5" hidden="1">#REF!</definedName>
    <definedName name="ab94456bbfd3b492983a3e3e262b5c3eb" localSheetId="4" hidden="1">#REF!</definedName>
    <definedName name="ab94456bbfd3b492983a3e3e262b5c3eb" hidden="1">#REF!</definedName>
    <definedName name="ab985b63a8bdb42b0a9d034bbb4a46949" localSheetId="11" hidden="1">#REF!</definedName>
    <definedName name="ab985b63a8bdb42b0a9d034bbb4a46949" localSheetId="5" hidden="1">#REF!</definedName>
    <definedName name="ab985b63a8bdb42b0a9d034bbb4a46949" localSheetId="4" hidden="1">#REF!</definedName>
    <definedName name="ab985b63a8bdb42b0a9d034bbb4a46949" hidden="1">#REF!</definedName>
    <definedName name="aba1a8b62ed2f45a4974a5d64f8a19ded" localSheetId="11" hidden="1">#REF!</definedName>
    <definedName name="aba1a8b62ed2f45a4974a5d64f8a19ded" localSheetId="5" hidden="1">#REF!</definedName>
    <definedName name="aba1a8b62ed2f45a4974a5d64f8a19ded" localSheetId="4" hidden="1">#REF!</definedName>
    <definedName name="aba1a8b62ed2f45a4974a5d64f8a19ded" hidden="1">#REF!</definedName>
    <definedName name="abb2eb729c4164fdea497ffd00b5ae7ed" localSheetId="11" hidden="1">#REF!</definedName>
    <definedName name="abb2eb729c4164fdea497ffd00b5ae7ed" localSheetId="5" hidden="1">#REF!</definedName>
    <definedName name="abb2eb729c4164fdea497ffd00b5ae7ed" localSheetId="4" hidden="1">#REF!</definedName>
    <definedName name="abb2eb729c4164fdea497ffd00b5ae7ed" hidden="1">#REF!</definedName>
    <definedName name="abb62e1df50484a14ab18b8f850bec449" localSheetId="1" hidden="1">#REF!</definedName>
    <definedName name="abb62e1df50484a14ab18b8f850bec449" localSheetId="11" hidden="1">#REF!</definedName>
    <definedName name="abb62e1df50484a14ab18b8f850bec449" localSheetId="5" hidden="1">#REF!</definedName>
    <definedName name="abb62e1df50484a14ab18b8f850bec449" localSheetId="4" hidden="1">#REF!</definedName>
    <definedName name="abb62e1df50484a14ab18b8f850bec449" hidden="1">#REF!</definedName>
    <definedName name="abb85ceeb4964471a9477fb7230304515" localSheetId="11" hidden="1">#REF!</definedName>
    <definedName name="abb85ceeb4964471a9477fb7230304515" localSheetId="5" hidden="1">#REF!</definedName>
    <definedName name="abb85ceeb4964471a9477fb7230304515" localSheetId="4" hidden="1">#REF!</definedName>
    <definedName name="abb85ceeb4964471a9477fb7230304515" hidden="1">#REF!</definedName>
    <definedName name="abc28fdcbf649452fb29b84c730707332" localSheetId="1" hidden="1">#REF!</definedName>
    <definedName name="abc28fdcbf649452fb29b84c730707332" localSheetId="11" hidden="1">#REF!</definedName>
    <definedName name="abc28fdcbf649452fb29b84c730707332" localSheetId="5" hidden="1">#REF!</definedName>
    <definedName name="abc28fdcbf649452fb29b84c730707332" localSheetId="4" hidden="1">#REF!</definedName>
    <definedName name="abc28fdcbf649452fb29b84c730707332" hidden="1">#REF!</definedName>
    <definedName name="abc69f810c87e4ffebafeee927bc0c5a7" localSheetId="11" hidden="1">#REF!</definedName>
    <definedName name="abc69f810c87e4ffebafeee927bc0c5a7" localSheetId="5" hidden="1">#REF!</definedName>
    <definedName name="abc69f810c87e4ffebafeee927bc0c5a7" localSheetId="4" hidden="1">#REF!</definedName>
    <definedName name="abc69f810c87e4ffebafeee927bc0c5a7" hidden="1">#REF!</definedName>
    <definedName name="abcca21bd70d3441d83980fb7064ea808" localSheetId="1" hidden="1">#REF!</definedName>
    <definedName name="abcca21bd70d3441d83980fb7064ea808" localSheetId="11" hidden="1">#REF!</definedName>
    <definedName name="abcca21bd70d3441d83980fb7064ea808" localSheetId="5" hidden="1">#REF!</definedName>
    <definedName name="abcca21bd70d3441d83980fb7064ea808" localSheetId="4" hidden="1">#REF!</definedName>
    <definedName name="abcca21bd70d3441d83980fb7064ea808" hidden="1">#REF!</definedName>
    <definedName name="abcd7fcfe02784b31ab4ea72c26c5b678" localSheetId="11" hidden="1">#REF!</definedName>
    <definedName name="abcd7fcfe02784b31ab4ea72c26c5b678" localSheetId="5" hidden="1">#REF!</definedName>
    <definedName name="abcd7fcfe02784b31ab4ea72c26c5b678" localSheetId="4" hidden="1">#REF!</definedName>
    <definedName name="abcd7fcfe02784b31ab4ea72c26c5b678" hidden="1">#REF!</definedName>
    <definedName name="abdc852ba02d140a1b93ba5f238a01a5b" localSheetId="11" hidden="1">#REF!</definedName>
    <definedName name="abdc852ba02d140a1b93ba5f238a01a5b" localSheetId="5" hidden="1">#REF!</definedName>
    <definedName name="abdc852ba02d140a1b93ba5f238a01a5b" localSheetId="4" hidden="1">#REF!</definedName>
    <definedName name="abdc852ba02d140a1b93ba5f238a01a5b" hidden="1">#REF!</definedName>
    <definedName name="abde1a4e0d40d4c1aa14a3dd6130b0871" localSheetId="1" hidden="1">'[1]Schedule 1'!#REF!</definedName>
    <definedName name="abde1a4e0d40d4c1aa14a3dd6130b0871" localSheetId="11" hidden="1">'[2]Schedule 1'!#REF!</definedName>
    <definedName name="abde1a4e0d40d4c1aa14a3dd6130b0871" localSheetId="5" hidden="1">'[3]Schedule 1'!#REF!</definedName>
    <definedName name="abde1a4e0d40d4c1aa14a3dd6130b0871" localSheetId="4" hidden="1">'[3]Schedule 1'!#REF!</definedName>
    <definedName name="abde1a4e0d40d4c1aa14a3dd6130b0871" hidden="1">'[3]Schedule 1'!#REF!</definedName>
    <definedName name="abe0e86965ba44375a226e122cd495c1d" localSheetId="11" hidden="1">#REF!</definedName>
    <definedName name="abe0e86965ba44375a226e122cd495c1d" localSheetId="5" hidden="1">#REF!</definedName>
    <definedName name="abe0e86965ba44375a226e122cd495c1d" localSheetId="4" hidden="1">#REF!</definedName>
    <definedName name="abe0e86965ba44375a226e122cd495c1d" hidden="1">#REF!</definedName>
    <definedName name="abe3937407f524684ab8b72ca92685e74" localSheetId="1" hidden="1">#REF!</definedName>
    <definedName name="abe3937407f524684ab8b72ca92685e74" localSheetId="11" hidden="1">#REF!</definedName>
    <definedName name="abe3937407f524684ab8b72ca92685e74" localSheetId="5" hidden="1">#REF!</definedName>
    <definedName name="abe3937407f524684ab8b72ca92685e74" localSheetId="4" hidden="1">#REF!</definedName>
    <definedName name="abe3937407f524684ab8b72ca92685e74" hidden="1">#REF!</definedName>
    <definedName name="abe61d957e4344c58b14a37517f66af3a" localSheetId="1" hidden="1">#REF!</definedName>
    <definedName name="abe61d957e4344c58b14a37517f66af3a" localSheetId="11" hidden="1">#REF!</definedName>
    <definedName name="abe61d957e4344c58b14a37517f66af3a" localSheetId="5" hidden="1">#REF!</definedName>
    <definedName name="abe61d957e4344c58b14a37517f66af3a" localSheetId="4" hidden="1">#REF!</definedName>
    <definedName name="abe61d957e4344c58b14a37517f66af3a" hidden="1">#REF!</definedName>
    <definedName name="abec47dbc8143489fa9b1296be05c7cce" localSheetId="11" hidden="1">#REF!</definedName>
    <definedName name="abec47dbc8143489fa9b1296be05c7cce" localSheetId="5" hidden="1">#REF!</definedName>
    <definedName name="abec47dbc8143489fa9b1296be05c7cce" localSheetId="4" hidden="1">#REF!</definedName>
    <definedName name="abec47dbc8143489fa9b1296be05c7cce" hidden="1">#REF!</definedName>
    <definedName name="ac01b653c4c734a7d8c0a6ad636255def" localSheetId="11" hidden="1">#REF!</definedName>
    <definedName name="ac01b653c4c734a7d8c0a6ad636255def" localSheetId="5" hidden="1">#REF!</definedName>
    <definedName name="ac01b653c4c734a7d8c0a6ad636255def" localSheetId="4" hidden="1">#REF!</definedName>
    <definedName name="ac01b653c4c734a7d8c0a6ad636255def" hidden="1">#REF!</definedName>
    <definedName name="ac01d3dc818684bff90c592efde48bbeb" localSheetId="1" hidden="1">#REF!</definedName>
    <definedName name="ac01d3dc818684bff90c592efde48bbeb" localSheetId="11" hidden="1">#REF!</definedName>
    <definedName name="ac01d3dc818684bff90c592efde48bbeb" localSheetId="5" hidden="1">#REF!</definedName>
    <definedName name="ac01d3dc818684bff90c592efde48bbeb" localSheetId="4" hidden="1">#REF!</definedName>
    <definedName name="ac01d3dc818684bff90c592efde48bbeb" hidden="1">#REF!</definedName>
    <definedName name="ac0ae5620d206417d823f4eae6c876dc6" localSheetId="11" hidden="1">#REF!</definedName>
    <definedName name="ac0ae5620d206417d823f4eae6c876dc6" localSheetId="5" hidden="1">#REF!</definedName>
    <definedName name="ac0ae5620d206417d823f4eae6c876dc6" localSheetId="4" hidden="1">#REF!</definedName>
    <definedName name="ac0ae5620d206417d823f4eae6c876dc6" hidden="1">#REF!</definedName>
    <definedName name="ac0f5a7b23d8a4f53a8a120864f632932" localSheetId="1" hidden="1">#REF!</definedName>
    <definedName name="ac0f5a7b23d8a4f53a8a120864f632932" localSheetId="11" hidden="1">#REF!</definedName>
    <definedName name="ac0f5a7b23d8a4f53a8a120864f632932" localSheetId="5" hidden="1">#REF!</definedName>
    <definedName name="ac0f5a7b23d8a4f53a8a120864f632932" localSheetId="4" hidden="1">#REF!</definedName>
    <definedName name="ac0f5a7b23d8a4f53a8a120864f632932" hidden="1">#REF!</definedName>
    <definedName name="ac13183afd53c4cfcb849411fa46fd3a4" localSheetId="1" hidden="1">#REF!</definedName>
    <definedName name="ac13183afd53c4cfcb849411fa46fd3a4" localSheetId="11" hidden="1">#REF!</definedName>
    <definedName name="ac13183afd53c4cfcb849411fa46fd3a4" localSheetId="5" hidden="1">#REF!</definedName>
    <definedName name="ac13183afd53c4cfcb849411fa46fd3a4" localSheetId="4" hidden="1">#REF!</definedName>
    <definedName name="ac13183afd53c4cfcb849411fa46fd3a4" hidden="1">#REF!</definedName>
    <definedName name="ac21d23d1158c4cd5a9db07c0a8fff719" localSheetId="1" hidden="1">'[1]Schedule 1'!#REF!</definedName>
    <definedName name="ac21d23d1158c4cd5a9db07c0a8fff719" localSheetId="11" hidden="1">'[2]Schedule 1'!#REF!</definedName>
    <definedName name="ac21d23d1158c4cd5a9db07c0a8fff719" localSheetId="5" hidden="1">'[3]Schedule 1'!#REF!</definedName>
    <definedName name="ac21d23d1158c4cd5a9db07c0a8fff719" localSheetId="4" hidden="1">'[3]Schedule 1'!#REF!</definedName>
    <definedName name="ac21d23d1158c4cd5a9db07c0a8fff719" hidden="1">'[3]Schedule 1'!#REF!</definedName>
    <definedName name="ac35ddd41c1554668a276cb1e284002af" localSheetId="1" hidden="1">#REF!</definedName>
    <definedName name="ac35ddd41c1554668a276cb1e284002af" localSheetId="11" hidden="1">#REF!</definedName>
    <definedName name="ac35ddd41c1554668a276cb1e284002af" localSheetId="5" hidden="1">#REF!</definedName>
    <definedName name="ac35ddd41c1554668a276cb1e284002af" localSheetId="4" hidden="1">#REF!</definedName>
    <definedName name="ac35ddd41c1554668a276cb1e284002af" hidden="1">#REF!</definedName>
    <definedName name="ac380c87dcd424a32aa70f8ad4ac2f2db" localSheetId="5" hidden="1">#REF!</definedName>
    <definedName name="ac380c87dcd424a32aa70f8ad4ac2f2db" localSheetId="4" hidden="1">#REF!</definedName>
    <definedName name="ac380c87dcd424a32aa70f8ad4ac2f2db" hidden="1">#REF!</definedName>
    <definedName name="ac3ca88c04502447f8b591e35ade8419c" localSheetId="11" hidden="1">#REF!</definedName>
    <definedName name="ac3ca88c04502447f8b591e35ade8419c" localSheetId="5" hidden="1">#REF!</definedName>
    <definedName name="ac3ca88c04502447f8b591e35ade8419c" localSheetId="4" hidden="1">#REF!</definedName>
    <definedName name="ac3ca88c04502447f8b591e35ade8419c" hidden="1">#REF!</definedName>
    <definedName name="ac4781d4f46344e0eb7cb7ff404077a42" localSheetId="11" hidden="1">'[4]Schedule 6A'!#REF!</definedName>
    <definedName name="ac4781d4f46344e0eb7cb7ff404077a42" localSheetId="5" hidden="1">'[1]Schedule 6A'!#REF!</definedName>
    <definedName name="ac4781d4f46344e0eb7cb7ff404077a42" localSheetId="4" hidden="1">'[1]Schedule 6A'!#REF!</definedName>
    <definedName name="ac4781d4f46344e0eb7cb7ff404077a42" hidden="1">'[1]Schedule 6A'!#REF!</definedName>
    <definedName name="ac50e6d09f2cb4b44b28d91be9648a82d" localSheetId="11" hidden="1">#REF!</definedName>
    <definedName name="ac50e6d09f2cb4b44b28d91be9648a82d" localSheetId="5" hidden="1">#REF!</definedName>
    <definedName name="ac50e6d09f2cb4b44b28d91be9648a82d" localSheetId="4" hidden="1">#REF!</definedName>
    <definedName name="ac50e6d09f2cb4b44b28d91be9648a82d" hidden="1">#REF!</definedName>
    <definedName name="ac593028e90814b31a4d8b4ed268627d4" localSheetId="11" hidden="1">#REF!</definedName>
    <definedName name="ac593028e90814b31a4d8b4ed268627d4" localSheetId="5" hidden="1">#REF!</definedName>
    <definedName name="ac593028e90814b31a4d8b4ed268627d4" localSheetId="4" hidden="1">#REF!</definedName>
    <definedName name="ac593028e90814b31a4d8b4ed268627d4" hidden="1">#REF!</definedName>
    <definedName name="ac5d067de65554c2d9a4f318bf6e44a99" localSheetId="5" hidden="1">#REF!</definedName>
    <definedName name="ac5d067de65554c2d9a4f318bf6e44a99" localSheetId="4" hidden="1">#REF!</definedName>
    <definedName name="ac5d067de65554c2d9a4f318bf6e44a99" hidden="1">#REF!</definedName>
    <definedName name="ac612da84b9b242788f016a56acc60062" localSheetId="1" hidden="1">#REF!</definedName>
    <definedName name="ac612da84b9b242788f016a56acc60062" localSheetId="11" hidden="1">#REF!</definedName>
    <definedName name="ac612da84b9b242788f016a56acc60062" localSheetId="5" hidden="1">#REF!</definedName>
    <definedName name="ac612da84b9b242788f016a56acc60062" localSheetId="4" hidden="1">#REF!</definedName>
    <definedName name="ac612da84b9b242788f016a56acc60062" hidden="1">#REF!</definedName>
    <definedName name="ac68b3e843ab6465ebb94ed548f55a622" localSheetId="11" hidden="1">#REF!</definedName>
    <definedName name="ac68b3e843ab6465ebb94ed548f55a622" localSheetId="5" hidden="1">#REF!</definedName>
    <definedName name="ac68b3e843ab6465ebb94ed548f55a622" localSheetId="4" hidden="1">#REF!</definedName>
    <definedName name="ac68b3e843ab6465ebb94ed548f55a622" hidden="1">#REF!</definedName>
    <definedName name="ac6fdf91f3d914310882eeb0bcac4331d" localSheetId="11" hidden="1">#REF!</definedName>
    <definedName name="ac6fdf91f3d914310882eeb0bcac4331d" localSheetId="5" hidden="1">#REF!</definedName>
    <definedName name="ac6fdf91f3d914310882eeb0bcac4331d" localSheetId="4" hidden="1">#REF!</definedName>
    <definedName name="ac6fdf91f3d914310882eeb0bcac4331d" hidden="1">#REF!</definedName>
    <definedName name="ac7055dc9515145468daaf4c8dbc01900" localSheetId="1" hidden="1">#REF!</definedName>
    <definedName name="ac7055dc9515145468daaf4c8dbc01900" localSheetId="11" hidden="1">#REF!</definedName>
    <definedName name="ac7055dc9515145468daaf4c8dbc01900" localSheetId="5" hidden="1">#REF!</definedName>
    <definedName name="ac7055dc9515145468daaf4c8dbc01900" localSheetId="4" hidden="1">#REF!</definedName>
    <definedName name="ac7055dc9515145468daaf4c8dbc01900" hidden="1">#REF!</definedName>
    <definedName name="ac7ceab35af8c419daee3cab92261deff" localSheetId="1" hidden="1">#REF!</definedName>
    <definedName name="ac7ceab35af8c419daee3cab92261deff" localSheetId="11" hidden="1">#REF!</definedName>
    <definedName name="ac7ceab35af8c419daee3cab92261deff" localSheetId="5" hidden="1">#REF!</definedName>
    <definedName name="ac7ceab35af8c419daee3cab92261deff" localSheetId="4" hidden="1">#REF!</definedName>
    <definedName name="ac7ceab35af8c419daee3cab92261deff" hidden="1">#REF!</definedName>
    <definedName name="ac7fb643002874cb18672c98ac50592c2" localSheetId="1" hidden="1">#REF!</definedName>
    <definedName name="ac7fb643002874cb18672c98ac50592c2" localSheetId="11" hidden="1">#REF!</definedName>
    <definedName name="ac7fb643002874cb18672c98ac50592c2" localSheetId="5" hidden="1">#REF!</definedName>
    <definedName name="ac7fb643002874cb18672c98ac50592c2" localSheetId="4" hidden="1">#REF!</definedName>
    <definedName name="ac7fb643002874cb18672c98ac50592c2" hidden="1">#REF!</definedName>
    <definedName name="ac8f1fbe0bf6a428ba45b6cdc611438d2" localSheetId="1" hidden="1">#REF!</definedName>
    <definedName name="ac8f1fbe0bf6a428ba45b6cdc611438d2" localSheetId="11" hidden="1">#REF!</definedName>
    <definedName name="ac8f1fbe0bf6a428ba45b6cdc611438d2" localSheetId="5" hidden="1">#REF!</definedName>
    <definedName name="ac8f1fbe0bf6a428ba45b6cdc611438d2" localSheetId="4" hidden="1">#REF!</definedName>
    <definedName name="ac8f1fbe0bf6a428ba45b6cdc611438d2" hidden="1">#REF!</definedName>
    <definedName name="ac921a0311030476bb91bebfb2398356c" localSheetId="1" hidden="1">#REF!</definedName>
    <definedName name="ac921a0311030476bb91bebfb2398356c" localSheetId="11" hidden="1">#REF!</definedName>
    <definedName name="ac921a0311030476bb91bebfb2398356c" localSheetId="5" hidden="1">#REF!</definedName>
    <definedName name="ac921a0311030476bb91bebfb2398356c" localSheetId="4" hidden="1">#REF!</definedName>
    <definedName name="ac921a0311030476bb91bebfb2398356c" hidden="1">#REF!</definedName>
    <definedName name="ac98793af271d47489b5a1205c9365159" localSheetId="1" hidden="1">#REF!</definedName>
    <definedName name="ac98793af271d47489b5a1205c9365159" localSheetId="11" hidden="1">#REF!</definedName>
    <definedName name="ac98793af271d47489b5a1205c9365159" localSheetId="5" hidden="1">#REF!</definedName>
    <definedName name="ac98793af271d47489b5a1205c9365159" localSheetId="4" hidden="1">#REF!</definedName>
    <definedName name="ac98793af271d47489b5a1205c9365159" hidden="1">#REF!</definedName>
    <definedName name="ac9aca60e84a4426db430245019bcd01d" localSheetId="1" hidden="1">#REF!</definedName>
    <definedName name="ac9aca60e84a4426db430245019bcd01d" localSheetId="11" hidden="1">#REF!</definedName>
    <definedName name="ac9aca60e84a4426db430245019bcd01d" localSheetId="5" hidden="1">#REF!</definedName>
    <definedName name="ac9aca60e84a4426db430245019bcd01d" localSheetId="4" hidden="1">#REF!</definedName>
    <definedName name="ac9aca60e84a4426db430245019bcd01d" hidden="1">#REF!</definedName>
    <definedName name="ac9e70cbb87e846fc989b32fbc244e8dc" localSheetId="11" hidden="1">#REF!</definedName>
    <definedName name="ac9e70cbb87e846fc989b32fbc244e8dc" localSheetId="5" hidden="1">#REF!</definedName>
    <definedName name="ac9e70cbb87e846fc989b32fbc244e8dc" localSheetId="4" hidden="1">#REF!</definedName>
    <definedName name="ac9e70cbb87e846fc989b32fbc244e8dc" hidden="1">#REF!</definedName>
    <definedName name="aca5f6c928a514259ad0762df71a26aa5" localSheetId="11" hidden="1">#REF!</definedName>
    <definedName name="aca5f6c928a514259ad0762df71a26aa5" localSheetId="5" hidden="1">#REF!</definedName>
    <definedName name="aca5f6c928a514259ad0762df71a26aa5" localSheetId="4" hidden="1">#REF!</definedName>
    <definedName name="aca5f6c928a514259ad0762df71a26aa5" hidden="1">#REF!</definedName>
    <definedName name="acaf3b91c161a400ea0e6eaf5bcf17f25" localSheetId="11" hidden="1">#REF!</definedName>
    <definedName name="acaf3b91c161a400ea0e6eaf5bcf17f25" localSheetId="5" hidden="1">#REF!</definedName>
    <definedName name="acaf3b91c161a400ea0e6eaf5bcf17f25" localSheetId="4" hidden="1">#REF!</definedName>
    <definedName name="acaf3b91c161a400ea0e6eaf5bcf17f25" hidden="1">#REF!</definedName>
    <definedName name="acb3eb9b96ae54a93b06888f66db64fb1" localSheetId="1" hidden="1">#REF!</definedName>
    <definedName name="acb3eb9b96ae54a93b06888f66db64fb1" localSheetId="11" hidden="1">#REF!</definedName>
    <definedName name="acb3eb9b96ae54a93b06888f66db64fb1" localSheetId="5" hidden="1">#REF!</definedName>
    <definedName name="acb3eb9b96ae54a93b06888f66db64fb1" localSheetId="4" hidden="1">#REF!</definedName>
    <definedName name="acb3eb9b96ae54a93b06888f66db64fb1" hidden="1">#REF!</definedName>
    <definedName name="acb98050a888f44ad86dd9cf2c7208e53" localSheetId="11" hidden="1">#REF!</definedName>
    <definedName name="acb98050a888f44ad86dd9cf2c7208e53" localSheetId="5" hidden="1">#REF!</definedName>
    <definedName name="acb98050a888f44ad86dd9cf2c7208e53" localSheetId="4" hidden="1">#REF!</definedName>
    <definedName name="acb98050a888f44ad86dd9cf2c7208e53" hidden="1">#REF!</definedName>
    <definedName name="acbb11ccdb00f4e67899a2cab087d46b7" localSheetId="1" hidden="1">#REF!</definedName>
    <definedName name="acbb11ccdb00f4e67899a2cab087d46b7" localSheetId="11" hidden="1">#REF!</definedName>
    <definedName name="acbb11ccdb00f4e67899a2cab087d46b7" localSheetId="5" hidden="1">#REF!</definedName>
    <definedName name="acbb11ccdb00f4e67899a2cab087d46b7" localSheetId="4" hidden="1">#REF!</definedName>
    <definedName name="acbb11ccdb00f4e67899a2cab087d46b7" hidden="1">#REF!</definedName>
    <definedName name="acbb7dd75bdc54a0887485cf8ea0a32e0" localSheetId="1" hidden="1">#REF!</definedName>
    <definedName name="acbb7dd75bdc54a0887485cf8ea0a32e0" localSheetId="11" hidden="1">#REF!</definedName>
    <definedName name="acbb7dd75bdc54a0887485cf8ea0a32e0" localSheetId="5" hidden="1">#REF!</definedName>
    <definedName name="acbb7dd75bdc54a0887485cf8ea0a32e0" localSheetId="4" hidden="1">#REF!</definedName>
    <definedName name="acbb7dd75bdc54a0887485cf8ea0a32e0" hidden="1">#REF!</definedName>
    <definedName name="acbbf479ed43b4f129d1ab8b0c9944dc4" localSheetId="1" hidden="1">#REF!</definedName>
    <definedName name="acbbf479ed43b4f129d1ab8b0c9944dc4" localSheetId="11" hidden="1">#REF!</definedName>
    <definedName name="acbbf479ed43b4f129d1ab8b0c9944dc4" localSheetId="5" hidden="1">#REF!</definedName>
    <definedName name="acbbf479ed43b4f129d1ab8b0c9944dc4" localSheetId="4" hidden="1">#REF!</definedName>
    <definedName name="acbbf479ed43b4f129d1ab8b0c9944dc4" hidden="1">#REF!</definedName>
    <definedName name="acbc35c6635db4794b9c7e1b5ee4432ea" localSheetId="1" hidden="1">#REF!</definedName>
    <definedName name="acbc35c6635db4794b9c7e1b5ee4432ea" localSheetId="11" hidden="1">#REF!</definedName>
    <definedName name="acbc35c6635db4794b9c7e1b5ee4432ea" localSheetId="5" hidden="1">#REF!</definedName>
    <definedName name="acbc35c6635db4794b9c7e1b5ee4432ea" localSheetId="4" hidden="1">#REF!</definedName>
    <definedName name="acbc35c6635db4794b9c7e1b5ee4432ea" hidden="1">#REF!</definedName>
    <definedName name="acc4dc162093e4603a2e17ca055be3378" localSheetId="1" hidden="1">#REF!</definedName>
    <definedName name="acc4dc162093e4603a2e17ca055be3378" localSheetId="11" hidden="1">#REF!</definedName>
    <definedName name="acc4dc162093e4603a2e17ca055be3378" localSheetId="5" hidden="1">#REF!</definedName>
    <definedName name="acc4dc162093e4603a2e17ca055be3378" localSheetId="4" hidden="1">#REF!</definedName>
    <definedName name="acc4dc162093e4603a2e17ca055be3378" hidden="1">#REF!</definedName>
    <definedName name="acc75a5f8a5e649e784cb2c2f84b23d13" localSheetId="11" hidden="1">#REF!</definedName>
    <definedName name="acc75a5f8a5e649e784cb2c2f84b23d13" localSheetId="5" hidden="1">#REF!</definedName>
    <definedName name="acc75a5f8a5e649e784cb2c2f84b23d13" localSheetId="4" hidden="1">#REF!</definedName>
    <definedName name="acc75a5f8a5e649e784cb2c2f84b23d13" hidden="1">#REF!</definedName>
    <definedName name="accca83faef7943eca15ab9ad75a0c7ab" localSheetId="11" hidden="1">#REF!</definedName>
    <definedName name="accca83faef7943eca15ab9ad75a0c7ab" localSheetId="5" hidden="1">#REF!</definedName>
    <definedName name="accca83faef7943eca15ab9ad75a0c7ab" localSheetId="4" hidden="1">#REF!</definedName>
    <definedName name="accca83faef7943eca15ab9ad75a0c7ab" hidden="1">#REF!</definedName>
    <definedName name="accce8075e23a47b6b7e6b11b342e7f2a" localSheetId="1" hidden="1">#REF!</definedName>
    <definedName name="accce8075e23a47b6b7e6b11b342e7f2a" localSheetId="11" hidden="1">#REF!</definedName>
    <definedName name="accce8075e23a47b6b7e6b11b342e7f2a" localSheetId="5" hidden="1">#REF!</definedName>
    <definedName name="accce8075e23a47b6b7e6b11b342e7f2a" localSheetId="4" hidden="1">#REF!</definedName>
    <definedName name="accce8075e23a47b6b7e6b11b342e7f2a" hidden="1">#REF!</definedName>
    <definedName name="acd2697ab11d64185afacf206c3f4afef" localSheetId="1" hidden="1">#REF!</definedName>
    <definedName name="acd2697ab11d64185afacf206c3f4afef" localSheetId="11" hidden="1">#REF!</definedName>
    <definedName name="acd2697ab11d64185afacf206c3f4afef" localSheetId="5" hidden="1">#REF!</definedName>
    <definedName name="acd2697ab11d64185afacf206c3f4afef" localSheetId="4" hidden="1">#REF!</definedName>
    <definedName name="acd2697ab11d64185afacf206c3f4afef" hidden="1">#REF!</definedName>
    <definedName name="acdd39cf06aaf4579b18af8248976348f" localSheetId="1" hidden="1">#REF!</definedName>
    <definedName name="acdd39cf06aaf4579b18af8248976348f" localSheetId="11" hidden="1">#REF!</definedName>
    <definedName name="acdd39cf06aaf4579b18af8248976348f" localSheetId="5" hidden="1">#REF!</definedName>
    <definedName name="acdd39cf06aaf4579b18af8248976348f" localSheetId="4" hidden="1">#REF!</definedName>
    <definedName name="acdd39cf06aaf4579b18af8248976348f" hidden="1">#REF!</definedName>
    <definedName name="ace26986bccac46b1816a1769c7ee5e3d" localSheetId="1" hidden="1">#REF!</definedName>
    <definedName name="ace26986bccac46b1816a1769c7ee5e3d" localSheetId="11" hidden="1">#REF!</definedName>
    <definedName name="ace26986bccac46b1816a1769c7ee5e3d" localSheetId="5" hidden="1">#REF!</definedName>
    <definedName name="ace26986bccac46b1816a1769c7ee5e3d" localSheetId="4" hidden="1">#REF!</definedName>
    <definedName name="ace26986bccac46b1816a1769c7ee5e3d" hidden="1">#REF!</definedName>
    <definedName name="ace4b3dd8970f4b87bc312e1a8f9fc9db" localSheetId="1" hidden="1">#REF!</definedName>
    <definedName name="ace4b3dd8970f4b87bc312e1a8f9fc9db" localSheetId="11" hidden="1">#REF!</definedName>
    <definedName name="ace4b3dd8970f4b87bc312e1a8f9fc9db" localSheetId="5" hidden="1">#REF!</definedName>
    <definedName name="ace4b3dd8970f4b87bc312e1a8f9fc9db" localSheetId="4" hidden="1">#REF!</definedName>
    <definedName name="ace4b3dd8970f4b87bc312e1a8f9fc9db" hidden="1">#REF!</definedName>
    <definedName name="ace5650606f8549be82f157415f72427a" localSheetId="1" hidden="1">#REF!</definedName>
    <definedName name="ace5650606f8549be82f157415f72427a" localSheetId="11" hidden="1">#REF!</definedName>
    <definedName name="ace5650606f8549be82f157415f72427a" localSheetId="5" hidden="1">#REF!</definedName>
    <definedName name="ace5650606f8549be82f157415f72427a" localSheetId="4" hidden="1">#REF!</definedName>
    <definedName name="ace5650606f8549be82f157415f72427a" hidden="1">#REF!</definedName>
    <definedName name="ace62a5ad70324372b059fda00ec9fc4f" localSheetId="11" hidden="1">#REF!</definedName>
    <definedName name="ace62a5ad70324372b059fda00ec9fc4f" localSheetId="5" hidden="1">#REF!</definedName>
    <definedName name="ace62a5ad70324372b059fda00ec9fc4f" localSheetId="4" hidden="1">#REF!</definedName>
    <definedName name="ace62a5ad70324372b059fda00ec9fc4f" hidden="1">#REF!</definedName>
    <definedName name="ace73709b67314b548c24084673497b59" localSheetId="1" hidden="1">#REF!</definedName>
    <definedName name="ace73709b67314b548c24084673497b59" localSheetId="11" hidden="1">#REF!</definedName>
    <definedName name="ace73709b67314b548c24084673497b59" localSheetId="5" hidden="1">#REF!</definedName>
    <definedName name="ace73709b67314b548c24084673497b59" localSheetId="4" hidden="1">#REF!</definedName>
    <definedName name="ace73709b67314b548c24084673497b59" hidden="1">#REF!</definedName>
    <definedName name="acee46ff2f83f49158559e3f2f9698ded" localSheetId="11" hidden="1">#REF!</definedName>
    <definedName name="acee46ff2f83f49158559e3f2f9698ded" localSheetId="5" hidden="1">#REF!</definedName>
    <definedName name="acee46ff2f83f49158559e3f2f9698ded" localSheetId="4" hidden="1">#REF!</definedName>
    <definedName name="acee46ff2f83f49158559e3f2f9698ded" hidden="1">#REF!</definedName>
    <definedName name="acfd2fd5a8bd841b581b9e80f1771fd23" localSheetId="5" hidden="1">#REF!</definedName>
    <definedName name="acfd2fd5a8bd841b581b9e80f1771fd23" localSheetId="4" hidden="1">#REF!</definedName>
    <definedName name="acfd2fd5a8bd841b581b9e80f1771fd23" hidden="1">#REF!</definedName>
    <definedName name="ad00867f383fb48748bbce7c11ad4d1c6" localSheetId="11" hidden="1">#REF!</definedName>
    <definedName name="ad00867f383fb48748bbce7c11ad4d1c6" localSheetId="5" hidden="1">#REF!</definedName>
    <definedName name="ad00867f383fb48748bbce7c11ad4d1c6" localSheetId="4" hidden="1">#REF!</definedName>
    <definedName name="ad00867f383fb48748bbce7c11ad4d1c6" hidden="1">#REF!</definedName>
    <definedName name="ad01f77a701974c13ae44f137dffaca23" localSheetId="11" hidden="1">#REF!</definedName>
    <definedName name="ad01f77a701974c13ae44f137dffaca23" localSheetId="5" hidden="1">#REF!</definedName>
    <definedName name="ad01f77a701974c13ae44f137dffaca23" localSheetId="4" hidden="1">#REF!</definedName>
    <definedName name="ad01f77a701974c13ae44f137dffaca23" hidden="1">#REF!</definedName>
    <definedName name="ad02901d69bcb43b185bedda32b0058f2" localSheetId="11" hidden="1">#REF!</definedName>
    <definedName name="ad02901d69bcb43b185bedda32b0058f2" localSheetId="5" hidden="1">#REF!</definedName>
    <definedName name="ad02901d69bcb43b185bedda32b0058f2" localSheetId="4" hidden="1">#REF!</definedName>
    <definedName name="ad02901d69bcb43b185bedda32b0058f2" hidden="1">#REF!</definedName>
    <definedName name="ad0469a5111a64badb22e1aa378905518" localSheetId="11" hidden="1">#REF!</definedName>
    <definedName name="ad0469a5111a64badb22e1aa378905518" localSheetId="5" hidden="1">#REF!</definedName>
    <definedName name="ad0469a5111a64badb22e1aa378905518" localSheetId="4" hidden="1">#REF!</definedName>
    <definedName name="ad0469a5111a64badb22e1aa378905518" hidden="1">#REF!</definedName>
    <definedName name="ad0790ff028994289984a2e44dbb6c88d" localSheetId="11" hidden="1">#REF!</definedName>
    <definedName name="ad0790ff028994289984a2e44dbb6c88d" localSheetId="5" hidden="1">#REF!</definedName>
    <definedName name="ad0790ff028994289984a2e44dbb6c88d" localSheetId="4" hidden="1">#REF!</definedName>
    <definedName name="ad0790ff028994289984a2e44dbb6c88d" hidden="1">#REF!</definedName>
    <definedName name="ad0ad64c218a7436eb121b8704bd84201" hidden="1">'Cover Sheet'!$G$12</definedName>
    <definedName name="ad0edef8d9eb7409690824b1f3ad67e33" localSheetId="11" hidden="1">#REF!</definedName>
    <definedName name="ad0edef8d9eb7409690824b1f3ad67e33" localSheetId="5" hidden="1">#REF!</definedName>
    <definedName name="ad0edef8d9eb7409690824b1f3ad67e33" localSheetId="4" hidden="1">#REF!</definedName>
    <definedName name="ad0edef8d9eb7409690824b1f3ad67e33" hidden="1">#REF!</definedName>
    <definedName name="ad11cee940e494952b6f6ff887b46756e" localSheetId="1" hidden="1">#REF!</definedName>
    <definedName name="ad11cee940e494952b6f6ff887b46756e" localSheetId="11" hidden="1">#REF!</definedName>
    <definedName name="ad11cee940e494952b6f6ff887b46756e" localSheetId="5" hidden="1">#REF!</definedName>
    <definedName name="ad11cee940e494952b6f6ff887b46756e" localSheetId="4" hidden="1">#REF!</definedName>
    <definedName name="ad11cee940e494952b6f6ff887b46756e" hidden="1">#REF!</definedName>
    <definedName name="ad1f9f38daccd4e9a8317d2100462acdb" localSheetId="1" hidden="1">#REF!</definedName>
    <definedName name="ad1f9f38daccd4e9a8317d2100462acdb" localSheetId="11" hidden="1">#REF!</definedName>
    <definedName name="ad1f9f38daccd4e9a8317d2100462acdb" localSheetId="5" hidden="1">#REF!</definedName>
    <definedName name="ad1f9f38daccd4e9a8317d2100462acdb" localSheetId="4" hidden="1">#REF!</definedName>
    <definedName name="ad1f9f38daccd4e9a8317d2100462acdb" hidden="1">#REF!</definedName>
    <definedName name="ad2ecec714e8548cdb592f74e25077d81" localSheetId="11" hidden="1">#REF!</definedName>
    <definedName name="ad2ecec714e8548cdb592f74e25077d81" localSheetId="5" hidden="1">#REF!</definedName>
    <definedName name="ad2ecec714e8548cdb592f74e25077d81" localSheetId="4" hidden="1">#REF!</definedName>
    <definedName name="ad2ecec714e8548cdb592f74e25077d81" hidden="1">#REF!</definedName>
    <definedName name="ad322d3aa3f5c4e39afca9b96397c08f9" localSheetId="1" hidden="1">#REF!</definedName>
    <definedName name="ad322d3aa3f5c4e39afca9b96397c08f9" localSheetId="11" hidden="1">#REF!</definedName>
    <definedName name="ad322d3aa3f5c4e39afca9b96397c08f9" localSheetId="5" hidden="1">#REF!</definedName>
    <definedName name="ad322d3aa3f5c4e39afca9b96397c08f9" localSheetId="4" hidden="1">#REF!</definedName>
    <definedName name="ad322d3aa3f5c4e39afca9b96397c08f9" hidden="1">#REF!</definedName>
    <definedName name="ad322ee0386b64e2c94a5dc6ddc0bfb86" localSheetId="1" hidden="1">#REF!</definedName>
    <definedName name="ad322ee0386b64e2c94a5dc6ddc0bfb86" localSheetId="11" hidden="1">#REF!</definedName>
    <definedName name="ad322ee0386b64e2c94a5dc6ddc0bfb86" localSheetId="5" hidden="1">#REF!</definedName>
    <definedName name="ad322ee0386b64e2c94a5dc6ddc0bfb86" localSheetId="4" hidden="1">#REF!</definedName>
    <definedName name="ad322ee0386b64e2c94a5dc6ddc0bfb86" hidden="1">#REF!</definedName>
    <definedName name="ad3a69e815870477ea41c707a2515491f" localSheetId="1" hidden="1">'[1]Schedule 1'!#REF!</definedName>
    <definedName name="ad3a69e815870477ea41c707a2515491f" localSheetId="11" hidden="1">'[2]Schedule 1'!#REF!</definedName>
    <definedName name="ad3a69e815870477ea41c707a2515491f" localSheetId="5" hidden="1">'[3]Schedule 1'!#REF!</definedName>
    <definedName name="ad3a69e815870477ea41c707a2515491f" localSheetId="4" hidden="1">'[3]Schedule 1'!#REF!</definedName>
    <definedName name="ad3a69e815870477ea41c707a2515491f" hidden="1">'[3]Schedule 1'!#REF!</definedName>
    <definedName name="ad3bb72231d0643179f3a0416703db33f" localSheetId="11" hidden="1">#REF!</definedName>
    <definedName name="ad3bb72231d0643179f3a0416703db33f" localSheetId="5" hidden="1">#REF!</definedName>
    <definedName name="ad3bb72231d0643179f3a0416703db33f" localSheetId="4" hidden="1">#REF!</definedName>
    <definedName name="ad3bb72231d0643179f3a0416703db33f" hidden="1">#REF!</definedName>
    <definedName name="ad418b9a6fe0f49deb6e61b52f8f08b60" localSheetId="11" hidden="1">#REF!</definedName>
    <definedName name="ad418b9a6fe0f49deb6e61b52f8f08b60" localSheetId="5" hidden="1">#REF!</definedName>
    <definedName name="ad418b9a6fe0f49deb6e61b52f8f08b60" localSheetId="4" hidden="1">#REF!</definedName>
    <definedName name="ad418b9a6fe0f49deb6e61b52f8f08b60" hidden="1">#REF!</definedName>
    <definedName name="ad4a7876b9f8f4f3c9dd36434c51a91f9" localSheetId="1" hidden="1">#REF!</definedName>
    <definedName name="ad4a7876b9f8f4f3c9dd36434c51a91f9" localSheetId="11" hidden="1">#REF!</definedName>
    <definedName name="ad4a7876b9f8f4f3c9dd36434c51a91f9" localSheetId="5" hidden="1">#REF!</definedName>
    <definedName name="ad4a7876b9f8f4f3c9dd36434c51a91f9" localSheetId="4" hidden="1">#REF!</definedName>
    <definedName name="ad4a7876b9f8f4f3c9dd36434c51a91f9" hidden="1">#REF!</definedName>
    <definedName name="ad53a11aca129495e850b1257ca70d346" localSheetId="11" hidden="1">#REF!</definedName>
    <definedName name="ad53a11aca129495e850b1257ca70d346" localSheetId="5" hidden="1">#REF!</definedName>
    <definedName name="ad53a11aca129495e850b1257ca70d346" localSheetId="4" hidden="1">#REF!</definedName>
    <definedName name="ad53a11aca129495e850b1257ca70d346" hidden="1">#REF!</definedName>
    <definedName name="ad5e588f3f0bb43d199255d638e6ad4b2" localSheetId="11" hidden="1">'[4]Schedule 6'!#REF!</definedName>
    <definedName name="ad5e588f3f0bb43d199255d638e6ad4b2" localSheetId="5" hidden="1">'[1]Schedule 6'!#REF!</definedName>
    <definedName name="ad5e588f3f0bb43d199255d638e6ad4b2" localSheetId="4" hidden="1">'[1]Schedule 6'!#REF!</definedName>
    <definedName name="ad5e588f3f0bb43d199255d638e6ad4b2" hidden="1">'[1]Schedule 6'!#REF!</definedName>
    <definedName name="ad6a9bed421e24ab5ae1a5aa673dacfe5" localSheetId="1" hidden="1">#REF!</definedName>
    <definedName name="ad6a9bed421e24ab5ae1a5aa673dacfe5" localSheetId="11" hidden="1">#REF!</definedName>
    <definedName name="ad6a9bed421e24ab5ae1a5aa673dacfe5" localSheetId="5" hidden="1">#REF!</definedName>
    <definedName name="ad6a9bed421e24ab5ae1a5aa673dacfe5" localSheetId="4" hidden="1">#REF!</definedName>
    <definedName name="ad6a9bed421e24ab5ae1a5aa673dacfe5" hidden="1">#REF!</definedName>
    <definedName name="ad70817d47d784bbbbbd8173b04270c05" localSheetId="1" hidden="1">#REF!</definedName>
    <definedName name="ad70817d47d784bbbbbd8173b04270c05" localSheetId="11" hidden="1">#REF!</definedName>
    <definedName name="ad70817d47d784bbbbbd8173b04270c05" localSheetId="5" hidden="1">#REF!</definedName>
    <definedName name="ad70817d47d784bbbbbd8173b04270c05" localSheetId="4" hidden="1">#REF!</definedName>
    <definedName name="ad70817d47d784bbbbbd8173b04270c05" hidden="1">#REF!</definedName>
    <definedName name="ad72bbc3b69ee40e3bba3c33c621a7dc9" localSheetId="1" hidden="1">#REF!</definedName>
    <definedName name="ad72bbc3b69ee40e3bba3c33c621a7dc9" localSheetId="11" hidden="1">#REF!</definedName>
    <definedName name="ad72bbc3b69ee40e3bba3c33c621a7dc9" localSheetId="5" hidden="1">#REF!</definedName>
    <definedName name="ad72bbc3b69ee40e3bba3c33c621a7dc9" localSheetId="4" hidden="1">#REF!</definedName>
    <definedName name="ad72bbc3b69ee40e3bba3c33c621a7dc9" hidden="1">#REF!</definedName>
    <definedName name="ad780706386de4f9b850766cc7af5caa8" localSheetId="1" hidden="1">#REF!</definedName>
    <definedName name="ad780706386de4f9b850766cc7af5caa8" localSheetId="11" hidden="1">#REF!</definedName>
    <definedName name="ad780706386de4f9b850766cc7af5caa8" localSheetId="5" hidden="1">#REF!</definedName>
    <definedName name="ad780706386de4f9b850766cc7af5caa8" localSheetId="4" hidden="1">#REF!</definedName>
    <definedName name="ad780706386de4f9b850766cc7af5caa8" hidden="1">#REF!</definedName>
    <definedName name="ad7c7a59c1c37481d96763077baa1589e" localSheetId="11" hidden="1">#REF!</definedName>
    <definedName name="ad7c7a59c1c37481d96763077baa1589e" localSheetId="5" hidden="1">#REF!</definedName>
    <definedName name="ad7c7a59c1c37481d96763077baa1589e" localSheetId="4" hidden="1">#REF!</definedName>
    <definedName name="ad7c7a59c1c37481d96763077baa1589e" hidden="1">#REF!</definedName>
    <definedName name="ad7fb41a253554615b5af2295b9bcadae" localSheetId="11" hidden="1">#REF!</definedName>
    <definedName name="ad7fb41a253554615b5af2295b9bcadae" localSheetId="5" hidden="1">#REF!</definedName>
    <definedName name="ad7fb41a253554615b5af2295b9bcadae" localSheetId="4" hidden="1">#REF!</definedName>
    <definedName name="ad7fb41a253554615b5af2295b9bcadae" hidden="1">#REF!</definedName>
    <definedName name="ad857dc949a7543a7ac07dd48357cdefe" localSheetId="11" hidden="1">'[4]Schedule 6A'!#REF!</definedName>
    <definedName name="ad857dc949a7543a7ac07dd48357cdefe" localSheetId="5" hidden="1">'[1]Schedule 6A'!#REF!</definedName>
    <definedName name="ad857dc949a7543a7ac07dd48357cdefe" localSheetId="4" hidden="1">'[1]Schedule 6A'!#REF!</definedName>
    <definedName name="ad857dc949a7543a7ac07dd48357cdefe" hidden="1">'[1]Schedule 6A'!#REF!</definedName>
    <definedName name="ad8bb92c293ff4c81b56f7eb7131bf765" localSheetId="1" hidden="1">#REF!</definedName>
    <definedName name="ad8bb92c293ff4c81b56f7eb7131bf765" localSheetId="11" hidden="1">#REF!</definedName>
    <definedName name="ad8bb92c293ff4c81b56f7eb7131bf765" localSheetId="5" hidden="1">#REF!</definedName>
    <definedName name="ad8bb92c293ff4c81b56f7eb7131bf765" localSheetId="4" hidden="1">#REF!</definedName>
    <definedName name="ad8bb92c293ff4c81b56f7eb7131bf765" hidden="1">#REF!</definedName>
    <definedName name="ad9408ec32ee345eb96431e42fe6c7c8a" localSheetId="1" hidden="1">'[1]Schedule 1'!#REF!</definedName>
    <definedName name="ad9408ec32ee345eb96431e42fe6c7c8a" localSheetId="11" hidden="1">'[2]Schedule 1'!#REF!</definedName>
    <definedName name="ad9408ec32ee345eb96431e42fe6c7c8a" localSheetId="5" hidden="1">'[3]Schedule 1'!#REF!</definedName>
    <definedName name="ad9408ec32ee345eb96431e42fe6c7c8a" localSheetId="4" hidden="1">'[3]Schedule 1'!#REF!</definedName>
    <definedName name="ad9408ec32ee345eb96431e42fe6c7c8a" hidden="1">'[3]Schedule 1'!#REF!</definedName>
    <definedName name="ad973ee6ae754448fb5618d9d56ba4ea6" localSheetId="1" hidden="1">'[1]Schedule 1'!#REF!</definedName>
    <definedName name="ad973ee6ae754448fb5618d9d56ba4ea6" localSheetId="11" hidden="1">'[2]Schedule 1'!#REF!</definedName>
    <definedName name="ad973ee6ae754448fb5618d9d56ba4ea6" localSheetId="5" hidden="1">'[3]Schedule 1'!#REF!</definedName>
    <definedName name="ad973ee6ae754448fb5618d9d56ba4ea6" localSheetId="4" hidden="1">'[3]Schedule 1'!#REF!</definedName>
    <definedName name="ad973ee6ae754448fb5618d9d56ba4ea6" hidden="1">'[3]Schedule 1'!#REF!</definedName>
    <definedName name="ad977376d7eab4f1ab1d7ac91a7b2f5da" localSheetId="1" hidden="1">#REF!</definedName>
    <definedName name="ad977376d7eab4f1ab1d7ac91a7b2f5da" localSheetId="11" hidden="1">#REF!</definedName>
    <definedName name="ad977376d7eab4f1ab1d7ac91a7b2f5da" localSheetId="5" hidden="1">#REF!</definedName>
    <definedName name="ad977376d7eab4f1ab1d7ac91a7b2f5da" localSheetId="4" hidden="1">#REF!</definedName>
    <definedName name="ad977376d7eab4f1ab1d7ac91a7b2f5da" hidden="1">#REF!</definedName>
    <definedName name="ada25bedf8286437081aa3116bb20ed3c" localSheetId="1" hidden="1">#REF!</definedName>
    <definedName name="ada25bedf8286437081aa3116bb20ed3c" localSheetId="11" hidden="1">#REF!</definedName>
    <definedName name="ada25bedf8286437081aa3116bb20ed3c" localSheetId="5" hidden="1">#REF!</definedName>
    <definedName name="ada25bedf8286437081aa3116bb20ed3c" localSheetId="4" hidden="1">#REF!</definedName>
    <definedName name="ada25bedf8286437081aa3116bb20ed3c" hidden="1">#REF!</definedName>
    <definedName name="ada37f5a929264de4ad2a87cb9c3962b9" localSheetId="1" hidden="1">#REF!</definedName>
    <definedName name="ada37f5a929264de4ad2a87cb9c3962b9" localSheetId="11" hidden="1">#REF!</definedName>
    <definedName name="ada37f5a929264de4ad2a87cb9c3962b9" localSheetId="5" hidden="1">#REF!</definedName>
    <definedName name="ada37f5a929264de4ad2a87cb9c3962b9" localSheetId="4" hidden="1">#REF!</definedName>
    <definedName name="ada37f5a929264de4ad2a87cb9c3962b9" hidden="1">#REF!</definedName>
    <definedName name="adaae49443e054e1ba40f92325cd8637a" localSheetId="5" hidden="1">#REF!</definedName>
    <definedName name="adaae49443e054e1ba40f92325cd8637a" localSheetId="4" hidden="1">#REF!</definedName>
    <definedName name="adaae49443e054e1ba40f92325cd8637a" hidden="1">#REF!</definedName>
    <definedName name="adb59c90786a648c189ea54956180dc66" localSheetId="1" hidden="1">#REF!</definedName>
    <definedName name="adb59c90786a648c189ea54956180dc66" localSheetId="11" hidden="1">#REF!</definedName>
    <definedName name="adb59c90786a648c189ea54956180dc66" localSheetId="5" hidden="1">#REF!</definedName>
    <definedName name="adb59c90786a648c189ea54956180dc66" localSheetId="4" hidden="1">#REF!</definedName>
    <definedName name="adb59c90786a648c189ea54956180dc66" hidden="1">#REF!</definedName>
    <definedName name="adc2f0643b66540caaea8dc4c29892bcc" localSheetId="11" hidden="1">#REF!</definedName>
    <definedName name="adc2f0643b66540caaea8dc4c29892bcc" localSheetId="5" hidden="1">#REF!</definedName>
    <definedName name="adc2f0643b66540caaea8dc4c29892bcc" localSheetId="4" hidden="1">#REF!</definedName>
    <definedName name="adc2f0643b66540caaea8dc4c29892bcc" hidden="1">#REF!</definedName>
    <definedName name="add37e448f5e1444aa88050ef6f00b52a" localSheetId="1" hidden="1">#REF!</definedName>
    <definedName name="add37e448f5e1444aa88050ef6f00b52a" localSheetId="11" hidden="1">#REF!</definedName>
    <definedName name="add37e448f5e1444aa88050ef6f00b52a" localSheetId="5" hidden="1">#REF!</definedName>
    <definedName name="add37e448f5e1444aa88050ef6f00b52a" localSheetId="4" hidden="1">#REF!</definedName>
    <definedName name="add37e448f5e1444aa88050ef6f00b52a" hidden="1">#REF!</definedName>
    <definedName name="add4ee76c5c7b4d1384404fb4085b0a50" localSheetId="11" hidden="1">#REF!</definedName>
    <definedName name="add4ee76c5c7b4d1384404fb4085b0a50" localSheetId="5" hidden="1">#REF!</definedName>
    <definedName name="add4ee76c5c7b4d1384404fb4085b0a50" localSheetId="4" hidden="1">#REF!</definedName>
    <definedName name="add4ee76c5c7b4d1384404fb4085b0a50" hidden="1">#REF!</definedName>
    <definedName name="add8d07c7419b4359ab60fc57bf266949" localSheetId="11" hidden="1">#REF!</definedName>
    <definedName name="add8d07c7419b4359ab60fc57bf266949" localSheetId="5" hidden="1">#REF!</definedName>
    <definedName name="add8d07c7419b4359ab60fc57bf266949" localSheetId="4" hidden="1">#REF!</definedName>
    <definedName name="add8d07c7419b4359ab60fc57bf266949" hidden="1">#REF!</definedName>
    <definedName name="ade0b51d8b1a94201b56c9611d00f8e2e" localSheetId="11" hidden="1">#REF!</definedName>
    <definedName name="ade0b51d8b1a94201b56c9611d00f8e2e" localSheetId="5" hidden="1">#REF!</definedName>
    <definedName name="ade0b51d8b1a94201b56c9611d00f8e2e" localSheetId="4" hidden="1">#REF!</definedName>
    <definedName name="ade0b51d8b1a94201b56c9611d00f8e2e" hidden="1">#REF!</definedName>
    <definedName name="ade615d46a38840e5b722c528cbd13e6c" localSheetId="1" hidden="1">#REF!</definedName>
    <definedName name="ade615d46a38840e5b722c528cbd13e6c" localSheetId="11" hidden="1">#REF!</definedName>
    <definedName name="ade615d46a38840e5b722c528cbd13e6c" localSheetId="5" hidden="1">#REF!</definedName>
    <definedName name="ade615d46a38840e5b722c528cbd13e6c" localSheetId="4" hidden="1">#REF!</definedName>
    <definedName name="ade615d46a38840e5b722c528cbd13e6c" hidden="1">#REF!</definedName>
    <definedName name="adf722504362c4820b9566ada74ea6d6e" localSheetId="1" hidden="1">'[1]Schedule 1'!#REF!</definedName>
    <definedName name="adf722504362c4820b9566ada74ea6d6e" localSheetId="11" hidden="1">'[2]Schedule 1'!#REF!</definedName>
    <definedName name="adf722504362c4820b9566ada74ea6d6e" localSheetId="5" hidden="1">'[3]Schedule 1'!#REF!</definedName>
    <definedName name="adf722504362c4820b9566ada74ea6d6e" localSheetId="4" hidden="1">'[3]Schedule 1'!#REF!</definedName>
    <definedName name="adf722504362c4820b9566ada74ea6d6e" hidden="1">'[3]Schedule 1'!#REF!</definedName>
    <definedName name="adf8864f4fa784c36b0439dd08e976bcd" localSheetId="11" hidden="1">#REF!</definedName>
    <definedName name="adf8864f4fa784c36b0439dd08e976bcd" localSheetId="5" hidden="1">#REF!</definedName>
    <definedName name="adf8864f4fa784c36b0439dd08e976bcd" localSheetId="4" hidden="1">#REF!</definedName>
    <definedName name="adf8864f4fa784c36b0439dd08e976bcd" hidden="1">#REF!</definedName>
    <definedName name="adf99ce926f4c498da2a889892733cd4b" localSheetId="1" hidden="1">#REF!</definedName>
    <definedName name="adf99ce926f4c498da2a889892733cd4b" localSheetId="11" hidden="1">#REF!</definedName>
    <definedName name="adf99ce926f4c498da2a889892733cd4b" localSheetId="5" hidden="1">#REF!</definedName>
    <definedName name="adf99ce926f4c498da2a889892733cd4b" localSheetId="4" hidden="1">#REF!</definedName>
    <definedName name="adf99ce926f4c498da2a889892733cd4b" hidden="1">#REF!</definedName>
    <definedName name="adfd689c287914c109b0324d0219c434d" localSheetId="1" hidden="1">#REF!</definedName>
    <definedName name="adfd689c287914c109b0324d0219c434d" localSheetId="11" hidden="1">#REF!</definedName>
    <definedName name="adfd689c287914c109b0324d0219c434d" localSheetId="5" hidden="1">#REF!</definedName>
    <definedName name="adfd689c287914c109b0324d0219c434d" localSheetId="4" hidden="1">#REF!</definedName>
    <definedName name="adfd689c287914c109b0324d0219c434d" hidden="1">#REF!</definedName>
    <definedName name="ae0609b5e293e4bff8ed350318192b529" localSheetId="1" hidden="1">#REF!</definedName>
    <definedName name="ae0609b5e293e4bff8ed350318192b529" localSheetId="11" hidden="1">#REF!</definedName>
    <definedName name="ae0609b5e293e4bff8ed350318192b529" localSheetId="5" hidden="1">#REF!</definedName>
    <definedName name="ae0609b5e293e4bff8ed350318192b529" localSheetId="4" hidden="1">#REF!</definedName>
    <definedName name="ae0609b5e293e4bff8ed350318192b529" hidden="1">#REF!</definedName>
    <definedName name="ae0bca030403d4e6185654c59b0ce7596" localSheetId="11" hidden="1">#REF!</definedName>
    <definedName name="ae0bca030403d4e6185654c59b0ce7596" localSheetId="5" hidden="1">#REF!</definedName>
    <definedName name="ae0bca030403d4e6185654c59b0ce7596" localSheetId="4" hidden="1">#REF!</definedName>
    <definedName name="ae0bca030403d4e6185654c59b0ce7596" hidden="1">#REF!</definedName>
    <definedName name="ae0cce3f8c7f9464a864f2d6f0561b616" localSheetId="1" hidden="1">#REF!</definedName>
    <definedName name="ae0cce3f8c7f9464a864f2d6f0561b616" localSheetId="11" hidden="1">#REF!</definedName>
    <definedName name="ae0cce3f8c7f9464a864f2d6f0561b616" localSheetId="5" hidden="1">#REF!</definedName>
    <definedName name="ae0cce3f8c7f9464a864f2d6f0561b616" localSheetId="4" hidden="1">#REF!</definedName>
    <definedName name="ae0cce3f8c7f9464a864f2d6f0561b616" hidden="1">#REF!</definedName>
    <definedName name="ae15e90fc58a843a985b8e4b585ab6410" localSheetId="11" hidden="1">#REF!</definedName>
    <definedName name="ae15e90fc58a843a985b8e4b585ab6410" localSheetId="5" hidden="1">#REF!</definedName>
    <definedName name="ae15e90fc58a843a985b8e4b585ab6410" localSheetId="4" hidden="1">#REF!</definedName>
    <definedName name="ae15e90fc58a843a985b8e4b585ab6410" hidden="1">#REF!</definedName>
    <definedName name="ae19fe096ece0489b819f7442dbcf42df" localSheetId="11" hidden="1">#REF!</definedName>
    <definedName name="ae19fe096ece0489b819f7442dbcf42df" localSheetId="5" hidden="1">#REF!</definedName>
    <definedName name="ae19fe096ece0489b819f7442dbcf42df" localSheetId="4" hidden="1">#REF!</definedName>
    <definedName name="ae19fe096ece0489b819f7442dbcf42df" hidden="1">#REF!</definedName>
    <definedName name="ae26e0df336f7409cb4317cdb1d9e0a68" localSheetId="11" hidden="1">#REF!</definedName>
    <definedName name="ae26e0df336f7409cb4317cdb1d9e0a68" localSheetId="5" hidden="1">#REF!</definedName>
    <definedName name="ae26e0df336f7409cb4317cdb1d9e0a68" localSheetId="4" hidden="1">#REF!</definedName>
    <definedName name="ae26e0df336f7409cb4317cdb1d9e0a68" hidden="1">#REF!</definedName>
    <definedName name="ae28da3cfa69a414598bade65f7c7b1af" localSheetId="1" hidden="1">#REF!</definedName>
    <definedName name="ae28da3cfa69a414598bade65f7c7b1af" localSheetId="11" hidden="1">#REF!</definedName>
    <definedName name="ae28da3cfa69a414598bade65f7c7b1af" localSheetId="5" hidden="1">#REF!</definedName>
    <definedName name="ae28da3cfa69a414598bade65f7c7b1af" localSheetId="4" hidden="1">#REF!</definedName>
    <definedName name="ae28da3cfa69a414598bade65f7c7b1af" hidden="1">#REF!</definedName>
    <definedName name="ae34535ee1a414575a06a052bdd629952" localSheetId="11" hidden="1">#REF!</definedName>
    <definedName name="ae34535ee1a414575a06a052bdd629952" localSheetId="5" hidden="1">#REF!</definedName>
    <definedName name="ae34535ee1a414575a06a052bdd629952" localSheetId="4" hidden="1">#REF!</definedName>
    <definedName name="ae34535ee1a414575a06a052bdd629952" hidden="1">#REF!</definedName>
    <definedName name="ae39c8620f4dd45b086d5c7b647aeb8e2" localSheetId="1" hidden="1">#REF!</definedName>
    <definedName name="ae39c8620f4dd45b086d5c7b647aeb8e2" localSheetId="11" hidden="1">#REF!</definedName>
    <definedName name="ae39c8620f4dd45b086d5c7b647aeb8e2" localSheetId="5" hidden="1">#REF!</definedName>
    <definedName name="ae39c8620f4dd45b086d5c7b647aeb8e2" localSheetId="4" hidden="1">#REF!</definedName>
    <definedName name="ae39c8620f4dd45b086d5c7b647aeb8e2" hidden="1">#REF!</definedName>
    <definedName name="ae3eb36f6b2284617a951508d1db4caf3" localSheetId="1" hidden="1">#REF!</definedName>
    <definedName name="ae3eb36f6b2284617a951508d1db4caf3" localSheetId="11" hidden="1">#REF!</definedName>
    <definedName name="ae3eb36f6b2284617a951508d1db4caf3" localSheetId="5" hidden="1">#REF!</definedName>
    <definedName name="ae3eb36f6b2284617a951508d1db4caf3" localSheetId="4" hidden="1">#REF!</definedName>
    <definedName name="ae3eb36f6b2284617a951508d1db4caf3" hidden="1">#REF!</definedName>
    <definedName name="ae599b7b9a3ee4b5da2e59543d1d33524" localSheetId="1" hidden="1">#REF!</definedName>
    <definedName name="ae599b7b9a3ee4b5da2e59543d1d33524" localSheetId="11" hidden="1">#REF!</definedName>
    <definedName name="ae599b7b9a3ee4b5da2e59543d1d33524" localSheetId="5" hidden="1">#REF!</definedName>
    <definedName name="ae599b7b9a3ee4b5da2e59543d1d33524" localSheetId="4" hidden="1">#REF!</definedName>
    <definedName name="ae599b7b9a3ee4b5da2e59543d1d33524" hidden="1">#REF!</definedName>
    <definedName name="ae5be5bd27372415b817984d1ddbf1cc0" localSheetId="11" hidden="1">#REF!</definedName>
    <definedName name="ae5be5bd27372415b817984d1ddbf1cc0" localSheetId="5" hidden="1">#REF!</definedName>
    <definedName name="ae5be5bd27372415b817984d1ddbf1cc0" localSheetId="4" hidden="1">#REF!</definedName>
    <definedName name="ae5be5bd27372415b817984d1ddbf1cc0" hidden="1">#REF!</definedName>
    <definedName name="ae5cdb3c226a14df386195d017e200016" localSheetId="11" hidden="1">#REF!</definedName>
    <definedName name="ae5cdb3c226a14df386195d017e200016" localSheetId="5" hidden="1">#REF!</definedName>
    <definedName name="ae5cdb3c226a14df386195d017e200016" localSheetId="4" hidden="1">#REF!</definedName>
    <definedName name="ae5cdb3c226a14df386195d017e200016" hidden="1">#REF!</definedName>
    <definedName name="ae6048d50676d41739c42e39b123877f4" localSheetId="1" hidden="1">#REF!</definedName>
    <definedName name="ae6048d50676d41739c42e39b123877f4" localSheetId="11" hidden="1">#REF!</definedName>
    <definedName name="ae6048d50676d41739c42e39b123877f4" localSheetId="5" hidden="1">#REF!</definedName>
    <definedName name="ae6048d50676d41739c42e39b123877f4" localSheetId="4" hidden="1">#REF!</definedName>
    <definedName name="ae6048d50676d41739c42e39b123877f4" hidden="1">#REF!</definedName>
    <definedName name="ae6c3f4b79df34e6cbd66df5919529440" localSheetId="11" hidden="1">#REF!</definedName>
    <definedName name="ae6c3f4b79df34e6cbd66df5919529440" localSheetId="5" hidden="1">#REF!</definedName>
    <definedName name="ae6c3f4b79df34e6cbd66df5919529440" localSheetId="4" hidden="1">#REF!</definedName>
    <definedName name="ae6c3f4b79df34e6cbd66df5919529440" hidden="1">#REF!</definedName>
    <definedName name="ae73c8fa6011e4d6e8a3b802a45bd2a5f" localSheetId="11" hidden="1">#REF!</definedName>
    <definedName name="ae73c8fa6011e4d6e8a3b802a45bd2a5f" localSheetId="5" hidden="1">#REF!</definedName>
    <definedName name="ae73c8fa6011e4d6e8a3b802a45bd2a5f" localSheetId="4" hidden="1">#REF!</definedName>
    <definedName name="ae73c8fa6011e4d6e8a3b802a45bd2a5f" hidden="1">#REF!</definedName>
    <definedName name="ae74598694c9d4943a5f85b88b6a74862" localSheetId="1" hidden="1">#REF!</definedName>
    <definedName name="ae74598694c9d4943a5f85b88b6a74862" localSheetId="11" hidden="1">#REF!</definedName>
    <definedName name="ae74598694c9d4943a5f85b88b6a74862" localSheetId="5" hidden="1">#REF!</definedName>
    <definedName name="ae74598694c9d4943a5f85b88b6a74862" localSheetId="4" hidden="1">#REF!</definedName>
    <definedName name="ae74598694c9d4943a5f85b88b6a74862" hidden="1">#REF!</definedName>
    <definedName name="ae78bde6928d4471db4a1de1ea54ebd34" localSheetId="11" hidden="1">#REF!</definedName>
    <definedName name="ae78bde6928d4471db4a1de1ea54ebd34" localSheetId="5" hidden="1">#REF!</definedName>
    <definedName name="ae78bde6928d4471db4a1de1ea54ebd34" localSheetId="4" hidden="1">#REF!</definedName>
    <definedName name="ae78bde6928d4471db4a1de1ea54ebd34" hidden="1">#REF!</definedName>
    <definedName name="ae79d46b0af9646a9b0f86d79f3159592" localSheetId="1" hidden="1">#REF!</definedName>
    <definedName name="ae79d46b0af9646a9b0f86d79f3159592" localSheetId="11" hidden="1">#REF!</definedName>
    <definedName name="ae79d46b0af9646a9b0f86d79f3159592" localSheetId="5" hidden="1">#REF!</definedName>
    <definedName name="ae79d46b0af9646a9b0f86d79f3159592" localSheetId="4" hidden="1">#REF!</definedName>
    <definedName name="ae79d46b0af9646a9b0f86d79f3159592" hidden="1">#REF!</definedName>
    <definedName name="ae7b65983c68449a4b3047db88a34b3d8" localSheetId="1" hidden="1">#REF!</definedName>
    <definedName name="ae7b65983c68449a4b3047db88a34b3d8" localSheetId="11" hidden="1">#REF!</definedName>
    <definedName name="ae7b65983c68449a4b3047db88a34b3d8" localSheetId="5" hidden="1">#REF!</definedName>
    <definedName name="ae7b65983c68449a4b3047db88a34b3d8" localSheetId="4" hidden="1">#REF!</definedName>
    <definedName name="ae7b65983c68449a4b3047db88a34b3d8" hidden="1">#REF!</definedName>
    <definedName name="ae825c5a7a5d140ab8eb86050af43d4d8" localSheetId="1" hidden="1">#REF!</definedName>
    <definedName name="ae825c5a7a5d140ab8eb86050af43d4d8" localSheetId="11" hidden="1">#REF!</definedName>
    <definedName name="ae825c5a7a5d140ab8eb86050af43d4d8" localSheetId="5" hidden="1">#REF!</definedName>
    <definedName name="ae825c5a7a5d140ab8eb86050af43d4d8" localSheetId="4" hidden="1">#REF!</definedName>
    <definedName name="ae825c5a7a5d140ab8eb86050af43d4d8" hidden="1">#REF!</definedName>
    <definedName name="ae82706c9adb4404888dbb8090732781c" localSheetId="1" hidden="1">#REF!</definedName>
    <definedName name="ae82706c9adb4404888dbb8090732781c" localSheetId="11" hidden="1">#REF!</definedName>
    <definedName name="ae82706c9adb4404888dbb8090732781c" localSheetId="5" hidden="1">#REF!</definedName>
    <definedName name="ae82706c9adb4404888dbb8090732781c" localSheetId="4" hidden="1">#REF!</definedName>
    <definedName name="ae82706c9adb4404888dbb8090732781c" hidden="1">#REF!</definedName>
    <definedName name="ae8fc2c7151334bf9b07105699fab4380" localSheetId="1" hidden="1">#REF!</definedName>
    <definedName name="ae8fc2c7151334bf9b07105699fab4380" localSheetId="11" hidden="1">#REF!</definedName>
    <definedName name="ae8fc2c7151334bf9b07105699fab4380" localSheetId="5" hidden="1">#REF!</definedName>
    <definedName name="ae8fc2c7151334bf9b07105699fab4380" localSheetId="4" hidden="1">#REF!</definedName>
    <definedName name="ae8fc2c7151334bf9b07105699fab4380" hidden="1">#REF!</definedName>
    <definedName name="ae956097f137e47d8b0da4915ac8e8e5e" localSheetId="1" hidden="1">#REF!</definedName>
    <definedName name="ae956097f137e47d8b0da4915ac8e8e5e" localSheetId="11" hidden="1">#REF!</definedName>
    <definedName name="ae956097f137e47d8b0da4915ac8e8e5e" localSheetId="5" hidden="1">#REF!</definedName>
    <definedName name="ae956097f137e47d8b0da4915ac8e8e5e" localSheetId="4" hidden="1">#REF!</definedName>
    <definedName name="ae956097f137e47d8b0da4915ac8e8e5e" hidden="1">#REF!</definedName>
    <definedName name="aea08eb077b0949fdbb62f063e4ca75e2" localSheetId="11" hidden="1">#REF!</definedName>
    <definedName name="aea08eb077b0949fdbb62f063e4ca75e2" localSheetId="5" hidden="1">#REF!</definedName>
    <definedName name="aea08eb077b0949fdbb62f063e4ca75e2" localSheetId="4" hidden="1">#REF!</definedName>
    <definedName name="aea08eb077b0949fdbb62f063e4ca75e2" hidden="1">#REF!</definedName>
    <definedName name="aeaa49632aeeb4a929d3569ceb8de4a92" localSheetId="1" hidden="1">'[1]Schedule 1'!#REF!</definedName>
    <definedName name="aeaa49632aeeb4a929d3569ceb8de4a92" localSheetId="11" hidden="1">'[2]Schedule 1'!#REF!</definedName>
    <definedName name="aeaa49632aeeb4a929d3569ceb8de4a92" localSheetId="5" hidden="1">'[3]Schedule 1'!#REF!</definedName>
    <definedName name="aeaa49632aeeb4a929d3569ceb8de4a92" localSheetId="4" hidden="1">'[3]Schedule 1'!#REF!</definedName>
    <definedName name="aeaa49632aeeb4a929d3569ceb8de4a92" hidden="1">'[3]Schedule 1'!#REF!</definedName>
    <definedName name="aeaad98d41fc540d69e7002cffbc573d0" localSheetId="11" hidden="1">#REF!</definedName>
    <definedName name="aeaad98d41fc540d69e7002cffbc573d0" localSheetId="5" hidden="1">#REF!</definedName>
    <definedName name="aeaad98d41fc540d69e7002cffbc573d0" localSheetId="4" hidden="1">#REF!</definedName>
    <definedName name="aeaad98d41fc540d69e7002cffbc573d0" hidden="1">#REF!</definedName>
    <definedName name="aeae53df474164dcdbc458bc5f34f1cc8" localSheetId="1" hidden="1">#REF!</definedName>
    <definedName name="aeae53df474164dcdbc458bc5f34f1cc8" localSheetId="11" hidden="1">#REF!</definedName>
    <definedName name="aeae53df474164dcdbc458bc5f34f1cc8" localSheetId="5" hidden="1">#REF!</definedName>
    <definedName name="aeae53df474164dcdbc458bc5f34f1cc8" localSheetId="4" hidden="1">#REF!</definedName>
    <definedName name="aeae53df474164dcdbc458bc5f34f1cc8" hidden="1">#REF!</definedName>
    <definedName name="aeb0afd435c544ae5a6e037fbff775985" localSheetId="11" hidden="1">#REF!</definedName>
    <definedName name="aeb0afd435c544ae5a6e037fbff775985" localSheetId="5" hidden="1">#REF!</definedName>
    <definedName name="aeb0afd435c544ae5a6e037fbff775985" localSheetId="4" hidden="1">#REF!</definedName>
    <definedName name="aeb0afd435c544ae5a6e037fbff775985" hidden="1">#REF!</definedName>
    <definedName name="aeb177dc9a8bf4e68bf51eb6159f1218c" localSheetId="11" hidden="1">#REF!</definedName>
    <definedName name="aeb177dc9a8bf4e68bf51eb6159f1218c" localSheetId="5" hidden="1">#REF!</definedName>
    <definedName name="aeb177dc9a8bf4e68bf51eb6159f1218c" localSheetId="4" hidden="1">#REF!</definedName>
    <definedName name="aeb177dc9a8bf4e68bf51eb6159f1218c" hidden="1">#REF!</definedName>
    <definedName name="aec2c7729fd6b4b0d989971d26bdc46d4" localSheetId="1" hidden="1">#REF!</definedName>
    <definedName name="aec2c7729fd6b4b0d989971d26bdc46d4" localSheetId="11" hidden="1">#REF!</definedName>
    <definedName name="aec2c7729fd6b4b0d989971d26bdc46d4" localSheetId="5" hidden="1">#REF!</definedName>
    <definedName name="aec2c7729fd6b4b0d989971d26bdc46d4" localSheetId="4" hidden="1">#REF!</definedName>
    <definedName name="aec2c7729fd6b4b0d989971d26bdc46d4" hidden="1">#REF!</definedName>
    <definedName name="aec793f998f064b91b1ced4f63a0ffdc6" localSheetId="11" hidden="1">#REF!</definedName>
    <definedName name="aec793f998f064b91b1ced4f63a0ffdc6" localSheetId="5" hidden="1">#REF!</definedName>
    <definedName name="aec793f998f064b91b1ced4f63a0ffdc6" localSheetId="4" hidden="1">#REF!</definedName>
    <definedName name="aec793f998f064b91b1ced4f63a0ffdc6" hidden="1">#REF!</definedName>
    <definedName name="aecc653443be9474d9bf075aec5804d0f" localSheetId="5" hidden="1">#REF!</definedName>
    <definedName name="aecc653443be9474d9bf075aec5804d0f" localSheetId="4" hidden="1">#REF!</definedName>
    <definedName name="aecc653443be9474d9bf075aec5804d0f" hidden="1">#REF!</definedName>
    <definedName name="aecfcc785d07542d4810646740da71285" localSheetId="1" hidden="1">'[1]Schedule 1'!#REF!</definedName>
    <definedName name="aecfcc785d07542d4810646740da71285" localSheetId="11" hidden="1">'[2]Schedule 1'!#REF!</definedName>
    <definedName name="aecfcc785d07542d4810646740da71285" localSheetId="5" hidden="1">'[3]Schedule 1'!#REF!</definedName>
    <definedName name="aecfcc785d07542d4810646740da71285" localSheetId="4" hidden="1">'[3]Schedule 1'!#REF!</definedName>
    <definedName name="aecfcc785d07542d4810646740da71285" hidden="1">'[3]Schedule 1'!#REF!</definedName>
    <definedName name="aed43eb54dbe4429cb5d4558dbea4c511" localSheetId="1" hidden="1">#REF!</definedName>
    <definedName name="aed43eb54dbe4429cb5d4558dbea4c511" localSheetId="11" hidden="1">#REF!</definedName>
    <definedName name="aed43eb54dbe4429cb5d4558dbea4c511" localSheetId="5" hidden="1">#REF!</definedName>
    <definedName name="aed43eb54dbe4429cb5d4558dbea4c511" localSheetId="4" hidden="1">#REF!</definedName>
    <definedName name="aed43eb54dbe4429cb5d4558dbea4c511" hidden="1">#REF!</definedName>
    <definedName name="aeeeb6b1e09374239b57c5a0058c80ab1" localSheetId="1" hidden="1">'[1]Schedule 1'!#REF!</definedName>
    <definedName name="aeeeb6b1e09374239b57c5a0058c80ab1" localSheetId="11" hidden="1">'[2]Schedule 1'!#REF!</definedName>
    <definedName name="aeeeb6b1e09374239b57c5a0058c80ab1" localSheetId="5" hidden="1">'[3]Schedule 1'!#REF!</definedName>
    <definedName name="aeeeb6b1e09374239b57c5a0058c80ab1" localSheetId="4" hidden="1">'[3]Schedule 1'!#REF!</definedName>
    <definedName name="aeeeb6b1e09374239b57c5a0058c80ab1" hidden="1">'[3]Schedule 1'!#REF!</definedName>
    <definedName name="aeefc05bf37524234bb65e073568711bf" localSheetId="1" hidden="1">#REF!</definedName>
    <definedName name="aeefc05bf37524234bb65e073568711bf" localSheetId="11" hidden="1">#REF!</definedName>
    <definedName name="aeefc05bf37524234bb65e073568711bf" localSheetId="5" hidden="1">#REF!</definedName>
    <definedName name="aeefc05bf37524234bb65e073568711bf" localSheetId="4" hidden="1">#REF!</definedName>
    <definedName name="aeefc05bf37524234bb65e073568711bf" hidden="1">#REF!</definedName>
    <definedName name="aef308111f49c4d2fab581cc96237e818" localSheetId="1" hidden="1">#REF!</definedName>
    <definedName name="aef308111f49c4d2fab581cc96237e818" localSheetId="11" hidden="1">#REF!</definedName>
    <definedName name="aef308111f49c4d2fab581cc96237e818" localSheetId="5" hidden="1">#REF!</definedName>
    <definedName name="aef308111f49c4d2fab581cc96237e818" localSheetId="4" hidden="1">#REF!</definedName>
    <definedName name="aef308111f49c4d2fab581cc96237e818" hidden="1">#REF!</definedName>
    <definedName name="aef460ba340f44784911cb588cdf8cd71" localSheetId="5" hidden="1">#REF!</definedName>
    <definedName name="aef460ba340f44784911cb588cdf8cd71" localSheetId="4" hidden="1">#REF!</definedName>
    <definedName name="aef460ba340f44784911cb588cdf8cd71" hidden="1">#REF!</definedName>
    <definedName name="aef495ae8ed014408aaf6f2bc3a2568fe" localSheetId="11" hidden="1">#REF!</definedName>
    <definedName name="aef495ae8ed014408aaf6f2bc3a2568fe" localSheetId="5" hidden="1">#REF!</definedName>
    <definedName name="aef495ae8ed014408aaf6f2bc3a2568fe" localSheetId="4" hidden="1">#REF!</definedName>
    <definedName name="aef495ae8ed014408aaf6f2bc3a2568fe" hidden="1">#REF!</definedName>
    <definedName name="aeff2bbbc4f5249b897281f752b4c39ec" localSheetId="1" hidden="1">#REF!</definedName>
    <definedName name="aeff2bbbc4f5249b897281f752b4c39ec" localSheetId="11" hidden="1">#REF!</definedName>
    <definedName name="aeff2bbbc4f5249b897281f752b4c39ec" localSheetId="5" hidden="1">#REF!</definedName>
    <definedName name="aeff2bbbc4f5249b897281f752b4c39ec" localSheetId="4" hidden="1">#REF!</definedName>
    <definedName name="aeff2bbbc4f5249b897281f752b4c39ec" hidden="1">#REF!</definedName>
    <definedName name="af01a2d0defb7408899d2b11f3c71477a" localSheetId="11" hidden="1">#REF!</definedName>
    <definedName name="af01a2d0defb7408899d2b11f3c71477a" localSheetId="5" hidden="1">#REF!</definedName>
    <definedName name="af01a2d0defb7408899d2b11f3c71477a" localSheetId="4" hidden="1">#REF!</definedName>
    <definedName name="af01a2d0defb7408899d2b11f3c71477a" hidden="1">#REF!</definedName>
    <definedName name="af1dacec5a7e2409e9d4b97bd2c42dc49" localSheetId="11" hidden="1">#REF!</definedName>
    <definedName name="af1dacec5a7e2409e9d4b97bd2c42dc49" localSheetId="5" hidden="1">#REF!</definedName>
    <definedName name="af1dacec5a7e2409e9d4b97bd2c42dc49" localSheetId="4" hidden="1">#REF!</definedName>
    <definedName name="af1dacec5a7e2409e9d4b97bd2c42dc49" hidden="1">#REF!</definedName>
    <definedName name="af2231d28afcf4b19b52868bca8345654" localSheetId="1" hidden="1">'[1]Schedule 1'!#REF!</definedName>
    <definedName name="af2231d28afcf4b19b52868bca8345654" localSheetId="11" hidden="1">'[2]Schedule 1'!#REF!</definedName>
    <definedName name="af2231d28afcf4b19b52868bca8345654" localSheetId="5" hidden="1">'[3]Schedule 1'!#REF!</definedName>
    <definedName name="af2231d28afcf4b19b52868bca8345654" localSheetId="4" hidden="1">'[3]Schedule 1'!#REF!</definedName>
    <definedName name="af2231d28afcf4b19b52868bca8345654" hidden="1">'[3]Schedule 1'!#REF!</definedName>
    <definedName name="af24be0dfe1be4aa094535ca3890efb8b" localSheetId="11" hidden="1">#REF!</definedName>
    <definedName name="af24be0dfe1be4aa094535ca3890efb8b" localSheetId="5" hidden="1">#REF!</definedName>
    <definedName name="af24be0dfe1be4aa094535ca3890efb8b" localSheetId="4" hidden="1">#REF!</definedName>
    <definedName name="af24be0dfe1be4aa094535ca3890efb8b" hidden="1">#REF!</definedName>
    <definedName name="af254541a2ce4430ea2094a02e310a4fd" localSheetId="1" hidden="1">#REF!</definedName>
    <definedName name="af254541a2ce4430ea2094a02e310a4fd" localSheetId="11" hidden="1">#REF!</definedName>
    <definedName name="af254541a2ce4430ea2094a02e310a4fd" localSheetId="5" hidden="1">#REF!</definedName>
    <definedName name="af254541a2ce4430ea2094a02e310a4fd" localSheetId="4" hidden="1">#REF!</definedName>
    <definedName name="af254541a2ce4430ea2094a02e310a4fd" hidden="1">#REF!</definedName>
    <definedName name="af31da5f42b9d49b8a3c19623ea6fa63c" localSheetId="11" hidden="1">#REF!</definedName>
    <definedName name="af31da5f42b9d49b8a3c19623ea6fa63c" localSheetId="5" hidden="1">#REF!</definedName>
    <definedName name="af31da5f42b9d49b8a3c19623ea6fa63c" localSheetId="4" hidden="1">#REF!</definedName>
    <definedName name="af31da5f42b9d49b8a3c19623ea6fa63c" hidden="1">#REF!</definedName>
    <definedName name="af324474610534ddbb1d3bfc94bc0fc27" localSheetId="11" hidden="1">#REF!</definedName>
    <definedName name="af324474610534ddbb1d3bfc94bc0fc27" localSheetId="5" hidden="1">#REF!</definedName>
    <definedName name="af324474610534ddbb1d3bfc94bc0fc27" localSheetId="4" hidden="1">#REF!</definedName>
    <definedName name="af324474610534ddbb1d3bfc94bc0fc27" hidden="1">#REF!</definedName>
    <definedName name="af4151aca56ce48f9b58665f7030fd2a7" localSheetId="11" hidden="1">#REF!</definedName>
    <definedName name="af4151aca56ce48f9b58665f7030fd2a7" localSheetId="5" hidden="1">#REF!</definedName>
    <definedName name="af4151aca56ce48f9b58665f7030fd2a7" localSheetId="4" hidden="1">#REF!</definedName>
    <definedName name="af4151aca56ce48f9b58665f7030fd2a7" hidden="1">#REF!</definedName>
    <definedName name="af42455f6d7aa4d07b4fffa4c83fcbe6b" localSheetId="1" hidden="1">#REF!</definedName>
    <definedName name="af42455f6d7aa4d07b4fffa4c83fcbe6b" localSheetId="11" hidden="1">#REF!</definedName>
    <definedName name="af42455f6d7aa4d07b4fffa4c83fcbe6b" localSheetId="5" hidden="1">#REF!</definedName>
    <definedName name="af42455f6d7aa4d07b4fffa4c83fcbe6b" localSheetId="4" hidden="1">#REF!</definedName>
    <definedName name="af42455f6d7aa4d07b4fffa4c83fcbe6b" hidden="1">#REF!</definedName>
    <definedName name="af4d3f8ec096540f1af7574e37d8a40d5" localSheetId="11" hidden="1">#REF!</definedName>
    <definedName name="af4d3f8ec096540f1af7574e37d8a40d5" localSheetId="5" hidden="1">#REF!</definedName>
    <definedName name="af4d3f8ec096540f1af7574e37d8a40d5" localSheetId="4" hidden="1">#REF!</definedName>
    <definedName name="af4d3f8ec096540f1af7574e37d8a40d5" hidden="1">#REF!</definedName>
    <definedName name="af52ca2f5138f4ecbbbb54ae8f8642296" localSheetId="11" hidden="1">#REF!</definedName>
    <definedName name="af52ca2f5138f4ecbbbb54ae8f8642296" localSheetId="5" hidden="1">#REF!</definedName>
    <definedName name="af52ca2f5138f4ecbbbb54ae8f8642296" localSheetId="4" hidden="1">#REF!</definedName>
    <definedName name="af52ca2f5138f4ecbbbb54ae8f8642296" hidden="1">#REF!</definedName>
    <definedName name="af55a1fef94eb4d4e9cd7996813514b92" hidden="1">'Cover Sheet'!$D$25</definedName>
    <definedName name="af61b728ee4b14a898ae7c1f9bb226361" localSheetId="11" hidden="1">#REF!</definedName>
    <definedName name="af61b728ee4b14a898ae7c1f9bb226361" localSheetId="5" hidden="1">#REF!</definedName>
    <definedName name="af61b728ee4b14a898ae7c1f9bb226361" localSheetId="4" hidden="1">#REF!</definedName>
    <definedName name="af61b728ee4b14a898ae7c1f9bb226361" hidden="1">#REF!</definedName>
    <definedName name="af65d5d7079c8465f903cfb05f0555558" localSheetId="1" hidden="1">#REF!</definedName>
    <definedName name="af65d5d7079c8465f903cfb05f0555558" localSheetId="11" hidden="1">#REF!</definedName>
    <definedName name="af65d5d7079c8465f903cfb05f0555558" localSheetId="5" hidden="1">#REF!</definedName>
    <definedName name="af65d5d7079c8465f903cfb05f0555558" localSheetId="4" hidden="1">#REF!</definedName>
    <definedName name="af65d5d7079c8465f903cfb05f0555558" hidden="1">#REF!</definedName>
    <definedName name="af65d6e259eb542f3a2cc72b99d5dc4fd" localSheetId="1" hidden="1">#REF!</definedName>
    <definedName name="af65d6e259eb542f3a2cc72b99d5dc4fd" localSheetId="11" hidden="1">#REF!</definedName>
    <definedName name="af65d6e259eb542f3a2cc72b99d5dc4fd" localSheetId="5" hidden="1">#REF!</definedName>
    <definedName name="af65d6e259eb542f3a2cc72b99d5dc4fd" localSheetId="4" hidden="1">#REF!</definedName>
    <definedName name="af65d6e259eb542f3a2cc72b99d5dc4fd" hidden="1">#REF!</definedName>
    <definedName name="af6dddbd9e36e4ba3addce2f0e240cd85" hidden="1">'Cover Sheet'!$G$25</definedName>
    <definedName name="af76f287f3ed84f6ba459ad15d11001e9" localSheetId="11" hidden="1">#REF!</definedName>
    <definedName name="af76f287f3ed84f6ba459ad15d11001e9" localSheetId="5" hidden="1">#REF!</definedName>
    <definedName name="af76f287f3ed84f6ba459ad15d11001e9" localSheetId="4" hidden="1">#REF!</definedName>
    <definedName name="af76f287f3ed84f6ba459ad15d11001e9" hidden="1">#REF!</definedName>
    <definedName name="af7ca74da8dfd41ccb09a02a0c744ed00" localSheetId="1" hidden="1">#REF!</definedName>
    <definedName name="af7ca74da8dfd41ccb09a02a0c744ed00" localSheetId="11" hidden="1">#REF!</definedName>
    <definedName name="af7ca74da8dfd41ccb09a02a0c744ed00" localSheetId="5" hidden="1">#REF!</definedName>
    <definedName name="af7ca74da8dfd41ccb09a02a0c744ed00" localSheetId="4" hidden="1">#REF!</definedName>
    <definedName name="af7ca74da8dfd41ccb09a02a0c744ed00" hidden="1">#REF!</definedName>
    <definedName name="af7e4733a4df34842bd9c50a48fb92224" localSheetId="11" hidden="1">#REF!</definedName>
    <definedName name="af7e4733a4df34842bd9c50a48fb92224" localSheetId="5" hidden="1">#REF!</definedName>
    <definedName name="af7e4733a4df34842bd9c50a48fb92224" localSheetId="4" hidden="1">#REF!</definedName>
    <definedName name="af7e4733a4df34842bd9c50a48fb92224" hidden="1">#REF!</definedName>
    <definedName name="af8870315ad4c4a42bf1939d32cf9024d" localSheetId="1" hidden="1">#REF!</definedName>
    <definedName name="af8870315ad4c4a42bf1939d32cf9024d" localSheetId="11" hidden="1">#REF!</definedName>
    <definedName name="af8870315ad4c4a42bf1939d32cf9024d" localSheetId="5" hidden="1">#REF!</definedName>
    <definedName name="af8870315ad4c4a42bf1939d32cf9024d" localSheetId="4" hidden="1">#REF!</definedName>
    <definedName name="af8870315ad4c4a42bf1939d32cf9024d" hidden="1">#REF!</definedName>
    <definedName name="af8dd532040114657aaae1765c420eac1" localSheetId="1" hidden="1">#REF!</definedName>
    <definedName name="af8dd532040114657aaae1765c420eac1" localSheetId="11" hidden="1">#REF!</definedName>
    <definedName name="af8dd532040114657aaae1765c420eac1" localSheetId="5" hidden="1">#REF!</definedName>
    <definedName name="af8dd532040114657aaae1765c420eac1" localSheetId="4" hidden="1">#REF!</definedName>
    <definedName name="af8dd532040114657aaae1765c420eac1" hidden="1">#REF!</definedName>
    <definedName name="af8e6e3085ffc41d09ad0bcd853ca8c82" localSheetId="1" hidden="1">#REF!</definedName>
    <definedName name="af8e6e3085ffc41d09ad0bcd853ca8c82" localSheetId="11" hidden="1">#REF!</definedName>
    <definedName name="af8e6e3085ffc41d09ad0bcd853ca8c82" localSheetId="5" hidden="1">#REF!</definedName>
    <definedName name="af8e6e3085ffc41d09ad0bcd853ca8c82" localSheetId="4" hidden="1">#REF!</definedName>
    <definedName name="af8e6e3085ffc41d09ad0bcd853ca8c82" hidden="1">#REF!</definedName>
    <definedName name="af98a842c507243889f22208362928258" localSheetId="11" hidden="1">#REF!</definedName>
    <definedName name="af98a842c507243889f22208362928258" localSheetId="5" hidden="1">#REF!</definedName>
    <definedName name="af98a842c507243889f22208362928258" localSheetId="4" hidden="1">#REF!</definedName>
    <definedName name="af98a842c507243889f22208362928258" hidden="1">#REF!</definedName>
    <definedName name="af9d59caa5f62411ab72896aad5298dd2" localSheetId="11" hidden="1">#REF!</definedName>
    <definedName name="af9d59caa5f62411ab72896aad5298dd2" localSheetId="5" hidden="1">#REF!</definedName>
    <definedName name="af9d59caa5f62411ab72896aad5298dd2" localSheetId="4" hidden="1">#REF!</definedName>
    <definedName name="af9d59caa5f62411ab72896aad5298dd2" hidden="1">#REF!</definedName>
    <definedName name="afa36d85548454723ad4a934eed186069" localSheetId="11" hidden="1">#REF!</definedName>
    <definedName name="afa36d85548454723ad4a934eed186069" localSheetId="5" hidden="1">#REF!</definedName>
    <definedName name="afa36d85548454723ad4a934eed186069" localSheetId="4" hidden="1">#REF!</definedName>
    <definedName name="afa36d85548454723ad4a934eed186069" hidden="1">#REF!</definedName>
    <definedName name="afa4596ebe0b044d08ff7287cceb36199" localSheetId="1" hidden="1">#REF!</definedName>
    <definedName name="afa4596ebe0b044d08ff7287cceb36199" localSheetId="11" hidden="1">#REF!</definedName>
    <definedName name="afa4596ebe0b044d08ff7287cceb36199" localSheetId="5" hidden="1">#REF!</definedName>
    <definedName name="afa4596ebe0b044d08ff7287cceb36199" localSheetId="4" hidden="1">#REF!</definedName>
    <definedName name="afa4596ebe0b044d08ff7287cceb36199" hidden="1">#REF!</definedName>
    <definedName name="afa725d79e5c74f8babf15b0d917a7b6a" hidden="1">'Cover Sheet'!$B$15</definedName>
    <definedName name="afa7c4cb8d1d5484a9a603e1851618e72" localSheetId="5" hidden="1">#REF!</definedName>
    <definedName name="afa7c4cb8d1d5484a9a603e1851618e72" localSheetId="4" hidden="1">#REF!</definedName>
    <definedName name="afa7c4cb8d1d5484a9a603e1851618e72" hidden="1">#REF!</definedName>
    <definedName name="afa9977c5dac247728749ef752baa71c5" localSheetId="11" hidden="1">#REF!</definedName>
    <definedName name="afa9977c5dac247728749ef752baa71c5" localSheetId="5" hidden="1">#REF!</definedName>
    <definedName name="afa9977c5dac247728749ef752baa71c5" localSheetId="4" hidden="1">#REF!</definedName>
    <definedName name="afa9977c5dac247728749ef752baa71c5" hidden="1">#REF!</definedName>
    <definedName name="afac3e8ee82c34b7ab4f8436167cd7a86" localSheetId="5" hidden="1">#REF!</definedName>
    <definedName name="afac3e8ee82c34b7ab4f8436167cd7a86" localSheetId="4" hidden="1">#REF!</definedName>
    <definedName name="afac3e8ee82c34b7ab4f8436167cd7a86" hidden="1">#REF!</definedName>
    <definedName name="afac47bcca8c44481911a5d8ffe689f70" localSheetId="1" hidden="1">#REF!</definedName>
    <definedName name="afac47bcca8c44481911a5d8ffe689f70" localSheetId="11" hidden="1">#REF!</definedName>
    <definedName name="afac47bcca8c44481911a5d8ffe689f70" localSheetId="5" hidden="1">#REF!</definedName>
    <definedName name="afac47bcca8c44481911a5d8ffe689f70" localSheetId="4" hidden="1">#REF!</definedName>
    <definedName name="afac47bcca8c44481911a5d8ffe689f70" hidden="1">#REF!</definedName>
    <definedName name="afb03176aaa39403690e838f9a35f2c41" localSheetId="1" hidden="1">#REF!</definedName>
    <definedName name="afb03176aaa39403690e838f9a35f2c41" localSheetId="11" hidden="1">#REF!</definedName>
    <definedName name="afb03176aaa39403690e838f9a35f2c41" localSheetId="5" hidden="1">#REF!</definedName>
    <definedName name="afb03176aaa39403690e838f9a35f2c41" localSheetId="4" hidden="1">#REF!</definedName>
    <definedName name="afb03176aaa39403690e838f9a35f2c41" hidden="1">#REF!</definedName>
    <definedName name="afb492a4e6ea749179d7c3c42805a49bc" localSheetId="11" hidden="1">#REF!</definedName>
    <definedName name="afb492a4e6ea749179d7c3c42805a49bc" localSheetId="5" hidden="1">#REF!</definedName>
    <definedName name="afb492a4e6ea749179d7c3c42805a49bc" localSheetId="4" hidden="1">#REF!</definedName>
    <definedName name="afb492a4e6ea749179d7c3c42805a49bc" hidden="1">#REF!</definedName>
    <definedName name="afb6e266b66534f4fae000e8473ef4314" localSheetId="5" hidden="1">#REF!</definedName>
    <definedName name="afb6e266b66534f4fae000e8473ef4314" localSheetId="4" hidden="1">#REF!</definedName>
    <definedName name="afb6e266b66534f4fae000e8473ef4314" hidden="1">#REF!</definedName>
    <definedName name="afc4c5d2fd43a45a4a8e2264768ccb9c9" localSheetId="11" hidden="1">#REF!</definedName>
    <definedName name="afc4c5d2fd43a45a4a8e2264768ccb9c9" localSheetId="5" hidden="1">#REF!</definedName>
    <definedName name="afc4c5d2fd43a45a4a8e2264768ccb9c9" localSheetId="4" hidden="1">#REF!</definedName>
    <definedName name="afc4c5d2fd43a45a4a8e2264768ccb9c9" hidden="1">#REF!</definedName>
    <definedName name="afc5e9de99378479188641ebea5134f87" localSheetId="1" hidden="1">#REF!</definedName>
    <definedName name="afc5e9de99378479188641ebea5134f87" localSheetId="11" hidden="1">#REF!</definedName>
    <definedName name="afc5e9de99378479188641ebea5134f87" localSheetId="5" hidden="1">#REF!</definedName>
    <definedName name="afc5e9de99378479188641ebea5134f87" localSheetId="4" hidden="1">#REF!</definedName>
    <definedName name="afc5e9de99378479188641ebea5134f87" hidden="1">#REF!</definedName>
    <definedName name="afc7d9956f4ca42d2b9317dc8bfb8ba38" localSheetId="1" hidden="1">#REF!</definedName>
    <definedName name="afc7d9956f4ca42d2b9317dc8bfb8ba38" localSheetId="11" hidden="1">#REF!</definedName>
    <definedName name="afc7d9956f4ca42d2b9317dc8bfb8ba38" localSheetId="5" hidden="1">#REF!</definedName>
    <definedName name="afc7d9956f4ca42d2b9317dc8bfb8ba38" localSheetId="4" hidden="1">#REF!</definedName>
    <definedName name="afc7d9956f4ca42d2b9317dc8bfb8ba38" hidden="1">#REF!</definedName>
    <definedName name="afc809e4bd1b3451db0a1cd836b5914ef" localSheetId="11" hidden="1">#REF!</definedName>
    <definedName name="afc809e4bd1b3451db0a1cd836b5914ef" localSheetId="5" hidden="1">#REF!</definedName>
    <definedName name="afc809e4bd1b3451db0a1cd836b5914ef" localSheetId="4" hidden="1">#REF!</definedName>
    <definedName name="afc809e4bd1b3451db0a1cd836b5914ef" hidden="1">#REF!</definedName>
    <definedName name="afd0c56953065427abe4489774649e7d6" localSheetId="11" hidden="1">#REF!</definedName>
    <definedName name="afd0c56953065427abe4489774649e7d6" localSheetId="5" hidden="1">#REF!</definedName>
    <definedName name="afd0c56953065427abe4489774649e7d6" localSheetId="4" hidden="1">#REF!</definedName>
    <definedName name="afd0c56953065427abe4489774649e7d6" hidden="1">#REF!</definedName>
    <definedName name="afd23c00d82504bffb64c98b14cae3036" localSheetId="5" hidden="1">#REF!</definedName>
    <definedName name="afd23c00d82504bffb64c98b14cae3036" localSheetId="4" hidden="1">#REF!</definedName>
    <definedName name="afd23c00d82504bffb64c98b14cae3036" hidden="1">#REF!</definedName>
    <definedName name="afd799c0e13704d03948e7cf53682f721" hidden="1">'Cover Sheet'!$D$24</definedName>
    <definedName name="afe767991f1464233b7575449b1ab3770" localSheetId="11" hidden="1">#REF!</definedName>
    <definedName name="afe767991f1464233b7575449b1ab3770" localSheetId="5" hidden="1">#REF!</definedName>
    <definedName name="afe767991f1464233b7575449b1ab3770" localSheetId="4" hidden="1">#REF!</definedName>
    <definedName name="afe767991f1464233b7575449b1ab3770" hidden="1">#REF!</definedName>
    <definedName name="afe8f5c278447462eaa7c4ea356d9a86f" localSheetId="1" hidden="1">'[1]Schedule 1'!#REF!</definedName>
    <definedName name="afe8f5c278447462eaa7c4ea356d9a86f" localSheetId="11" hidden="1">'[2]Schedule 1'!#REF!</definedName>
    <definedName name="afe8f5c278447462eaa7c4ea356d9a86f" localSheetId="5" hidden="1">'[3]Schedule 1'!#REF!</definedName>
    <definedName name="afe8f5c278447462eaa7c4ea356d9a86f" localSheetId="4" hidden="1">'[3]Schedule 1'!#REF!</definedName>
    <definedName name="afe8f5c278447462eaa7c4ea356d9a86f" hidden="1">'[3]Schedule 1'!#REF!</definedName>
    <definedName name="afe9f0cc29c844753a6b6261c029637f7" localSheetId="5" hidden="1">#REF!</definedName>
    <definedName name="afe9f0cc29c844753a6b6261c029637f7" localSheetId="4" hidden="1">#REF!</definedName>
    <definedName name="afe9f0cc29c844753a6b6261c029637f7" hidden="1">#REF!</definedName>
    <definedName name="afef3a52436fe454183f84a18decf547f" localSheetId="11" hidden="1">#REF!</definedName>
    <definedName name="afef3a52436fe454183f84a18decf547f" localSheetId="5" hidden="1">#REF!</definedName>
    <definedName name="afef3a52436fe454183f84a18decf547f" localSheetId="4" hidden="1">#REF!</definedName>
    <definedName name="afef3a52436fe454183f84a18decf547f" hidden="1">#REF!</definedName>
    <definedName name="afef96a11966f4b1092218090c355d625" localSheetId="1" hidden="1">#REF!</definedName>
    <definedName name="afef96a11966f4b1092218090c355d625" localSheetId="11" hidden="1">#REF!</definedName>
    <definedName name="afef96a11966f4b1092218090c355d625" localSheetId="5" hidden="1">#REF!</definedName>
    <definedName name="afef96a11966f4b1092218090c355d625" localSheetId="4" hidden="1">#REF!</definedName>
    <definedName name="afef96a11966f4b1092218090c355d625" hidden="1">#REF!</definedName>
    <definedName name="aff60453d86ab47ba89de15086dfaa648" localSheetId="11" hidden="1">#REF!</definedName>
    <definedName name="aff60453d86ab47ba89de15086dfaa648" localSheetId="5" hidden="1">#REF!</definedName>
    <definedName name="aff60453d86ab47ba89de15086dfaa648" localSheetId="4" hidden="1">#REF!</definedName>
    <definedName name="aff60453d86ab47ba89de15086dfaa648" hidden="1">#REF!</definedName>
    <definedName name="aff907ad240d44891b52260229671bf96" localSheetId="1" hidden="1">#REF!</definedName>
    <definedName name="aff907ad240d44891b52260229671bf96" localSheetId="11" hidden="1">#REF!</definedName>
    <definedName name="aff907ad240d44891b52260229671bf96" localSheetId="5" hidden="1">#REF!</definedName>
    <definedName name="aff907ad240d44891b52260229671bf96" localSheetId="4" hidden="1">#REF!</definedName>
    <definedName name="aff907ad240d44891b52260229671bf96" hidden="1">#REF!</definedName>
    <definedName name="company" localSheetId="11">#REF!</definedName>
    <definedName name="company" localSheetId="5">#REF!</definedName>
    <definedName name="company" localSheetId="4">#REF!</definedName>
    <definedName name="company">#REF!</definedName>
    <definedName name="ERROR" localSheetId="11">#REF!</definedName>
    <definedName name="ERROR" localSheetId="5">#REF!</definedName>
    <definedName name="ERROR" localSheetId="4">#REF!</definedName>
    <definedName name="ERROR">#REF!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0">'Company Info &amp; Certification'!$B$2:$AJ$51</definedName>
    <definedName name="_xlnm.Print_Area" localSheetId="3">'Complaint Contact Information'!$A$1:$G$11</definedName>
    <definedName name="_xlnm.Print_Area" localSheetId="1">'Cover Sheet'!$B$2:$K$41</definedName>
    <definedName name="_xlnm.Print_Area" localSheetId="0">'FAQs-Rules-Laws-Information'!$B$2:$B$29</definedName>
    <definedName name="_xlnm.Print_Area" localSheetId="2">Ownership!$A$1:$AI$24</definedName>
    <definedName name="_xlnm.Print_Area" localSheetId="11">'Payment and Filing'!$B$1:$B$32</definedName>
    <definedName name="_xlnm.Print_Area" localSheetId="9">'Reg Fee Calc Schedule'!$B$2:$N$36</definedName>
    <definedName name="_xlnm.Print_Area" localSheetId="5">'Sch 2 Services'!$B$2:$E$19</definedName>
    <definedName name="_xlnm.Print_Area" localSheetId="6">'Sch 3 Income Statement'!$B$2:$F$40</definedName>
    <definedName name="_xlnm.Print_Area" localSheetId="7">'Sch 4 Bal Sheet-Assets'!$B$2:$F$45</definedName>
    <definedName name="_xlnm.Print_Area" localSheetId="8">'Sch 5 Bal Sheet-Lia &amp; Equity'!$B$2:$F$46</definedName>
    <definedName name="_xlnm.Print_Area" localSheetId="4">'Sch-1 Revenue'!$A$1:$D$11</definedName>
    <definedName name="selection" localSheetId="11">#REF!</definedName>
    <definedName name="selection" localSheetId="5">#REF!</definedName>
    <definedName name="selection" localSheetId="4">#REF!</definedName>
    <definedName name="selection">#REF!</definedName>
    <definedName name="SummationLine" comment="Vba Sum of .." localSheetId="11">#REF!</definedName>
    <definedName name="SummationLine" localSheetId="5">#REF!</definedName>
    <definedName name="SummationLine" localSheetId="4">#REF!</definedName>
    <definedName name="SummationLine">#REF!</definedName>
    <definedName name="TotalSales" comment="Vba code for Total Sales" localSheetId="11">#REF!</definedName>
    <definedName name="TotalSales" localSheetId="5">#REF!</definedName>
    <definedName name="TotalSales" localSheetId="4">#REF!</definedName>
    <definedName name="TotalSales">#REF!</definedName>
    <definedName name="UnbilledCells_check" comment="Internal VBA range to determine if the box on line 1.c was checked" localSheetId="11">#REF!</definedName>
    <definedName name="UnbilledCells_check" localSheetId="5">#REF!</definedName>
    <definedName name="UnbilledCells_check" localSheetId="4">#REF!</definedName>
    <definedName name="UnbilledCells_check">#REF!</definedName>
    <definedName name="UnbilledCells_prevyr" comment="Internal VBA range for determing Unbilled Revenue Range for previous year" localSheetId="11">#REF!</definedName>
    <definedName name="UnbilledCells_prevyr" localSheetId="5">#REF!</definedName>
    <definedName name="UnbilledCells_prevyr" localSheetId="4">#REF!</definedName>
    <definedName name="UnbilledCells_prevyr">#REF!</definedName>
    <definedName name="year" localSheetId="11">#REF!</definedName>
    <definedName name="year" localSheetId="5">#REF!</definedName>
    <definedName name="year" localSheetId="4">#REF!</definedName>
    <definedName name="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 i="24" l="1"/>
  <c r="D29" i="24" s="1"/>
  <c r="D23" i="17" l="1"/>
  <c r="D18" i="24"/>
  <c r="F34" i="24" l="1"/>
  <c r="F32" i="24"/>
  <c r="F35" i="24"/>
  <c r="F33" i="24"/>
  <c r="F21" i="24"/>
  <c r="F25" i="24"/>
  <c r="F26" i="24"/>
  <c r="F28" i="24"/>
  <c r="F20" i="24"/>
  <c r="F29" i="24"/>
  <c r="F27" i="24"/>
  <c r="F24" i="24"/>
  <c r="F23" i="24"/>
  <c r="F22" i="24"/>
  <c r="F33" i="17"/>
  <c r="F30" i="17"/>
  <c r="F31" i="17"/>
  <c r="F32" i="17"/>
  <c r="F29" i="17"/>
  <c r="F27" i="17"/>
  <c r="F26" i="17"/>
  <c r="D34" i="17"/>
  <c r="F34" i="17" s="1"/>
  <c r="F18" i="24" l="1"/>
  <c r="D42" i="17"/>
  <c r="F42" i="17" s="1"/>
  <c r="M5" i="20"/>
  <c r="B3" i="20"/>
  <c r="D5" i="20"/>
  <c r="B4" i="24"/>
  <c r="B4" i="17"/>
  <c r="B4" i="18"/>
  <c r="F17" i="21"/>
  <c r="K21" i="20" l="1"/>
  <c r="F23" i="17" l="1"/>
  <c r="D45" i="24" l="1"/>
  <c r="F45" i="24"/>
  <c r="D36" i="24"/>
  <c r="F36" i="24"/>
  <c r="D30" i="24"/>
  <c r="F30" i="24"/>
  <c r="D46" i="24" l="1"/>
  <c r="F46" i="24"/>
  <c r="E32" i="20"/>
  <c r="N21" i="20"/>
  <c r="N19" i="20"/>
  <c r="N22" i="20" l="1"/>
  <c r="D35" i="17"/>
  <c r="F35" i="17"/>
  <c r="D43" i="17" l="1"/>
  <c r="H43" i="17" s="1"/>
  <c r="F43" i="17" l="1"/>
  <c r="F33" i="18" l="1"/>
  <c r="D33" i="18"/>
  <c r="E27" i="18" l="1"/>
  <c r="E21" i="18" l="1"/>
  <c r="E14" i="18"/>
  <c r="C10" i="26" s="1"/>
  <c r="M10" i="20" l="1"/>
  <c r="K11" i="20" s="1"/>
  <c r="E22" i="18"/>
  <c r="E28" i="18" s="1"/>
  <c r="K12" i="20" l="1"/>
  <c r="N12" i="20" s="1"/>
  <c r="N11" i="20"/>
  <c r="D14" i="18"/>
  <c r="C8" i="26" s="1"/>
  <c r="C9" i="26" s="1"/>
  <c r="F14" i="18"/>
  <c r="N13" i="20" l="1"/>
  <c r="N24" i="20" s="1"/>
  <c r="F27" i="18" l="1"/>
  <c r="D27" i="18"/>
  <c r="F21" i="18"/>
  <c r="F22" i="18" s="1"/>
  <c r="F28" i="18" s="1"/>
  <c r="F38" i="18" s="1"/>
  <c r="D21" i="18"/>
  <c r="D22" i="18" s="1"/>
  <c r="D28" i="18" s="1"/>
  <c r="D38" i="18" s="1"/>
</calcChain>
</file>

<file path=xl/sharedStrings.xml><?xml version="1.0" encoding="utf-8"?>
<sst xmlns="http://schemas.openxmlformats.org/spreadsheetml/2006/main" count="401" uniqueCount="329">
  <si>
    <t>ANNUAL REPORT</t>
  </si>
  <si>
    <t>FOR</t>
  </si>
  <si>
    <t>Address:</t>
  </si>
  <si>
    <t>City:</t>
  </si>
  <si>
    <t>Telephone:</t>
  </si>
  <si>
    <t>Email:</t>
  </si>
  <si>
    <t>Report Year Ended:</t>
  </si>
  <si>
    <t>(PLEASE VERIFY THAT ALL SCHEDULES ARE ACCURATE AND COMPLETE BEFORE SIGNING)</t>
  </si>
  <si>
    <t>Date</t>
  </si>
  <si>
    <t>Washington Unified Business Identifier (UBI) No.:</t>
  </si>
  <si>
    <t>REGULATORY FEE CALCULATION SCHEDULE</t>
  </si>
  <si>
    <t>Annual Report Year</t>
  </si>
  <si>
    <t>PAYMENT INFORMATION</t>
  </si>
  <si>
    <t>Regulatory Fee Calculations</t>
  </si>
  <si>
    <t>x</t>
  </si>
  <si>
    <t>Agency Use Only</t>
  </si>
  <si>
    <t>Commission Authority</t>
  </si>
  <si>
    <t>Certification</t>
  </si>
  <si>
    <t>Extension Requests</t>
  </si>
  <si>
    <t>http://www.utc.wa.gov/docs/Pages/ElectronicFiling.aspx</t>
  </si>
  <si>
    <t>Confidential Status</t>
  </si>
  <si>
    <t>Electronic Filing and Payment</t>
  </si>
  <si>
    <t>Staff Contact</t>
  </si>
  <si>
    <t>001-111-0268-170-01</t>
  </si>
  <si>
    <t>001-111-0268-170-11</t>
  </si>
  <si>
    <t>Regulatory Fees</t>
  </si>
  <si>
    <r>
      <t xml:space="preserve">Interest on Regulatory Fees being paid after </t>
    </r>
    <r>
      <rPr>
        <b/>
        <sz val="9"/>
        <color indexed="8"/>
        <rFont val="Arial"/>
        <family val="2"/>
      </rPr>
      <t>May 31</t>
    </r>
  </si>
  <si>
    <t>Financial Templates</t>
  </si>
  <si>
    <t>Description</t>
  </si>
  <si>
    <t>Corporate Operations</t>
  </si>
  <si>
    <t>State and Local Taxes</t>
  </si>
  <si>
    <t>Other Taxes</t>
  </si>
  <si>
    <t>Interest on Funded Debt</t>
  </si>
  <si>
    <t>Interest Expense - Capital Leases</t>
  </si>
  <si>
    <t>Other Interest Expense</t>
  </si>
  <si>
    <t>Nonoperating Net Income</t>
  </si>
  <si>
    <t>Jurisdictional Differences</t>
  </si>
  <si>
    <t>Check (must be in US Funds)</t>
  </si>
  <si>
    <t>Pay-by-phone (credit card payments only) at (360) 664-1349</t>
  </si>
  <si>
    <t>To pay online visit:</t>
  </si>
  <si>
    <t>FILING YOUR REPORT</t>
  </si>
  <si>
    <t>NEED MORE ASSISTANCE?</t>
  </si>
  <si>
    <t>Company Name:</t>
  </si>
  <si>
    <t>dba:</t>
  </si>
  <si>
    <t>https://www.utc.wa.gov/docs/Pages/ElectronicFiling.aspx</t>
  </si>
  <si>
    <t>https://www.utc.wa.gov/regulatedIndustries/Pages/annualReports.aspx</t>
  </si>
  <si>
    <r>
      <t xml:space="preserve">Total Regulatory Fees owed </t>
    </r>
    <r>
      <rPr>
        <sz val="9"/>
        <color indexed="8"/>
        <rFont val="Arial"/>
        <family val="2"/>
      </rPr>
      <t>(add lines 2 and 3). If Line 1 is less than, $100,000, enter $150.</t>
    </r>
  </si>
  <si>
    <t>5a</t>
  </si>
  <si>
    <t>6a</t>
  </si>
  <si>
    <t>Number of months past May 31 x Amount from Line 4 x 1%</t>
  </si>
  <si>
    <t xml:space="preserve">Name: </t>
  </si>
  <si>
    <t>Title:</t>
  </si>
  <si>
    <t>State:</t>
  </si>
  <si>
    <t>Zip Code:</t>
  </si>
  <si>
    <t>PREPARER INFORMATION</t>
  </si>
  <si>
    <t>'X' if Preparer same as Cover:</t>
  </si>
  <si>
    <t>Person who prepared report:</t>
  </si>
  <si>
    <t>If different; Company Name:</t>
  </si>
  <si>
    <t>Principal Business Address:</t>
  </si>
  <si>
    <t>Zip:</t>
  </si>
  <si>
    <t>COMPANY INFORMATION</t>
  </si>
  <si>
    <r>
      <t>Business Structure</t>
    </r>
    <r>
      <rPr>
        <b/>
        <sz val="10"/>
        <color theme="1"/>
        <rFont val="Arial"/>
        <family val="2"/>
      </rPr>
      <t xml:space="preserve"> (please enter the appropriate designation)</t>
    </r>
    <r>
      <rPr>
        <b/>
        <sz val="11"/>
        <color theme="1"/>
        <rFont val="Arial"/>
        <family val="2"/>
      </rPr>
      <t>:</t>
    </r>
  </si>
  <si>
    <t>Please enter: Individual/Sole Proprietor, Partnership, LP, LLP, LLC, Corporation, or Nonprofit Corporation</t>
  </si>
  <si>
    <t>Date First Organized or Regulated:</t>
  </si>
  <si>
    <t>'X' if Address is same as Cover:</t>
  </si>
  <si>
    <t>Business Physical Address:</t>
  </si>
  <si>
    <t>Fax:</t>
  </si>
  <si>
    <t>Accounting Records Information</t>
  </si>
  <si>
    <t>'X' if Address is same as above:</t>
  </si>
  <si>
    <t>Location of Books &amp; Records:</t>
  </si>
  <si>
    <t>CERTIFICATION</t>
  </si>
  <si>
    <t>Name</t>
  </si>
  <si>
    <t>Title</t>
  </si>
  <si>
    <t>Company</t>
  </si>
  <si>
    <t>X</t>
  </si>
  <si>
    <t>Street Address</t>
  </si>
  <si>
    <t>City</t>
  </si>
  <si>
    <t>State</t>
  </si>
  <si>
    <t>Telephone</t>
  </si>
  <si>
    <t>Email</t>
  </si>
  <si>
    <t>OWNERSHIP</t>
  </si>
  <si>
    <t>Industry Specific Information</t>
  </si>
  <si>
    <t>How many of the lines reported above have access to E-911:</t>
  </si>
  <si>
    <t>Document</t>
  </si>
  <si>
    <t>Deadline</t>
  </si>
  <si>
    <t>REPORT MUST BE RECEIVED NO LATER THAN:</t>
  </si>
  <si>
    <t>SCHEDULE 1</t>
  </si>
  <si>
    <t>INCOME STATEMENT</t>
  </si>
  <si>
    <t>Ln.</t>
  </si>
  <si>
    <t>Washington Operations</t>
  </si>
  <si>
    <t>Intrastate Operations</t>
  </si>
  <si>
    <r>
      <t>Total Company</t>
    </r>
    <r>
      <rPr>
        <b/>
        <vertAlign val="superscript"/>
        <sz val="8"/>
        <color theme="1"/>
        <rFont val="Arial"/>
        <family val="2"/>
      </rPr>
      <t>1</t>
    </r>
  </si>
  <si>
    <t>(L)</t>
  </si>
  <si>
    <t>(a)</t>
  </si>
  <si>
    <t>(b)</t>
  </si>
  <si>
    <t>(c)</t>
  </si>
  <si>
    <t>(d)</t>
  </si>
  <si>
    <t>Revenue</t>
  </si>
  <si>
    <t>Expenses</t>
  </si>
  <si>
    <t>Other Income and Expenses</t>
  </si>
  <si>
    <t>Other Operating Income and Expenses</t>
  </si>
  <si>
    <r>
      <rPr>
        <vertAlign val="superscript"/>
        <sz val="9"/>
        <color theme="1"/>
        <rFont val="Arial"/>
        <family val="2"/>
      </rPr>
      <t>1</t>
    </r>
    <r>
      <rPr>
        <sz val="9"/>
        <color theme="1"/>
        <rFont val="Arial"/>
        <family val="2"/>
      </rPr>
      <t>Only complete if different than Total Washington, Column (B)</t>
    </r>
  </si>
  <si>
    <r>
      <t>Federal Income Taxes</t>
    </r>
    <r>
      <rPr>
        <sz val="8"/>
        <color theme="1"/>
        <rFont val="Arial"/>
        <family val="2"/>
      </rPr>
      <t xml:space="preserve"> </t>
    </r>
    <r>
      <rPr>
        <i/>
        <sz val="8"/>
        <color indexed="8"/>
        <rFont val="Arial"/>
        <family val="2"/>
      </rPr>
      <t>(enter 0 if company is S-Corp)</t>
    </r>
  </si>
  <si>
    <r>
      <t>Allowance for Funds Used During Construction</t>
    </r>
    <r>
      <rPr>
        <i/>
        <sz val="8"/>
        <color theme="1"/>
        <rFont val="Arial"/>
        <family val="2"/>
      </rPr>
      <t xml:space="preserve"> (CR)</t>
    </r>
  </si>
  <si>
    <t>Current Assets</t>
  </si>
  <si>
    <r>
      <t>Total Company</t>
    </r>
    <r>
      <rPr>
        <b/>
        <vertAlign val="superscript"/>
        <sz val="9"/>
        <color theme="1"/>
        <rFont val="Arial"/>
        <family val="2"/>
      </rPr>
      <t>1</t>
    </r>
  </si>
  <si>
    <t>Noncurrent Assets</t>
  </si>
  <si>
    <t>Cash and Equivalents</t>
  </si>
  <si>
    <t>Cash-RUS Construction Fund</t>
  </si>
  <si>
    <t>Affiliates:</t>
  </si>
  <si>
    <t>Telecom, Accounts Receivable</t>
  </si>
  <si>
    <t>Other Accounts Receivable</t>
  </si>
  <si>
    <t>Notes Receivable</t>
  </si>
  <si>
    <t>Interest and Dividends Receivable</t>
  </si>
  <si>
    <t>Material-Regulated</t>
  </si>
  <si>
    <t>Material-Nonregulated</t>
  </si>
  <si>
    <t>Prepayments</t>
  </si>
  <si>
    <t>Other Current Assets</t>
  </si>
  <si>
    <r>
      <t>Total Current Assets</t>
    </r>
    <r>
      <rPr>
        <i/>
        <sz val="9"/>
        <color theme="1"/>
        <rFont val="Arial"/>
        <family val="2"/>
      </rPr>
      <t xml:space="preserve"> (add lines 1 thru 16)</t>
    </r>
  </si>
  <si>
    <t>Non-Affiliates:</t>
  </si>
  <si>
    <t>Plant, Property, and Equipment</t>
  </si>
  <si>
    <t>Telecom Plant-In-Service</t>
  </si>
  <si>
    <t>Property Held for Future Use</t>
  </si>
  <si>
    <t>Plant Under Construction</t>
  </si>
  <si>
    <t>Plant Adj.,Nonop Plant &amp; Goodwill</t>
  </si>
  <si>
    <t>Accumulated Depreciation (CR.)</t>
  </si>
  <si>
    <r>
      <t>Net Plant</t>
    </r>
    <r>
      <rPr>
        <i/>
        <sz val="9"/>
        <color theme="1"/>
        <rFont val="Arial"/>
        <family val="2"/>
      </rPr>
      <t xml:space="preserve"> (add lines 28 thru 31, less 32)</t>
    </r>
  </si>
  <si>
    <r>
      <rPr>
        <vertAlign val="superscript"/>
        <sz val="10"/>
        <color theme="1"/>
        <rFont val="Arial"/>
        <family val="2"/>
      </rPr>
      <t>1</t>
    </r>
    <r>
      <rPr>
        <sz val="10"/>
        <color theme="1"/>
        <rFont val="Arial"/>
        <family val="2"/>
      </rPr>
      <t>Only complete if different thanTotal Washington (Column B)</t>
    </r>
  </si>
  <si>
    <t>Investment in Affiliated Companies</t>
  </si>
  <si>
    <t>Rural Development</t>
  </si>
  <si>
    <t>Nonrural Development</t>
  </si>
  <si>
    <t>Other Investments</t>
  </si>
  <si>
    <t xml:space="preserve">Nonregulated Investments </t>
  </si>
  <si>
    <t>Other Noncurrent Assets</t>
  </si>
  <si>
    <t>Deferred Charges</t>
  </si>
  <si>
    <t>Total noncurrent Assets (add lines 17 thru 26)</t>
  </si>
  <si>
    <t>BALANCE SHEET - ASSETS</t>
  </si>
  <si>
    <t>Current Liabilities</t>
  </si>
  <si>
    <t>BALANCE SHEET - LIABILITIES AND EQUITY</t>
  </si>
  <si>
    <t>Long-Term Debt</t>
  </si>
  <si>
    <t>Other Liabilities &amp; Deferred Credits</t>
  </si>
  <si>
    <t>Equity</t>
  </si>
  <si>
    <r>
      <t>Intrastate Operations</t>
    </r>
    <r>
      <rPr>
        <b/>
        <vertAlign val="superscript"/>
        <sz val="8"/>
        <color theme="1"/>
        <rFont val="Arial"/>
        <family val="2"/>
      </rPr>
      <t>2</t>
    </r>
  </si>
  <si>
    <r>
      <t>Total Liabilities and Equity</t>
    </r>
    <r>
      <rPr>
        <i/>
        <sz val="9"/>
        <color theme="1"/>
        <rFont val="Arial"/>
        <family val="2"/>
      </rPr>
      <t xml:space="preserve"> (add lines 35, 46, 51, and 59)</t>
    </r>
  </si>
  <si>
    <t>Patronage Capital Credits</t>
  </si>
  <si>
    <t>Additional Paid-in-Capital</t>
  </si>
  <si>
    <t>Treasury Stock</t>
  </si>
  <si>
    <t>Membership and cap. Certificates</t>
  </si>
  <si>
    <t>Other Capital</t>
  </si>
  <si>
    <t>Capital Stock Outstanding &amp; Subscribed</t>
  </si>
  <si>
    <r>
      <t>Total Equity</t>
    </r>
    <r>
      <rPr>
        <i/>
        <sz val="9"/>
        <color theme="1"/>
        <rFont val="Arial"/>
        <family val="2"/>
      </rPr>
      <t xml:space="preserve"> (add lines 62 thru 68)</t>
    </r>
  </si>
  <si>
    <r>
      <t>Retained Earnings or Margins</t>
    </r>
    <r>
      <rPr>
        <i/>
        <sz val="9"/>
        <color theme="1"/>
        <rFont val="Arial"/>
        <family val="2"/>
      </rPr>
      <t xml:space="preserve"> (B2)</t>
    </r>
  </si>
  <si>
    <t>Other Long-Term Liabilities</t>
  </si>
  <si>
    <t>Deferred Income Taxes</t>
  </si>
  <si>
    <t xml:space="preserve">Other Deferred Credits </t>
  </si>
  <si>
    <t>Other Jurisdictional Differences</t>
  </si>
  <si>
    <r>
      <t>Total Long-Term Debt</t>
    </r>
    <r>
      <rPr>
        <i/>
        <sz val="9"/>
        <color theme="1"/>
        <rFont val="Arial"/>
        <family val="2"/>
      </rPr>
      <t xml:space="preserve"> (add lines 46 thru 55)</t>
    </r>
  </si>
  <si>
    <r>
      <t>Total Other Liabilities &amp; Def. Credits</t>
    </r>
    <r>
      <rPr>
        <i/>
        <sz val="9"/>
        <color theme="1"/>
        <rFont val="Arial"/>
        <family val="2"/>
      </rPr>
      <t xml:space="preserve"> (add lines 57 thru 60)</t>
    </r>
  </si>
  <si>
    <r>
      <t>Total Current Liabilities</t>
    </r>
    <r>
      <rPr>
        <i/>
        <sz val="9"/>
        <color theme="1"/>
        <rFont val="Arial"/>
        <family val="2"/>
      </rPr>
      <t xml:space="preserve"> (add lines 35 thru 44)</t>
    </r>
  </si>
  <si>
    <t>Accounts Payable</t>
  </si>
  <si>
    <t>Notes Payable</t>
  </si>
  <si>
    <t>Advance Billings and Payments</t>
  </si>
  <si>
    <t>Customer Deposits</t>
  </si>
  <si>
    <t>Current Mat. L/T Debt</t>
  </si>
  <si>
    <t>Current Mat. L/T Debt Rur. Dev.</t>
  </si>
  <si>
    <t>Current Mat. - Capital Leases</t>
  </si>
  <si>
    <t>Income Taxes Accrued</t>
  </si>
  <si>
    <t>Other Taxes Accrued</t>
  </si>
  <si>
    <t>Other Current Liabilities</t>
  </si>
  <si>
    <t>Funded Debt-RUS Notes</t>
  </si>
  <si>
    <t>Funded Debt-RTB Notes</t>
  </si>
  <si>
    <t>Funded Debt-FFB Notes</t>
  </si>
  <si>
    <t>Funded Debt-Other</t>
  </si>
  <si>
    <t>Funded Debt-Rural Develop. Loan</t>
  </si>
  <si>
    <t>Premium (Discount) on L/T Debt</t>
  </si>
  <si>
    <t>Reacquired Debt</t>
  </si>
  <si>
    <t>Obligations Under Capital Lease</t>
  </si>
  <si>
    <t>Adv. From Affiliated Companies</t>
  </si>
  <si>
    <t>Other Long-Term Debt</t>
  </si>
  <si>
    <r>
      <rPr>
        <vertAlign val="superscript"/>
        <sz val="10"/>
        <color theme="1"/>
        <rFont val="Arial"/>
        <family val="2"/>
      </rPr>
      <t>2</t>
    </r>
    <r>
      <rPr>
        <sz val="10"/>
        <color theme="1"/>
        <rFont val="Arial"/>
        <family val="2"/>
      </rPr>
      <t>Only complete for lines 12, 28, 19, 32 &amp; 58. Column B should equal Column A of the State USF Program template which is required to be submitted to the commission no later than August 1.</t>
    </r>
  </si>
  <si>
    <r>
      <t>Total Assets</t>
    </r>
    <r>
      <rPr>
        <i/>
        <sz val="9"/>
        <color theme="1"/>
        <rFont val="Arial"/>
        <family val="2"/>
      </rPr>
      <t xml:space="preserve"> (add lines 16, 27, and 33)</t>
    </r>
  </si>
  <si>
    <t>Less: Uncollectible Revenues</t>
  </si>
  <si>
    <t>Carrier Billing and Collections</t>
  </si>
  <si>
    <t>Long Distance Network Services</t>
  </si>
  <si>
    <t>Network Access Services</t>
  </si>
  <si>
    <t>Local Network Services</t>
  </si>
  <si>
    <t>Miscellaneous</t>
  </si>
  <si>
    <t>Customer Operations</t>
  </si>
  <si>
    <t>Depreciation and Amortization</t>
  </si>
  <si>
    <t>Nonregulated Net Income</t>
  </si>
  <si>
    <r>
      <t>Net Operating Revenue</t>
    </r>
    <r>
      <rPr>
        <i/>
        <sz val="8"/>
        <color theme="1"/>
        <rFont val="Arial"/>
        <family val="2"/>
      </rPr>
      <t xml:space="preserve"> (add lines 1 thru 5, subtract line 6)</t>
    </r>
  </si>
  <si>
    <t>Plant Specific</t>
  </si>
  <si>
    <t>Plant Nonspecific (excluding Depr. &amp; Amort.)</t>
  </si>
  <si>
    <r>
      <t>Total Fixed Charges</t>
    </r>
    <r>
      <rPr>
        <i/>
        <sz val="8"/>
        <color theme="1"/>
        <rFont val="Arial"/>
        <family val="2"/>
      </rPr>
      <t xml:space="preserve"> (add lines 21 thru 23, less 24)</t>
    </r>
  </si>
  <si>
    <r>
      <t>Net Operating Income</t>
    </r>
    <r>
      <rPr>
        <i/>
        <sz val="8"/>
        <color theme="1"/>
        <rFont val="Arial"/>
        <family val="2"/>
      </rPr>
      <t xml:space="preserve"> or Margins (add lines 14 and 15, less 19)</t>
    </r>
  </si>
  <si>
    <r>
      <t>Total Operations Expenses</t>
    </r>
    <r>
      <rPr>
        <i/>
        <sz val="8"/>
        <color theme="1"/>
        <rFont val="Arial"/>
        <family val="2"/>
      </rPr>
      <t xml:space="preserve"> (add lines 8 thru 12)</t>
    </r>
  </si>
  <si>
    <r>
      <t>Total Operating Taxes</t>
    </r>
    <r>
      <rPr>
        <i/>
        <sz val="8"/>
        <color theme="1"/>
        <rFont val="Arial"/>
        <family val="2"/>
      </rPr>
      <t xml:space="preserve"> (add lines 16 thru 18)</t>
    </r>
  </si>
  <si>
    <r>
      <t xml:space="preserve">Operating Income </t>
    </r>
    <r>
      <rPr>
        <i/>
        <sz val="8"/>
        <color theme="1"/>
        <rFont val="Arial"/>
        <family val="2"/>
      </rPr>
      <t>or Margins</t>
    </r>
    <r>
      <rPr>
        <i/>
        <sz val="9"/>
        <color theme="1"/>
        <rFont val="Arial"/>
        <family val="2"/>
      </rPr>
      <t xml:space="preserve"> </t>
    </r>
    <r>
      <rPr>
        <i/>
        <sz val="8"/>
        <color theme="1"/>
        <rFont val="Arial"/>
        <family val="2"/>
      </rPr>
      <t>(subtract line 13 from line 7)</t>
    </r>
  </si>
  <si>
    <r>
      <t xml:space="preserve">Total Net Income </t>
    </r>
    <r>
      <rPr>
        <sz val="8"/>
        <color theme="1"/>
        <rFont val="Arial"/>
        <family val="2"/>
      </rPr>
      <t>or Magins</t>
    </r>
    <r>
      <rPr>
        <i/>
        <sz val="9"/>
        <color theme="1"/>
        <rFont val="Arial"/>
        <family val="2"/>
      </rPr>
      <t xml:space="preserve"> </t>
    </r>
    <r>
      <rPr>
        <i/>
        <sz val="8"/>
        <color theme="1"/>
        <rFont val="Arial"/>
        <family val="2"/>
      </rPr>
      <t>(add lines 20, 26 thru 28, subtract line 25)</t>
    </r>
  </si>
  <si>
    <t>apps.leg.wa.gov/WAC/default.aspx?cite=480-07-160</t>
  </si>
  <si>
    <t>Other Owner's holding less than 0.0500 (5%) individually</t>
  </si>
  <si>
    <t>First Name (or Company)</t>
  </si>
  <si>
    <t>Last Name (or State Registered)</t>
  </si>
  <si>
    <t>Ownership</t>
  </si>
  <si>
    <t>COMMISSION USE ONLY</t>
  </si>
  <si>
    <t>Reception #:</t>
  </si>
  <si>
    <t>Reference:</t>
  </si>
  <si>
    <t>Payment ID:</t>
  </si>
  <si>
    <t>001-111-0268-032-20</t>
  </si>
  <si>
    <t>001R-111-0268-032-20</t>
  </si>
  <si>
    <t>(</t>
  </si>
  <si>
    <t>)</t>
  </si>
  <si>
    <t>Total Paid:</t>
  </si>
  <si>
    <t>Business Website:</t>
  </si>
  <si>
    <t>Online payments* (ACH, American Express, Discover/Novus, MasterCard, Visa)</t>
  </si>
  <si>
    <t>*Please note:  A convenience fee of 2.5 percent (minimum of $3.95) is charged by Official Payments for using the credit card processing service.</t>
  </si>
  <si>
    <t>Submit reports online:</t>
  </si>
  <si>
    <t>Utilities and Transportation Commission (UTC) accepts the following methods of payment</t>
  </si>
  <si>
    <t>Cash (in-person at the UTC)</t>
  </si>
  <si>
    <t>Deliver to the UTC Office above or Send Checks to:
Utilities and Transportation Commission
PO Box 47250
Olympia, WA 98504-7250</t>
  </si>
  <si>
    <t xml:space="preserve">https://www.utc.wa.gov/regulatedIndustries/Pages/online-payments.aspx </t>
  </si>
  <si>
    <t>Registered Name of Business on file with Commission</t>
  </si>
  <si>
    <t>Official Mailing Address</t>
  </si>
  <si>
    <t>Telecom Certificate Number</t>
  </si>
  <si>
    <t>ZIP Code</t>
  </si>
  <si>
    <t>Official Email Address</t>
  </si>
  <si>
    <t>'X' if any information listed above has been updated</t>
  </si>
  <si>
    <t>TELECOMMUNICATIONS COMPANIES
INCUMBENT LOCAL EXCHANGE CARRIER CLASS B</t>
  </si>
  <si>
    <t>An authorized officer, partner or owner must sign the Annual Report Certification. Unsigned reports are considered incomplete and may be subject to penalties.</t>
  </si>
  <si>
    <t>Regulatory fees are set by UTC order A-140166.</t>
  </si>
  <si>
    <t>Completing Information</t>
  </si>
  <si>
    <t>You may electronically sign by typing your signature in block.</t>
  </si>
  <si>
    <t>Instructions:</t>
  </si>
  <si>
    <r>
      <t xml:space="preserve">- List the first name (or Company Name), last name (or State of Registration), title, and percentage of all owners </t>
    </r>
    <r>
      <rPr>
        <b/>
        <sz val="10"/>
        <color theme="1"/>
        <rFont val="Arial"/>
        <family val="2"/>
      </rPr>
      <t>holding directly or indirectly five percent or greater</t>
    </r>
    <r>
      <rPr>
        <sz val="10"/>
        <color theme="1"/>
        <rFont val="Arial"/>
        <family val="2"/>
      </rPr>
      <t xml:space="preserve"> of voting securities of the Company.
- Group all owners holding less than five percent as 'Other Owners'.
- </t>
    </r>
    <r>
      <rPr>
        <b/>
        <u/>
        <sz val="10"/>
        <color theme="1"/>
        <rFont val="Arial"/>
        <family val="2"/>
      </rPr>
      <t>Represent Percentage in decimal form (e.g., 80% is entered as 0.8000)</t>
    </r>
    <r>
      <rPr>
        <b/>
        <sz val="10"/>
        <color theme="1"/>
        <rFont val="Arial"/>
        <family val="2"/>
      </rPr>
      <t>.</t>
    </r>
  </si>
  <si>
    <t>SCHEDULE 3</t>
  </si>
  <si>
    <r>
      <t>Total Company Revenue:</t>
    </r>
    <r>
      <rPr>
        <sz val="11"/>
        <color theme="1"/>
        <rFont val="Calibri"/>
        <family val="2"/>
        <scheme val="minor"/>
      </rPr>
      <t xml:space="preserve"> All company revenues from all operations including </t>
    </r>
    <r>
      <rPr>
        <b/>
        <sz val="11"/>
        <color theme="1"/>
        <rFont val="Calibri"/>
        <family val="2"/>
        <scheme val="minor"/>
      </rPr>
      <t>regulated, non-regulated, interstate, and intrastate.</t>
    </r>
  </si>
  <si>
    <r>
      <t xml:space="preserve">Total Washington Revenue: </t>
    </r>
    <r>
      <rPr>
        <sz val="11"/>
        <color theme="1"/>
        <rFont val="Calibri"/>
        <family val="2"/>
        <scheme val="minor"/>
      </rPr>
      <t xml:space="preserve">All revenues earned from all operations in Washington State including </t>
    </r>
    <r>
      <rPr>
        <b/>
        <sz val="11"/>
        <color theme="1"/>
        <rFont val="Calibri"/>
        <family val="2"/>
        <scheme val="minor"/>
      </rPr>
      <t>regulated, non-regulated, interstate, and intrastate.</t>
    </r>
  </si>
  <si>
    <r>
      <t>Washington Intrastate Revenue:</t>
    </r>
    <r>
      <rPr>
        <sz val="11"/>
        <color theme="1"/>
        <rFont val="Calibri"/>
        <family val="2"/>
        <scheme val="minor"/>
      </rPr>
      <t xml:space="preserve"> All revenues from </t>
    </r>
    <r>
      <rPr>
        <b/>
        <sz val="11"/>
        <color theme="1"/>
        <rFont val="Calibri"/>
        <family val="2"/>
        <scheme val="minor"/>
      </rPr>
      <t>regulated, intrastate</t>
    </r>
    <r>
      <rPr>
        <sz val="11"/>
        <color theme="1"/>
        <rFont val="Calibri"/>
        <family val="2"/>
        <scheme val="minor"/>
      </rPr>
      <t xml:space="preserve"> operations.</t>
    </r>
  </si>
  <si>
    <t>SCHEDULE 2</t>
  </si>
  <si>
    <t>Part B: Service Offerings</t>
  </si>
  <si>
    <t>- Use drop down list to indicate services offered as current, added or removed.</t>
  </si>
  <si>
    <t>Current, Added,
or Removed</t>
  </si>
  <si>
    <t>Local Exchange Service</t>
  </si>
  <si>
    <t>Prepaid Calling Cards</t>
  </si>
  <si>
    <t>Long Distance</t>
  </si>
  <si>
    <t>VOIP</t>
  </si>
  <si>
    <t>Operator Services</t>
  </si>
  <si>
    <t>Wireless</t>
  </si>
  <si>
    <t>Data Services</t>
  </si>
  <si>
    <r>
      <t>The total number of voice grade equivalent lines:</t>
    </r>
    <r>
      <rPr>
        <sz val="10"/>
        <color theme="1"/>
        <rFont val="Arial"/>
        <family val="2"/>
      </rPr>
      <t xml:space="preserve"> FCC Form 477 Part II. A. 1.</t>
    </r>
  </si>
  <si>
    <t>The purpose of this form is to collect financial and operational information from telecommunications companies regulated by the Washington Utilities and Transportation Commission (UTC). The UTC's authority for requiring this report is found in RCW 80.04.080. This report is a non-confidential public use form.</t>
  </si>
  <si>
    <r>
      <t xml:space="preserve">- </t>
    </r>
    <r>
      <rPr>
        <b/>
        <sz val="10"/>
        <color theme="1"/>
        <rFont val="Arial"/>
        <family val="2"/>
      </rPr>
      <t>Do NOT leave numeric fields blank</t>
    </r>
    <r>
      <rPr>
        <sz val="10"/>
        <color theme="1"/>
        <rFont val="Arial"/>
        <family val="2"/>
      </rPr>
      <t xml:space="preserve"> or it will be considered incomplete. For non-applicable numeric fields, </t>
    </r>
    <r>
      <rPr>
        <b/>
        <sz val="10"/>
        <color theme="1"/>
        <rFont val="Arial"/>
        <family val="2"/>
      </rPr>
      <t>enter 0.</t>
    </r>
    <r>
      <rPr>
        <sz val="10"/>
        <color theme="1"/>
        <rFont val="Arial"/>
        <family val="2"/>
      </rPr>
      <t xml:space="preserve">
- Non-applicable text fields, and those where the "X if same as" option is selected, may be left blank.</t>
    </r>
  </si>
  <si>
    <t>Inquiries concerning this annual report should be addressed to:</t>
  </si>
  <si>
    <t>Complete all information for the year 2019</t>
  </si>
  <si>
    <t>Part C: Access Lines in service as of December 31, 2019</t>
  </si>
  <si>
    <t>*Column B should equal Column A of the State USF Program template which is required to be submitted to the UTC no later than August 1.</t>
  </si>
  <si>
    <t>In accordance with RCW 80.24.010 "Regulatory Fees", the UTC requires telecommunication companies to file reports of gross intrastate operating revenue and pay fees on that revenue. Every company subject to regulation shall file with the UTC a statement under oath showing its gross intrastate revenue for the preceding year and pay to the UTC a fee as instructed below.</t>
  </si>
  <si>
    <t>To submit a report online, or pay your regulatory fees online visit:</t>
  </si>
  <si>
    <t>TTY Toll-Free phone number 1-800-833-6384</t>
  </si>
  <si>
    <t>SCHEDULE 4</t>
  </si>
  <si>
    <t>Late Fees and Interest Calculations</t>
  </si>
  <si>
    <r>
      <t xml:space="preserve">Late Fees on Regulatory Fees being paid after </t>
    </r>
    <r>
      <rPr>
        <b/>
        <sz val="9"/>
        <color theme="1"/>
        <rFont val="Arial"/>
        <family val="2"/>
      </rPr>
      <t xml:space="preserve"> May 1</t>
    </r>
  </si>
  <si>
    <r>
      <t>Total Late Fees on Regulatory Fees owed</t>
    </r>
    <r>
      <rPr>
        <sz val="9"/>
        <color indexed="8"/>
        <rFont val="Arial"/>
        <family val="2"/>
      </rPr>
      <t xml:space="preserve"> (enter amount from Line 4 x 2%)</t>
    </r>
  </si>
  <si>
    <r>
      <t>Total Late Fees and Interest owed</t>
    </r>
    <r>
      <rPr>
        <sz val="9"/>
        <color indexed="8"/>
        <rFont val="Arial"/>
        <family val="2"/>
      </rPr>
      <t xml:space="preserve"> (Line 5a plus Line 6a)</t>
    </r>
  </si>
  <si>
    <r>
      <t>Total Regulatory, Late, and Interest Fees Due</t>
    </r>
    <r>
      <rPr>
        <sz val="9"/>
        <color indexed="8"/>
        <rFont val="Arial"/>
        <family val="2"/>
      </rPr>
      <t xml:space="preserve"> (Line 4 plus Line 7)</t>
    </r>
  </si>
  <si>
    <r>
      <t>You may file a written request for an extension to file the completed annual report; however,</t>
    </r>
    <r>
      <rPr>
        <b/>
        <sz val="10"/>
        <color theme="1"/>
        <rFont val="Arial"/>
        <family val="2"/>
      </rPr>
      <t xml:space="preserve"> the UTC will not extend the deadline for paying regulatory fees.</t>
    </r>
    <r>
      <rPr>
        <sz val="10"/>
        <color theme="1"/>
        <rFont val="Arial"/>
        <family val="2"/>
      </rPr>
      <t xml:space="preserve"> Extension requests must be filed with the UTC by </t>
    </r>
    <r>
      <rPr>
        <b/>
        <sz val="10"/>
        <color theme="1"/>
        <rFont val="Arial"/>
        <family val="2"/>
      </rPr>
      <t>April 15</t>
    </r>
    <r>
      <rPr>
        <sz val="10"/>
        <color theme="1"/>
        <rFont val="Arial"/>
        <family val="2"/>
      </rPr>
      <t>, must state a valid reason explaining why the extension is needed, and must identify a date certain by which the report will be filed with the UTC. Even if your request is approved, you will be responsible for late fees and interest payments if you fail to pay your regulatory fees by May 1. Extension requests can be filed online at:</t>
    </r>
  </si>
  <si>
    <r>
      <t xml:space="preserve">Companies regulated under RCW Title 80, including telecommunications companies, may claim certain information in this report as confidential. </t>
    </r>
    <r>
      <rPr>
        <b/>
        <sz val="10"/>
        <color theme="1"/>
        <rFont val="Arial"/>
        <family val="2"/>
      </rPr>
      <t>To apply confidential treatment, the company must properly mark confidential documents as described in WAC 480-07-160.</t>
    </r>
    <r>
      <rPr>
        <sz val="10"/>
        <color theme="1"/>
        <rFont val="Arial"/>
        <family val="2"/>
      </rPr>
      <t xml:space="preserve"> </t>
    </r>
    <r>
      <rPr>
        <u/>
        <sz val="10"/>
        <color theme="1"/>
        <rFont val="Arial"/>
        <family val="2"/>
      </rPr>
      <t>The regulatory fee calculation schedule is not a confidential document and will not be treated as confidential under the rule.</t>
    </r>
    <r>
      <rPr>
        <sz val="10"/>
        <color theme="1"/>
        <rFont val="Arial"/>
        <family val="2"/>
      </rPr>
      <t xml:space="preserve"> To view the confidential requirements in WAC 480-07-160, please visit the following site: </t>
    </r>
  </si>
  <si>
    <t>Total Gross Intrastate Operating Revenue** (From Schedule 1, Part A, WA Intrastate Revenue)</t>
  </si>
  <si>
    <t>I have examined this report and to the best of my knowledge and belief, all statements of fact are accurate, the financial statements, for the period from January 1, 2019 to December 31, 2019, contained in this report, correctly reflect the business affairs of the respondent."</t>
  </si>
  <si>
    <t xml:space="preserve">Deliver Cash to:
621 Woodland Square Loop SE
Lacey, WA 98504
</t>
  </si>
  <si>
    <t>FREQUENTLY ASKED QUESTIONS, RULES, LAWS, AND INFORMATION</t>
  </si>
  <si>
    <t>Deadlines, Late Fees, Interest, and Penalties</t>
  </si>
  <si>
    <t>Failure to pay the regulatory fees by the deadline will result in a 2 percent late fee on the regulatory fee amount due and a 1 percent monthly interest charge on the unpaid balance of the regulatory fee amount due.</t>
  </si>
  <si>
    <t>All telecommunications companies regulated by the UTC are required to complete this form. Failure to properly complete all schedules will result in the report being considered incomplete and subject to penalties. Completed forms AND regulatory fee payments must be received by the UTC no later than May 1 - NOT the postmarked date.</t>
  </si>
  <si>
    <t>All annual reports and regulatory fees must be received by the UTC no later than May 1 each year (or the following business day if May 1 lands on a weekend) - NOT the postmarked date.</t>
  </si>
  <si>
    <t>UTC Referred Consumer Complaint Contact Information</t>
  </si>
  <si>
    <t>Failure to file a complete annual report AND pay regulatory fees by the deadline will result in a financial penalty of $250 between 1 and 30 days late, $500 between 31 and 60 days late, and $1,000 between 61 and 90 days late. Failure to file a complete report AND pay regulatory, late, and interest fees within 90 days may result in additional penalties up to cancellation of registration.</t>
  </si>
  <si>
    <t>Part A: Revenue</t>
  </si>
  <si>
    <t>SCHEDULE 5</t>
  </si>
  <si>
    <t>For more information about annual reports please reference the Annual Report FAQ document at the website below</t>
  </si>
  <si>
    <t>You may also contact Rachel Stark at (360) 664-1157 or</t>
  </si>
  <si>
    <t>Rachel Stark at (360) 664-1157 or</t>
  </si>
  <si>
    <t>Note: The revenues subject to the UTC's regulatory fees are gross Washington intrastate operating revenues before deductions for uncollectibles, unbillables, subscriber/aggregator commissions or the payment of site charges and state and federal taxes, i.e., "Gross Revenues" means before any deductions from revenue receipts.</t>
  </si>
  <si>
    <t>If Line 1 is less than $100,000, Skip to Line 4, otherwise enter $50,0000, x 0.1%</t>
  </si>
  <si>
    <t>If Line 1 is over $100,000, enter Line 1 less $50,000 x 0.2%</t>
  </si>
  <si>
    <t>WAC 480-120-165</t>
  </si>
  <si>
    <t>WAC 480-120-166</t>
  </si>
  <si>
    <t>Please type Yes or No:</t>
  </si>
  <si>
    <t>Address</t>
  </si>
  <si>
    <t>Phone</t>
  </si>
  <si>
    <t>Does the company understand and acknowledge the responsibilities under Washington Administrative Code (WAC) 480-120-165 and WAC 480-120-166? To review the requirements, go to the websites below</t>
  </si>
  <si>
    <t>Revenue Confirmation</t>
  </si>
  <si>
    <t>If you do not know your UBI No. contact</t>
  </si>
  <si>
    <t>Secretary of State's Office</t>
  </si>
  <si>
    <t>annualreports@utc.wa.gov</t>
  </si>
  <si>
    <r>
      <t xml:space="preserve">- Gross Revenues are all revenues from all sources of income before expenses or taxes are deducted.
- Do </t>
    </r>
    <r>
      <rPr>
        <b/>
        <sz val="11"/>
        <color theme="1"/>
        <rFont val="Calibri"/>
        <family val="2"/>
        <scheme val="minor"/>
      </rPr>
      <t>NOT</t>
    </r>
    <r>
      <rPr>
        <sz val="11"/>
        <color theme="1"/>
        <rFont val="Calibri"/>
        <family val="2"/>
        <scheme val="minor"/>
      </rPr>
      <t xml:space="preserve"> include Income Statement or Balance Sheet as attachment. Information in annual report form is required.
- </t>
    </r>
    <r>
      <rPr>
        <b/>
        <sz val="11"/>
        <color theme="1"/>
        <rFont val="Calibri"/>
        <family val="2"/>
        <scheme val="minor"/>
      </rPr>
      <t>All fields must be completed. Do not leave fields blank</t>
    </r>
    <r>
      <rPr>
        <sz val="11"/>
        <color theme="1"/>
        <rFont val="Calibri"/>
        <family val="2"/>
        <scheme val="minor"/>
      </rPr>
      <t xml:space="preserve"> - if field is non-applicable, enter zero.</t>
    </r>
  </si>
  <si>
    <r>
      <t xml:space="preserve">- </t>
    </r>
    <r>
      <rPr>
        <b/>
        <sz val="11"/>
        <color theme="1"/>
        <rFont val="Calibri"/>
        <family val="2"/>
        <scheme val="minor"/>
      </rPr>
      <t>All fields must be completed. Do not leave fields blank</t>
    </r>
    <r>
      <rPr>
        <sz val="11"/>
        <color theme="1"/>
        <rFont val="Calibri"/>
        <family val="2"/>
        <scheme val="minor"/>
      </rPr>
      <t xml:space="preserve"> - if field is non-applicable, enter 0.</t>
    </r>
  </si>
  <si>
    <t>NOTE - There is a minimum $150 regulatory fee on all Telecommunications companies.</t>
  </si>
  <si>
    <t>Schedules 3, 4, and 5</t>
  </si>
  <si>
    <t>Required Documents and Filing Deadlines</t>
  </si>
  <si>
    <t>Enter services offered but not listed above:</t>
  </si>
  <si>
    <t>Method of Accounting: Enter Cash or Accrual</t>
  </si>
  <si>
    <t>Zip</t>
  </si>
  <si>
    <t>Current</t>
  </si>
  <si>
    <t>Removed</t>
  </si>
  <si>
    <t>WeavTel</t>
  </si>
  <si>
    <t>N/A</t>
  </si>
  <si>
    <t>Richard J. Weaver</t>
  </si>
  <si>
    <t>General Manager</t>
  </si>
  <si>
    <t>WA</t>
  </si>
  <si>
    <t xml:space="preserve">Richard </t>
  </si>
  <si>
    <t>Weaver</t>
  </si>
  <si>
    <t>Richard Weaver</t>
  </si>
  <si>
    <t>Yes</t>
  </si>
  <si>
    <t>Robert Del Mese</t>
  </si>
  <si>
    <t>Partner</t>
  </si>
  <si>
    <t>Moss Adams</t>
  </si>
  <si>
    <t>509.777.0201</t>
  </si>
  <si>
    <t>601 West Riverside Suite 1800</t>
  </si>
  <si>
    <t>Spokane</t>
  </si>
  <si>
    <t>99201</t>
  </si>
  <si>
    <t>Accrual</t>
  </si>
  <si>
    <t>509.682.5556</t>
  </si>
  <si>
    <t>P.O. Box 1268</t>
  </si>
  <si>
    <t>Wenatchee</t>
  </si>
  <si>
    <t>richard@weavnet.com</t>
  </si>
  <si>
    <t>Westgate Communications LLC</t>
  </si>
  <si>
    <t>P.O. Box 1268, Wenatchee, WA  98807</t>
  </si>
  <si>
    <t>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</si>
</sst>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quot;$&quot;#,##0.00"/>
    <numFmt numFmtId="165" formatCode="[$-409]mmmm\ d\,\ yyyy;@"/>
    <numFmt numFmtId="166" formatCode="_(* #,##0.0000_);_(* \(#,##0.0000\);_(* &quot;-&quot;??_);_(@_)"/>
    <numFmt numFmtId="167" formatCode="_(* #,##0_);_(* \(#,##0\);_(* &quot;-&quot;??_);_(@_)"/>
  </numFmts>
  <fonts count="50" x14ac:knownFonts="1">
    <font>
      <sz val="11"/>
      <color theme="1"/>
      <name val="Calibri"/>
      <family val="2"/>
      <scheme val="minor"/>
    </font>
    <font>
      <sz val="10"/>
      <name val="Arial"/>
      <family val="2"/>
    </font>
    <font>
      <u/>
      <sz val="10"/>
      <color indexed="12"/>
      <name val="Arial"/>
      <family val="2"/>
    </font>
    <font>
      <sz val="9"/>
      <color indexed="8"/>
      <name val="Arial"/>
      <family val="2"/>
    </font>
    <font>
      <b/>
      <sz val="9"/>
      <color indexed="8"/>
      <name val="Arial"/>
      <family val="2"/>
    </font>
    <font>
      <sz val="9"/>
      <name val="Arial"/>
      <family val="2"/>
    </font>
    <font>
      <b/>
      <sz val="10"/>
      <name val="Arial"/>
      <family val="2"/>
    </font>
    <font>
      <sz val="11"/>
      <color theme="1"/>
      <name val="Calibri"/>
      <family val="2"/>
      <scheme val="minor"/>
    </font>
    <font>
      <u/>
      <sz val="11"/>
      <color theme="10"/>
      <name val="Calibri"/>
      <family val="2"/>
      <scheme val="minor"/>
    </font>
    <font>
      <sz val="11"/>
      <color theme="1"/>
      <name val="Arial"/>
      <family val="2"/>
    </font>
    <font>
      <sz val="10"/>
      <color theme="1"/>
      <name val="Arial"/>
      <family val="2"/>
    </font>
    <font>
      <sz val="14"/>
      <color theme="1"/>
      <name val="Arial"/>
      <family val="2"/>
    </font>
    <font>
      <i/>
      <sz val="8"/>
      <color theme="1"/>
      <name val="Arial"/>
      <family val="2"/>
    </font>
    <font>
      <b/>
      <sz val="10"/>
      <color theme="1"/>
      <name val="Arial"/>
      <family val="2"/>
    </font>
    <font>
      <b/>
      <i/>
      <sz val="10"/>
      <color theme="1"/>
      <name val="Arial"/>
      <family val="2"/>
    </font>
    <font>
      <b/>
      <sz val="12"/>
      <color theme="1"/>
      <name val="Arial"/>
      <family val="2"/>
    </font>
    <font>
      <sz val="9"/>
      <color theme="1"/>
      <name val="Arial"/>
      <family val="2"/>
    </font>
    <font>
      <b/>
      <sz val="11"/>
      <color theme="1"/>
      <name val="Arial"/>
      <family val="2"/>
    </font>
    <font>
      <sz val="9"/>
      <color theme="1"/>
      <name val="Calibri"/>
      <family val="2"/>
      <scheme val="minor"/>
    </font>
    <font>
      <i/>
      <sz val="9"/>
      <color theme="1"/>
      <name val="Arial"/>
      <family val="2"/>
    </font>
    <font>
      <sz val="8"/>
      <color theme="1"/>
      <name val="Arial"/>
      <family val="2"/>
    </font>
    <font>
      <i/>
      <sz val="10"/>
      <color theme="1"/>
      <name val="Arial"/>
      <family val="2"/>
    </font>
    <font>
      <b/>
      <sz val="14"/>
      <color theme="1"/>
      <name val="Arial"/>
      <family val="2"/>
    </font>
    <font>
      <b/>
      <sz val="18"/>
      <color theme="1"/>
      <name val="Arial"/>
      <family val="2"/>
    </font>
    <font>
      <i/>
      <sz val="11"/>
      <color theme="1"/>
      <name val="Arial"/>
      <family val="2"/>
    </font>
    <font>
      <b/>
      <i/>
      <sz val="11"/>
      <color theme="1"/>
      <name val="Arial"/>
      <family val="2"/>
    </font>
    <font>
      <b/>
      <sz val="16"/>
      <color theme="1"/>
      <name val="Arial"/>
      <family val="2"/>
    </font>
    <font>
      <b/>
      <sz val="9"/>
      <color theme="1"/>
      <name val="Arial"/>
      <family val="2"/>
    </font>
    <font>
      <sz val="11"/>
      <color theme="10"/>
      <name val="Calibri"/>
      <family val="2"/>
      <scheme val="minor"/>
    </font>
    <font>
      <sz val="12"/>
      <name val="Arial"/>
      <family val="2"/>
    </font>
    <font>
      <vertAlign val="superscript"/>
      <sz val="10"/>
      <color theme="1"/>
      <name val="Arial"/>
      <family val="2"/>
    </font>
    <font>
      <b/>
      <i/>
      <sz val="8"/>
      <color theme="1"/>
      <name val="Arial"/>
      <family val="2"/>
    </font>
    <font>
      <b/>
      <sz val="8"/>
      <color theme="1"/>
      <name val="Arial"/>
      <family val="2"/>
    </font>
    <font>
      <b/>
      <vertAlign val="superscript"/>
      <sz val="8"/>
      <color theme="1"/>
      <name val="Arial"/>
      <family val="2"/>
    </font>
    <font>
      <b/>
      <i/>
      <sz val="9"/>
      <color theme="1"/>
      <name val="Arial"/>
      <family val="2"/>
    </font>
    <font>
      <vertAlign val="superscript"/>
      <sz val="9"/>
      <color theme="1"/>
      <name val="Arial"/>
      <family val="2"/>
    </font>
    <font>
      <i/>
      <sz val="8"/>
      <color indexed="8"/>
      <name val="Arial"/>
      <family val="2"/>
    </font>
    <font>
      <b/>
      <vertAlign val="superscript"/>
      <sz val="9"/>
      <color theme="1"/>
      <name val="Arial"/>
      <family val="2"/>
    </font>
    <font>
      <u/>
      <sz val="11"/>
      <color theme="10"/>
      <name val="Arial"/>
      <family val="2"/>
    </font>
    <font>
      <u/>
      <sz val="10"/>
      <color theme="10"/>
      <name val="Arial"/>
      <family val="2"/>
    </font>
    <font>
      <b/>
      <u/>
      <sz val="10"/>
      <color theme="1"/>
      <name val="Arial"/>
      <family val="2"/>
    </font>
    <font>
      <sz val="12"/>
      <color theme="1"/>
      <name val="Arial"/>
      <family val="2"/>
    </font>
    <font>
      <b/>
      <sz val="11"/>
      <color theme="1"/>
      <name val="Calibri"/>
      <family val="2"/>
      <scheme val="minor"/>
    </font>
    <font>
      <b/>
      <sz val="12"/>
      <color theme="1"/>
      <name val="Calibri"/>
      <family val="2"/>
      <scheme val="minor"/>
    </font>
    <font>
      <u/>
      <sz val="10"/>
      <color theme="1"/>
      <name val="Arial"/>
      <family val="2"/>
    </font>
    <font>
      <b/>
      <i/>
      <sz val="14"/>
      <color theme="1"/>
      <name val="Arial"/>
      <family val="2"/>
    </font>
    <font>
      <i/>
      <sz val="12"/>
      <color theme="1"/>
      <name val="Calibri"/>
      <family val="2"/>
      <scheme val="minor"/>
    </font>
    <font>
      <u/>
      <sz val="12"/>
      <color theme="10"/>
      <name val="Calibri"/>
      <family val="2"/>
      <scheme val="minor"/>
    </font>
    <font>
      <b/>
      <sz val="9"/>
      <color theme="1"/>
      <name val="Calibri"/>
      <family val="2"/>
      <scheme val="minor"/>
    </font>
    <font>
      <u/>
      <sz val="12"/>
      <color theme="10"/>
      <name val="Times New Roman"/>
      <family val="1"/>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indexed="42"/>
        <bgColor indexed="64"/>
      </patternFill>
    </fill>
    <fill>
      <patternFill patternType="solid">
        <fgColor theme="6" tint="0.79998168889431442"/>
        <bgColor indexed="64"/>
      </patternFill>
    </fill>
    <fill>
      <patternFill patternType="solid">
        <fgColor rgb="FFFFC000"/>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59999389629810485"/>
        <bgColor indexed="64"/>
      </patternFill>
    </fill>
  </fills>
  <borders count="78">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diagonal/>
    </border>
    <border>
      <left style="medium">
        <color indexed="64"/>
      </left>
      <right/>
      <top/>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thin">
        <color indexed="64"/>
      </right>
      <top style="medium">
        <color indexed="64"/>
      </top>
      <bottom style="double">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2" fillId="0" borderId="0" applyNumberFormat="0" applyFill="0" applyBorder="0" applyAlignment="0" applyProtection="0">
      <alignment vertical="top"/>
      <protection locked="0"/>
    </xf>
    <xf numFmtId="0" fontId="1" fillId="0" borderId="0"/>
    <xf numFmtId="0" fontId="7" fillId="0" borderId="0"/>
    <xf numFmtId="9" fontId="1" fillId="0" borderId="0" applyFont="0" applyFill="0" applyBorder="0" applyAlignment="0" applyProtection="0"/>
    <xf numFmtId="0" fontId="7" fillId="0" borderId="0"/>
    <xf numFmtId="43" fontId="7" fillId="0" borderId="0" applyFont="0" applyFill="0" applyBorder="0" applyAlignment="0" applyProtection="0"/>
    <xf numFmtId="0" fontId="7" fillId="0" borderId="0"/>
  </cellStyleXfs>
  <cellXfs count="477">
    <xf numFmtId="0" fontId="0" fillId="0" borderId="0" xfId="0"/>
    <xf numFmtId="0" fontId="9" fillId="0" borderId="0" xfId="0" applyFont="1"/>
    <xf numFmtId="0" fontId="0" fillId="0" borderId="0" xfId="0" applyProtection="1">
      <protection locked="0"/>
    </xf>
    <xf numFmtId="0" fontId="9" fillId="0" borderId="0" xfId="0" applyFont="1" applyProtection="1"/>
    <xf numFmtId="0" fontId="10" fillId="0" borderId="0" xfId="6" applyFont="1"/>
    <xf numFmtId="0" fontId="16" fillId="0" borderId="0" xfId="0" applyFont="1" applyAlignment="1" applyProtection="1">
      <alignment vertical="center"/>
      <protection locked="0"/>
    </xf>
    <xf numFmtId="0" fontId="16" fillId="0" borderId="0" xfId="0" applyFont="1" applyAlignment="1" applyProtection="1">
      <alignment vertical="center"/>
    </xf>
    <xf numFmtId="0" fontId="9" fillId="0" borderId="0" xfId="0" applyFont="1" applyAlignment="1" applyProtection="1">
      <alignment vertical="center"/>
    </xf>
    <xf numFmtId="164" fontId="9" fillId="0" borderId="0" xfId="0" applyNumberFormat="1" applyFont="1" applyAlignment="1" applyProtection="1">
      <alignment vertical="center"/>
    </xf>
    <xf numFmtId="0" fontId="9" fillId="0" borderId="0" xfId="0" applyFont="1" applyBorder="1" applyAlignment="1" applyProtection="1">
      <alignment vertical="center"/>
    </xf>
    <xf numFmtId="164" fontId="16" fillId="0" borderId="0" xfId="0" applyNumberFormat="1" applyFont="1" applyAlignment="1" applyProtection="1">
      <alignment vertical="center"/>
    </xf>
    <xf numFmtId="0" fontId="16" fillId="0" borderId="0" xfId="0" applyFont="1" applyAlignment="1" applyProtection="1">
      <alignment horizontal="center" vertical="center"/>
    </xf>
    <xf numFmtId="0" fontId="16" fillId="3" borderId="0" xfId="0" applyFont="1" applyFill="1" applyAlignment="1" applyProtection="1">
      <alignment horizontal="center" vertical="center"/>
    </xf>
    <xf numFmtId="0" fontId="16" fillId="3" borderId="0" xfId="0" applyFont="1" applyFill="1" applyAlignment="1" applyProtection="1">
      <alignment vertical="center"/>
    </xf>
    <xf numFmtId="43" fontId="10" fillId="4" borderId="8" xfId="0" applyNumberFormat="1" applyFont="1" applyFill="1" applyBorder="1" applyAlignment="1" applyProtection="1">
      <alignment horizontal="center" vertical="center"/>
    </xf>
    <xf numFmtId="164" fontId="16" fillId="4" borderId="10" xfId="0" applyNumberFormat="1" applyFont="1" applyFill="1" applyBorder="1" applyAlignment="1" applyProtection="1">
      <alignment horizontal="righ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left" vertical="center"/>
    </xf>
    <xf numFmtId="0" fontId="5" fillId="0" borderId="0" xfId="0" applyFont="1" applyFill="1" applyAlignment="1" applyProtection="1">
      <alignment vertical="center"/>
    </xf>
    <xf numFmtId="164" fontId="16" fillId="4" borderId="17" xfId="0" applyNumberFormat="1" applyFont="1" applyFill="1" applyBorder="1" applyAlignment="1" applyProtection="1">
      <alignment horizontal="right" vertical="center"/>
    </xf>
    <xf numFmtId="0" fontId="10" fillId="3" borderId="0" xfId="0" applyFont="1" applyFill="1" applyAlignment="1" applyProtection="1">
      <alignment horizontal="center" vertical="center"/>
    </xf>
    <xf numFmtId="164" fontId="16" fillId="4" borderId="8" xfId="0" applyNumberFormat="1" applyFont="1" applyFill="1" applyBorder="1" applyAlignment="1" applyProtection="1">
      <alignment horizontal="right" vertical="center"/>
    </xf>
    <xf numFmtId="164" fontId="16" fillId="3" borderId="0" xfId="0" applyNumberFormat="1" applyFont="1" applyFill="1" applyAlignment="1" applyProtection="1">
      <alignment vertical="center"/>
    </xf>
    <xf numFmtId="0" fontId="16" fillId="0" borderId="0" xfId="0" applyFont="1" applyAlignment="1" applyProtection="1">
      <alignment horizontal="left" vertical="center"/>
    </xf>
    <xf numFmtId="164" fontId="16" fillId="0" borderId="0" xfId="0" applyNumberFormat="1" applyFont="1" applyBorder="1" applyAlignment="1" applyProtection="1">
      <alignment vertical="center"/>
    </xf>
    <xf numFmtId="164" fontId="16" fillId="0" borderId="0" xfId="0" applyNumberFormat="1" applyFont="1" applyAlignment="1" applyProtection="1">
      <alignment vertical="center"/>
      <protection locked="0"/>
    </xf>
    <xf numFmtId="0" fontId="9" fillId="0" borderId="0" xfId="0" applyFont="1" applyFill="1"/>
    <xf numFmtId="0" fontId="0" fillId="0" borderId="0" xfId="0" applyFill="1"/>
    <xf numFmtId="0" fontId="20" fillId="0" borderId="14" xfId="0" applyFont="1" applyFill="1" applyBorder="1" applyAlignment="1"/>
    <xf numFmtId="0" fontId="9" fillId="0" borderId="0" xfId="0" applyFont="1" applyFill="1" applyBorder="1"/>
    <xf numFmtId="0" fontId="9" fillId="0" borderId="0" xfId="0" applyFont="1" applyFill="1" applyAlignment="1">
      <alignment horizontal="left" indent="1"/>
    </xf>
    <xf numFmtId="0" fontId="17" fillId="0" borderId="0" xfId="0" applyFont="1" applyFill="1" applyAlignment="1">
      <alignment horizontal="right"/>
    </xf>
    <xf numFmtId="165" fontId="17" fillId="0" borderId="0" xfId="0" quotePrefix="1" applyNumberFormat="1" applyFont="1" applyFill="1" applyAlignment="1"/>
    <xf numFmtId="0" fontId="10" fillId="0" borderId="0" xfId="8" applyFont="1" applyFill="1" applyAlignment="1" applyProtection="1"/>
    <xf numFmtId="0" fontId="10" fillId="0" borderId="0" xfId="8" applyFont="1" applyFill="1" applyBorder="1" applyAlignment="1" applyProtection="1">
      <alignment horizontal="center" vertical="center"/>
    </xf>
    <xf numFmtId="0" fontId="13" fillId="0" borderId="0" xfId="8" applyFont="1" applyFill="1" applyBorder="1" applyAlignment="1" applyProtection="1">
      <alignment horizontal="center" vertical="center"/>
    </xf>
    <xf numFmtId="0" fontId="6" fillId="0" borderId="0" xfId="8" quotePrefix="1" applyFont="1" applyFill="1" applyBorder="1" applyAlignment="1" applyProtection="1">
      <alignment horizontal="right" vertical="center"/>
    </xf>
    <xf numFmtId="0" fontId="10" fillId="0" borderId="0" xfId="8" applyFont="1" applyFill="1" applyAlignment="1" applyProtection="1">
      <alignment vertical="center"/>
    </xf>
    <xf numFmtId="0" fontId="1" fillId="0" borderId="0" xfId="8" applyFont="1" applyFill="1" applyBorder="1" applyAlignment="1" applyProtection="1">
      <alignment vertical="center"/>
    </xf>
    <xf numFmtId="0" fontId="10" fillId="0" borderId="0" xfId="8" applyFont="1" applyFill="1" applyBorder="1" applyAlignment="1" applyProtection="1">
      <alignment vertical="center"/>
    </xf>
    <xf numFmtId="0" fontId="13" fillId="0" borderId="0" xfId="8" applyFont="1" applyFill="1" applyAlignment="1" applyProtection="1">
      <alignment vertical="center"/>
    </xf>
    <xf numFmtId="0" fontId="6" fillId="0" borderId="0" xfId="8" applyFont="1" applyFill="1" applyBorder="1" applyAlignment="1" applyProtection="1">
      <alignment horizontal="right" vertical="center"/>
    </xf>
    <xf numFmtId="0" fontId="1" fillId="0" borderId="0" xfId="8" applyFont="1" applyFill="1" applyBorder="1" applyAlignment="1" applyProtection="1">
      <alignment vertical="top"/>
    </xf>
    <xf numFmtId="0" fontId="13" fillId="0" borderId="0" xfId="8" applyFont="1" applyFill="1" applyAlignment="1" applyProtection="1">
      <alignment horizontal="right" vertical="center"/>
    </xf>
    <xf numFmtId="0" fontId="13" fillId="0" borderId="0" xfId="8" applyFont="1" applyFill="1" applyBorder="1" applyAlignment="1" applyProtection="1">
      <alignment horizontal="right" vertical="center"/>
    </xf>
    <xf numFmtId="49" fontId="6" fillId="0" borderId="0" xfId="5" applyNumberFormat="1" applyFont="1" applyFill="1" applyBorder="1" applyAlignment="1" applyProtection="1">
      <alignment horizontal="right" vertical="center"/>
    </xf>
    <xf numFmtId="0" fontId="1" fillId="0" borderId="0" xfId="8" applyFont="1" applyFill="1" applyBorder="1" applyAlignment="1" applyProtection="1"/>
    <xf numFmtId="0" fontId="10" fillId="0" borderId="0" xfId="8" applyFont="1" applyFill="1" applyBorder="1" applyAlignment="1" applyProtection="1"/>
    <xf numFmtId="0" fontId="17" fillId="0" borderId="0" xfId="8" applyFont="1" applyBorder="1" applyAlignment="1" applyProtection="1">
      <alignment horizontal="left" vertical="center"/>
    </xf>
    <xf numFmtId="0" fontId="17" fillId="0" borderId="0" xfId="8" applyFont="1" applyBorder="1" applyAlignment="1" applyProtection="1">
      <alignment vertical="center"/>
    </xf>
    <xf numFmtId="0" fontId="9" fillId="0" borderId="0" xfId="8" applyFont="1" applyFill="1" applyBorder="1" applyAlignment="1" applyProtection="1">
      <alignment vertical="center"/>
    </xf>
    <xf numFmtId="0" fontId="12" fillId="0" borderId="0" xfId="8" applyFont="1" applyFill="1" applyBorder="1" applyAlignment="1" applyProtection="1">
      <alignment vertical="center"/>
    </xf>
    <xf numFmtId="0" fontId="17" fillId="0" borderId="0" xfId="8" applyFont="1" applyFill="1" applyBorder="1" applyAlignment="1" applyProtection="1">
      <alignment horizontal="left" vertical="center"/>
    </xf>
    <xf numFmtId="0" fontId="17" fillId="0" borderId="0" xfId="8" applyFont="1" applyFill="1" applyBorder="1" applyAlignment="1" applyProtection="1">
      <alignment vertical="center"/>
    </xf>
    <xf numFmtId="0" fontId="10" fillId="0" borderId="0" xfId="8" applyFont="1" applyFill="1" applyAlignment="1" applyProtection="1">
      <alignment horizontal="left" vertical="center"/>
    </xf>
    <xf numFmtId="0" fontId="10" fillId="0" borderId="0" xfId="8" applyFont="1" applyFill="1" applyAlignment="1" applyProtection="1">
      <alignment horizontal="left" vertical="top"/>
    </xf>
    <xf numFmtId="0" fontId="1" fillId="0" borderId="0" xfId="8" applyFont="1" applyFill="1" applyBorder="1" applyAlignment="1" applyProtection="1">
      <alignment horizontal="left" vertical="top"/>
    </xf>
    <xf numFmtId="0" fontId="10" fillId="0" borderId="0" xfId="8" applyFont="1" applyFill="1" applyBorder="1" applyAlignment="1" applyProtection="1">
      <alignment horizontal="left" vertical="top"/>
    </xf>
    <xf numFmtId="0" fontId="13" fillId="0" borderId="0" xfId="8" applyFont="1" applyFill="1" applyAlignment="1" applyProtection="1">
      <alignment horizontal="left" vertical="center"/>
    </xf>
    <xf numFmtId="49" fontId="1" fillId="0" borderId="0" xfId="5" applyNumberFormat="1" applyFont="1" applyFill="1" applyBorder="1" applyAlignment="1" applyProtection="1">
      <alignment vertical="top"/>
    </xf>
    <xf numFmtId="0" fontId="16" fillId="0" borderId="0" xfId="8" applyFont="1" applyBorder="1" applyAlignment="1" applyProtection="1">
      <alignment horizontal="right"/>
    </xf>
    <xf numFmtId="0" fontId="16" fillId="0" borderId="0" xfId="8" applyFont="1" applyBorder="1" applyAlignment="1" applyProtection="1">
      <alignment horizontal="right" vertical="top"/>
    </xf>
    <xf numFmtId="0" fontId="19" fillId="0" borderId="0" xfId="8" applyFont="1" applyFill="1" applyBorder="1" applyAlignment="1" applyProtection="1">
      <alignment horizontal="center" vertical="center"/>
    </xf>
    <xf numFmtId="0" fontId="29" fillId="0" borderId="0" xfId="8" applyNumberFormat="1" applyFont="1" applyFill="1" applyBorder="1" applyAlignment="1" applyProtection="1">
      <alignment horizontal="left" vertical="center"/>
    </xf>
    <xf numFmtId="0" fontId="9" fillId="0" borderId="0" xfId="8" applyFont="1" applyFill="1" applyAlignment="1" applyProtection="1">
      <alignment vertical="center"/>
    </xf>
    <xf numFmtId="0" fontId="27" fillId="0" borderId="0" xfId="8" applyFont="1" applyFill="1" applyBorder="1" applyAlignment="1" applyProtection="1">
      <alignment horizontal="right" vertical="center"/>
    </xf>
    <xf numFmtId="0" fontId="29" fillId="0" borderId="0" xfId="8" applyNumberFormat="1" applyFont="1" applyFill="1" applyBorder="1" applyAlignment="1" applyProtection="1">
      <alignment vertical="center"/>
    </xf>
    <xf numFmtId="0" fontId="29" fillId="0" borderId="1" xfId="8" applyNumberFormat="1" applyFont="1" applyFill="1" applyBorder="1" applyAlignment="1" applyProtection="1">
      <alignment horizontal="left" vertical="center"/>
    </xf>
    <xf numFmtId="0" fontId="10" fillId="0" borderId="0" xfId="0" applyFont="1" applyFill="1" applyAlignment="1"/>
    <xf numFmtId="0" fontId="10" fillId="0" borderId="0" xfId="0" applyFont="1" applyFill="1" applyAlignment="1">
      <alignment vertical="center"/>
    </xf>
    <xf numFmtId="0" fontId="13" fillId="0" borderId="0" xfId="0" applyFont="1" applyFill="1" applyBorder="1" applyAlignment="1">
      <alignment horizontal="center" vertical="center"/>
    </xf>
    <xf numFmtId="14" fontId="27" fillId="0" borderId="0" xfId="0" applyNumberFormat="1" applyFont="1" applyAlignment="1" applyProtection="1">
      <alignment horizontal="left" vertical="center"/>
    </xf>
    <xf numFmtId="0" fontId="9" fillId="0" borderId="0" xfId="0" applyFont="1" applyFill="1" applyBorder="1" applyProtection="1"/>
    <xf numFmtId="0" fontId="16" fillId="0" borderId="0" xfId="0" applyFont="1" applyProtection="1"/>
    <xf numFmtId="0" fontId="16" fillId="0" borderId="0" xfId="0" applyFont="1"/>
    <xf numFmtId="0" fontId="16" fillId="0" borderId="0" xfId="0" applyFont="1" applyBorder="1" applyProtection="1"/>
    <xf numFmtId="0" fontId="16" fillId="0" borderId="0" xfId="0" applyFont="1" applyFill="1" applyBorder="1" applyProtection="1"/>
    <xf numFmtId="0" fontId="16" fillId="0" borderId="0" xfId="0" applyFont="1" applyProtection="1">
      <protection locked="0"/>
    </xf>
    <xf numFmtId="0" fontId="10" fillId="0" borderId="0" xfId="0" applyFont="1" applyProtection="1"/>
    <xf numFmtId="0" fontId="10" fillId="0" borderId="0" xfId="0" applyFont="1" applyFill="1" applyBorder="1" applyProtection="1"/>
    <xf numFmtId="0" fontId="9" fillId="0" borderId="0" xfId="0" applyFont="1" applyAlignment="1">
      <alignment vertical="center"/>
    </xf>
    <xf numFmtId="0" fontId="32" fillId="3" borderId="24" xfId="0" applyFont="1" applyFill="1" applyBorder="1" applyAlignment="1" applyProtection="1">
      <alignment horizontal="center" vertical="center" wrapText="1"/>
    </xf>
    <xf numFmtId="0" fontId="32" fillId="3" borderId="25" xfId="0" applyFont="1" applyFill="1" applyBorder="1" applyAlignment="1" applyProtection="1">
      <alignment horizontal="center" vertical="center" wrapText="1"/>
    </xf>
    <xf numFmtId="0" fontId="32" fillId="3" borderId="26" xfId="0" applyFont="1" applyFill="1" applyBorder="1" applyAlignment="1" applyProtection="1">
      <alignment horizontal="center" vertical="center" wrapText="1"/>
    </xf>
    <xf numFmtId="0" fontId="27" fillId="3" borderId="27" xfId="0" applyFont="1" applyFill="1" applyBorder="1" applyAlignment="1" applyProtection="1">
      <alignment horizontal="center" vertical="center"/>
    </xf>
    <xf numFmtId="0" fontId="27" fillId="3" borderId="7" xfId="0" applyFont="1" applyFill="1" applyBorder="1" applyAlignment="1" applyProtection="1">
      <alignment horizontal="center" vertical="center"/>
    </xf>
    <xf numFmtId="0" fontId="27" fillId="3" borderId="28" xfId="0" applyFont="1" applyFill="1" applyBorder="1" applyAlignment="1" applyProtection="1">
      <alignment horizontal="center" vertical="center"/>
    </xf>
    <xf numFmtId="0" fontId="9" fillId="0" borderId="0" xfId="0" applyFont="1" applyAlignment="1" applyProtection="1">
      <alignment horizontal="center"/>
    </xf>
    <xf numFmtId="0" fontId="13" fillId="0" borderId="8" xfId="0" applyFont="1" applyBorder="1" applyProtection="1"/>
    <xf numFmtId="0" fontId="16" fillId="0" borderId="0" xfId="0" applyFont="1" applyAlignment="1" applyProtection="1">
      <alignment horizontal="center"/>
    </xf>
    <xf numFmtId="0" fontId="19" fillId="0" borderId="8" xfId="0" applyFont="1" applyBorder="1" applyAlignment="1" applyProtection="1">
      <alignment horizontal="left" indent="1"/>
    </xf>
    <xf numFmtId="0" fontId="19" fillId="0" borderId="8" xfId="0" applyFont="1" applyBorder="1" applyAlignment="1" applyProtection="1">
      <alignment horizontal="left" indent="2"/>
    </xf>
    <xf numFmtId="0" fontId="19" fillId="0" borderId="8" xfId="0" applyFont="1" applyBorder="1" applyProtection="1"/>
    <xf numFmtId="0" fontId="16" fillId="0" borderId="19" xfId="0" applyFont="1" applyBorder="1" applyProtection="1"/>
    <xf numFmtId="0" fontId="16" fillId="0" borderId="20" xfId="0" applyFont="1" applyBorder="1" applyProtection="1"/>
    <xf numFmtId="0" fontId="16" fillId="0" borderId="31" xfId="0" applyFont="1" applyBorder="1" applyProtection="1"/>
    <xf numFmtId="0" fontId="16" fillId="0" borderId="34" xfId="0" applyFont="1" applyBorder="1" applyProtection="1"/>
    <xf numFmtId="0" fontId="16" fillId="0" borderId="36" xfId="0" applyFont="1" applyBorder="1" applyAlignment="1" applyProtection="1">
      <alignment horizontal="center"/>
    </xf>
    <xf numFmtId="0" fontId="27" fillId="0" borderId="17" xfId="0" applyFont="1" applyBorder="1" applyProtection="1"/>
    <xf numFmtId="0" fontId="16" fillId="0" borderId="37" xfId="0" applyFont="1" applyBorder="1" applyAlignment="1" applyProtection="1">
      <alignment horizontal="center"/>
    </xf>
    <xf numFmtId="0" fontId="16" fillId="0" borderId="39" xfId="0" applyFont="1" applyBorder="1" applyAlignment="1" applyProtection="1">
      <alignment horizontal="center"/>
    </xf>
    <xf numFmtId="0" fontId="16" fillId="0" borderId="41" xfId="0" applyFont="1" applyBorder="1" applyAlignment="1" applyProtection="1">
      <alignment horizontal="center"/>
    </xf>
    <xf numFmtId="0" fontId="16" fillId="0" borderId="43" xfId="0" applyFont="1" applyBorder="1" applyAlignment="1" applyProtection="1">
      <alignment horizontal="center"/>
    </xf>
    <xf numFmtId="0" fontId="16" fillId="0" borderId="48" xfId="0" applyFont="1" applyBorder="1" applyAlignment="1" applyProtection="1">
      <alignment horizontal="center"/>
    </xf>
    <xf numFmtId="0" fontId="10" fillId="3" borderId="27" xfId="0" applyFont="1" applyFill="1" applyBorder="1" applyAlignment="1">
      <alignment horizontal="center" vertical="center"/>
    </xf>
    <xf numFmtId="0" fontId="13" fillId="3" borderId="5" xfId="0" applyFont="1" applyFill="1" applyBorder="1" applyAlignment="1">
      <alignment vertical="center"/>
    </xf>
    <xf numFmtId="0" fontId="10" fillId="0" borderId="0" xfId="0" applyFont="1" applyAlignment="1">
      <alignment horizontal="center" vertical="center"/>
    </xf>
    <xf numFmtId="0" fontId="10" fillId="0" borderId="52"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0" fontId="16" fillId="0" borderId="27" xfId="0" applyFont="1" applyBorder="1" applyAlignment="1">
      <alignment horizontal="center" vertical="center"/>
    </xf>
    <xf numFmtId="0" fontId="16" fillId="0" borderId="53" xfId="0" applyFont="1" applyBorder="1" applyAlignment="1">
      <alignment horizontal="center" vertical="center"/>
    </xf>
    <xf numFmtId="0" fontId="10" fillId="0" borderId="34" xfId="0" applyFont="1" applyBorder="1" applyProtection="1"/>
    <xf numFmtId="0" fontId="16" fillId="0" borderId="55" xfId="0" applyFont="1" applyBorder="1" applyAlignment="1">
      <alignment horizontal="center" vertical="center"/>
    </xf>
    <xf numFmtId="0" fontId="10" fillId="0" borderId="20" xfId="0" applyFont="1" applyBorder="1" applyProtection="1"/>
    <xf numFmtId="0" fontId="10" fillId="0" borderId="20" xfId="0" applyFont="1" applyBorder="1" applyAlignment="1" applyProtection="1">
      <alignment horizontal="left" indent="1"/>
    </xf>
    <xf numFmtId="0" fontId="16" fillId="0" borderId="56" xfId="0" applyFont="1" applyBorder="1" applyAlignment="1">
      <alignment horizontal="center" vertical="center"/>
    </xf>
    <xf numFmtId="0" fontId="10" fillId="0" borderId="31" xfId="0" applyFont="1" applyBorder="1" applyProtection="1"/>
    <xf numFmtId="0" fontId="25" fillId="3" borderId="7" xfId="0" applyFont="1" applyFill="1" applyBorder="1" applyAlignment="1">
      <alignment vertical="center"/>
    </xf>
    <xf numFmtId="0" fontId="25" fillId="3" borderId="28" xfId="0" applyFont="1" applyFill="1" applyBorder="1" applyAlignment="1">
      <alignment vertical="center"/>
    </xf>
    <xf numFmtId="0" fontId="10" fillId="0" borderId="8" xfId="0" applyFont="1" applyBorder="1" applyAlignment="1" applyProtection="1">
      <alignment horizontal="left" indent="1"/>
    </xf>
    <xf numFmtId="0" fontId="16" fillId="0" borderId="58" xfId="0" applyFont="1" applyBorder="1" applyAlignment="1">
      <alignment horizontal="center" vertical="center"/>
    </xf>
    <xf numFmtId="0" fontId="10" fillId="0" borderId="19" xfId="0" applyFont="1" applyBorder="1" applyProtection="1"/>
    <xf numFmtId="0" fontId="21" fillId="0" borderId="8" xfId="0" applyFont="1" applyBorder="1" applyAlignment="1" applyProtection="1">
      <alignment horizontal="left" indent="1"/>
    </xf>
    <xf numFmtId="0" fontId="0" fillId="0" borderId="0" xfId="0" applyAlignment="1">
      <alignment horizontal="center" vertical="center"/>
    </xf>
    <xf numFmtId="0" fontId="10" fillId="0" borderId="59" xfId="0" applyFont="1" applyBorder="1" applyAlignment="1">
      <alignment horizontal="center" vertical="center"/>
    </xf>
    <xf numFmtId="0" fontId="10" fillId="0" borderId="58" xfId="0" applyFont="1" applyBorder="1" applyAlignment="1">
      <alignment horizontal="center" vertical="center"/>
    </xf>
    <xf numFmtId="0" fontId="10" fillId="0" borderId="55" xfId="0" applyFont="1" applyBorder="1" applyAlignment="1">
      <alignment horizontal="center" vertical="center"/>
    </xf>
    <xf numFmtId="0" fontId="10" fillId="0" borderId="53" xfId="0" applyFont="1" applyBorder="1" applyAlignment="1">
      <alignment horizontal="center" vertical="center"/>
    </xf>
    <xf numFmtId="0" fontId="10" fillId="0" borderId="27" xfId="0" applyFont="1" applyBorder="1" applyAlignment="1">
      <alignment horizontal="center" vertical="center"/>
    </xf>
    <xf numFmtId="0" fontId="10" fillId="0" borderId="56" xfId="0" applyFont="1" applyBorder="1" applyAlignment="1">
      <alignment horizontal="center" vertical="center"/>
    </xf>
    <xf numFmtId="0" fontId="10" fillId="3" borderId="52" xfId="0" applyFont="1" applyFill="1" applyBorder="1" applyAlignment="1">
      <alignment horizontal="center" vertical="center"/>
    </xf>
    <xf numFmtId="0" fontId="13" fillId="3" borderId="13" xfId="0" applyFont="1" applyFill="1" applyBorder="1" applyAlignment="1">
      <alignment vertical="center"/>
    </xf>
    <xf numFmtId="0" fontId="10" fillId="0" borderId="60" xfId="0" applyFont="1" applyBorder="1" applyAlignment="1">
      <alignment horizontal="center" vertical="center"/>
    </xf>
    <xf numFmtId="0" fontId="10" fillId="0" borderId="19" xfId="0" applyFont="1" applyBorder="1" applyAlignment="1" applyProtection="1">
      <alignment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21" fillId="0" borderId="9" xfId="0" applyFont="1" applyBorder="1" applyAlignment="1" applyProtection="1">
      <alignment horizontal="left" vertical="center"/>
    </xf>
    <xf numFmtId="0" fontId="10" fillId="0" borderId="34" xfId="0" applyFont="1" applyBorder="1" applyAlignment="1" applyProtection="1">
      <alignment vertical="center"/>
    </xf>
    <xf numFmtId="0" fontId="10" fillId="0" borderId="31" xfId="0" applyFont="1" applyBorder="1" applyAlignment="1" applyProtection="1">
      <alignment vertical="center"/>
    </xf>
    <xf numFmtId="0" fontId="21" fillId="0" borderId="8" xfId="0" applyFont="1" applyBorder="1" applyAlignment="1" applyProtection="1">
      <alignment horizontal="left" vertical="center"/>
    </xf>
    <xf numFmtId="0" fontId="14" fillId="0" borderId="17" xfId="0" applyFont="1" applyBorder="1" applyAlignment="1" applyProtection="1">
      <alignment vertical="center"/>
    </xf>
    <xf numFmtId="0" fontId="10" fillId="0" borderId="20" xfId="0" applyFont="1" applyFill="1" applyBorder="1" applyAlignment="1" applyProtection="1">
      <alignment vertical="center"/>
    </xf>
    <xf numFmtId="43" fontId="10" fillId="4" borderId="8" xfId="0" applyNumberFormat="1" applyFont="1" applyFill="1" applyBorder="1" applyAlignment="1">
      <alignment vertical="center"/>
    </xf>
    <xf numFmtId="0" fontId="7" fillId="0" borderId="0" xfId="10" applyFill="1"/>
    <xf numFmtId="0" fontId="7" fillId="0" borderId="0" xfId="10"/>
    <xf numFmtId="0" fontId="11" fillId="0" borderId="0" xfId="6" applyFont="1" applyFill="1" applyBorder="1" applyAlignment="1">
      <alignment horizontal="center"/>
    </xf>
    <xf numFmtId="0" fontId="10" fillId="0" borderId="0" xfId="6" applyFont="1" applyAlignment="1">
      <alignment wrapText="1"/>
    </xf>
    <xf numFmtId="0" fontId="10" fillId="0" borderId="0" xfId="6" applyFont="1" applyAlignment="1">
      <alignment vertical="center" wrapText="1"/>
    </xf>
    <xf numFmtId="0" fontId="9" fillId="0" borderId="0" xfId="6" applyFont="1"/>
    <xf numFmtId="0" fontId="39" fillId="0" borderId="0" xfId="3" applyFont="1" applyProtection="1">
      <protection locked="0"/>
    </xf>
    <xf numFmtId="164" fontId="9" fillId="0" borderId="0" xfId="0" applyNumberFormat="1" applyFont="1" applyProtection="1"/>
    <xf numFmtId="0" fontId="9" fillId="2" borderId="62" xfId="0" applyFont="1" applyFill="1" applyBorder="1" applyProtection="1"/>
    <xf numFmtId="0" fontId="9" fillId="2" borderId="4" xfId="0" applyFont="1" applyFill="1" applyBorder="1" applyProtection="1"/>
    <xf numFmtId="164" fontId="9" fillId="2" borderId="63" xfId="0" applyNumberFormat="1" applyFont="1" applyFill="1" applyBorder="1" applyProtection="1"/>
    <xf numFmtId="0" fontId="0" fillId="2" borderId="52" xfId="0" applyFill="1" applyBorder="1" applyProtection="1"/>
    <xf numFmtId="0" fontId="0" fillId="2" borderId="0" xfId="0" applyFill="1" applyBorder="1" applyProtection="1"/>
    <xf numFmtId="0" fontId="18" fillId="2" borderId="0" xfId="0" applyFont="1" applyFill="1" applyBorder="1" applyAlignment="1" applyProtection="1">
      <alignment horizontal="left"/>
    </xf>
    <xf numFmtId="0" fontId="0" fillId="2" borderId="51" xfId="0" applyFill="1" applyBorder="1" applyProtection="1"/>
    <xf numFmtId="0" fontId="18" fillId="2" borderId="0" xfId="0" applyFont="1" applyFill="1" applyBorder="1" applyProtection="1"/>
    <xf numFmtId="0" fontId="0" fillId="2" borderId="0" xfId="0" applyFill="1" applyBorder="1" applyAlignment="1" applyProtection="1">
      <alignment horizontal="center"/>
    </xf>
    <xf numFmtId="164" fontId="0" fillId="2" borderId="51" xfId="0" applyNumberFormat="1" applyFill="1" applyBorder="1" applyProtection="1"/>
    <xf numFmtId="0" fontId="0" fillId="2" borderId="65" xfId="0" applyFill="1" applyBorder="1" applyProtection="1"/>
    <xf numFmtId="0" fontId="0" fillId="2" borderId="1" xfId="0" applyFill="1" applyBorder="1" applyProtection="1"/>
    <xf numFmtId="164" fontId="0" fillId="2" borderId="66" xfId="0" applyNumberFormat="1" applyFill="1" applyBorder="1" applyProtection="1"/>
    <xf numFmtId="0" fontId="10" fillId="0" borderId="0" xfId="0" applyFont="1"/>
    <xf numFmtId="0" fontId="8" fillId="0" borderId="0" xfId="3" applyProtection="1">
      <protection locked="0"/>
    </xf>
    <xf numFmtId="0" fontId="9" fillId="0" borderId="14" xfId="0" applyFont="1" applyFill="1" applyBorder="1" applyAlignment="1" applyProtection="1">
      <protection locked="0"/>
    </xf>
    <xf numFmtId="0" fontId="7" fillId="0" borderId="0" xfId="8"/>
    <xf numFmtId="0" fontId="9" fillId="0" borderId="0" xfId="0" applyFont="1" applyBorder="1" applyAlignment="1" applyProtection="1">
      <alignment wrapText="1"/>
    </xf>
    <xf numFmtId="0" fontId="17" fillId="3" borderId="0" xfId="0" applyFont="1" applyFill="1" applyBorder="1" applyAlignment="1" applyProtection="1">
      <alignment horizontal="center" wrapText="1"/>
    </xf>
    <xf numFmtId="0" fontId="9" fillId="0" borderId="0" xfId="0" applyFont="1" applyAlignment="1">
      <alignment wrapText="1"/>
    </xf>
    <xf numFmtId="0" fontId="21" fillId="0" borderId="0" xfId="0" applyFont="1" applyBorder="1" applyAlignment="1" applyProtection="1">
      <alignment wrapText="1"/>
    </xf>
    <xf numFmtId="0" fontId="9" fillId="0" borderId="0" xfId="0" applyFont="1" applyAlignment="1" applyProtection="1">
      <alignment wrapText="1"/>
    </xf>
    <xf numFmtId="0" fontId="17" fillId="3" borderId="0" xfId="0" applyFont="1" applyFill="1" applyAlignment="1" applyProtection="1">
      <alignment horizontal="center" wrapText="1"/>
    </xf>
    <xf numFmtId="0" fontId="9" fillId="0" borderId="0" xfId="0" applyFont="1" applyAlignment="1">
      <alignment horizontal="center" wrapText="1"/>
    </xf>
    <xf numFmtId="0" fontId="9" fillId="0" borderId="0" xfId="0" applyFont="1" applyFill="1" applyBorder="1" applyAlignment="1" applyProtection="1">
      <alignment horizontal="center" wrapText="1"/>
    </xf>
    <xf numFmtId="0" fontId="38" fillId="0" borderId="0" xfId="3" applyFont="1" applyBorder="1" applyAlignment="1" applyProtection="1">
      <alignment horizontal="center" wrapText="1"/>
      <protection locked="0"/>
    </xf>
    <xf numFmtId="0" fontId="38" fillId="0" borderId="0" xfId="3" applyFont="1" applyAlignment="1" applyProtection="1">
      <alignment horizontal="center" wrapText="1"/>
      <protection locked="0"/>
    </xf>
    <xf numFmtId="0" fontId="27" fillId="0" borderId="0" xfId="8" applyFont="1" applyFill="1" applyBorder="1" applyAlignment="1" applyProtection="1">
      <alignment vertical="center"/>
    </xf>
    <xf numFmtId="0" fontId="20" fillId="0" borderId="0" xfId="0" applyFont="1" applyFill="1" applyBorder="1" applyAlignment="1"/>
    <xf numFmtId="0" fontId="27" fillId="0" borderId="0" xfId="8" applyFont="1" applyFill="1" applyBorder="1" applyAlignment="1" applyProtection="1">
      <alignment horizontal="center" vertical="center"/>
    </xf>
    <xf numFmtId="0" fontId="27" fillId="0" borderId="14" xfId="8" applyFont="1" applyFill="1" applyBorder="1" applyAlignment="1" applyProtection="1">
      <alignment vertical="center"/>
    </xf>
    <xf numFmtId="0" fontId="9" fillId="0" borderId="9" xfId="0" applyFont="1" applyFill="1" applyBorder="1" applyAlignment="1" applyProtection="1">
      <protection locked="0"/>
    </xf>
    <xf numFmtId="0" fontId="27" fillId="0" borderId="0" xfId="8" quotePrefix="1" applyFont="1" applyFill="1" applyBorder="1" applyAlignment="1" applyProtection="1">
      <alignment vertical="center"/>
    </xf>
    <xf numFmtId="0" fontId="22" fillId="3" borderId="67" xfId="6" applyFont="1" applyFill="1" applyBorder="1" applyAlignment="1">
      <alignment horizontal="center"/>
    </xf>
    <xf numFmtId="0" fontId="1" fillId="0" borderId="0" xfId="0" applyFont="1" applyFill="1" applyBorder="1" applyAlignment="1">
      <alignment vertical="center"/>
    </xf>
    <xf numFmtId="0" fontId="10" fillId="0" borderId="1" xfId="0" applyFont="1" applyFill="1" applyBorder="1" applyAlignment="1">
      <alignment vertical="center"/>
    </xf>
    <xf numFmtId="0" fontId="1" fillId="0" borderId="1" xfId="0" applyFont="1" applyFill="1" applyBorder="1" applyAlignment="1">
      <alignment vertical="center"/>
    </xf>
    <xf numFmtId="0" fontId="10" fillId="0" borderId="0" xfId="0" applyFont="1" applyFill="1" applyBorder="1" applyAlignment="1">
      <alignment vertical="center"/>
    </xf>
    <xf numFmtId="0" fontId="42" fillId="0" borderId="24" xfId="0" applyFont="1" applyFill="1" applyBorder="1" applyAlignment="1">
      <alignment vertical="center" wrapText="1"/>
    </xf>
    <xf numFmtId="0" fontId="42" fillId="0" borderId="27" xfId="0" applyFont="1" applyFill="1" applyBorder="1" applyAlignment="1">
      <alignment vertical="center" wrapText="1"/>
    </xf>
    <xf numFmtId="0" fontId="42" fillId="0" borderId="60" xfId="0" applyFont="1" applyFill="1" applyBorder="1" applyAlignment="1">
      <alignment vertical="center" wrapText="1"/>
    </xf>
    <xf numFmtId="0" fontId="10" fillId="0" borderId="9" xfId="0" applyFont="1" applyBorder="1" applyAlignment="1">
      <alignment horizontal="center" wrapText="1"/>
    </xf>
    <xf numFmtId="0" fontId="10" fillId="0" borderId="8" xfId="0" applyFont="1" applyFill="1" applyBorder="1" applyAlignment="1">
      <alignment horizontal="right" vertical="center"/>
    </xf>
    <xf numFmtId="0" fontId="25" fillId="3" borderId="0" xfId="6" applyFont="1" applyFill="1" applyAlignment="1">
      <alignment horizontal="center" vertical="center"/>
    </xf>
    <xf numFmtId="0" fontId="7" fillId="0" borderId="0" xfId="10" applyFill="1" applyAlignment="1">
      <alignment vertical="center"/>
    </xf>
    <xf numFmtId="0" fontId="7" fillId="0" borderId="0" xfId="10" applyAlignment="1">
      <alignment vertical="center"/>
    </xf>
    <xf numFmtId="0" fontId="7" fillId="0" borderId="0" xfId="10" applyFont="1" applyFill="1" applyAlignment="1">
      <alignment vertical="center"/>
    </xf>
    <xf numFmtId="0" fontId="7" fillId="0" borderId="0" xfId="10" applyFont="1" applyAlignment="1">
      <alignment vertical="center"/>
    </xf>
    <xf numFmtId="0" fontId="10" fillId="0" borderId="0" xfId="0" applyFont="1" applyAlignment="1">
      <alignment vertical="center"/>
    </xf>
    <xf numFmtId="0" fontId="25" fillId="3" borderId="0" xfId="0" applyFont="1" applyFill="1" applyAlignment="1">
      <alignment horizontal="center" vertical="center"/>
    </xf>
    <xf numFmtId="0" fontId="17" fillId="3" borderId="0" xfId="0" applyFont="1" applyFill="1" applyBorder="1" applyAlignment="1" applyProtection="1">
      <alignment horizontal="center" vertical="center" wrapText="1"/>
    </xf>
    <xf numFmtId="0" fontId="47" fillId="0" borderId="0" xfId="3" applyFont="1" applyAlignment="1" applyProtection="1">
      <alignment horizontal="center" wrapText="1"/>
      <protection locked="0"/>
    </xf>
    <xf numFmtId="0" fontId="41" fillId="0" borderId="0" xfId="0" applyFont="1" applyAlignment="1" applyProtection="1">
      <alignment horizontal="center" wrapText="1"/>
    </xf>
    <xf numFmtId="0" fontId="10" fillId="0" borderId="0" xfId="0" applyFont="1" applyAlignment="1" applyProtection="1">
      <alignment horizontal="center" wrapText="1"/>
    </xf>
    <xf numFmtId="0" fontId="10" fillId="0" borderId="0" xfId="0" applyFont="1" applyBorder="1" applyAlignment="1">
      <alignment horizontal="center" vertical="center"/>
    </xf>
    <xf numFmtId="164" fontId="16" fillId="2" borderId="0" xfId="0" applyNumberFormat="1" applyFont="1" applyFill="1" applyAlignment="1">
      <alignment horizontal="left" vertical="center"/>
    </xf>
    <xf numFmtId="0" fontId="10" fillId="8" borderId="0" xfId="6" quotePrefix="1" applyFont="1" applyFill="1" applyAlignment="1">
      <alignment vertical="center" wrapText="1"/>
    </xf>
    <xf numFmtId="0" fontId="13" fillId="0" borderId="0" xfId="0" applyFont="1" applyFill="1" applyAlignment="1"/>
    <xf numFmtId="0" fontId="49" fillId="0" borderId="0" xfId="3" applyFont="1" applyAlignment="1">
      <alignment vertical="center"/>
    </xf>
    <xf numFmtId="0" fontId="41" fillId="0" borderId="0" xfId="0" applyFont="1" applyFill="1" applyAlignment="1">
      <alignment vertical="center"/>
    </xf>
    <xf numFmtId="0" fontId="13" fillId="0" borderId="0" xfId="0" applyFont="1" applyFill="1" applyBorder="1" applyAlignment="1">
      <alignment horizontal="right" vertical="center"/>
    </xf>
    <xf numFmtId="0" fontId="13" fillId="9" borderId="0" xfId="0" applyFont="1" applyFill="1" applyBorder="1" applyAlignment="1">
      <alignment horizontal="right" vertical="center"/>
    </xf>
    <xf numFmtId="0" fontId="10" fillId="4" borderId="24" xfId="0" applyFont="1" applyFill="1" applyBorder="1" applyAlignment="1">
      <alignment vertical="center"/>
    </xf>
    <xf numFmtId="0" fontId="10" fillId="4" borderId="75" xfId="0" applyFont="1" applyFill="1" applyBorder="1" applyAlignment="1">
      <alignment vertical="center"/>
    </xf>
    <xf numFmtId="0" fontId="10" fillId="4" borderId="25" xfId="0" applyFont="1" applyFill="1" applyBorder="1" applyAlignment="1">
      <alignment vertical="center"/>
    </xf>
    <xf numFmtId="0" fontId="10" fillId="4" borderId="76" xfId="0" applyFont="1" applyFill="1" applyBorder="1" applyAlignment="1">
      <alignment vertical="center"/>
    </xf>
    <xf numFmtId="0" fontId="10" fillId="4" borderId="43" xfId="0" applyFont="1" applyFill="1" applyBorder="1" applyAlignment="1">
      <alignment horizontal="left" vertical="center"/>
    </xf>
    <xf numFmtId="164" fontId="16" fillId="11" borderId="11" xfId="0" applyNumberFormat="1" applyFont="1" applyFill="1" applyBorder="1" applyAlignment="1" applyProtection="1">
      <alignment horizontal="right" vertical="center"/>
    </xf>
    <xf numFmtId="0" fontId="21" fillId="0" borderId="0" xfId="8" applyFont="1" applyFill="1" applyBorder="1" applyAlignment="1" applyProtection="1">
      <alignment vertical="center"/>
    </xf>
    <xf numFmtId="0" fontId="22" fillId="3" borderId="16" xfId="0" applyFont="1" applyFill="1" applyBorder="1" applyAlignment="1" applyProtection="1">
      <alignment horizontal="center" vertical="center" wrapText="1"/>
    </xf>
    <xf numFmtId="0" fontId="8" fillId="0" borderId="0" xfId="3" applyBorder="1" applyAlignment="1" applyProtection="1">
      <alignment horizontal="center" wrapText="1"/>
    </xf>
    <xf numFmtId="0" fontId="8" fillId="0" borderId="0" xfId="3" applyAlignment="1" applyProtection="1">
      <alignment horizontal="center" wrapText="1"/>
    </xf>
    <xf numFmtId="43" fontId="10" fillId="7" borderId="8" xfId="0" applyNumberFormat="1" applyFont="1" applyFill="1" applyBorder="1" applyAlignment="1">
      <alignment vertical="center"/>
    </xf>
    <xf numFmtId="37" fontId="10" fillId="7" borderId="8" xfId="0" applyNumberFormat="1" applyFont="1" applyFill="1" applyBorder="1" applyAlignment="1">
      <alignment vertical="center"/>
    </xf>
    <xf numFmtId="0" fontId="10" fillId="0" borderId="77" xfId="0" applyFont="1" applyFill="1" applyBorder="1" applyAlignment="1">
      <alignment horizontal="right" vertical="center"/>
    </xf>
    <xf numFmtId="164" fontId="16" fillId="11" borderId="77" xfId="0" applyNumberFormat="1" applyFont="1" applyFill="1" applyBorder="1" applyAlignment="1" applyProtection="1">
      <alignment horizontal="right" vertical="center"/>
    </xf>
    <xf numFmtId="0" fontId="17" fillId="8" borderId="15" xfId="0" applyFont="1" applyFill="1" applyBorder="1" applyAlignment="1" applyProtection="1">
      <alignment horizontal="center" wrapText="1"/>
    </xf>
    <xf numFmtId="0" fontId="22" fillId="8" borderId="15" xfId="0" applyFont="1" applyFill="1" applyBorder="1" applyAlignment="1" applyProtection="1">
      <alignment horizontal="center" wrapText="1"/>
    </xf>
    <xf numFmtId="0" fontId="10" fillId="9" borderId="0" xfId="8" applyFont="1" applyFill="1" applyAlignment="1" applyProtection="1"/>
    <xf numFmtId="0" fontId="10" fillId="9" borderId="0" xfId="8" applyFont="1" applyFill="1" applyAlignment="1" applyProtection="1">
      <alignment vertical="center"/>
    </xf>
    <xf numFmtId="0" fontId="10" fillId="9" borderId="0" xfId="8" applyFont="1" applyFill="1" applyBorder="1" applyAlignment="1" applyProtection="1">
      <alignment vertical="center"/>
    </xf>
    <xf numFmtId="0" fontId="13" fillId="9" borderId="0" xfId="8" applyFont="1" applyFill="1" applyBorder="1" applyAlignment="1" applyProtection="1">
      <alignment horizontal="right" vertical="center"/>
    </xf>
    <xf numFmtId="0" fontId="10" fillId="9" borderId="0" xfId="8" applyFont="1" applyFill="1" applyBorder="1" applyAlignment="1" applyProtection="1">
      <alignment horizontal="left" vertical="center"/>
      <protection locked="0"/>
    </xf>
    <xf numFmtId="0" fontId="1" fillId="9" borderId="0" xfId="8" applyFont="1" applyFill="1" applyBorder="1" applyAlignment="1" applyProtection="1"/>
    <xf numFmtId="0" fontId="10" fillId="9" borderId="0" xfId="8" applyFont="1" applyFill="1" applyBorder="1" applyAlignment="1" applyProtection="1"/>
    <xf numFmtId="0" fontId="6" fillId="0" borderId="0" xfId="8" applyFont="1" applyFill="1" applyBorder="1" applyAlignment="1" applyProtection="1">
      <alignment horizontal="left" vertical="center"/>
    </xf>
    <xf numFmtId="43" fontId="16" fillId="3" borderId="40" xfId="9" applyFont="1" applyFill="1" applyBorder="1" applyAlignment="1" applyProtection="1">
      <alignment horizontal="left" vertical="center"/>
    </xf>
    <xf numFmtId="43" fontId="16" fillId="4" borderId="30" xfId="9" applyFont="1" applyFill="1" applyBorder="1" applyAlignment="1" applyProtection="1">
      <alignment horizontal="left" vertical="center"/>
    </xf>
    <xf numFmtId="43" fontId="5" fillId="7" borderId="20" xfId="9" applyFont="1" applyFill="1" applyBorder="1" applyAlignment="1" applyProtection="1">
      <alignment horizontal="left" vertical="center"/>
      <protection locked="0"/>
    </xf>
    <xf numFmtId="43" fontId="5" fillId="7" borderId="31" xfId="9" applyFont="1" applyFill="1" applyBorder="1" applyAlignment="1" applyProtection="1">
      <alignment horizontal="left" vertical="center"/>
      <protection locked="0"/>
    </xf>
    <xf numFmtId="43" fontId="5" fillId="7" borderId="34" xfId="9" applyFont="1" applyFill="1" applyBorder="1" applyAlignment="1" applyProtection="1">
      <alignment horizontal="left" vertical="center"/>
      <protection locked="0"/>
    </xf>
    <xf numFmtId="43" fontId="16" fillId="3" borderId="42" xfId="9" applyFont="1" applyFill="1" applyBorder="1" applyAlignment="1" applyProtection="1">
      <alignment horizontal="left" vertical="center"/>
    </xf>
    <xf numFmtId="43" fontId="16" fillId="3" borderId="44" xfId="9" applyFont="1" applyFill="1" applyBorder="1" applyAlignment="1" applyProtection="1">
      <alignment horizontal="left" vertical="center"/>
    </xf>
    <xf numFmtId="0" fontId="10" fillId="7" borderId="8" xfId="0" applyFont="1" applyFill="1" applyBorder="1" applyAlignment="1">
      <alignment horizontal="left" vertical="center"/>
    </xf>
    <xf numFmtId="0" fontId="10" fillId="7" borderId="77" xfId="0" applyFont="1" applyFill="1" applyBorder="1" applyAlignment="1">
      <alignment horizontal="left" vertical="center"/>
    </xf>
    <xf numFmtId="0" fontId="10" fillId="7" borderId="70" xfId="0" applyFont="1" applyFill="1" applyBorder="1" applyAlignment="1">
      <alignment horizontal="center" vertical="center"/>
    </xf>
    <xf numFmtId="0" fontId="10" fillId="7" borderId="72" xfId="0" applyFont="1" applyFill="1" applyBorder="1" applyAlignment="1">
      <alignment horizontal="center" vertical="center"/>
    </xf>
    <xf numFmtId="5" fontId="5" fillId="10" borderId="67" xfId="5" applyNumberFormat="1" applyFont="1" applyFill="1" applyBorder="1" applyAlignment="1" applyProtection="1">
      <alignment horizontal="center" vertical="center"/>
      <protection locked="0"/>
    </xf>
    <xf numFmtId="0" fontId="13" fillId="9" borderId="1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8" fillId="0" borderId="8" xfId="3" applyFill="1" applyBorder="1" applyAlignment="1">
      <alignment horizontal="left" vertical="center" wrapText="1"/>
    </xf>
    <xf numFmtId="0" fontId="9" fillId="7" borderId="8" xfId="0" applyFont="1" applyFill="1" applyBorder="1" applyAlignment="1" applyProtection="1">
      <alignment horizontal="left" vertical="center"/>
      <protection locked="0"/>
    </xf>
    <xf numFmtId="0" fontId="9" fillId="7" borderId="8" xfId="0" applyFont="1" applyFill="1" applyBorder="1" applyAlignment="1">
      <alignment horizontal="center" vertical="center"/>
    </xf>
    <xf numFmtId="43" fontId="10" fillId="7" borderId="70" xfId="9" applyFont="1" applyFill="1" applyBorder="1" applyAlignment="1">
      <alignment horizontal="left" vertical="center"/>
    </xf>
    <xf numFmtId="43" fontId="10" fillId="7" borderId="71" xfId="9" applyFont="1" applyFill="1" applyBorder="1" applyAlignment="1">
      <alignment horizontal="left" vertical="center"/>
    </xf>
    <xf numFmtId="43" fontId="10" fillId="7" borderId="72" xfId="9" applyFont="1" applyFill="1" applyBorder="1" applyAlignment="1">
      <alignment horizontal="left" vertical="center"/>
    </xf>
    <xf numFmtId="43" fontId="9" fillId="0" borderId="0" xfId="0" applyNumberFormat="1" applyFont="1" applyProtection="1"/>
    <xf numFmtId="43" fontId="16" fillId="0" borderId="0" xfId="0" applyNumberFormat="1" applyFont="1"/>
    <xf numFmtId="167" fontId="5" fillId="7" borderId="19" xfId="9" applyNumberFormat="1" applyFont="1" applyFill="1" applyBorder="1" applyAlignment="1" applyProtection="1">
      <alignment horizontal="left" vertical="center"/>
      <protection locked="0"/>
    </xf>
    <xf numFmtId="167" fontId="5" fillId="7" borderId="38" xfId="9" applyNumberFormat="1" applyFont="1" applyFill="1" applyBorder="1" applyAlignment="1" applyProtection="1">
      <alignment horizontal="left" vertical="center"/>
      <protection locked="0"/>
    </xf>
    <xf numFmtId="167" fontId="5" fillId="7" borderId="20" xfId="9" applyNumberFormat="1" applyFont="1" applyFill="1" applyBorder="1" applyAlignment="1" applyProtection="1">
      <alignment horizontal="left" vertical="center"/>
      <protection locked="0"/>
    </xf>
    <xf numFmtId="167" fontId="5" fillId="7" borderId="31" xfId="9" applyNumberFormat="1" applyFont="1" applyFill="1" applyBorder="1" applyAlignment="1" applyProtection="1">
      <alignment horizontal="left" vertical="center"/>
      <protection locked="0"/>
    </xf>
    <xf numFmtId="167" fontId="27" fillId="4" borderId="30" xfId="9" applyNumberFormat="1" applyFont="1" applyFill="1" applyBorder="1" applyAlignment="1" applyProtection="1">
      <alignment horizontal="left" vertical="center"/>
    </xf>
    <xf numFmtId="167" fontId="5" fillId="7" borderId="45" xfId="9" applyNumberFormat="1" applyFont="1" applyFill="1" applyBorder="1" applyAlignment="1" applyProtection="1">
      <alignment horizontal="left" vertical="center"/>
      <protection locked="0"/>
    </xf>
    <xf numFmtId="167" fontId="16" fillId="4" borderId="30" xfId="9" applyNumberFormat="1" applyFont="1" applyFill="1" applyBorder="1" applyAlignment="1" applyProtection="1">
      <alignment horizontal="left" vertical="center"/>
    </xf>
    <xf numFmtId="167" fontId="16" fillId="4" borderId="44" xfId="9" applyNumberFormat="1" applyFont="1" applyFill="1" applyBorder="1" applyAlignment="1" applyProtection="1">
      <alignment horizontal="left" vertical="center"/>
    </xf>
    <xf numFmtId="167" fontId="5" fillId="7" borderId="32" xfId="9" applyNumberFormat="1" applyFont="1" applyFill="1" applyBorder="1" applyAlignment="1" applyProtection="1">
      <alignment horizontal="left" vertical="center"/>
      <protection locked="0"/>
    </xf>
    <xf numFmtId="167" fontId="5" fillId="7" borderId="46" xfId="9" applyNumberFormat="1" applyFont="1" applyFill="1" applyBorder="1" applyAlignment="1" applyProtection="1">
      <alignment horizontal="left" vertical="center"/>
      <protection locked="0"/>
    </xf>
    <xf numFmtId="167" fontId="16" fillId="4" borderId="47" xfId="9" applyNumberFormat="1" applyFont="1" applyFill="1" applyBorder="1" applyAlignment="1" applyProtection="1">
      <alignment horizontal="left" vertical="center"/>
    </xf>
    <xf numFmtId="167" fontId="5" fillId="7" borderId="34" xfId="9" applyNumberFormat="1" applyFont="1" applyFill="1" applyBorder="1" applyAlignment="1" applyProtection="1">
      <alignment horizontal="left" vertical="center"/>
      <protection locked="0"/>
    </xf>
    <xf numFmtId="167" fontId="16" fillId="3" borderId="49" xfId="9" applyNumberFormat="1" applyFont="1" applyFill="1" applyBorder="1" applyAlignment="1" applyProtection="1">
      <alignment horizontal="left" vertical="center"/>
    </xf>
    <xf numFmtId="167" fontId="16" fillId="3" borderId="38" xfId="9" applyNumberFormat="1" applyFont="1" applyFill="1" applyBorder="1" applyAlignment="1" applyProtection="1">
      <alignment horizontal="left" vertical="center"/>
    </xf>
    <xf numFmtId="167" fontId="16" fillId="3" borderId="40" xfId="9" applyNumberFormat="1" applyFont="1" applyFill="1" applyBorder="1" applyAlignment="1" applyProtection="1">
      <alignment horizontal="left" vertical="center"/>
    </xf>
    <xf numFmtId="167" fontId="16" fillId="3" borderId="42" xfId="9" applyNumberFormat="1" applyFont="1" applyFill="1" applyBorder="1" applyAlignment="1" applyProtection="1">
      <alignment horizontal="left" vertical="center"/>
    </xf>
    <xf numFmtId="167" fontId="16" fillId="4" borderId="35" xfId="9" applyNumberFormat="1" applyFont="1" applyFill="1" applyBorder="1" applyAlignment="1" applyProtection="1">
      <alignment horizontal="left" vertical="center"/>
    </xf>
    <xf numFmtId="167" fontId="16" fillId="3" borderId="50" xfId="9" applyNumberFormat="1" applyFont="1" applyFill="1" applyBorder="1" applyAlignment="1" applyProtection="1">
      <alignment horizontal="left" vertical="center"/>
    </xf>
    <xf numFmtId="167" fontId="16" fillId="7" borderId="34" xfId="9" applyNumberFormat="1" applyFont="1" applyFill="1" applyBorder="1" applyAlignment="1" applyProtection="1">
      <alignment horizontal="left" vertical="center"/>
      <protection locked="0"/>
    </xf>
    <xf numFmtId="167" fontId="16" fillId="3" borderId="54" xfId="9" applyNumberFormat="1" applyFont="1" applyFill="1" applyBorder="1" applyAlignment="1" applyProtection="1">
      <alignment horizontal="left" vertical="center"/>
    </xf>
    <xf numFmtId="167" fontId="16" fillId="7" borderId="49" xfId="9" applyNumberFormat="1" applyFont="1" applyFill="1" applyBorder="1" applyAlignment="1" applyProtection="1">
      <alignment horizontal="left" vertical="center"/>
      <protection locked="0"/>
    </xf>
    <xf numFmtId="167" fontId="16" fillId="7" borderId="20" xfId="9" applyNumberFormat="1" applyFont="1" applyFill="1" applyBorder="1" applyAlignment="1" applyProtection="1">
      <alignment horizontal="left" vertical="center"/>
      <protection locked="0"/>
    </xf>
    <xf numFmtId="167" fontId="16" fillId="3" borderId="23" xfId="9" applyNumberFormat="1" applyFont="1" applyFill="1" applyBorder="1" applyAlignment="1" applyProtection="1">
      <alignment horizontal="left" vertical="center"/>
    </xf>
    <xf numFmtId="167" fontId="16" fillId="3" borderId="20" xfId="9" applyNumberFormat="1" applyFont="1" applyFill="1" applyBorder="1" applyAlignment="1" applyProtection="1">
      <alignment horizontal="left" vertical="center"/>
    </xf>
    <xf numFmtId="167" fontId="16" fillId="7" borderId="40" xfId="9" applyNumberFormat="1" applyFont="1" applyFill="1" applyBorder="1" applyAlignment="1" applyProtection="1">
      <alignment horizontal="left" vertical="center"/>
      <protection locked="0"/>
    </xf>
    <xf numFmtId="167" fontId="16" fillId="7" borderId="31" xfId="9" applyNumberFormat="1" applyFont="1" applyFill="1" applyBorder="1" applyAlignment="1" applyProtection="1">
      <alignment horizontal="left" vertical="center"/>
      <protection locked="0"/>
    </xf>
    <xf numFmtId="167" fontId="16" fillId="3" borderId="31" xfId="9" applyNumberFormat="1" applyFont="1" applyFill="1" applyBorder="1" applyAlignment="1" applyProtection="1">
      <alignment horizontal="left" vertical="center"/>
    </xf>
    <xf numFmtId="167" fontId="16" fillId="3" borderId="33" xfId="9" applyNumberFormat="1" applyFont="1" applyFill="1" applyBorder="1" applyAlignment="1" applyProtection="1">
      <alignment horizontal="left" vertical="center"/>
    </xf>
    <xf numFmtId="167" fontId="10" fillId="3" borderId="3" xfId="9" applyNumberFormat="1" applyFont="1" applyFill="1" applyBorder="1" applyAlignment="1">
      <alignment horizontal="left" vertical="center"/>
    </xf>
    <xf numFmtId="167" fontId="10" fillId="3" borderId="29" xfId="9" applyNumberFormat="1" applyFont="1" applyFill="1" applyBorder="1" applyAlignment="1">
      <alignment horizontal="left" vertical="center"/>
    </xf>
    <xf numFmtId="167" fontId="16" fillId="3" borderId="19" xfId="9" applyNumberFormat="1" applyFont="1" applyFill="1" applyBorder="1" applyAlignment="1" applyProtection="1">
      <alignment horizontal="left" vertical="center"/>
    </xf>
    <xf numFmtId="167" fontId="16" fillId="3" borderId="22" xfId="9" applyNumberFormat="1" applyFont="1" applyFill="1" applyBorder="1" applyAlignment="1" applyProtection="1">
      <alignment horizontal="left" vertical="center"/>
    </xf>
    <xf numFmtId="167" fontId="16" fillId="7" borderId="19" xfId="9" applyNumberFormat="1" applyFont="1" applyFill="1" applyBorder="1" applyAlignment="1" applyProtection="1">
      <alignment horizontal="left" vertical="center"/>
      <protection locked="0"/>
    </xf>
    <xf numFmtId="167" fontId="16" fillId="7" borderId="38" xfId="9" applyNumberFormat="1" applyFont="1" applyFill="1" applyBorder="1" applyAlignment="1" applyProtection="1">
      <alignment horizontal="left" vertical="center"/>
      <protection locked="0"/>
    </xf>
    <xf numFmtId="167" fontId="16" fillId="7" borderId="21" xfId="9" applyNumberFormat="1" applyFont="1" applyFill="1" applyBorder="1" applyAlignment="1" applyProtection="1">
      <alignment horizontal="left" vertical="center"/>
      <protection locked="0"/>
    </xf>
    <xf numFmtId="167" fontId="16" fillId="3" borderId="57" xfId="9" applyNumberFormat="1" applyFont="1" applyFill="1" applyBorder="1" applyAlignment="1" applyProtection="1">
      <alignment horizontal="left" vertical="center"/>
    </xf>
    <xf numFmtId="167" fontId="16" fillId="4" borderId="50" xfId="9" applyNumberFormat="1" applyFont="1" applyFill="1" applyBorder="1" applyAlignment="1" applyProtection="1">
      <alignment horizontal="left" vertical="center"/>
    </xf>
    <xf numFmtId="167" fontId="10" fillId="7" borderId="19" xfId="9" applyNumberFormat="1" applyFont="1" applyFill="1" applyBorder="1" applyAlignment="1" applyProtection="1">
      <alignment horizontal="left" vertical="center"/>
      <protection locked="0"/>
    </xf>
    <xf numFmtId="167" fontId="10" fillId="3" borderId="22" xfId="9" applyNumberFormat="1" applyFont="1" applyFill="1" applyBorder="1" applyAlignment="1" applyProtection="1">
      <alignment horizontal="left" vertical="center"/>
    </xf>
    <xf numFmtId="167" fontId="10" fillId="7" borderId="38" xfId="9" applyNumberFormat="1" applyFont="1" applyFill="1" applyBorder="1" applyAlignment="1" applyProtection="1">
      <alignment horizontal="left" vertical="center"/>
      <protection locked="0"/>
    </xf>
    <xf numFmtId="167" fontId="10" fillId="7" borderId="20" xfId="9" applyNumberFormat="1" applyFont="1" applyFill="1" applyBorder="1" applyAlignment="1" applyProtection="1">
      <alignment horizontal="left" vertical="center"/>
      <protection locked="0"/>
    </xf>
    <xf numFmtId="167" fontId="10" fillId="3" borderId="23" xfId="9" applyNumberFormat="1" applyFont="1" applyFill="1" applyBorder="1" applyAlignment="1" applyProtection="1">
      <alignment horizontal="left" vertical="center"/>
    </xf>
    <xf numFmtId="167" fontId="10" fillId="7" borderId="31" xfId="9" applyNumberFormat="1" applyFont="1" applyFill="1" applyBorder="1" applyAlignment="1" applyProtection="1">
      <alignment horizontal="left" vertical="center"/>
      <protection locked="0"/>
    </xf>
    <xf numFmtId="167" fontId="10" fillId="3" borderId="31" xfId="9" applyNumberFormat="1" applyFont="1" applyFill="1" applyBorder="1" applyAlignment="1" applyProtection="1">
      <alignment horizontal="left" vertical="center"/>
    </xf>
    <xf numFmtId="167" fontId="10" fillId="4" borderId="30" xfId="9" applyNumberFormat="1" applyFont="1" applyFill="1" applyBorder="1" applyAlignment="1" applyProtection="1">
      <alignment horizontal="left" vertical="center"/>
    </xf>
    <xf numFmtId="167" fontId="10" fillId="3" borderId="33" xfId="9" applyNumberFormat="1" applyFont="1" applyFill="1" applyBorder="1" applyAlignment="1" applyProtection="1">
      <alignment horizontal="left" vertical="center"/>
    </xf>
    <xf numFmtId="167" fontId="10" fillId="4" borderId="44" xfId="9" applyNumberFormat="1" applyFont="1" applyFill="1" applyBorder="1" applyAlignment="1" applyProtection="1">
      <alignment horizontal="left" vertical="center"/>
    </xf>
    <xf numFmtId="167" fontId="10" fillId="3" borderId="3" xfId="9" applyNumberFormat="1" applyFont="1" applyFill="1" applyBorder="1" applyAlignment="1">
      <alignment vertical="center"/>
    </xf>
    <xf numFmtId="167" fontId="10" fillId="3" borderId="29" xfId="9" applyNumberFormat="1" applyFont="1" applyFill="1" applyBorder="1" applyAlignment="1">
      <alignment vertical="center"/>
    </xf>
    <xf numFmtId="167" fontId="10" fillId="7" borderId="34" xfId="9" applyNumberFormat="1" applyFont="1" applyFill="1" applyBorder="1" applyAlignment="1" applyProtection="1">
      <alignment horizontal="left" vertical="center"/>
      <protection locked="0"/>
    </xf>
    <xf numFmtId="167" fontId="10" fillId="3" borderId="54" xfId="9" applyNumberFormat="1" applyFont="1" applyFill="1" applyBorder="1" applyAlignment="1" applyProtection="1">
      <alignment horizontal="left" vertical="center"/>
    </xf>
    <xf numFmtId="167" fontId="10" fillId="7" borderId="49" xfId="9" applyNumberFormat="1" applyFont="1" applyFill="1" applyBorder="1" applyAlignment="1" applyProtection="1">
      <alignment horizontal="left" vertical="center"/>
      <protection locked="0"/>
    </xf>
    <xf numFmtId="167" fontId="10" fillId="3" borderId="30" xfId="9" applyNumberFormat="1" applyFont="1" applyFill="1" applyBorder="1" applyAlignment="1" applyProtection="1">
      <alignment horizontal="left" vertical="center"/>
    </xf>
    <xf numFmtId="167" fontId="10" fillId="3" borderId="0" xfId="9" applyNumberFormat="1" applyFont="1" applyFill="1" applyBorder="1" applyAlignment="1">
      <alignment vertical="center"/>
    </xf>
    <xf numFmtId="167" fontId="10" fillId="3" borderId="51" xfId="9" applyNumberFormat="1" applyFont="1" applyFill="1" applyBorder="1" applyAlignment="1">
      <alignment vertical="center"/>
    </xf>
    <xf numFmtId="167" fontId="10" fillId="4" borderId="35" xfId="9" applyNumberFormat="1" applyFont="1" applyFill="1" applyBorder="1" applyAlignment="1" applyProtection="1">
      <alignment horizontal="left" vertical="center"/>
    </xf>
    <xf numFmtId="167" fontId="10" fillId="3" borderId="35" xfId="9" applyNumberFormat="1" applyFont="1" applyFill="1" applyBorder="1" applyAlignment="1" applyProtection="1">
      <alignment horizontal="left" vertical="center"/>
    </xf>
    <xf numFmtId="167" fontId="10" fillId="4" borderId="50" xfId="9" applyNumberFormat="1" applyFont="1" applyFill="1" applyBorder="1" applyAlignment="1" applyProtection="1">
      <alignment horizontal="left" vertical="center"/>
    </xf>
    <xf numFmtId="0" fontId="23" fillId="3" borderId="62" xfId="0" applyFont="1" applyFill="1" applyBorder="1" applyAlignment="1">
      <alignment horizontal="center" wrapText="1"/>
    </xf>
    <xf numFmtId="0" fontId="23" fillId="3" borderId="4" xfId="0" applyFont="1" applyFill="1" applyBorder="1" applyAlignment="1">
      <alignment horizontal="center"/>
    </xf>
    <xf numFmtId="0" fontId="23" fillId="3" borderId="63" xfId="0" applyFont="1" applyFill="1" applyBorder="1" applyAlignment="1">
      <alignment horizontal="center"/>
    </xf>
    <xf numFmtId="0" fontId="23" fillId="3" borderId="52" xfId="0" applyFont="1" applyFill="1" applyBorder="1" applyAlignment="1">
      <alignment horizontal="center"/>
    </xf>
    <xf numFmtId="0" fontId="23" fillId="3" borderId="0" xfId="0" applyFont="1" applyFill="1" applyBorder="1" applyAlignment="1">
      <alignment horizontal="center"/>
    </xf>
    <xf numFmtId="0" fontId="23" fillId="3" borderId="51" xfId="0" applyFont="1" applyFill="1" applyBorder="1" applyAlignment="1">
      <alignment horizontal="center"/>
    </xf>
    <xf numFmtId="0" fontId="22" fillId="3" borderId="65" xfId="0" applyFont="1" applyFill="1" applyBorder="1" applyAlignment="1">
      <alignment horizontal="center"/>
    </xf>
    <xf numFmtId="0" fontId="22" fillId="3" borderId="1" xfId="0" applyFont="1" applyFill="1" applyBorder="1" applyAlignment="1">
      <alignment horizontal="center"/>
    </xf>
    <xf numFmtId="0" fontId="22" fillId="3" borderId="66" xfId="0" applyFont="1" applyFill="1" applyBorder="1" applyAlignment="1">
      <alignment horizontal="center"/>
    </xf>
    <xf numFmtId="0" fontId="24" fillId="0" borderId="0" xfId="0" applyFont="1" applyAlignment="1">
      <alignment horizontal="center"/>
    </xf>
    <xf numFmtId="0" fontId="10" fillId="0" borderId="0" xfId="0" applyFont="1" applyAlignment="1">
      <alignment horizontal="center"/>
    </xf>
    <xf numFmtId="0" fontId="9" fillId="0" borderId="0" xfId="0" applyFont="1" applyFill="1" applyAlignment="1">
      <alignment horizontal="center"/>
    </xf>
    <xf numFmtId="0" fontId="8" fillId="0" borderId="0" xfId="3" applyAlignment="1">
      <alignment horizontal="center"/>
    </xf>
    <xf numFmtId="0" fontId="41" fillId="0" borderId="0" xfId="0" applyFont="1" applyAlignment="1">
      <alignment horizontal="center"/>
    </xf>
    <xf numFmtId="0" fontId="8" fillId="7" borderId="5" xfId="3" applyFill="1" applyBorder="1" applyAlignment="1" applyProtection="1">
      <alignment horizontal="left" vertical="center"/>
      <protection locked="0"/>
    </xf>
    <xf numFmtId="0" fontId="9" fillId="7" borderId="7" xfId="0" applyFont="1" applyFill="1" applyBorder="1" applyAlignment="1" applyProtection="1">
      <alignment horizontal="left" vertical="center"/>
      <protection locked="0"/>
    </xf>
    <xf numFmtId="0" fontId="9" fillId="7" borderId="6" xfId="0" applyFont="1" applyFill="1" applyBorder="1" applyAlignment="1" applyProtection="1">
      <alignment horizontal="left" vertical="center"/>
      <protection locked="0"/>
    </xf>
    <xf numFmtId="0" fontId="9" fillId="7" borderId="8" xfId="0" applyFont="1" applyFill="1" applyBorder="1" applyAlignment="1" applyProtection="1">
      <alignment horizontal="left" vertical="center"/>
      <protection locked="0"/>
    </xf>
    <xf numFmtId="0" fontId="25" fillId="0" borderId="0" xfId="0" applyFont="1" applyAlignment="1">
      <alignment horizontal="center"/>
    </xf>
    <xf numFmtId="0" fontId="45" fillId="3" borderId="15" xfId="8" applyFont="1" applyFill="1" applyBorder="1" applyAlignment="1">
      <alignment horizontal="right"/>
    </xf>
    <xf numFmtId="165" fontId="45" fillId="3" borderId="15" xfId="8" applyNumberFormat="1" applyFont="1" applyFill="1" applyBorder="1" applyAlignment="1">
      <alignment horizontal="left"/>
    </xf>
    <xf numFmtId="0" fontId="46" fillId="0" borderId="0" xfId="0" applyFont="1" applyBorder="1" applyAlignment="1">
      <alignment horizontal="center"/>
    </xf>
    <xf numFmtId="0" fontId="9" fillId="7" borderId="8" xfId="0" applyFont="1" applyFill="1" applyBorder="1" applyAlignment="1" applyProtection="1">
      <alignment horizontal="left" vertical="center" wrapText="1"/>
      <protection locked="0"/>
    </xf>
    <xf numFmtId="0" fontId="0" fillId="7" borderId="8" xfId="0" applyFill="1" applyBorder="1" applyAlignment="1" applyProtection="1">
      <alignment horizontal="left" vertical="center" wrapText="1"/>
      <protection locked="0"/>
    </xf>
    <xf numFmtId="0" fontId="9" fillId="7" borderId="5" xfId="0" applyFont="1" applyFill="1" applyBorder="1" applyAlignment="1" applyProtection="1">
      <alignment horizontal="left" vertical="center"/>
      <protection locked="0"/>
    </xf>
    <xf numFmtId="0" fontId="8" fillId="7" borderId="8" xfId="3" applyFill="1" applyBorder="1" applyAlignment="1" applyProtection="1">
      <alignment horizontal="left" vertical="center"/>
      <protection locked="0"/>
    </xf>
    <xf numFmtId="0" fontId="28" fillId="7" borderId="8" xfId="3" applyFont="1" applyFill="1" applyBorder="1" applyAlignment="1" applyProtection="1">
      <alignment horizontal="left" vertical="center"/>
      <protection locked="0"/>
    </xf>
    <xf numFmtId="0" fontId="13" fillId="7" borderId="8" xfId="0" applyFont="1" applyFill="1" applyBorder="1" applyAlignment="1">
      <alignment horizontal="center" vertical="center"/>
    </xf>
    <xf numFmtId="0" fontId="13" fillId="0" borderId="8" xfId="0" applyFont="1" applyBorder="1" applyAlignment="1">
      <alignment vertical="center"/>
    </xf>
    <xf numFmtId="165" fontId="13" fillId="4" borderId="8" xfId="0" applyNumberFormat="1" applyFont="1" applyFill="1" applyBorder="1" applyAlignment="1">
      <alignment horizontal="center" vertical="center" wrapText="1"/>
    </xf>
    <xf numFmtId="0" fontId="15" fillId="3" borderId="61"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47" xfId="0" applyFont="1" applyFill="1" applyBorder="1" applyAlignment="1">
      <alignment horizontal="center" vertical="center"/>
    </xf>
    <xf numFmtId="0" fontId="13" fillId="8" borderId="68"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3" fillId="8" borderId="69" xfId="0" applyFont="1" applyFill="1" applyBorder="1" applyAlignment="1">
      <alignment horizontal="center" vertical="center" wrapText="1"/>
    </xf>
    <xf numFmtId="0" fontId="10" fillId="8" borderId="18" xfId="0" quotePrefix="1" applyFont="1" applyFill="1" applyBorder="1" applyAlignment="1">
      <alignment vertical="center" wrapText="1"/>
    </xf>
    <xf numFmtId="0" fontId="10" fillId="8" borderId="3" xfId="0" applyFont="1" applyFill="1" applyBorder="1" applyAlignment="1">
      <alignment vertical="center" wrapText="1"/>
    </xf>
    <xf numFmtId="0" fontId="10" fillId="8" borderId="12" xfId="0" applyFont="1" applyFill="1" applyBorder="1" applyAlignment="1">
      <alignment vertical="center" wrapText="1"/>
    </xf>
    <xf numFmtId="0" fontId="10" fillId="3" borderId="8" xfId="0" applyFont="1" applyFill="1" applyBorder="1" applyAlignment="1">
      <alignment horizontal="center"/>
    </xf>
    <xf numFmtId="5" fontId="5" fillId="7" borderId="8" xfId="5" applyNumberFormat="1" applyFont="1" applyFill="1" applyBorder="1" applyAlignment="1" applyProtection="1">
      <alignment horizontal="left" vertical="center"/>
      <protection locked="0"/>
    </xf>
    <xf numFmtId="166" fontId="5" fillId="7" borderId="8" xfId="9" applyNumberFormat="1" applyFont="1" applyFill="1" applyBorder="1" applyAlignment="1" applyProtection="1">
      <alignment horizontal="left" vertical="center"/>
      <protection locked="0"/>
    </xf>
    <xf numFmtId="0" fontId="15" fillId="8" borderId="61" xfId="0" applyFont="1" applyFill="1" applyBorder="1" applyAlignment="1">
      <alignment horizontal="center" vertical="center"/>
    </xf>
    <xf numFmtId="0" fontId="15" fillId="8" borderId="15" xfId="0" applyFont="1" applyFill="1" applyBorder="1" applyAlignment="1">
      <alignment horizontal="center" vertical="center"/>
    </xf>
    <xf numFmtId="0" fontId="15" fillId="8" borderId="47" xfId="0" applyFont="1" applyFill="1" applyBorder="1" applyAlignment="1">
      <alignment horizontal="center" vertical="center"/>
    </xf>
    <xf numFmtId="0" fontId="13" fillId="8" borderId="61" xfId="0" applyFont="1" applyFill="1" applyBorder="1" applyAlignment="1">
      <alignment horizontal="center" vertical="center"/>
    </xf>
    <xf numFmtId="0" fontId="13" fillId="8" borderId="15" xfId="0" applyFont="1" applyFill="1" applyBorder="1" applyAlignment="1">
      <alignment horizontal="center" vertical="center"/>
    </xf>
    <xf numFmtId="0" fontId="13" fillId="8" borderId="47" xfId="0" applyFont="1" applyFill="1" applyBorder="1" applyAlignment="1">
      <alignment horizontal="center" vertical="center"/>
    </xf>
    <xf numFmtId="0" fontId="6" fillId="0" borderId="5" xfId="5" applyNumberFormat="1" applyFont="1" applyFill="1" applyBorder="1" applyAlignment="1" applyProtection="1">
      <alignment horizontal="center" vertical="center"/>
      <protection locked="0"/>
    </xf>
    <xf numFmtId="0" fontId="6" fillId="0" borderId="7" xfId="5" applyNumberFormat="1" applyFont="1" applyFill="1" applyBorder="1" applyAlignment="1" applyProtection="1">
      <alignment horizontal="center" vertical="center"/>
      <protection locked="0"/>
    </xf>
    <xf numFmtId="0" fontId="6" fillId="0" borderId="6" xfId="5" applyNumberFormat="1" applyFont="1" applyFill="1" applyBorder="1" applyAlignment="1" applyProtection="1">
      <alignment horizontal="center" vertical="center"/>
      <protection locked="0"/>
    </xf>
    <xf numFmtId="166" fontId="5" fillId="7" borderId="8" xfId="9" applyNumberFormat="1" applyFont="1" applyFill="1" applyBorder="1" applyAlignment="1" applyProtection="1">
      <alignment horizontal="center" vertical="center"/>
      <protection locked="0"/>
    </xf>
    <xf numFmtId="0" fontId="13" fillId="3" borderId="8" xfId="0" applyFont="1" applyFill="1" applyBorder="1" applyAlignment="1">
      <alignment horizontal="center" vertical="center"/>
    </xf>
    <xf numFmtId="0" fontId="41" fillId="8" borderId="61" xfId="0" applyFont="1" applyFill="1" applyBorder="1" applyAlignment="1">
      <alignment horizontal="left" vertical="center" wrapText="1"/>
    </xf>
    <xf numFmtId="0" fontId="41" fillId="8" borderId="15" xfId="0" applyFont="1" applyFill="1" applyBorder="1" applyAlignment="1">
      <alignment horizontal="left" vertical="center" wrapText="1"/>
    </xf>
    <xf numFmtId="0" fontId="41" fillId="8" borderId="33" xfId="0" applyFont="1" applyFill="1" applyBorder="1" applyAlignment="1">
      <alignment horizontal="left" vertical="center" wrapText="1"/>
    </xf>
    <xf numFmtId="0" fontId="49" fillId="0" borderId="4" xfId="3" applyFont="1" applyBorder="1" applyAlignment="1">
      <alignment horizontal="left" vertical="center"/>
    </xf>
    <xf numFmtId="0" fontId="15" fillId="8" borderId="69" xfId="0" applyFont="1" applyFill="1" applyBorder="1" applyAlignment="1">
      <alignment horizontal="center" vertical="center"/>
    </xf>
    <xf numFmtId="0" fontId="43" fillId="3" borderId="61" xfId="0" applyFont="1" applyFill="1" applyBorder="1" applyAlignment="1" applyProtection="1">
      <alignment horizontal="center" vertical="center"/>
    </xf>
    <xf numFmtId="0" fontId="43" fillId="3" borderId="47" xfId="0" applyFont="1" applyFill="1" applyBorder="1" applyAlignment="1" applyProtection="1">
      <alignment horizontal="center" vertical="center"/>
    </xf>
    <xf numFmtId="0" fontId="26" fillId="3" borderId="61" xfId="0" applyFont="1" applyFill="1" applyBorder="1" applyAlignment="1" applyProtection="1">
      <alignment horizontal="center" vertical="center"/>
    </xf>
    <xf numFmtId="0" fontId="26" fillId="3" borderId="47" xfId="0" applyFont="1" applyFill="1" applyBorder="1" applyAlignment="1" applyProtection="1">
      <alignment horizontal="center" vertical="center"/>
    </xf>
    <xf numFmtId="0" fontId="1" fillId="0" borderId="15" xfId="0" applyFont="1" applyFill="1" applyBorder="1" applyAlignment="1">
      <alignment horizontal="center" vertical="center"/>
    </xf>
    <xf numFmtId="0" fontId="42" fillId="8" borderId="62" xfId="0" applyFont="1" applyFill="1" applyBorder="1" applyAlignment="1" applyProtection="1">
      <alignment horizontal="center" vertical="center" wrapText="1"/>
    </xf>
    <xf numFmtId="0" fontId="0" fillId="8" borderId="63" xfId="0" applyFont="1" applyFill="1" applyBorder="1" applyAlignment="1" applyProtection="1">
      <alignment horizontal="center" vertical="center" wrapText="1"/>
    </xf>
    <xf numFmtId="0" fontId="0" fillId="8" borderId="65" xfId="0" quotePrefix="1" applyFont="1" applyFill="1" applyBorder="1" applyAlignment="1" applyProtection="1">
      <alignment vertical="center" wrapText="1"/>
    </xf>
    <xf numFmtId="0" fontId="0" fillId="8" borderId="66" xfId="0" applyFont="1" applyFill="1" applyBorder="1" applyAlignment="1" applyProtection="1">
      <alignment vertical="center" wrapText="1"/>
    </xf>
    <xf numFmtId="0" fontId="13" fillId="3" borderId="36" xfId="0" applyFont="1" applyFill="1" applyBorder="1" applyAlignment="1">
      <alignment horizontal="left" vertical="center"/>
    </xf>
    <xf numFmtId="0" fontId="13" fillId="3" borderId="17" xfId="0" applyFont="1" applyFill="1" applyBorder="1" applyAlignment="1">
      <alignment horizontal="left" vertical="center"/>
    </xf>
    <xf numFmtId="0" fontId="26" fillId="3" borderId="15" xfId="0" applyFont="1" applyFill="1" applyBorder="1" applyAlignment="1" applyProtection="1">
      <alignment horizontal="center" vertical="center"/>
    </xf>
    <xf numFmtId="0" fontId="1" fillId="0" borderId="1" xfId="0" applyFont="1" applyFill="1" applyBorder="1" applyAlignment="1">
      <alignment horizontal="center" vertical="center"/>
    </xf>
    <xf numFmtId="0" fontId="43" fillId="3" borderId="15" xfId="0" applyFont="1" applyFill="1" applyBorder="1" applyAlignment="1" applyProtection="1">
      <alignment horizontal="center" vertical="center"/>
    </xf>
    <xf numFmtId="0" fontId="42" fillId="8" borderId="4" xfId="0" applyFont="1" applyFill="1" applyBorder="1" applyAlignment="1" applyProtection="1">
      <alignment horizontal="center" vertical="center" wrapText="1"/>
    </xf>
    <xf numFmtId="0" fontId="42" fillId="8" borderId="63" xfId="0" applyFont="1" applyFill="1" applyBorder="1" applyAlignment="1" applyProtection="1">
      <alignment horizontal="center" vertical="center" wrapText="1"/>
    </xf>
    <xf numFmtId="0" fontId="0" fillId="8" borderId="1" xfId="0" quotePrefix="1" applyFont="1" applyFill="1" applyBorder="1" applyAlignment="1" applyProtection="1">
      <alignment vertical="center" wrapText="1"/>
    </xf>
    <xf numFmtId="0" fontId="0" fillId="8" borderId="66" xfId="0" quotePrefix="1" applyFont="1" applyFill="1" applyBorder="1" applyAlignment="1" applyProtection="1">
      <alignment vertical="center" wrapText="1"/>
    </xf>
    <xf numFmtId="0" fontId="13" fillId="8" borderId="8" xfId="0" applyFont="1" applyFill="1" applyBorder="1" applyAlignment="1">
      <alignment horizontal="center" vertical="center"/>
    </xf>
    <xf numFmtId="0" fontId="10" fillId="9" borderId="5" xfId="0" applyFont="1" applyFill="1" applyBorder="1" applyAlignment="1">
      <alignment horizontal="left" vertical="center" wrapText="1"/>
    </xf>
    <xf numFmtId="0" fontId="10" fillId="9" borderId="7" xfId="0" applyFont="1" applyFill="1" applyBorder="1" applyAlignment="1">
      <alignment horizontal="left" vertical="center" wrapText="1"/>
    </xf>
    <xf numFmtId="0" fontId="10" fillId="9" borderId="6" xfId="0" applyFont="1" applyFill="1" applyBorder="1" applyAlignment="1">
      <alignment horizontal="left" vertical="center" wrapText="1"/>
    </xf>
    <xf numFmtId="0" fontId="13" fillId="3" borderId="73" xfId="0" applyFont="1" applyFill="1" applyBorder="1" applyAlignment="1">
      <alignment horizontal="left" vertical="center"/>
    </xf>
    <xf numFmtId="0" fontId="13" fillId="3" borderId="74" xfId="0" applyFont="1" applyFill="1" applyBorder="1" applyAlignment="1">
      <alignment horizontal="left" vertical="center"/>
    </xf>
    <xf numFmtId="0" fontId="16" fillId="0" borderId="0" xfId="0" applyFont="1" applyFill="1" applyBorder="1" applyAlignment="1" applyProtection="1">
      <alignment vertical="center" wrapText="1"/>
    </xf>
    <xf numFmtId="0" fontId="26" fillId="3" borderId="62" xfId="0" applyFont="1" applyFill="1" applyBorder="1" applyAlignment="1" applyProtection="1">
      <alignment horizontal="center" vertical="center"/>
    </xf>
    <xf numFmtId="0" fontId="26" fillId="3" borderId="4" xfId="0" applyFont="1" applyFill="1" applyBorder="1" applyAlignment="1" applyProtection="1">
      <alignment horizontal="center" vertical="center"/>
    </xf>
    <xf numFmtId="0" fontId="26" fillId="3" borderId="63" xfId="0" applyFont="1" applyFill="1" applyBorder="1" applyAlignment="1" applyProtection="1">
      <alignment horizontal="center" vertical="center"/>
    </xf>
    <xf numFmtId="0" fontId="26" fillId="3" borderId="65" xfId="0" applyFont="1" applyFill="1" applyBorder="1" applyAlignment="1" applyProtection="1">
      <alignment horizontal="center" vertical="center"/>
    </xf>
    <xf numFmtId="0" fontId="26" fillId="3" borderId="1" xfId="0" applyFont="1" applyFill="1" applyBorder="1" applyAlignment="1" applyProtection="1">
      <alignment horizontal="center" vertical="center"/>
    </xf>
    <xf numFmtId="0" fontId="26" fillId="3" borderId="66" xfId="0" applyFont="1" applyFill="1" applyBorder="1" applyAlignment="1" applyProtection="1">
      <alignment horizontal="center" vertical="center"/>
    </xf>
    <xf numFmtId="0" fontId="31" fillId="0" borderId="15" xfId="0" applyFont="1" applyFill="1" applyBorder="1" applyAlignment="1" applyProtection="1">
      <alignment horizontal="center" vertical="center"/>
    </xf>
    <xf numFmtId="0" fontId="34" fillId="3" borderId="27" xfId="0" applyFont="1" applyFill="1" applyBorder="1" applyAlignment="1" applyProtection="1">
      <alignment horizontal="center" vertical="center"/>
    </xf>
    <xf numFmtId="0" fontId="34" fillId="3" borderId="7" xfId="0" applyFont="1" applyFill="1" applyBorder="1" applyAlignment="1" applyProtection="1">
      <alignment horizontal="center" vertical="center"/>
    </xf>
    <xf numFmtId="0" fontId="34" fillId="3" borderId="28"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10" fillId="0" borderId="0" xfId="0" applyFont="1" applyAlignment="1" applyProtection="1">
      <alignment wrapText="1"/>
    </xf>
    <xf numFmtId="0" fontId="10" fillId="0" borderId="0" xfId="0" applyFont="1" applyFill="1" applyBorder="1" applyAlignment="1" applyProtection="1">
      <alignment vertical="center" wrapText="1"/>
    </xf>
    <xf numFmtId="0" fontId="0" fillId="2" borderId="7" xfId="0" applyFill="1" applyBorder="1" applyAlignment="1" applyProtection="1">
      <alignment horizontal="center"/>
    </xf>
    <xf numFmtId="0" fontId="18" fillId="2" borderId="0" xfId="0" applyFont="1" applyFill="1" applyBorder="1" applyAlignment="1" applyProtection="1">
      <alignment horizontal="right"/>
    </xf>
    <xf numFmtId="0" fontId="48" fillId="2" borderId="0" xfId="0" applyFont="1" applyFill="1" applyBorder="1" applyAlignment="1" applyProtection="1">
      <alignment horizontal="right"/>
    </xf>
    <xf numFmtId="0" fontId="0" fillId="2" borderId="64" xfId="0" applyFill="1" applyBorder="1" applyAlignment="1" applyProtection="1">
      <alignment horizontal="center"/>
    </xf>
    <xf numFmtId="0" fontId="0" fillId="2" borderId="0" xfId="0" applyFill="1" applyBorder="1" applyAlignment="1" applyProtection="1">
      <alignment horizontal="center"/>
    </xf>
    <xf numFmtId="0" fontId="16" fillId="3" borderId="0" xfId="0" applyFont="1" applyFill="1" applyAlignment="1" applyProtection="1">
      <alignment vertical="center" wrapText="1"/>
    </xf>
    <xf numFmtId="0" fontId="16" fillId="3" borderId="2" xfId="0" applyFont="1" applyFill="1" applyBorder="1" applyAlignment="1" applyProtection="1">
      <alignment vertical="center" wrapText="1"/>
    </xf>
    <xf numFmtId="0" fontId="25" fillId="2" borderId="61" xfId="0" applyFont="1" applyFill="1" applyBorder="1" applyAlignment="1" applyProtection="1">
      <alignment horizontal="center"/>
    </xf>
    <xf numFmtId="0" fontId="25" fillId="2" borderId="15" xfId="0" applyFont="1" applyFill="1" applyBorder="1" applyAlignment="1" applyProtection="1">
      <alignment horizontal="center"/>
    </xf>
    <xf numFmtId="0" fontId="25" fillId="2" borderId="47" xfId="0" applyFont="1" applyFill="1" applyBorder="1" applyAlignment="1" applyProtection="1">
      <alignment horizontal="center"/>
    </xf>
    <xf numFmtId="0" fontId="0" fillId="2" borderId="3" xfId="0" applyFill="1" applyBorder="1" applyAlignment="1" applyProtection="1">
      <alignment horizontal="center"/>
    </xf>
    <xf numFmtId="0" fontId="19" fillId="2" borderId="0" xfId="0" applyFont="1" applyFill="1" applyAlignment="1">
      <alignment horizontal="left" vertical="center"/>
    </xf>
    <xf numFmtId="0" fontId="17" fillId="8" borderId="61" xfId="0" applyFont="1" applyFill="1" applyBorder="1" applyAlignment="1">
      <alignment horizontal="center" vertical="center"/>
    </xf>
    <xf numFmtId="0" fontId="17" fillId="8" borderId="15" xfId="0" applyFont="1" applyFill="1" applyBorder="1" applyAlignment="1">
      <alignment horizontal="center" vertical="center"/>
    </xf>
    <xf numFmtId="0" fontId="17" fillId="8" borderId="47" xfId="0" applyFont="1" applyFill="1" applyBorder="1" applyAlignment="1">
      <alignment horizontal="center" vertical="center"/>
    </xf>
    <xf numFmtId="0" fontId="15" fillId="5" borderId="8" xfId="0" applyFont="1" applyFill="1" applyBorder="1" applyAlignment="1" applyProtection="1">
      <alignment horizontal="left" vertical="center" wrapText="1"/>
    </xf>
    <xf numFmtId="0" fontId="16" fillId="0" borderId="0" xfId="0" applyFont="1" applyFill="1" applyAlignment="1" applyProtection="1">
      <alignment horizontal="left" vertical="center" wrapText="1"/>
    </xf>
    <xf numFmtId="0" fontId="16" fillId="0" borderId="0" xfId="0" applyFont="1" applyBorder="1" applyAlignment="1" applyProtection="1">
      <alignment horizontal="left" vertical="center"/>
    </xf>
    <xf numFmtId="43" fontId="10" fillId="7" borderId="18" xfId="0" applyNumberFormat="1" applyFont="1" applyFill="1" applyBorder="1" applyAlignment="1" applyProtection="1">
      <alignment horizontal="center" vertical="center"/>
    </xf>
    <xf numFmtId="43" fontId="10" fillId="7" borderId="12" xfId="0" applyNumberFormat="1" applyFont="1" applyFill="1" applyBorder="1" applyAlignment="1" applyProtection="1">
      <alignment horizontal="center" vertical="center"/>
    </xf>
    <xf numFmtId="0" fontId="16" fillId="0" borderId="0" xfId="0" applyFont="1" applyAlignment="1" applyProtection="1">
      <alignment horizontal="left" vertical="center" wrapText="1"/>
    </xf>
    <xf numFmtId="0" fontId="26" fillId="3" borderId="62" xfId="0" applyFont="1" applyFill="1" applyBorder="1" applyAlignment="1">
      <alignment horizontal="center" vertical="center"/>
    </xf>
    <xf numFmtId="0" fontId="26" fillId="3" borderId="4" xfId="0" applyFont="1" applyFill="1" applyBorder="1" applyAlignment="1">
      <alignment horizontal="center" vertical="center"/>
    </xf>
    <xf numFmtId="0" fontId="26" fillId="3" borderId="63" xfId="0" applyFont="1" applyFill="1" applyBorder="1" applyAlignment="1">
      <alignment horizontal="center" vertical="center"/>
    </xf>
    <xf numFmtId="0" fontId="26" fillId="3" borderId="65" xfId="0" applyFont="1" applyFill="1" applyBorder="1" applyAlignment="1">
      <alignment horizontal="center" vertical="center"/>
    </xf>
    <xf numFmtId="0" fontId="26" fillId="3" borderId="1" xfId="0" applyFont="1" applyFill="1" applyBorder="1" applyAlignment="1">
      <alignment horizontal="center" vertical="center"/>
    </xf>
    <xf numFmtId="0" fontId="26" fillId="3" borderId="66" xfId="0" applyFont="1" applyFill="1" applyBorder="1" applyAlignment="1">
      <alignment horizontal="center" vertical="center"/>
    </xf>
    <xf numFmtId="0" fontId="9" fillId="0" borderId="0" xfId="0" applyFont="1" applyBorder="1" applyAlignment="1" applyProtection="1">
      <alignment horizontal="center" vertical="center"/>
    </xf>
    <xf numFmtId="0" fontId="9" fillId="0" borderId="3" xfId="0" applyFont="1" applyBorder="1" applyAlignment="1" applyProtection="1">
      <alignment horizontal="left" vertical="center"/>
    </xf>
    <xf numFmtId="0" fontId="17" fillId="0" borderId="0" xfId="0" applyNumberFormat="1" applyFont="1" applyAlignment="1">
      <alignment horizontal="center" vertical="center"/>
    </xf>
    <xf numFmtId="0" fontId="27" fillId="0" borderId="5" xfId="8" applyFont="1" applyFill="1" applyBorder="1" applyAlignment="1" applyProtection="1">
      <alignment horizontal="center" vertical="center"/>
    </xf>
    <xf numFmtId="0" fontId="27" fillId="0" borderId="6" xfId="8" applyFont="1" applyFill="1" applyBorder="1" applyAlignment="1" applyProtection="1">
      <alignment horizontal="center" vertical="center"/>
    </xf>
    <xf numFmtId="0" fontId="8" fillId="0" borderId="0" xfId="3" applyFill="1" applyBorder="1" applyAlignment="1" applyProtection="1">
      <alignment horizontal="left" vertical="center"/>
    </xf>
    <xf numFmtId="0" fontId="10" fillId="6" borderId="8" xfId="8" applyFont="1" applyFill="1" applyBorder="1" applyAlignment="1" applyProtection="1">
      <alignment horizontal="left" vertical="center"/>
      <protection locked="0"/>
    </xf>
    <xf numFmtId="0" fontId="15" fillId="8" borderId="61" xfId="8" applyFont="1" applyFill="1" applyBorder="1" applyAlignment="1" applyProtection="1">
      <alignment horizontal="center" vertical="center"/>
    </xf>
    <xf numFmtId="0" fontId="15" fillId="8" borderId="15" xfId="8" applyFont="1" applyFill="1" applyBorder="1" applyAlignment="1" applyProtection="1">
      <alignment horizontal="center" vertical="center"/>
    </xf>
    <xf numFmtId="0" fontId="15" fillId="8" borderId="47" xfId="8" applyFont="1" applyFill="1" applyBorder="1" applyAlignment="1" applyProtection="1">
      <alignment horizontal="center" vertical="center"/>
    </xf>
    <xf numFmtId="0" fontId="1" fillId="6" borderId="5" xfId="8" applyFont="1" applyFill="1" applyBorder="1" applyAlignment="1" applyProtection="1">
      <alignment horizontal="center" vertical="center"/>
    </xf>
    <xf numFmtId="0" fontId="1" fillId="6" borderId="6" xfId="8" applyFont="1" applyFill="1" applyBorder="1" applyAlignment="1" applyProtection="1">
      <alignment horizontal="center" vertical="center"/>
    </xf>
    <xf numFmtId="0" fontId="1" fillId="6" borderId="8" xfId="8" applyFont="1" applyFill="1" applyBorder="1" applyAlignment="1" applyProtection="1">
      <alignment horizontal="left" vertical="center"/>
      <protection locked="0"/>
    </xf>
    <xf numFmtId="0" fontId="1" fillId="6" borderId="5" xfId="8" applyFont="1" applyFill="1" applyBorder="1" applyAlignment="1" applyProtection="1">
      <alignment horizontal="left" vertical="center"/>
      <protection locked="0"/>
    </xf>
    <xf numFmtId="0" fontId="1" fillId="6" borderId="7" xfId="8" applyFont="1" applyFill="1" applyBorder="1" applyAlignment="1" applyProtection="1">
      <alignment horizontal="left" vertical="center"/>
      <protection locked="0"/>
    </xf>
    <xf numFmtId="0" fontId="1" fillId="6" borderId="6" xfId="8" applyFont="1" applyFill="1" applyBorder="1" applyAlignment="1" applyProtection="1">
      <alignment horizontal="left" vertical="center"/>
      <protection locked="0"/>
    </xf>
    <xf numFmtId="49" fontId="1" fillId="6" borderId="8" xfId="5" applyNumberFormat="1" applyFont="1" applyFill="1" applyBorder="1" applyAlignment="1" applyProtection="1">
      <alignment horizontal="left" vertical="center"/>
      <protection locked="0"/>
    </xf>
    <xf numFmtId="0" fontId="10" fillId="6" borderId="5" xfId="8" applyFont="1" applyFill="1" applyBorder="1" applyAlignment="1" applyProtection="1">
      <alignment horizontal="left" vertical="center"/>
      <protection locked="0"/>
    </xf>
    <xf numFmtId="0" fontId="10" fillId="6" borderId="7" xfId="8" applyFont="1" applyFill="1" applyBorder="1" applyAlignment="1" applyProtection="1">
      <alignment horizontal="left" vertical="center"/>
      <protection locked="0"/>
    </xf>
    <xf numFmtId="0" fontId="10" fillId="6" borderId="6" xfId="8" applyFont="1" applyFill="1" applyBorder="1" applyAlignment="1" applyProtection="1">
      <alignment horizontal="left" vertical="center"/>
      <protection locked="0"/>
    </xf>
    <xf numFmtId="0" fontId="16" fillId="6" borderId="8" xfId="8" applyFont="1" applyFill="1" applyBorder="1" applyAlignment="1" applyProtection="1">
      <alignment horizontal="left" vertical="center"/>
      <protection locked="0"/>
    </xf>
    <xf numFmtId="0" fontId="9" fillId="6" borderId="8" xfId="8" applyFont="1" applyFill="1" applyBorder="1" applyAlignment="1" applyProtection="1">
      <alignment horizontal="left" vertical="center"/>
      <protection locked="0"/>
    </xf>
    <xf numFmtId="0" fontId="16" fillId="6" borderId="5" xfId="8" applyFont="1" applyFill="1" applyBorder="1" applyAlignment="1" applyProtection="1">
      <alignment horizontal="left" vertical="center"/>
      <protection locked="0"/>
    </xf>
    <xf numFmtId="0" fontId="16" fillId="6" borderId="7" xfId="8" applyFont="1" applyFill="1" applyBorder="1" applyAlignment="1" applyProtection="1">
      <alignment horizontal="left" vertical="center"/>
      <protection locked="0"/>
    </xf>
    <xf numFmtId="0" fontId="16" fillId="6" borderId="6" xfId="8" applyFont="1" applyFill="1" applyBorder="1" applyAlignment="1" applyProtection="1">
      <alignment horizontal="left" vertical="center"/>
      <protection locked="0"/>
    </xf>
    <xf numFmtId="0" fontId="13" fillId="0" borderId="0" xfId="8" applyFont="1" applyFill="1" applyAlignment="1" applyProtection="1">
      <alignment horizontal="center" vertical="center"/>
    </xf>
    <xf numFmtId="49" fontId="1" fillId="6" borderId="5" xfId="5" applyNumberFormat="1" applyFont="1" applyFill="1" applyBorder="1" applyAlignment="1" applyProtection="1">
      <alignment horizontal="left" vertical="center"/>
      <protection locked="0"/>
    </xf>
    <xf numFmtId="49" fontId="1" fillId="6" borderId="7" xfId="5" applyNumberFormat="1" applyFont="1" applyFill="1" applyBorder="1" applyAlignment="1" applyProtection="1">
      <alignment horizontal="left" vertical="center"/>
      <protection locked="0"/>
    </xf>
    <xf numFmtId="49" fontId="1" fillId="6" borderId="6" xfId="5" applyNumberFormat="1" applyFont="1" applyFill="1" applyBorder="1" applyAlignment="1" applyProtection="1">
      <alignment horizontal="left" vertical="center"/>
      <protection locked="0"/>
    </xf>
    <xf numFmtId="0" fontId="27" fillId="0" borderId="7" xfId="8" applyFont="1" applyFill="1" applyBorder="1" applyAlignment="1" applyProtection="1">
      <alignment horizontal="center" vertical="center"/>
    </xf>
    <xf numFmtId="0" fontId="10" fillId="8" borderId="0" xfId="8" applyFont="1" applyFill="1" applyBorder="1" applyAlignment="1" applyProtection="1">
      <alignment horizontal="center" vertical="center" wrapText="1"/>
    </xf>
    <xf numFmtId="0" fontId="10" fillId="8" borderId="3" xfId="8" applyFont="1" applyFill="1" applyBorder="1" applyAlignment="1" applyProtection="1">
      <alignment horizontal="center" vertical="center" wrapText="1"/>
    </xf>
    <xf numFmtId="0" fontId="6" fillId="0" borderId="0" xfId="5" applyNumberFormat="1" applyFont="1" applyFill="1" applyBorder="1" applyAlignment="1" applyProtection="1">
      <alignment vertical="center" wrapText="1"/>
    </xf>
    <xf numFmtId="0" fontId="6" fillId="0" borderId="0" xfId="5" applyFont="1" applyFill="1" applyBorder="1" applyAlignment="1" applyProtection="1">
      <alignment horizontal="center" vertical="center"/>
    </xf>
  </cellXfs>
  <cellStyles count="11">
    <cellStyle name="Comma" xfId="9" builtinId="3"/>
    <cellStyle name="Comma 2" xfId="1" xr:uid="{00000000-0005-0000-0000-000001000000}"/>
    <cellStyle name="Currency 2" xfId="2" xr:uid="{00000000-0005-0000-0000-000002000000}"/>
    <cellStyle name="Hyperlink" xfId="3" builtinId="8"/>
    <cellStyle name="Hyperlink 2" xfId="4" xr:uid="{00000000-0005-0000-0000-000004000000}"/>
    <cellStyle name="Normal" xfId="0" builtinId="0"/>
    <cellStyle name="Normal 2" xfId="5" xr:uid="{00000000-0005-0000-0000-000006000000}"/>
    <cellStyle name="Normal 3" xfId="6" xr:uid="{00000000-0005-0000-0000-000007000000}"/>
    <cellStyle name="Normal 3 2" xfId="10" xr:uid="{00000000-0005-0000-0000-000008000000}"/>
    <cellStyle name="Normal 4" xfId="8" xr:uid="{00000000-0005-0000-0000-000009000000}"/>
    <cellStyle name="Percent 2"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933450</xdr:colOff>
      <xdr:row>28</xdr:row>
      <xdr:rowOff>19050</xdr:rowOff>
    </xdr:from>
    <xdr:to>
      <xdr:col>9</xdr:col>
      <xdr:colOff>207471</xdr:colOff>
      <xdr:row>38</xdr:row>
      <xdr:rowOff>174624</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52600" y="6159500"/>
          <a:ext cx="3293571" cy="20097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tcannualreports.blob.core.windows.net/UTC-WA-AR-Trans-WorkingFiles/UTC-WA-TRANS-2016-Templates-XLSX%20format-V03/227%20Solid%20Waste%20Class%20A%20&amp;%20B%20Annual%20Report%20Form%202017%20-%20Filla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tcannualreports.blob.core.windows.net/++XBRL%20Working%20files/+AR-Trans/XLSX%20Format/227%20Solid%20Waste%20Class%20A_B%20Annual%20Report%20Form%202016%20-%20Fillabl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utc.wa.gov/2016-XBRL%20Project/DATA-UTC-SW/Revised%20-%20S.W.%20Class%20A_B%20Annual%20Report%20Form%2020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tcannualreports.blob.core.windows.net/++XBRL%20Working%20files/+AR-Utilities/227%20Solid%20Waste%20Class%20A%20&amp;%20B%20Annual%20Report%20Form%202017%20-%20Fill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WAC 480-70-071 and 079"/>
      <sheetName val="Page 3"/>
      <sheetName val="Page 4"/>
      <sheetName val="Schedule 1"/>
      <sheetName val="Schedule 2A_2B"/>
      <sheetName val="Schedule 2C"/>
      <sheetName val="Schedule 2D"/>
      <sheetName val="Schedule 3_3A"/>
      <sheetName val="Schedule 4"/>
      <sheetName val="Schedule 5"/>
      <sheetName val="Schedule 6"/>
      <sheetName val="Schedule 6A"/>
      <sheetName val="Schedule 6B"/>
      <sheetName val="Reg Fee Calc Schedule"/>
      <sheetName val="Payment and Fil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WAC 480-70-071 and 079"/>
      <sheetName val="Page 3"/>
      <sheetName val="Page 4"/>
      <sheetName val="Schedule 1"/>
      <sheetName val="Schedule 2A_2B"/>
      <sheetName val="Schedule 2C"/>
      <sheetName val="Schedule 2D"/>
      <sheetName val="Schedule 3_3A"/>
      <sheetName val="Schedule 4"/>
      <sheetName val="Schedule 5"/>
      <sheetName val="Schedule 6"/>
      <sheetName val="Schedule 6A"/>
      <sheetName val="Reg Fee Calc Schedule"/>
      <sheetName val="Payment and Filing"/>
    </sheetNames>
    <sheetDataSet>
      <sheetData sheetId="0">
        <row r="2">
          <cell r="A2">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Page 3"/>
      <sheetName val="Page 4"/>
      <sheetName val="Schedule 1"/>
      <sheetName val="Schedule 2A_2B"/>
      <sheetName val="Schedule 2C"/>
      <sheetName val="Schedule 2D"/>
      <sheetName val="Schedule 3_3A"/>
      <sheetName val="Schedule 4"/>
      <sheetName val="Schedule 5"/>
      <sheetName val="Schedule 6"/>
      <sheetName val="Schedule 7_7A"/>
      <sheetName val="Reg Fee Calc Schedule"/>
      <sheetName val="Payment and Fil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WAC 480-70-071 and 079"/>
      <sheetName val="Page 3"/>
      <sheetName val="Page 4"/>
      <sheetName val="Schedule 1"/>
      <sheetName val="Schedule 2A_2B"/>
      <sheetName val="Schedule 2C"/>
      <sheetName val="Schedule 2D"/>
      <sheetName val="Schedule 3_3A"/>
      <sheetName val="Schedule 4"/>
      <sheetName val="Schedule 5"/>
      <sheetName val="Schedule 6"/>
      <sheetName val="Schedule 6A"/>
      <sheetName val="Schedule 6B"/>
      <sheetName val="Reg Fee Calc Schedule"/>
      <sheetName val="Payment and Filing"/>
    </sheetNames>
    <sheetDataSet>
      <sheetData sheetId="0">
        <row r="2">
          <cell r="A2">
            <v>2017</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tc.wa.gov/regulatedIndustries/Pages/annualReports.aspx" TargetMode="External"/><Relationship Id="rId2" Type="http://schemas.openxmlformats.org/officeDocument/2006/relationships/hyperlink" Target="http://apps.leg.wa.gov/WAC/default.aspx?cite=480-07-160" TargetMode="External"/><Relationship Id="rId1" Type="http://schemas.openxmlformats.org/officeDocument/2006/relationships/hyperlink" Target="http://www.utc.wa.gov/docs/Pages/ElectronicFiling.aspx" TargetMode="External"/><Relationship Id="rId5" Type="http://schemas.openxmlformats.org/officeDocument/2006/relationships/printerSettings" Target="../printerSettings/printerSettings1.bin"/><Relationship Id="rId4" Type="http://schemas.openxmlformats.org/officeDocument/2006/relationships/hyperlink" Target="mailto:annualreports@utc.wa.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ccfs.sos.wa.gov/"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mailto:annualreports@utc.wa.gov" TargetMode="External"/><Relationship Id="rId1" Type="http://schemas.openxmlformats.org/officeDocument/2006/relationships/hyperlink" Target="https://www.utc.wa.gov/regulatedIndustries/Pages/annualReports.asp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ichard@weavnet.com" TargetMode="External"/><Relationship Id="rId1" Type="http://schemas.openxmlformats.org/officeDocument/2006/relationships/hyperlink" Target="mailto:richard@weavnet.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richard@weavnet.com" TargetMode="External"/><Relationship Id="rId2" Type="http://schemas.openxmlformats.org/officeDocument/2006/relationships/hyperlink" Target="https://apps.leg.wa.gov/wac/default.aspx?cite=480-120-166" TargetMode="External"/><Relationship Id="rId1" Type="http://schemas.openxmlformats.org/officeDocument/2006/relationships/hyperlink" Target="https://apps.leg.wa.gov/wac/default.aspx?cite=480-120-165"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B1:N30"/>
  <sheetViews>
    <sheetView workbookViewId="0"/>
  </sheetViews>
  <sheetFormatPr defaultColWidth="8.77734375" defaultRowHeight="14.4" x14ac:dyDescent="0.3"/>
  <cols>
    <col min="1" max="1" width="3.77734375" style="146" customWidth="1"/>
    <col min="2" max="2" width="98.21875" style="150" customWidth="1"/>
    <col min="3" max="14" width="8.77734375" style="145"/>
    <col min="15" max="16384" width="8.77734375" style="146"/>
  </cols>
  <sheetData>
    <row r="1" spans="2:14" ht="15" thickBot="1" x14ac:dyDescent="0.35"/>
    <row r="2" spans="2:14" ht="18" thickBot="1" x14ac:dyDescent="0.35">
      <c r="B2" s="186" t="s">
        <v>270</v>
      </c>
    </row>
    <row r="3" spans="2:14" ht="7.5" customHeight="1" x14ac:dyDescent="0.3">
      <c r="B3" s="147"/>
    </row>
    <row r="4" spans="2:14" ht="19.5" customHeight="1" x14ac:dyDescent="0.3">
      <c r="B4" s="196" t="s">
        <v>16</v>
      </c>
    </row>
    <row r="5" spans="2:14" ht="45" customHeight="1" x14ac:dyDescent="0.3">
      <c r="B5" s="148" t="s">
        <v>250</v>
      </c>
    </row>
    <row r="6" spans="2:14" ht="21" customHeight="1" x14ac:dyDescent="0.3">
      <c r="B6" s="196" t="s">
        <v>17</v>
      </c>
    </row>
    <row r="7" spans="2:14" ht="27" x14ac:dyDescent="0.3">
      <c r="B7" s="148" t="s">
        <v>228</v>
      </c>
    </row>
    <row r="8" spans="2:14" s="200" customFormat="1" ht="23.55" customHeight="1" x14ac:dyDescent="0.3">
      <c r="B8" s="196" t="s">
        <v>25</v>
      </c>
      <c r="C8" s="199"/>
      <c r="D8" s="199"/>
      <c r="E8" s="199"/>
      <c r="F8" s="199"/>
      <c r="G8" s="199"/>
      <c r="H8" s="199"/>
      <c r="I8" s="199"/>
      <c r="J8" s="199"/>
      <c r="K8" s="199"/>
      <c r="L8" s="199"/>
      <c r="M8" s="199"/>
      <c r="N8" s="199"/>
    </row>
    <row r="9" spans="2:14" x14ac:dyDescent="0.3">
      <c r="B9" s="4" t="s">
        <v>229</v>
      </c>
    </row>
    <row r="10" spans="2:14" s="200" customFormat="1" ht="21.6" customHeight="1" x14ac:dyDescent="0.3">
      <c r="B10" s="196" t="s">
        <v>271</v>
      </c>
      <c r="C10" s="199"/>
      <c r="D10" s="199"/>
      <c r="E10" s="199"/>
      <c r="F10" s="199"/>
      <c r="G10" s="199"/>
      <c r="H10" s="199"/>
      <c r="I10" s="199"/>
      <c r="J10" s="199"/>
      <c r="K10" s="199"/>
      <c r="L10" s="199"/>
      <c r="M10" s="199"/>
      <c r="N10" s="199"/>
    </row>
    <row r="11" spans="2:14" ht="50.1" customHeight="1" x14ac:dyDescent="0.3">
      <c r="B11" s="149" t="s">
        <v>273</v>
      </c>
    </row>
    <row r="12" spans="2:14" ht="50.1" customHeight="1" x14ac:dyDescent="0.3">
      <c r="B12" s="149" t="s">
        <v>272</v>
      </c>
    </row>
    <row r="13" spans="2:14" ht="50.1" customHeight="1" x14ac:dyDescent="0.3">
      <c r="B13" s="149" t="s">
        <v>276</v>
      </c>
    </row>
    <row r="14" spans="2:14" s="200" customFormat="1" ht="25.5" customHeight="1" x14ac:dyDescent="0.3">
      <c r="B14" s="196" t="s">
        <v>18</v>
      </c>
      <c r="C14" s="199"/>
      <c r="D14" s="199"/>
      <c r="E14" s="199"/>
      <c r="F14" s="199"/>
      <c r="G14" s="199"/>
      <c r="H14" s="199"/>
      <c r="I14" s="199"/>
      <c r="J14" s="199"/>
      <c r="K14" s="199"/>
      <c r="L14" s="199"/>
      <c r="M14" s="199"/>
      <c r="N14" s="199"/>
    </row>
    <row r="15" spans="2:14" ht="75.599999999999994" customHeight="1" x14ac:dyDescent="0.3">
      <c r="B15" s="148" t="s">
        <v>265</v>
      </c>
    </row>
    <row r="16" spans="2:14" x14ac:dyDescent="0.3">
      <c r="B16" s="151" t="s">
        <v>19</v>
      </c>
    </row>
    <row r="17" spans="2:14" s="200" customFormat="1" ht="20.55" customHeight="1" x14ac:dyDescent="0.3">
      <c r="B17" s="196" t="s">
        <v>230</v>
      </c>
      <c r="C17" s="199"/>
      <c r="D17" s="199"/>
      <c r="E17" s="199"/>
      <c r="F17" s="199"/>
      <c r="G17" s="199"/>
      <c r="H17" s="199"/>
      <c r="I17" s="199"/>
      <c r="J17" s="199"/>
      <c r="K17" s="199"/>
      <c r="L17" s="199"/>
      <c r="M17" s="199"/>
      <c r="N17" s="199"/>
    </row>
    <row r="18" spans="2:14" ht="42" customHeight="1" x14ac:dyDescent="0.3">
      <c r="B18" s="209" t="s">
        <v>251</v>
      </c>
    </row>
    <row r="19" spans="2:14" s="200" customFormat="1" ht="21" customHeight="1" x14ac:dyDescent="0.3">
      <c r="B19" s="196" t="s">
        <v>20</v>
      </c>
      <c r="C19" s="199"/>
      <c r="D19" s="199"/>
      <c r="E19" s="199"/>
      <c r="F19" s="199"/>
      <c r="G19" s="199"/>
      <c r="H19" s="199"/>
      <c r="I19" s="199"/>
      <c r="J19" s="199"/>
      <c r="K19" s="199"/>
      <c r="L19" s="199"/>
      <c r="M19" s="199"/>
      <c r="N19" s="199"/>
    </row>
    <row r="20" spans="2:14" ht="69" customHeight="1" x14ac:dyDescent="0.3">
      <c r="B20" s="148" t="s">
        <v>266</v>
      </c>
    </row>
    <row r="21" spans="2:14" x14ac:dyDescent="0.3">
      <c r="B21" s="151" t="s">
        <v>199</v>
      </c>
    </row>
    <row r="22" spans="2:14" s="198" customFormat="1" ht="19.05" customHeight="1" x14ac:dyDescent="0.3">
      <c r="B22" s="202" t="s">
        <v>21</v>
      </c>
      <c r="C22" s="197"/>
      <c r="D22" s="197"/>
      <c r="E22" s="197"/>
      <c r="F22" s="197"/>
      <c r="G22" s="197"/>
      <c r="H22" s="197"/>
      <c r="I22" s="197"/>
      <c r="J22" s="197"/>
      <c r="K22" s="197"/>
      <c r="L22" s="197"/>
      <c r="M22" s="197"/>
      <c r="N22" s="197"/>
    </row>
    <row r="23" spans="2:14" ht="19.5" customHeight="1" x14ac:dyDescent="0.3">
      <c r="B23" s="201" t="s">
        <v>257</v>
      </c>
    </row>
    <row r="24" spans="2:14" x14ac:dyDescent="0.3">
      <c r="B24" s="167" t="s">
        <v>45</v>
      </c>
    </row>
    <row r="25" spans="2:14" ht="7.5" customHeight="1" x14ac:dyDescent="0.3">
      <c r="B25" s="166"/>
    </row>
    <row r="26" spans="2:14" ht="19.05" customHeight="1" x14ac:dyDescent="0.3">
      <c r="B26" s="202" t="s">
        <v>22</v>
      </c>
    </row>
    <row r="27" spans="2:14" x14ac:dyDescent="0.3">
      <c r="B27" s="206" t="s">
        <v>281</v>
      </c>
    </row>
    <row r="28" spans="2:14" x14ac:dyDescent="0.3">
      <c r="B28" s="223" t="s">
        <v>294</v>
      </c>
    </row>
    <row r="29" spans="2:14" x14ac:dyDescent="0.3">
      <c r="B29" s="207" t="s">
        <v>258</v>
      </c>
    </row>
    <row r="30" spans="2:14" x14ac:dyDescent="0.3">
      <c r="B30" s="4"/>
    </row>
  </sheetData>
  <sheetProtection selectLockedCells="1"/>
  <hyperlinks>
    <hyperlink ref="B16" r:id="rId1" xr:uid="{00000000-0004-0000-0000-000000000000}"/>
    <hyperlink ref="B21" r:id="rId2" xr:uid="{00000000-0004-0000-0000-000001000000}"/>
    <hyperlink ref="B24" r:id="rId3" xr:uid="{00000000-0004-0000-0000-000002000000}"/>
    <hyperlink ref="B28" r:id="rId4" xr:uid="{00000000-0004-0000-0000-000003000000}"/>
  </hyperlinks>
  <printOptions horizontalCentered="1"/>
  <pageMargins left="0.7" right="0.7" top="0.5" bottom="0.5" header="0.3" footer="0.3"/>
  <pageSetup scale="86"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000"/>
  </sheetPr>
  <dimension ref="B1:N36"/>
  <sheetViews>
    <sheetView tabSelected="1" workbookViewId="0"/>
  </sheetViews>
  <sheetFormatPr defaultColWidth="9.21875" defaultRowHeight="11.4" x14ac:dyDescent="0.3"/>
  <cols>
    <col min="1" max="1" width="3.5546875" style="5" customWidth="1"/>
    <col min="2" max="2" width="2.44140625" style="5" customWidth="1"/>
    <col min="3" max="3" width="3" style="5" customWidth="1"/>
    <col min="4" max="4" width="12.77734375" style="5" customWidth="1"/>
    <col min="5" max="5" width="9.21875" style="5"/>
    <col min="6" max="6" width="9.21875" style="5" customWidth="1"/>
    <col min="7" max="7" width="7.77734375" style="5" customWidth="1"/>
    <col min="8" max="8" width="9.77734375" style="5" customWidth="1"/>
    <col min="9" max="9" width="21.77734375" style="5" customWidth="1"/>
    <col min="10" max="10" width="1.21875" style="5" customWidth="1"/>
    <col min="11" max="11" width="13.44140625" style="25" bestFit="1" customWidth="1"/>
    <col min="12" max="12" width="1.5546875" style="5" customWidth="1"/>
    <col min="13" max="13" width="7.5546875" style="5" customWidth="1"/>
    <col min="14" max="14" width="19.21875" style="25" customWidth="1"/>
    <col min="15" max="16384" width="9.21875" style="5"/>
  </cols>
  <sheetData>
    <row r="1" spans="2:14" ht="12" thickBot="1" x14ac:dyDescent="0.35"/>
    <row r="2" spans="2:14" ht="21" x14ac:dyDescent="0.3">
      <c r="B2" s="437" t="s">
        <v>10</v>
      </c>
      <c r="C2" s="438"/>
      <c r="D2" s="438"/>
      <c r="E2" s="438"/>
      <c r="F2" s="438"/>
      <c r="G2" s="438"/>
      <c r="H2" s="438"/>
      <c r="I2" s="438"/>
      <c r="J2" s="438"/>
      <c r="K2" s="438"/>
      <c r="L2" s="438"/>
      <c r="M2" s="438"/>
      <c r="N2" s="439"/>
    </row>
    <row r="3" spans="2:14" ht="21.6" thickBot="1" x14ac:dyDescent="0.35">
      <c r="B3" s="440" t="str">
        <f>"Due "&amp;TEXT('Cover Sheet'!I40,"mmmm d, yyyy")</f>
        <v>Due May 1, 2020</v>
      </c>
      <c r="C3" s="441"/>
      <c r="D3" s="441"/>
      <c r="E3" s="441"/>
      <c r="F3" s="441"/>
      <c r="G3" s="441"/>
      <c r="H3" s="441"/>
      <c r="I3" s="441"/>
      <c r="J3" s="441"/>
      <c r="K3" s="441"/>
      <c r="L3" s="441"/>
      <c r="M3" s="441"/>
      <c r="N3" s="442"/>
    </row>
    <row r="4" spans="2:14" ht="13.8" x14ac:dyDescent="0.3">
      <c r="B4" s="6"/>
      <c r="C4" s="6"/>
      <c r="D4" s="7" t="s">
        <v>42</v>
      </c>
      <c r="E4" s="7"/>
      <c r="F4" s="7"/>
      <c r="G4" s="7"/>
      <c r="H4" s="7"/>
      <c r="I4" s="7"/>
      <c r="J4" s="7"/>
      <c r="K4" s="8"/>
      <c r="L4" s="7"/>
      <c r="M4" s="443" t="s">
        <v>11</v>
      </c>
      <c r="N4" s="443"/>
    </row>
    <row r="5" spans="2:14" ht="23.1" customHeight="1" x14ac:dyDescent="0.3">
      <c r="B5" s="6"/>
      <c r="C5" s="6"/>
      <c r="D5" s="444" t="str">
        <f>IF('Cover Sheet'!C7&lt;&gt;"",IF('Cover Sheet'!G7&lt;&gt;"",'Cover Sheet'!C7&amp;" dba "&amp;'Cover Sheet'!G7,'Cover Sheet'!C7),"")</f>
        <v>Westgate Communications LLC dba WeavTel</v>
      </c>
      <c r="E5" s="444"/>
      <c r="F5" s="444"/>
      <c r="G5" s="444"/>
      <c r="H5" s="444"/>
      <c r="I5" s="444"/>
      <c r="J5" s="444"/>
      <c r="K5" s="444"/>
      <c r="L5" s="9"/>
      <c r="M5" s="445">
        <f>'Cover Sheet'!B3</f>
        <v>2019</v>
      </c>
      <c r="N5" s="445"/>
    </row>
    <row r="6" spans="2:14" ht="9" customHeight="1" x14ac:dyDescent="0.3">
      <c r="B6" s="6"/>
      <c r="C6" s="6"/>
      <c r="D6" s="6"/>
      <c r="E6" s="6"/>
      <c r="F6" s="6"/>
      <c r="G6" s="6"/>
      <c r="H6" s="6"/>
      <c r="I6" s="6"/>
      <c r="J6" s="6"/>
      <c r="K6" s="10"/>
      <c r="L6" s="6"/>
      <c r="M6" s="6"/>
      <c r="N6" s="10"/>
    </row>
    <row r="7" spans="2:14" ht="49.2" customHeight="1" x14ac:dyDescent="0.3">
      <c r="B7" s="432" t="s">
        <v>256</v>
      </c>
      <c r="C7" s="432"/>
      <c r="D7" s="432"/>
      <c r="E7" s="432"/>
      <c r="F7" s="432"/>
      <c r="G7" s="432"/>
      <c r="H7" s="432"/>
      <c r="I7" s="432"/>
      <c r="J7" s="432"/>
      <c r="K7" s="432"/>
      <c r="L7" s="432"/>
      <c r="M7" s="432"/>
      <c r="N7" s="432"/>
    </row>
    <row r="8" spans="2:14" ht="46.5" customHeight="1" thickBot="1" x14ac:dyDescent="0.35">
      <c r="B8" s="436" t="s">
        <v>282</v>
      </c>
      <c r="C8" s="436"/>
      <c r="D8" s="436"/>
      <c r="E8" s="436"/>
      <c r="F8" s="436"/>
      <c r="G8" s="436"/>
      <c r="H8" s="436"/>
      <c r="I8" s="436"/>
      <c r="J8" s="436"/>
      <c r="K8" s="436"/>
      <c r="L8" s="436"/>
      <c r="M8" s="436"/>
      <c r="N8" s="436"/>
    </row>
    <row r="9" spans="2:14" ht="14.4" thickBot="1" x14ac:dyDescent="0.35">
      <c r="B9" s="428" t="s">
        <v>13</v>
      </c>
      <c r="C9" s="429"/>
      <c r="D9" s="429"/>
      <c r="E9" s="429"/>
      <c r="F9" s="429"/>
      <c r="G9" s="429"/>
      <c r="H9" s="429"/>
      <c r="I9" s="429"/>
      <c r="J9" s="429"/>
      <c r="K9" s="429"/>
      <c r="L9" s="429"/>
      <c r="M9" s="429"/>
      <c r="N9" s="430"/>
    </row>
    <row r="10" spans="2:14" ht="18" customHeight="1" x14ac:dyDescent="0.3">
      <c r="B10" s="11">
        <v>1</v>
      </c>
      <c r="C10" s="433" t="s">
        <v>267</v>
      </c>
      <c r="D10" s="433"/>
      <c r="E10" s="433"/>
      <c r="F10" s="433"/>
      <c r="G10" s="433"/>
      <c r="H10" s="433"/>
      <c r="I10" s="433"/>
      <c r="J10" s="6"/>
      <c r="K10" s="10"/>
      <c r="L10" s="6"/>
      <c r="M10" s="434">
        <f>'Sch-1 Revenue'!C10</f>
        <v>129068.26999999999</v>
      </c>
      <c r="N10" s="435"/>
    </row>
    <row r="11" spans="2:14" ht="23.25" customHeight="1" x14ac:dyDescent="0.3">
      <c r="B11" s="12">
        <v>2</v>
      </c>
      <c r="C11" s="421" t="s">
        <v>283</v>
      </c>
      <c r="D11" s="421"/>
      <c r="E11" s="421"/>
      <c r="F11" s="421"/>
      <c r="G11" s="421"/>
      <c r="H11" s="421"/>
      <c r="I11" s="421"/>
      <c r="J11" s="13"/>
      <c r="K11" s="14">
        <f>IF(M10&lt;&gt;"",IF(M10&lt;100000,0,50000),"")</f>
        <v>50000</v>
      </c>
      <c r="L11" s="13" t="s">
        <v>14</v>
      </c>
      <c r="M11" s="12">
        <v>1E-3</v>
      </c>
      <c r="N11" s="15">
        <f>IF(K11&lt;&gt;"",K11*M11,"")</f>
        <v>50</v>
      </c>
    </row>
    <row r="12" spans="2:14" ht="18" customHeight="1" x14ac:dyDescent="0.3">
      <c r="B12" s="16">
        <v>3</v>
      </c>
      <c r="C12" s="17" t="s">
        <v>284</v>
      </c>
      <c r="D12" s="17"/>
      <c r="E12" s="17"/>
      <c r="F12" s="17"/>
      <c r="G12" s="17"/>
      <c r="H12" s="17"/>
      <c r="I12" s="17"/>
      <c r="K12" s="14">
        <f>IF(K11&lt;&gt;"",IF(M10&gt;=100000,M10-K11, 0),"")</f>
        <v>79068.26999999999</v>
      </c>
      <c r="L12" s="18" t="s">
        <v>14</v>
      </c>
      <c r="M12" s="16">
        <v>2E-3</v>
      </c>
      <c r="N12" s="15">
        <f>IF(K12&lt;&gt;"",K12*M12,"")</f>
        <v>158.13653999999997</v>
      </c>
    </row>
    <row r="13" spans="2:14" ht="18" customHeight="1" x14ac:dyDescent="0.3">
      <c r="B13" s="12">
        <v>4</v>
      </c>
      <c r="C13" s="421" t="s">
        <v>46</v>
      </c>
      <c r="D13" s="421"/>
      <c r="E13" s="421"/>
      <c r="F13" s="421"/>
      <c r="G13" s="421"/>
      <c r="H13" s="421"/>
      <c r="I13" s="421"/>
      <c r="J13" s="421"/>
      <c r="K13" s="421"/>
      <c r="L13" s="421"/>
      <c r="M13" s="422"/>
      <c r="N13" s="228">
        <f>IF(M10&lt;&gt;"",IF(M10&lt;100000,150,SUM(N11:N12)),"")</f>
        <v>208.13653999999997</v>
      </c>
    </row>
    <row r="14" spans="2:14" ht="21" customHeight="1" x14ac:dyDescent="0.3">
      <c r="B14" s="431" t="s">
        <v>297</v>
      </c>
      <c r="C14" s="431"/>
      <c r="D14" s="431"/>
      <c r="E14" s="431"/>
      <c r="F14" s="431"/>
      <c r="G14" s="431"/>
      <c r="H14" s="431"/>
      <c r="I14" s="431"/>
      <c r="J14" s="431"/>
      <c r="K14" s="431"/>
      <c r="L14" s="431"/>
      <c r="M14" s="431"/>
      <c r="N14" s="431"/>
    </row>
    <row r="15" spans="2:14" ht="18" customHeight="1" x14ac:dyDescent="0.3">
      <c r="B15" s="11"/>
      <c r="C15" s="11"/>
      <c r="D15" s="6"/>
      <c r="E15" s="6"/>
      <c r="F15" s="6"/>
      <c r="G15" s="6"/>
      <c r="H15" s="6"/>
      <c r="I15" s="6"/>
      <c r="J15" s="6"/>
      <c r="K15" s="427" t="s">
        <v>15</v>
      </c>
      <c r="L15" s="427"/>
      <c r="M15" s="427"/>
      <c r="N15" s="208" t="s">
        <v>23</v>
      </c>
    </row>
    <row r="16" spans="2:14" ht="18" customHeight="1" thickBot="1" x14ac:dyDescent="0.35">
      <c r="B16" s="11"/>
      <c r="C16" s="11"/>
      <c r="D16" s="6"/>
      <c r="E16" s="6"/>
      <c r="F16" s="6"/>
      <c r="G16" s="6"/>
      <c r="H16" s="6"/>
      <c r="I16" s="6"/>
      <c r="J16" s="6"/>
      <c r="K16" s="10"/>
      <c r="L16" s="6"/>
      <c r="M16" s="6"/>
      <c r="N16" s="6"/>
    </row>
    <row r="17" spans="2:14" ht="18" customHeight="1" thickBot="1" x14ac:dyDescent="0.35">
      <c r="B17" s="428" t="s">
        <v>260</v>
      </c>
      <c r="C17" s="429"/>
      <c r="D17" s="429"/>
      <c r="E17" s="429"/>
      <c r="F17" s="429"/>
      <c r="G17" s="429"/>
      <c r="H17" s="429"/>
      <c r="I17" s="429"/>
      <c r="J17" s="429"/>
      <c r="K17" s="429"/>
      <c r="L17" s="429"/>
      <c r="M17" s="429"/>
      <c r="N17" s="430"/>
    </row>
    <row r="18" spans="2:14" ht="16.5" customHeight="1" x14ac:dyDescent="0.3">
      <c r="B18" s="11">
        <v>5</v>
      </c>
      <c r="C18" s="6" t="s">
        <v>261</v>
      </c>
      <c r="D18" s="6"/>
      <c r="E18" s="6"/>
      <c r="F18" s="6"/>
      <c r="G18" s="71"/>
      <c r="H18" s="6"/>
      <c r="I18" s="6"/>
      <c r="J18" s="6"/>
      <c r="K18" s="10"/>
      <c r="L18" s="6"/>
      <c r="M18" s="6"/>
      <c r="N18" s="10"/>
    </row>
    <row r="19" spans="2:14" ht="18" customHeight="1" x14ac:dyDescent="0.3">
      <c r="B19" s="12" t="s">
        <v>47</v>
      </c>
      <c r="C19" s="13" t="s">
        <v>262</v>
      </c>
      <c r="D19" s="13"/>
      <c r="E19" s="13"/>
      <c r="F19" s="13"/>
      <c r="G19" s="13"/>
      <c r="H19" s="13"/>
      <c r="I19" s="13"/>
      <c r="J19" s="13"/>
      <c r="K19" s="225"/>
      <c r="L19" s="13" t="s">
        <v>14</v>
      </c>
      <c r="M19" s="20">
        <v>0.02</v>
      </c>
      <c r="N19" s="21" t="str">
        <f>IF(K19&lt;&gt;"",K19*M19,"")</f>
        <v/>
      </c>
    </row>
    <row r="20" spans="2:14" ht="16.5" customHeight="1" x14ac:dyDescent="0.3">
      <c r="B20" s="11">
        <v>6</v>
      </c>
      <c r="C20" s="6" t="s">
        <v>26</v>
      </c>
      <c r="D20" s="6"/>
      <c r="E20" s="6"/>
      <c r="F20" s="6"/>
      <c r="G20" s="6"/>
      <c r="H20" s="6"/>
      <c r="I20" s="6"/>
      <c r="J20" s="6"/>
      <c r="K20" s="10"/>
      <c r="L20" s="6"/>
      <c r="M20" s="6"/>
      <c r="N20" s="10"/>
    </row>
    <row r="21" spans="2:14" ht="18" customHeight="1" x14ac:dyDescent="0.3">
      <c r="B21" s="12" t="s">
        <v>48</v>
      </c>
      <c r="C21" s="13" t="s">
        <v>49</v>
      </c>
      <c r="D21" s="13"/>
      <c r="E21" s="13"/>
      <c r="F21" s="13"/>
      <c r="G21" s="13"/>
      <c r="H21" s="13"/>
      <c r="I21" s="226"/>
      <c r="J21" s="13" t="s">
        <v>14</v>
      </c>
      <c r="K21" s="144" t="str">
        <f>IF(K19&lt;&gt;"",K19,"")</f>
        <v/>
      </c>
      <c r="L21" s="13" t="s">
        <v>14</v>
      </c>
      <c r="M21" s="20">
        <v>0.01</v>
      </c>
      <c r="N21" s="21" t="str">
        <f>IF(AND(I21&lt;&gt;"",K21&lt;&gt;""),(I21*K21)*M21,"")</f>
        <v/>
      </c>
    </row>
    <row r="22" spans="2:14" ht="18" customHeight="1" thickBot="1" x14ac:dyDescent="0.35">
      <c r="B22" s="11">
        <v>7</v>
      </c>
      <c r="C22" s="6" t="s">
        <v>263</v>
      </c>
      <c r="D22" s="6"/>
      <c r="E22" s="6"/>
      <c r="F22" s="6"/>
      <c r="G22" s="6"/>
      <c r="H22" s="6"/>
      <c r="I22" s="6"/>
      <c r="J22" s="6"/>
      <c r="K22" s="10"/>
      <c r="L22" s="6"/>
      <c r="M22" s="6"/>
      <c r="N22" s="19" t="str">
        <f>IF(AND(N19="",N21=""),"",IF(AND(N19&lt;&gt;"",N21=""),N19,IF(AND(N19="",N21&lt;&gt;""),N21,N19+N21)))</f>
        <v/>
      </c>
    </row>
    <row r="23" spans="2:14" ht="16.5" customHeight="1" x14ac:dyDescent="0.3">
      <c r="B23" s="12"/>
      <c r="C23" s="12"/>
      <c r="D23" s="13"/>
      <c r="E23" s="13"/>
      <c r="F23" s="13"/>
      <c r="G23" s="13"/>
      <c r="H23" s="13"/>
      <c r="I23" s="13"/>
      <c r="J23" s="13"/>
      <c r="K23" s="22"/>
      <c r="L23" s="13"/>
      <c r="M23" s="13"/>
      <c r="N23" s="22"/>
    </row>
    <row r="24" spans="2:14" ht="18" customHeight="1" thickBot="1" x14ac:dyDescent="0.35">
      <c r="B24" s="11">
        <v>8</v>
      </c>
      <c r="C24" s="6" t="s">
        <v>264</v>
      </c>
      <c r="D24" s="6"/>
      <c r="E24" s="6"/>
      <c r="F24" s="6"/>
      <c r="G24" s="6"/>
      <c r="H24" s="6"/>
      <c r="I24" s="6"/>
      <c r="J24" s="6"/>
      <c r="K24" s="10"/>
      <c r="L24" s="6"/>
      <c r="M24" s="6"/>
      <c r="N24" s="220">
        <f>IF(AND(N13="",N22=""),"",IF(AND(N13&lt;&gt;"",N22=""),N13,N13+N22))</f>
        <v>208.13653999999997</v>
      </c>
    </row>
    <row r="25" spans="2:14" ht="18" customHeight="1" thickTop="1" x14ac:dyDescent="0.3">
      <c r="B25" s="11"/>
      <c r="C25" s="23"/>
      <c r="D25" s="23"/>
      <c r="E25" s="23"/>
      <c r="F25" s="23"/>
      <c r="G25" s="23"/>
      <c r="H25" s="23"/>
      <c r="I25" s="6"/>
      <c r="J25" s="6"/>
      <c r="K25" s="10"/>
      <c r="L25" s="6"/>
      <c r="M25" s="6"/>
      <c r="N25" s="24"/>
    </row>
    <row r="26" spans="2:14" ht="18" customHeight="1" x14ac:dyDescent="0.3">
      <c r="B26" s="11"/>
      <c r="C26" s="11"/>
      <c r="D26" s="6"/>
      <c r="E26" s="6"/>
      <c r="F26" s="6"/>
      <c r="G26" s="6"/>
      <c r="H26" s="6"/>
      <c r="I26" s="6"/>
      <c r="J26" s="6"/>
      <c r="K26" s="427" t="s">
        <v>15</v>
      </c>
      <c r="L26" s="427"/>
      <c r="M26" s="427"/>
      <c r="N26" s="208" t="s">
        <v>24</v>
      </c>
    </row>
    <row r="27" spans="2:14" ht="14.55" customHeight="1" x14ac:dyDescent="0.3">
      <c r="B27" s="6"/>
      <c r="C27" s="6"/>
      <c r="D27" s="6"/>
      <c r="E27" s="6"/>
      <c r="F27" s="6"/>
      <c r="G27" s="6"/>
      <c r="H27" s="6"/>
      <c r="I27" s="6"/>
      <c r="J27" s="6"/>
      <c r="K27" s="10"/>
      <c r="L27" s="6"/>
      <c r="M27" s="6"/>
      <c r="N27" s="10"/>
    </row>
    <row r="28" spans="2:14" s="2" customFormat="1" ht="10.95" customHeight="1" thickBot="1" x14ac:dyDescent="0.35">
      <c r="B28" s="3"/>
      <c r="C28" s="3"/>
      <c r="D28" s="3"/>
      <c r="E28" s="3"/>
      <c r="F28" s="3"/>
      <c r="G28" s="3"/>
      <c r="H28" s="3"/>
      <c r="I28" s="3"/>
      <c r="J28" s="3"/>
      <c r="K28" s="3"/>
      <c r="L28" s="3"/>
      <c r="M28" s="3"/>
      <c r="N28" s="152"/>
    </row>
    <row r="29" spans="2:14" s="2" customFormat="1" ht="18" customHeight="1" thickBot="1" x14ac:dyDescent="0.35">
      <c r="B29" s="423" t="s">
        <v>204</v>
      </c>
      <c r="C29" s="424"/>
      <c r="D29" s="424"/>
      <c r="E29" s="424"/>
      <c r="F29" s="424"/>
      <c r="G29" s="424"/>
      <c r="H29" s="424"/>
      <c r="I29" s="424"/>
      <c r="J29" s="424"/>
      <c r="K29" s="424"/>
      <c r="L29" s="424"/>
      <c r="M29" s="424"/>
      <c r="N29" s="425"/>
    </row>
    <row r="30" spans="2:14" s="2" customFormat="1" ht="7.5" customHeight="1" x14ac:dyDescent="0.3">
      <c r="B30" s="153"/>
      <c r="C30" s="154"/>
      <c r="D30" s="154"/>
      <c r="E30" s="154"/>
      <c r="F30" s="154"/>
      <c r="G30" s="154"/>
      <c r="H30" s="154"/>
      <c r="I30" s="154"/>
      <c r="J30" s="154"/>
      <c r="K30" s="154"/>
      <c r="L30" s="154"/>
      <c r="M30" s="154"/>
      <c r="N30" s="155"/>
    </row>
    <row r="31" spans="2:14" s="2" customFormat="1" ht="16.5" customHeight="1" x14ac:dyDescent="0.3">
      <c r="B31" s="156"/>
      <c r="C31" s="157"/>
      <c r="D31" s="158" t="s">
        <v>205</v>
      </c>
      <c r="E31" s="426"/>
      <c r="F31" s="426"/>
      <c r="G31" s="157"/>
      <c r="H31" s="417" t="s">
        <v>23</v>
      </c>
      <c r="I31" s="417"/>
      <c r="J31" s="157"/>
      <c r="K31" s="426"/>
      <c r="L31" s="426"/>
      <c r="M31" s="426"/>
      <c r="N31" s="159"/>
    </row>
    <row r="32" spans="2:14" s="2" customFormat="1" ht="16.5" customHeight="1" x14ac:dyDescent="0.3">
      <c r="B32" s="156"/>
      <c r="C32" s="157"/>
      <c r="D32" s="160" t="s">
        <v>206</v>
      </c>
      <c r="E32" s="416" t="str">
        <f>"AR"&amp;M5</f>
        <v>AR2019</v>
      </c>
      <c r="F32" s="416"/>
      <c r="G32" s="157"/>
      <c r="H32" s="417" t="s">
        <v>24</v>
      </c>
      <c r="I32" s="417"/>
      <c r="J32" s="157"/>
      <c r="K32" s="416"/>
      <c r="L32" s="416"/>
      <c r="M32" s="416"/>
      <c r="N32" s="159"/>
    </row>
    <row r="33" spans="2:14" s="2" customFormat="1" ht="16.5" customHeight="1" x14ac:dyDescent="0.3">
      <c r="B33" s="156"/>
      <c r="C33" s="157"/>
      <c r="D33" s="160" t="s">
        <v>207</v>
      </c>
      <c r="E33" s="416"/>
      <c r="F33" s="416"/>
      <c r="G33" s="157"/>
      <c r="H33" s="417" t="s">
        <v>208</v>
      </c>
      <c r="I33" s="417"/>
      <c r="J33" s="157"/>
      <c r="K33" s="416"/>
      <c r="L33" s="416"/>
      <c r="M33" s="416"/>
      <c r="N33" s="159"/>
    </row>
    <row r="34" spans="2:14" s="2" customFormat="1" ht="16.5" customHeight="1" x14ac:dyDescent="0.3">
      <c r="B34" s="156"/>
      <c r="C34" s="157"/>
      <c r="D34" s="160"/>
      <c r="E34" s="161"/>
      <c r="F34" s="161"/>
      <c r="G34" s="157"/>
      <c r="H34" s="417" t="s">
        <v>209</v>
      </c>
      <c r="I34" s="417"/>
      <c r="J34" s="157" t="s">
        <v>210</v>
      </c>
      <c r="K34" s="420"/>
      <c r="L34" s="420"/>
      <c r="M34" s="420"/>
      <c r="N34" s="159" t="s">
        <v>211</v>
      </c>
    </row>
    <row r="35" spans="2:14" s="2" customFormat="1" ht="16.5" customHeight="1" thickBot="1" x14ac:dyDescent="0.35">
      <c r="B35" s="156"/>
      <c r="C35" s="157"/>
      <c r="D35" s="157"/>
      <c r="E35" s="157"/>
      <c r="F35" s="157"/>
      <c r="G35" s="157"/>
      <c r="H35" s="418" t="s">
        <v>212</v>
      </c>
      <c r="I35" s="418"/>
      <c r="J35" s="157"/>
      <c r="K35" s="419"/>
      <c r="L35" s="419"/>
      <c r="M35" s="419"/>
      <c r="N35" s="162"/>
    </row>
    <row r="36" spans="2:14" s="2" customFormat="1" ht="7.5" customHeight="1" thickTop="1" thickBot="1" x14ac:dyDescent="0.35">
      <c r="B36" s="163"/>
      <c r="C36" s="164"/>
      <c r="D36" s="164"/>
      <c r="E36" s="164"/>
      <c r="F36" s="164"/>
      <c r="G36" s="164"/>
      <c r="H36" s="164"/>
      <c r="I36" s="164"/>
      <c r="J36" s="164"/>
      <c r="K36" s="164"/>
      <c r="L36" s="164"/>
      <c r="M36" s="164"/>
      <c r="N36" s="165"/>
    </row>
  </sheetData>
  <mergeCells count="30">
    <mergeCell ref="B2:N2"/>
    <mergeCell ref="B3:N3"/>
    <mergeCell ref="M4:N4"/>
    <mergeCell ref="D5:K5"/>
    <mergeCell ref="M5:N5"/>
    <mergeCell ref="B7:N7"/>
    <mergeCell ref="B9:N9"/>
    <mergeCell ref="C10:I10"/>
    <mergeCell ref="M10:N10"/>
    <mergeCell ref="C11:I11"/>
    <mergeCell ref="B8:N8"/>
    <mergeCell ref="C13:M13"/>
    <mergeCell ref="B29:N29"/>
    <mergeCell ref="E31:F31"/>
    <mergeCell ref="H31:I31"/>
    <mergeCell ref="K31:M31"/>
    <mergeCell ref="K26:M26"/>
    <mergeCell ref="K15:M15"/>
    <mergeCell ref="B17:N17"/>
    <mergeCell ref="B14:N14"/>
    <mergeCell ref="E32:F32"/>
    <mergeCell ref="H32:I32"/>
    <mergeCell ref="K32:M32"/>
    <mergeCell ref="H35:I35"/>
    <mergeCell ref="K35:M35"/>
    <mergeCell ref="E33:F33"/>
    <mergeCell ref="H33:I33"/>
    <mergeCell ref="K33:M33"/>
    <mergeCell ref="H34:I34"/>
    <mergeCell ref="K34:M34"/>
  </mergeCells>
  <printOptions horizontalCentered="1"/>
  <pageMargins left="0.25" right="0.25" top="0.75" bottom="0.75" header="0.3" footer="0.3"/>
  <pageSetup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sheetPr>
  <dimension ref="B1:CU52"/>
  <sheetViews>
    <sheetView workbookViewId="0"/>
  </sheetViews>
  <sheetFormatPr defaultColWidth="2.5546875" defaultRowHeight="14.25" customHeight="1" x14ac:dyDescent="0.25"/>
  <cols>
    <col min="1" max="1" width="2.5546875" style="33"/>
    <col min="2" max="35" width="2.5546875" style="37"/>
    <col min="36" max="36" width="2.77734375" style="37" customWidth="1"/>
    <col min="37" max="16384" width="2.5546875" style="33"/>
  </cols>
  <sheetData>
    <row r="1" spans="2:99" ht="14.25" customHeight="1" thickBot="1" x14ac:dyDescent="0.3"/>
    <row r="2" spans="2:99" ht="16.2" thickBot="1" x14ac:dyDescent="0.3">
      <c r="B2" s="450" t="s">
        <v>54</v>
      </c>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c r="AJ2" s="452"/>
    </row>
    <row r="3" spans="2:99" ht="7.5" customHeight="1" x14ac:dyDescent="0.25">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row>
    <row r="4" spans="2:99" ht="18" customHeight="1" x14ac:dyDescent="0.25">
      <c r="B4" s="34"/>
      <c r="C4" s="34"/>
      <c r="D4" s="34"/>
      <c r="E4" s="34"/>
      <c r="F4" s="34"/>
      <c r="G4" s="34"/>
      <c r="H4" s="34"/>
      <c r="I4" s="34"/>
      <c r="J4" s="34"/>
      <c r="K4" s="35"/>
      <c r="L4" s="36" t="s">
        <v>55</v>
      </c>
      <c r="M4" s="453"/>
      <c r="N4" s="454"/>
      <c r="R4" s="34"/>
      <c r="S4" s="34"/>
      <c r="T4" s="34"/>
      <c r="U4" s="34"/>
      <c r="V4" s="34"/>
      <c r="W4" s="34"/>
      <c r="X4" s="34"/>
      <c r="Y4" s="34"/>
      <c r="Z4" s="34"/>
      <c r="AA4" s="34"/>
      <c r="AB4" s="34"/>
      <c r="AC4" s="34"/>
      <c r="AD4" s="34"/>
      <c r="AE4" s="34"/>
      <c r="AF4" s="34"/>
      <c r="AG4" s="34"/>
      <c r="AH4" s="34"/>
      <c r="AI4" s="34"/>
      <c r="AJ4" s="34"/>
    </row>
    <row r="5" spans="2:99" ht="18" customHeight="1" x14ac:dyDescent="0.25">
      <c r="D5" s="38"/>
      <c r="E5" s="39"/>
      <c r="F5" s="39"/>
      <c r="G5" s="39"/>
      <c r="H5" s="39"/>
      <c r="I5" s="39"/>
      <c r="J5" s="39"/>
      <c r="K5" s="40"/>
      <c r="L5" s="41" t="s">
        <v>56</v>
      </c>
      <c r="M5" s="455" t="s">
        <v>314</v>
      </c>
      <c r="N5" s="455"/>
      <c r="O5" s="455"/>
      <c r="P5" s="455"/>
      <c r="Q5" s="455"/>
      <c r="R5" s="455"/>
      <c r="S5" s="455"/>
      <c r="T5" s="455"/>
      <c r="U5" s="455"/>
      <c r="V5" s="455"/>
      <c r="W5" s="455"/>
      <c r="X5" s="455"/>
      <c r="Y5" s="455"/>
      <c r="Z5" s="455"/>
      <c r="AA5" s="455"/>
      <c r="AB5" s="455"/>
      <c r="AC5" s="455"/>
      <c r="AD5" s="455"/>
      <c r="AE5" s="455"/>
      <c r="AF5" s="455"/>
      <c r="AG5" s="455"/>
      <c r="AH5" s="455"/>
      <c r="AI5" s="455"/>
      <c r="AJ5" s="455"/>
    </row>
    <row r="6" spans="2:99" ht="18" customHeight="1" x14ac:dyDescent="0.25">
      <c r="B6" s="38"/>
      <c r="D6" s="38"/>
      <c r="E6" s="38"/>
      <c r="F6" s="38"/>
      <c r="G6" s="38"/>
      <c r="H6" s="38"/>
      <c r="I6" s="38"/>
      <c r="J6" s="38"/>
      <c r="K6" s="40"/>
      <c r="L6" s="41" t="s">
        <v>51</v>
      </c>
      <c r="M6" s="455" t="s">
        <v>315</v>
      </c>
      <c r="N6" s="455"/>
      <c r="O6" s="455"/>
      <c r="P6" s="455"/>
      <c r="Q6" s="455"/>
      <c r="R6" s="455"/>
      <c r="S6" s="455"/>
      <c r="T6" s="455"/>
      <c r="U6" s="455"/>
      <c r="V6" s="455"/>
      <c r="W6" s="455"/>
      <c r="X6" s="455"/>
      <c r="Y6" s="455"/>
      <c r="Z6" s="455"/>
      <c r="AA6" s="455"/>
      <c r="AB6" s="455"/>
      <c r="AC6" s="455"/>
      <c r="AD6" s="455"/>
      <c r="AE6" s="455"/>
      <c r="AF6" s="455"/>
      <c r="AG6" s="455"/>
      <c r="AH6" s="455"/>
      <c r="AI6" s="455"/>
      <c r="AJ6" s="455"/>
      <c r="AK6" s="42"/>
      <c r="AL6" s="42"/>
    </row>
    <row r="7" spans="2:99" ht="18" customHeight="1" x14ac:dyDescent="0.25">
      <c r="B7" s="38"/>
      <c r="D7" s="38"/>
      <c r="E7" s="38"/>
      <c r="F7" s="38"/>
      <c r="G7" s="38"/>
      <c r="H7" s="38"/>
      <c r="I7" s="38"/>
      <c r="J7" s="38"/>
      <c r="K7" s="40"/>
      <c r="L7" s="41" t="s">
        <v>57</v>
      </c>
      <c r="M7" s="456" t="s">
        <v>316</v>
      </c>
      <c r="N7" s="457"/>
      <c r="O7" s="457"/>
      <c r="P7" s="457"/>
      <c r="Q7" s="457"/>
      <c r="R7" s="457"/>
      <c r="S7" s="457"/>
      <c r="T7" s="457"/>
      <c r="U7" s="457"/>
      <c r="V7" s="457"/>
      <c r="W7" s="457"/>
      <c r="X7" s="457"/>
      <c r="Y7" s="457"/>
      <c r="Z7" s="457"/>
      <c r="AA7" s="457"/>
      <c r="AB7" s="457"/>
      <c r="AC7" s="457"/>
      <c r="AD7" s="457"/>
      <c r="AE7" s="457"/>
      <c r="AF7" s="457"/>
      <c r="AG7" s="457"/>
      <c r="AH7" s="457"/>
      <c r="AI7" s="457"/>
      <c r="AJ7" s="458"/>
      <c r="AK7" s="42"/>
      <c r="AL7" s="42"/>
    </row>
    <row r="8" spans="2:99" ht="18" customHeight="1" x14ac:dyDescent="0.25">
      <c r="K8" s="40"/>
      <c r="L8" s="43" t="s">
        <v>4</v>
      </c>
      <c r="M8" s="456" t="s">
        <v>317</v>
      </c>
      <c r="N8" s="457"/>
      <c r="O8" s="457"/>
      <c r="P8" s="457"/>
      <c r="Q8" s="457"/>
      <c r="R8" s="457"/>
      <c r="S8" s="457"/>
      <c r="T8" s="457"/>
      <c r="U8" s="457"/>
      <c r="V8" s="457"/>
      <c r="W8" s="457"/>
      <c r="X8" s="457"/>
      <c r="Y8" s="457"/>
      <c r="Z8" s="457"/>
      <c r="AA8" s="457"/>
      <c r="AB8" s="457"/>
      <c r="AC8" s="457"/>
      <c r="AD8" s="457"/>
      <c r="AE8" s="457"/>
      <c r="AF8" s="457"/>
      <c r="AG8" s="457"/>
      <c r="AH8" s="457"/>
      <c r="AI8" s="457"/>
      <c r="AJ8" s="458"/>
      <c r="AK8" s="42"/>
      <c r="AL8" s="42"/>
    </row>
    <row r="9" spans="2:99" ht="18" customHeight="1" x14ac:dyDescent="0.25">
      <c r="D9" s="39"/>
      <c r="K9" s="40"/>
      <c r="L9" s="44" t="s">
        <v>58</v>
      </c>
      <c r="M9" s="456" t="s">
        <v>318</v>
      </c>
      <c r="N9" s="457"/>
      <c r="O9" s="457"/>
      <c r="P9" s="457"/>
      <c r="Q9" s="457"/>
      <c r="R9" s="457"/>
      <c r="S9" s="457"/>
      <c r="T9" s="457"/>
      <c r="U9" s="457"/>
      <c r="V9" s="457"/>
      <c r="W9" s="457"/>
      <c r="X9" s="457"/>
      <c r="Y9" s="457"/>
      <c r="Z9" s="457"/>
      <c r="AA9" s="457"/>
      <c r="AB9" s="457"/>
      <c r="AC9" s="457"/>
      <c r="AD9" s="457"/>
      <c r="AE9" s="457"/>
      <c r="AF9" s="457"/>
      <c r="AG9" s="457"/>
      <c r="AH9" s="457"/>
      <c r="AI9" s="457"/>
      <c r="AJ9" s="458"/>
      <c r="AK9" s="42"/>
      <c r="AN9" s="42"/>
      <c r="AO9" s="42"/>
      <c r="AP9" s="42"/>
      <c r="AQ9" s="42"/>
      <c r="AR9" s="42"/>
      <c r="AS9" s="42"/>
      <c r="AT9" s="42"/>
      <c r="AU9" s="42"/>
      <c r="AV9" s="42"/>
      <c r="AW9" s="42"/>
    </row>
    <row r="10" spans="2:99" ht="18" customHeight="1" x14ac:dyDescent="0.25">
      <c r="N10" s="44" t="s">
        <v>3</v>
      </c>
      <c r="O10" s="449" t="s">
        <v>319</v>
      </c>
      <c r="P10" s="449"/>
      <c r="Q10" s="449"/>
      <c r="R10" s="449"/>
      <c r="S10" s="449"/>
      <c r="T10" s="449"/>
      <c r="U10" s="449"/>
      <c r="X10" s="45" t="s">
        <v>52</v>
      </c>
      <c r="Y10" s="459" t="s">
        <v>309</v>
      </c>
      <c r="Z10" s="459"/>
      <c r="AA10" s="459"/>
      <c r="AB10" s="459"/>
      <c r="AD10" s="45" t="s">
        <v>59</v>
      </c>
      <c r="AE10" s="459" t="s">
        <v>320</v>
      </c>
      <c r="AF10" s="459"/>
      <c r="AG10" s="459"/>
      <c r="AH10" s="459"/>
      <c r="AI10" s="459"/>
      <c r="AJ10" s="459"/>
      <c r="AS10" s="42"/>
      <c r="AT10" s="42"/>
      <c r="AU10" s="42"/>
      <c r="AV10" s="42"/>
      <c r="AW10" s="42"/>
      <c r="BL10" s="46"/>
      <c r="BM10" s="46"/>
      <c r="BN10" s="46"/>
      <c r="BO10" s="46"/>
      <c r="BP10" s="46"/>
      <c r="BQ10" s="46"/>
      <c r="BR10" s="47"/>
    </row>
    <row r="11" spans="2:99" ht="7.5" customHeight="1" thickBot="1" x14ac:dyDescent="0.3">
      <c r="AH11" s="38"/>
      <c r="AI11" s="38"/>
      <c r="AJ11" s="38"/>
      <c r="AK11" s="42"/>
      <c r="AL11" s="42"/>
      <c r="AR11" s="42"/>
      <c r="AS11" s="42"/>
      <c r="AT11" s="42"/>
      <c r="AU11" s="42"/>
      <c r="AV11" s="42"/>
      <c r="AW11" s="42"/>
    </row>
    <row r="12" spans="2:99" ht="16.2" thickBot="1" x14ac:dyDescent="0.3">
      <c r="B12" s="450" t="s">
        <v>60</v>
      </c>
      <c r="C12" s="451"/>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1"/>
      <c r="AE12" s="451"/>
      <c r="AF12" s="451"/>
      <c r="AG12" s="451"/>
      <c r="AH12" s="451"/>
      <c r="AI12" s="451"/>
      <c r="AJ12" s="452"/>
      <c r="AK12" s="42"/>
      <c r="AN12" s="42"/>
      <c r="AO12" s="42"/>
      <c r="AP12" s="42"/>
      <c r="AQ12" s="42"/>
      <c r="AR12" s="42"/>
      <c r="AS12" s="42"/>
      <c r="AT12" s="42"/>
      <c r="AU12" s="42"/>
      <c r="AV12" s="42"/>
      <c r="AW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row>
    <row r="13" spans="2:99" ht="7.5" customHeight="1" x14ac:dyDescent="0.25">
      <c r="AJ13" s="38"/>
      <c r="AK13" s="42"/>
      <c r="AL13" s="42"/>
      <c r="AN13" s="42"/>
      <c r="AO13" s="42"/>
      <c r="AP13" s="42"/>
      <c r="AQ13" s="42"/>
      <c r="AR13" s="42"/>
      <c r="AS13" s="42"/>
      <c r="AT13" s="42"/>
      <c r="AU13" s="42"/>
      <c r="AV13" s="42"/>
      <c r="AW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row>
    <row r="14" spans="2:99" ht="18" customHeight="1" x14ac:dyDescent="0.25">
      <c r="C14" s="48" t="s">
        <v>9</v>
      </c>
      <c r="D14" s="49"/>
      <c r="E14" s="49"/>
      <c r="F14" s="49"/>
      <c r="G14" s="49"/>
      <c r="H14" s="49"/>
      <c r="I14" s="39"/>
      <c r="J14" s="50"/>
      <c r="K14" s="50"/>
      <c r="L14" s="50"/>
      <c r="M14" s="39"/>
      <c r="N14" s="39"/>
      <c r="O14" s="39"/>
      <c r="P14" s="39"/>
      <c r="Q14" s="39"/>
      <c r="R14" s="39"/>
      <c r="S14" s="39"/>
      <c r="T14" s="39"/>
      <c r="V14" s="449"/>
      <c r="W14" s="449"/>
      <c r="X14" s="449"/>
      <c r="Y14" s="449"/>
      <c r="Z14" s="449"/>
      <c r="AA14" s="449"/>
      <c r="AB14" s="449"/>
      <c r="AC14" s="449"/>
      <c r="AD14" s="449"/>
      <c r="AE14" s="449"/>
      <c r="AF14" s="449"/>
      <c r="AG14" s="449"/>
      <c r="AH14" s="449"/>
      <c r="AI14" s="449"/>
      <c r="AJ14" s="449"/>
      <c r="AK14" s="42"/>
      <c r="AT14" s="42"/>
      <c r="AU14" s="42"/>
      <c r="AV14" s="42"/>
      <c r="AW14" s="42"/>
      <c r="BL14" s="46"/>
      <c r="BM14" s="46"/>
      <c r="BN14" s="46"/>
      <c r="BO14" s="46"/>
      <c r="BP14" s="46"/>
      <c r="BQ14" s="46"/>
      <c r="BR14" s="47"/>
    </row>
    <row r="15" spans="2:99" ht="14.4" x14ac:dyDescent="0.25">
      <c r="C15" s="221" t="s">
        <v>292</v>
      </c>
      <c r="D15" s="50"/>
      <c r="E15" s="50"/>
      <c r="F15" s="50"/>
      <c r="G15" s="50"/>
      <c r="H15" s="50"/>
      <c r="I15" s="50"/>
      <c r="J15" s="50"/>
      <c r="K15" s="50"/>
      <c r="L15" s="50"/>
      <c r="M15" s="39"/>
      <c r="N15" s="39"/>
      <c r="O15" s="39"/>
      <c r="P15" s="448" t="s">
        <v>293</v>
      </c>
      <c r="Q15" s="448"/>
      <c r="R15" s="448"/>
      <c r="S15" s="448"/>
      <c r="T15" s="448"/>
      <c r="U15" s="448"/>
      <c r="V15" s="448"/>
      <c r="W15" s="448"/>
      <c r="X15" s="448"/>
      <c r="Y15" s="39"/>
      <c r="Z15" s="38"/>
      <c r="AA15" s="38"/>
      <c r="AB15" s="38"/>
      <c r="AC15" s="38"/>
      <c r="AD15" s="38"/>
      <c r="AE15" s="38"/>
      <c r="AF15" s="38"/>
      <c r="AG15" s="38"/>
      <c r="AH15" s="38"/>
      <c r="AI15" s="38"/>
      <c r="AJ15" s="38"/>
      <c r="BL15" s="46"/>
      <c r="BM15" s="46"/>
      <c r="BN15" s="46"/>
      <c r="BO15" s="46"/>
      <c r="BP15" s="46"/>
      <c r="BQ15" s="46"/>
      <c r="BR15" s="47"/>
    </row>
    <row r="16" spans="2:99" ht="7.5" customHeight="1" x14ac:dyDescent="0.25">
      <c r="AG16" s="38"/>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row>
    <row r="17" spans="2:99" ht="18" customHeight="1" x14ac:dyDescent="0.25">
      <c r="C17" s="52" t="s">
        <v>61</v>
      </c>
      <c r="D17" s="53"/>
      <c r="E17" s="53"/>
      <c r="F17" s="53"/>
      <c r="G17" s="53"/>
      <c r="H17" s="53"/>
      <c r="I17" s="53"/>
      <c r="J17" s="53"/>
      <c r="K17" s="50"/>
      <c r="L17" s="50"/>
      <c r="M17" s="39"/>
      <c r="N17" s="39"/>
      <c r="O17" s="39"/>
      <c r="P17" s="39"/>
      <c r="Q17" s="39"/>
      <c r="R17" s="39"/>
      <c r="S17" s="39"/>
      <c r="T17" s="39"/>
      <c r="U17" s="39"/>
      <c r="V17" s="39"/>
      <c r="W17" s="39"/>
      <c r="Y17" s="449" t="s">
        <v>328</v>
      </c>
      <c r="Z17" s="449"/>
      <c r="AA17" s="449"/>
      <c r="AB17" s="449"/>
      <c r="AC17" s="449"/>
      <c r="AD17" s="449"/>
      <c r="AE17" s="449"/>
      <c r="AF17" s="449"/>
      <c r="AG17" s="449"/>
      <c r="AH17" s="449"/>
      <c r="AI17" s="449"/>
      <c r="AJ17" s="449"/>
      <c r="AU17" s="46"/>
      <c r="AV17" s="46"/>
      <c r="AW17" s="46"/>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row>
    <row r="18" spans="2:99" ht="13.8" x14ac:dyDescent="0.25">
      <c r="C18" s="221" t="s">
        <v>62</v>
      </c>
      <c r="D18" s="33"/>
      <c r="E18" s="50"/>
      <c r="F18" s="50"/>
      <c r="G18" s="50"/>
      <c r="H18" s="50"/>
      <c r="I18" s="50"/>
      <c r="J18" s="50"/>
      <c r="K18" s="50"/>
      <c r="L18" s="50"/>
      <c r="M18" s="39"/>
      <c r="N18" s="39"/>
      <c r="O18" s="39"/>
      <c r="P18" s="39"/>
      <c r="Q18" s="39"/>
      <c r="R18" s="39"/>
      <c r="S18" s="39"/>
      <c r="T18" s="39"/>
      <c r="U18" s="39"/>
      <c r="V18" s="39"/>
      <c r="W18" s="39"/>
      <c r="X18" s="39"/>
      <c r="Y18" s="39"/>
      <c r="Z18" s="39"/>
      <c r="AA18" s="39"/>
      <c r="AB18" s="39"/>
      <c r="AC18" s="39"/>
      <c r="AD18" s="39"/>
      <c r="AE18" s="39"/>
      <c r="AF18" s="39"/>
      <c r="AG18" s="38"/>
      <c r="AH18" s="38"/>
      <c r="AI18" s="38"/>
      <c r="AJ18" s="38"/>
      <c r="AL18" s="46"/>
      <c r="AM18" s="46"/>
      <c r="AN18" s="46"/>
      <c r="AO18" s="46"/>
      <c r="AP18" s="46"/>
      <c r="AQ18" s="46"/>
      <c r="AR18" s="46"/>
      <c r="AS18" s="46"/>
      <c r="AT18" s="46"/>
      <c r="AU18" s="46"/>
      <c r="AV18" s="46"/>
      <c r="AW18" s="46"/>
      <c r="BL18" s="46"/>
      <c r="BM18" s="46"/>
      <c r="BN18" s="46"/>
      <c r="BO18" s="46"/>
      <c r="BP18" s="46"/>
      <c r="BQ18" s="46"/>
      <c r="BR18" s="47"/>
    </row>
    <row r="19" spans="2:99" ht="7.05" customHeight="1" x14ac:dyDescent="0.25">
      <c r="C19" s="221"/>
      <c r="D19" s="33"/>
      <c r="E19" s="50"/>
      <c r="F19" s="50"/>
      <c r="G19" s="50"/>
      <c r="H19" s="50"/>
      <c r="I19" s="50"/>
      <c r="J19" s="50"/>
      <c r="K19" s="50"/>
      <c r="L19" s="50"/>
      <c r="M19" s="39"/>
      <c r="N19" s="39"/>
      <c r="O19" s="39"/>
      <c r="P19" s="39"/>
      <c r="Q19" s="39"/>
      <c r="R19" s="39"/>
      <c r="S19" s="39"/>
      <c r="T19" s="39"/>
      <c r="U19" s="39"/>
      <c r="V19" s="39"/>
      <c r="W19" s="39"/>
      <c r="X19" s="39"/>
      <c r="Y19" s="39"/>
      <c r="Z19" s="39"/>
      <c r="AA19" s="39"/>
      <c r="AB19" s="39"/>
      <c r="AC19" s="39"/>
      <c r="AD19" s="39"/>
      <c r="AE19" s="39"/>
      <c r="AF19" s="39"/>
      <c r="AG19" s="38"/>
      <c r="AH19" s="38"/>
      <c r="AI19" s="38"/>
      <c r="AJ19" s="38"/>
      <c r="AL19" s="46"/>
      <c r="AM19" s="46"/>
      <c r="AN19" s="46"/>
      <c r="AO19" s="46"/>
      <c r="AP19" s="46"/>
      <c r="AQ19" s="46"/>
      <c r="AR19" s="46"/>
      <c r="AS19" s="46"/>
      <c r="AT19" s="46"/>
      <c r="AU19" s="46"/>
      <c r="AV19" s="46"/>
      <c r="AW19" s="46"/>
      <c r="BL19" s="46"/>
      <c r="BM19" s="46"/>
      <c r="BN19" s="46"/>
      <c r="BO19" s="46"/>
      <c r="BP19" s="46"/>
      <c r="BQ19" s="46"/>
      <c r="BR19" s="47"/>
    </row>
    <row r="20" spans="2:99" ht="18" customHeight="1" x14ac:dyDescent="0.25">
      <c r="M20" s="39"/>
      <c r="N20" s="44" t="s">
        <v>63</v>
      </c>
      <c r="O20" s="460"/>
      <c r="P20" s="461"/>
      <c r="Q20" s="461"/>
      <c r="R20" s="461"/>
      <c r="S20" s="461"/>
      <c r="T20" s="461"/>
      <c r="U20" s="461"/>
      <c r="V20" s="461"/>
      <c r="W20" s="461"/>
      <c r="X20" s="461"/>
      <c r="Y20" s="461"/>
      <c r="Z20" s="461"/>
      <c r="AA20" s="461"/>
      <c r="AB20" s="461"/>
      <c r="AC20" s="461"/>
      <c r="AD20" s="461"/>
      <c r="AE20" s="461"/>
      <c r="AF20" s="461"/>
      <c r="AG20" s="461"/>
      <c r="AH20" s="461"/>
      <c r="AI20" s="461"/>
      <c r="AJ20" s="462"/>
      <c r="AL20" s="46"/>
      <c r="AM20" s="46"/>
      <c r="AN20" s="46"/>
      <c r="AO20" s="46"/>
      <c r="AP20" s="46"/>
      <c r="AQ20" s="46"/>
      <c r="AR20" s="46"/>
      <c r="AS20" s="46"/>
      <c r="AT20" s="46"/>
      <c r="AU20" s="46"/>
      <c r="AV20" s="46"/>
      <c r="AW20" s="46"/>
      <c r="BL20" s="46"/>
      <c r="BM20" s="46"/>
      <c r="BN20" s="46"/>
      <c r="BO20" s="46"/>
      <c r="BP20" s="46"/>
      <c r="BQ20" s="46"/>
      <c r="BR20" s="47"/>
    </row>
    <row r="21" spans="2:99" s="231" customFormat="1" ht="8.1" customHeight="1" x14ac:dyDescent="0.25">
      <c r="B21" s="232"/>
      <c r="C21" s="232"/>
      <c r="D21" s="232"/>
      <c r="E21" s="232"/>
      <c r="F21" s="232"/>
      <c r="G21" s="232"/>
      <c r="H21" s="232"/>
      <c r="I21" s="232"/>
      <c r="J21" s="232"/>
      <c r="K21" s="232"/>
      <c r="L21" s="232"/>
      <c r="M21" s="233"/>
      <c r="N21" s="234"/>
      <c r="O21" s="235"/>
      <c r="P21" s="235"/>
      <c r="Q21" s="235"/>
      <c r="R21" s="235"/>
      <c r="S21" s="235"/>
      <c r="T21" s="235"/>
      <c r="U21" s="235"/>
      <c r="V21" s="235"/>
      <c r="W21" s="235"/>
      <c r="X21" s="235"/>
      <c r="Y21" s="235"/>
      <c r="Z21" s="235"/>
      <c r="AA21" s="235"/>
      <c r="AB21" s="235"/>
      <c r="AC21" s="235"/>
      <c r="AD21" s="235"/>
      <c r="AE21" s="235"/>
      <c r="AF21" s="235"/>
      <c r="AG21" s="235"/>
      <c r="AH21" s="235"/>
      <c r="AI21" s="235"/>
      <c r="AJ21" s="235"/>
      <c r="AL21" s="236"/>
      <c r="AM21" s="236"/>
      <c r="AN21" s="236"/>
      <c r="AO21" s="236"/>
      <c r="AP21" s="236"/>
      <c r="AQ21" s="236"/>
      <c r="AR21" s="236"/>
      <c r="AS21" s="236"/>
      <c r="AT21" s="236"/>
      <c r="AU21" s="236"/>
      <c r="AV21" s="236"/>
      <c r="AW21" s="236"/>
      <c r="BL21" s="236"/>
      <c r="BM21" s="236"/>
      <c r="BN21" s="236"/>
      <c r="BO21" s="236"/>
      <c r="BP21" s="236"/>
      <c r="BQ21" s="236"/>
      <c r="BR21" s="237"/>
    </row>
    <row r="22" spans="2:99" s="231" customFormat="1" ht="18" customHeight="1" x14ac:dyDescent="0.25">
      <c r="B22" s="232"/>
      <c r="C22" s="58" t="s">
        <v>213</v>
      </c>
      <c r="D22" s="232"/>
      <c r="E22" s="232"/>
      <c r="F22" s="232"/>
      <c r="G22" s="232"/>
      <c r="H22" s="232"/>
      <c r="I22" s="232"/>
      <c r="J22" s="449"/>
      <c r="K22" s="449"/>
      <c r="L22" s="449"/>
      <c r="M22" s="449"/>
      <c r="N22" s="449"/>
      <c r="O22" s="449"/>
      <c r="P22" s="449"/>
      <c r="Q22" s="449"/>
      <c r="R22" s="449"/>
      <c r="S22" s="449"/>
      <c r="T22" s="449"/>
      <c r="U22" s="449"/>
      <c r="V22" s="449"/>
      <c r="W22" s="449"/>
      <c r="X22" s="449"/>
      <c r="Y22" s="449"/>
      <c r="Z22" s="449"/>
      <c r="AA22" s="449"/>
      <c r="AB22" s="449"/>
      <c r="AC22" s="449"/>
      <c r="AD22" s="235"/>
      <c r="AE22" s="235"/>
      <c r="AF22" s="235"/>
      <c r="AG22" s="235"/>
      <c r="AH22" s="235"/>
      <c r="AI22" s="235"/>
      <c r="AJ22" s="235"/>
      <c r="AL22" s="236"/>
      <c r="AM22" s="236"/>
      <c r="AN22" s="236"/>
      <c r="AO22" s="236"/>
      <c r="AP22" s="236"/>
      <c r="AQ22" s="236"/>
      <c r="AR22" s="236"/>
      <c r="AS22" s="236"/>
      <c r="AT22" s="236"/>
      <c r="AU22" s="236"/>
      <c r="AV22" s="236"/>
      <c r="AW22" s="236"/>
      <c r="BL22" s="236"/>
      <c r="BM22" s="236"/>
      <c r="BN22" s="236"/>
      <c r="BO22" s="236"/>
      <c r="BP22" s="236"/>
      <c r="BQ22" s="236"/>
      <c r="BR22" s="237"/>
    </row>
    <row r="23" spans="2:99" ht="7.5" customHeight="1" x14ac:dyDescent="0.25">
      <c r="C23" s="50"/>
      <c r="D23" s="51"/>
      <c r="E23" s="50"/>
      <c r="F23" s="50"/>
      <c r="G23" s="50"/>
      <c r="H23" s="50"/>
      <c r="I23" s="50"/>
      <c r="J23" s="50"/>
      <c r="K23" s="50"/>
      <c r="L23" s="50"/>
      <c r="M23" s="39"/>
      <c r="N23" s="39"/>
      <c r="O23" s="39"/>
      <c r="P23" s="39"/>
      <c r="Q23" s="39"/>
      <c r="R23" s="39"/>
      <c r="S23" s="39"/>
      <c r="T23" s="39"/>
      <c r="U23" s="39"/>
      <c r="V23" s="39"/>
      <c r="W23" s="39"/>
      <c r="X23" s="39"/>
      <c r="Y23" s="39"/>
      <c r="Z23" s="39"/>
      <c r="AA23" s="39"/>
      <c r="AB23" s="39"/>
      <c r="AC23" s="39"/>
      <c r="AD23" s="39"/>
      <c r="AE23" s="39"/>
      <c r="AF23" s="39"/>
      <c r="AG23" s="38"/>
      <c r="AH23" s="38"/>
      <c r="AI23" s="38"/>
      <c r="AJ23" s="38"/>
      <c r="AL23" s="46"/>
      <c r="AM23" s="46"/>
      <c r="AN23" s="46"/>
      <c r="AO23" s="46"/>
      <c r="AP23" s="46"/>
      <c r="AQ23" s="46"/>
      <c r="AR23" s="46"/>
      <c r="AS23" s="46"/>
      <c r="AT23" s="46"/>
      <c r="AU23" s="46"/>
      <c r="AV23" s="46"/>
      <c r="AW23" s="46"/>
      <c r="BL23" s="46"/>
      <c r="BM23" s="46"/>
      <c r="BN23" s="46"/>
      <c r="BO23" s="46"/>
      <c r="BP23" s="46"/>
      <c r="BQ23" s="46"/>
      <c r="BR23" s="47"/>
    </row>
    <row r="24" spans="2:99" ht="18" customHeight="1" x14ac:dyDescent="0.25">
      <c r="C24" s="33"/>
      <c r="D24" s="33"/>
      <c r="E24" s="33"/>
      <c r="F24" s="33"/>
      <c r="G24" s="33"/>
      <c r="H24" s="33"/>
      <c r="I24" s="33"/>
      <c r="J24" s="33"/>
      <c r="K24" s="33"/>
      <c r="L24" s="36" t="s">
        <v>64</v>
      </c>
      <c r="M24" s="453" t="s">
        <v>74</v>
      </c>
      <c r="N24" s="454"/>
      <c r="O24" s="33"/>
      <c r="P24" s="33"/>
      <c r="Q24" s="33"/>
      <c r="R24" s="33"/>
      <c r="S24" s="33"/>
      <c r="T24" s="33"/>
      <c r="U24" s="33"/>
      <c r="V24" s="33"/>
      <c r="W24" s="33"/>
      <c r="X24" s="33"/>
      <c r="Y24" s="33"/>
      <c r="Z24" s="33"/>
      <c r="AA24" s="33"/>
      <c r="AB24" s="33"/>
      <c r="AC24" s="33"/>
      <c r="AD24" s="33"/>
      <c r="AE24" s="33"/>
      <c r="AF24" s="33"/>
      <c r="AG24" s="33"/>
      <c r="AH24" s="33"/>
      <c r="AI24" s="33"/>
      <c r="AJ24" s="33"/>
      <c r="AS24" s="42"/>
      <c r="AT24" s="42"/>
      <c r="AU24" s="42"/>
      <c r="AV24" s="42"/>
      <c r="AW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row>
    <row r="25" spans="2:99" ht="7.5" customHeight="1" x14ac:dyDescent="0.25">
      <c r="AF25" s="38"/>
      <c r="AG25" s="38"/>
      <c r="AH25" s="38"/>
      <c r="AI25" s="38"/>
      <c r="AJ25" s="38"/>
      <c r="AS25" s="42"/>
      <c r="AT25" s="42"/>
      <c r="AU25" s="42"/>
      <c r="AV25" s="42"/>
      <c r="AW25" s="42"/>
      <c r="BL25" s="46"/>
      <c r="BM25" s="46"/>
      <c r="BN25" s="46"/>
      <c r="BO25" s="46"/>
      <c r="BP25" s="46"/>
      <c r="BQ25" s="46"/>
      <c r="BR25" s="47"/>
    </row>
    <row r="26" spans="2:99" ht="18" customHeight="1" x14ac:dyDescent="0.25">
      <c r="L26" s="43" t="s">
        <v>65</v>
      </c>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BL26" s="46"/>
      <c r="BM26" s="46"/>
      <c r="BN26" s="46"/>
      <c r="BO26" s="46"/>
      <c r="BP26" s="46"/>
      <c r="BQ26" s="46"/>
      <c r="BR26" s="47"/>
    </row>
    <row r="27" spans="2:99" ht="7.5" customHeight="1" x14ac:dyDescent="0.25">
      <c r="BL27" s="46"/>
      <c r="BM27" s="46"/>
      <c r="BN27" s="46"/>
      <c r="BO27" s="46"/>
      <c r="BP27" s="46"/>
      <c r="BQ27" s="46"/>
      <c r="BR27" s="47"/>
    </row>
    <row r="28" spans="2:99" ht="18" customHeight="1" x14ac:dyDescent="0.25">
      <c r="N28" s="44" t="s">
        <v>3</v>
      </c>
      <c r="O28" s="449"/>
      <c r="P28" s="449"/>
      <c r="Q28" s="449"/>
      <c r="R28" s="449"/>
      <c r="S28" s="449"/>
      <c r="T28" s="449"/>
      <c r="U28" s="449"/>
      <c r="V28" s="449"/>
      <c r="Y28" s="45" t="s">
        <v>52</v>
      </c>
      <c r="Z28" s="459"/>
      <c r="AA28" s="459"/>
      <c r="AB28" s="459"/>
      <c r="AD28" s="45" t="s">
        <v>59</v>
      </c>
      <c r="AE28" s="459"/>
      <c r="AF28" s="459"/>
      <c r="AG28" s="459"/>
      <c r="AH28" s="459"/>
      <c r="AI28" s="459"/>
      <c r="AJ28" s="459"/>
      <c r="BL28" s="46"/>
      <c r="BM28" s="46"/>
      <c r="BN28" s="46"/>
      <c r="BO28" s="46"/>
      <c r="BP28" s="46"/>
      <c r="BQ28" s="46"/>
      <c r="BR28" s="47"/>
    </row>
    <row r="29" spans="2:99" s="55" customFormat="1" ht="7.5" customHeight="1" x14ac:dyDescent="0.25">
      <c r="B29" s="37"/>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S29" s="33"/>
      <c r="AT29" s="33"/>
      <c r="AU29" s="33"/>
      <c r="AV29" s="33"/>
      <c r="AW29" s="33"/>
      <c r="BL29" s="56"/>
      <c r="BM29" s="56"/>
      <c r="BN29" s="56"/>
      <c r="BO29" s="56"/>
      <c r="BP29" s="56"/>
      <c r="BQ29" s="56"/>
      <c r="BR29" s="57"/>
    </row>
    <row r="30" spans="2:99" ht="18" customHeight="1" x14ac:dyDescent="0.25">
      <c r="P30" s="43" t="s">
        <v>4</v>
      </c>
      <c r="Q30" s="449"/>
      <c r="R30" s="449"/>
      <c r="S30" s="449"/>
      <c r="T30" s="449"/>
      <c r="U30" s="449"/>
      <c r="V30" s="449"/>
      <c r="W30" s="449"/>
      <c r="X30" s="449"/>
      <c r="AA30" s="43" t="s">
        <v>66</v>
      </c>
      <c r="AB30" s="449"/>
      <c r="AC30" s="449"/>
      <c r="AD30" s="449"/>
      <c r="AE30" s="449"/>
      <c r="AF30" s="449"/>
      <c r="AG30" s="449"/>
      <c r="AH30" s="449"/>
      <c r="AI30" s="449"/>
      <c r="AJ30" s="449"/>
      <c r="AS30" s="42"/>
      <c r="AT30" s="42"/>
      <c r="AU30" s="42"/>
      <c r="AV30" s="42"/>
      <c r="AW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row>
    <row r="31" spans="2:99" ht="7.5" customHeight="1" thickBot="1" x14ac:dyDescent="0.3">
      <c r="BL31" s="46"/>
      <c r="BM31" s="46"/>
      <c r="BN31" s="46"/>
      <c r="BO31" s="46"/>
      <c r="BP31" s="46"/>
      <c r="BQ31" s="46"/>
      <c r="BR31" s="47"/>
    </row>
    <row r="32" spans="2:99" ht="16.2" thickBot="1" x14ac:dyDescent="0.3">
      <c r="B32" s="450" t="s">
        <v>67</v>
      </c>
      <c r="C32" s="451"/>
      <c r="D32" s="451"/>
      <c r="E32" s="451"/>
      <c r="F32" s="451"/>
      <c r="G32" s="451"/>
      <c r="H32" s="451"/>
      <c r="I32" s="451"/>
      <c r="J32" s="451"/>
      <c r="K32" s="451"/>
      <c r="L32" s="451"/>
      <c r="M32" s="451"/>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2"/>
      <c r="AL32" s="42"/>
      <c r="AM32" s="42"/>
      <c r="AN32" s="42"/>
      <c r="AO32" s="42"/>
      <c r="AP32" s="42"/>
      <c r="AQ32" s="42"/>
      <c r="AR32" s="42"/>
      <c r="AS32" s="42"/>
      <c r="AT32" s="42"/>
      <c r="AU32" s="42"/>
      <c r="AV32" s="42"/>
      <c r="AW32" s="42"/>
    </row>
    <row r="33" spans="2:60" ht="21" customHeight="1" x14ac:dyDescent="0.25">
      <c r="C33" s="238" t="s">
        <v>301</v>
      </c>
      <c r="S33" s="449" t="s">
        <v>321</v>
      </c>
      <c r="T33" s="449"/>
      <c r="U33" s="449"/>
      <c r="V33" s="449"/>
      <c r="W33" s="449"/>
      <c r="X33" s="449"/>
      <c r="Y33" s="449"/>
    </row>
    <row r="34" spans="2:60" ht="7.5" customHeight="1" x14ac:dyDescent="0.25"/>
    <row r="35" spans="2:60" ht="18" customHeight="1" x14ac:dyDescent="0.25">
      <c r="L35" s="36" t="s">
        <v>68</v>
      </c>
      <c r="M35" s="453" t="s">
        <v>74</v>
      </c>
      <c r="N35" s="454"/>
    </row>
    <row r="36" spans="2:60" ht="7.5" customHeight="1" x14ac:dyDescent="0.25"/>
    <row r="37" spans="2:60" ht="18" customHeight="1" x14ac:dyDescent="0.25">
      <c r="L37" s="41" t="s">
        <v>69</v>
      </c>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2"/>
      <c r="AL37" s="42"/>
      <c r="AM37" s="42"/>
      <c r="AN37" s="42"/>
      <c r="AO37" s="42"/>
      <c r="AP37" s="42"/>
      <c r="AQ37" s="42"/>
      <c r="AR37" s="42"/>
      <c r="AS37" s="42"/>
      <c r="AT37" s="42"/>
      <c r="AU37" s="42"/>
      <c r="AV37" s="42"/>
      <c r="AW37" s="42"/>
    </row>
    <row r="38" spans="2:60" ht="7.5" customHeight="1" x14ac:dyDescent="0.25">
      <c r="AK38" s="42"/>
      <c r="AL38" s="42"/>
      <c r="AM38" s="42"/>
      <c r="AN38" s="42"/>
      <c r="AO38" s="42"/>
      <c r="AP38" s="42"/>
      <c r="AQ38" s="42"/>
      <c r="AR38" s="42"/>
      <c r="AS38" s="42"/>
      <c r="AT38" s="42"/>
      <c r="AU38" s="42"/>
      <c r="AV38" s="42"/>
      <c r="AW38" s="42"/>
    </row>
    <row r="39" spans="2:60" ht="18" customHeight="1" x14ac:dyDescent="0.25">
      <c r="N39" s="44" t="s">
        <v>3</v>
      </c>
      <c r="O39" s="449"/>
      <c r="P39" s="449"/>
      <c r="Q39" s="449"/>
      <c r="R39" s="449"/>
      <c r="S39" s="449"/>
      <c r="T39" s="449"/>
      <c r="U39" s="449"/>
      <c r="V39" s="449"/>
      <c r="Y39" s="45" t="s">
        <v>52</v>
      </c>
      <c r="Z39" s="469"/>
      <c r="AA39" s="470"/>
      <c r="AB39" s="471"/>
      <c r="AD39" s="45" t="s">
        <v>59</v>
      </c>
      <c r="AE39" s="469"/>
      <c r="AF39" s="470"/>
      <c r="AG39" s="470"/>
      <c r="AH39" s="470"/>
      <c r="AI39" s="470"/>
      <c r="AJ39" s="471"/>
    </row>
    <row r="40" spans="2:60" ht="7.5" customHeight="1" thickBot="1" x14ac:dyDescent="0.3">
      <c r="N40" s="38"/>
      <c r="AG40" s="38"/>
      <c r="AH40" s="38"/>
      <c r="AI40" s="38"/>
      <c r="AJ40" s="38"/>
    </row>
    <row r="41" spans="2:60" ht="16.2" thickBot="1" x14ac:dyDescent="0.3">
      <c r="B41" s="450" t="s">
        <v>70</v>
      </c>
      <c r="C41" s="451"/>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1"/>
      <c r="AI41" s="451"/>
      <c r="AJ41" s="452"/>
    </row>
    <row r="42" spans="2:60" ht="43.5" customHeight="1" x14ac:dyDescent="0.25">
      <c r="B42" s="475" t="s">
        <v>268</v>
      </c>
      <c r="C42" s="475"/>
      <c r="D42" s="475"/>
      <c r="E42" s="475"/>
      <c r="F42" s="475"/>
      <c r="G42" s="475"/>
      <c r="H42" s="475"/>
      <c r="I42" s="475"/>
      <c r="J42" s="475"/>
      <c r="K42" s="475"/>
      <c r="L42" s="475"/>
      <c r="M42" s="475"/>
      <c r="N42" s="475"/>
      <c r="O42" s="475"/>
      <c r="P42" s="475"/>
      <c r="Q42" s="475"/>
      <c r="R42" s="475"/>
      <c r="S42" s="475"/>
      <c r="T42" s="475"/>
      <c r="U42" s="475"/>
      <c r="V42" s="475"/>
      <c r="W42" s="475"/>
      <c r="X42" s="475"/>
      <c r="Y42" s="475"/>
      <c r="Z42" s="475"/>
      <c r="AA42" s="475"/>
      <c r="AB42" s="475"/>
      <c r="AC42" s="475"/>
      <c r="AD42" s="475"/>
      <c r="AE42" s="475"/>
      <c r="AF42" s="475"/>
      <c r="AG42" s="475"/>
      <c r="AH42" s="475"/>
      <c r="AI42" s="475"/>
      <c r="AJ42" s="475"/>
      <c r="AK42" s="59"/>
      <c r="AL42" s="59"/>
      <c r="AM42" s="59"/>
      <c r="AQ42" s="47"/>
      <c r="AR42" s="47"/>
      <c r="AS42" s="60"/>
      <c r="AT42" s="47"/>
      <c r="AU42" s="47"/>
      <c r="AV42" s="47"/>
      <c r="AW42" s="47"/>
      <c r="AX42" s="47"/>
      <c r="AY42" s="47"/>
      <c r="AZ42" s="47"/>
      <c r="BA42" s="47"/>
      <c r="BB42" s="47"/>
      <c r="BC42" s="47"/>
      <c r="BD42" s="47"/>
      <c r="BE42" s="61"/>
      <c r="BG42" s="61"/>
      <c r="BH42" s="61"/>
    </row>
    <row r="43" spans="2:60" ht="13.2" x14ac:dyDescent="0.25">
      <c r="C43" s="62"/>
      <c r="D43" s="62"/>
      <c r="E43" s="62"/>
      <c r="F43" s="62"/>
      <c r="G43" s="62"/>
    </row>
    <row r="44" spans="2:60" ht="13.2" x14ac:dyDescent="0.25">
      <c r="B44" s="476" t="s">
        <v>7</v>
      </c>
      <c r="C44" s="476"/>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6"/>
      <c r="AJ44" s="476"/>
    </row>
    <row r="45" spans="2:60" ht="18" customHeight="1" x14ac:dyDescent="0.25">
      <c r="B45" s="63"/>
      <c r="C45" s="473" t="s">
        <v>231</v>
      </c>
      <c r="D45" s="473"/>
      <c r="E45" s="473"/>
      <c r="F45" s="473"/>
      <c r="G45" s="473"/>
      <c r="H45" s="473"/>
      <c r="I45" s="473"/>
      <c r="J45" s="473"/>
      <c r="K45" s="473"/>
      <c r="L45" s="473"/>
      <c r="M45" s="473"/>
      <c r="N45" s="473"/>
      <c r="O45" s="64"/>
      <c r="P45" s="64"/>
      <c r="Q45" s="64"/>
      <c r="S45" s="65" t="s">
        <v>71</v>
      </c>
      <c r="T45" s="465"/>
      <c r="U45" s="466"/>
      <c r="V45" s="466"/>
      <c r="W45" s="466"/>
      <c r="X45" s="466"/>
      <c r="Y45" s="466"/>
      <c r="Z45" s="466"/>
      <c r="AA45" s="466"/>
      <c r="AB45" s="466"/>
      <c r="AC45" s="466"/>
      <c r="AD45" s="466"/>
      <c r="AE45" s="466"/>
      <c r="AF45" s="466"/>
      <c r="AG45" s="466"/>
      <c r="AH45" s="466"/>
      <c r="AI45" s="466"/>
      <c r="AJ45" s="467"/>
    </row>
    <row r="46" spans="2:60" ht="18" customHeight="1" x14ac:dyDescent="0.25">
      <c r="B46" s="63"/>
      <c r="C46" s="474"/>
      <c r="D46" s="474"/>
      <c r="E46" s="474"/>
      <c r="F46" s="474"/>
      <c r="G46" s="474"/>
      <c r="H46" s="474"/>
      <c r="I46" s="474"/>
      <c r="J46" s="474"/>
      <c r="K46" s="474"/>
      <c r="L46" s="474"/>
      <c r="M46" s="474"/>
      <c r="N46" s="474"/>
      <c r="O46" s="66"/>
      <c r="P46" s="50"/>
      <c r="Q46" s="50"/>
      <c r="S46" s="65" t="s">
        <v>72</v>
      </c>
      <c r="T46" s="465"/>
      <c r="U46" s="466"/>
      <c r="V46" s="466"/>
      <c r="W46" s="466"/>
      <c r="X46" s="466"/>
      <c r="Y46" s="466"/>
      <c r="Z46" s="466"/>
      <c r="AA46" s="466"/>
      <c r="AB46" s="466"/>
      <c r="AC46" s="466"/>
      <c r="AD46" s="466"/>
      <c r="AE46" s="466"/>
      <c r="AF46" s="466"/>
      <c r="AG46" s="466"/>
      <c r="AH46" s="466"/>
      <c r="AI46" s="466"/>
      <c r="AJ46" s="467"/>
    </row>
    <row r="47" spans="2:60" ht="18" customHeight="1" x14ac:dyDescent="0.25">
      <c r="B47" s="66"/>
      <c r="C47" s="464"/>
      <c r="D47" s="464"/>
      <c r="E47" s="464"/>
      <c r="F47" s="464"/>
      <c r="G47" s="464"/>
      <c r="H47" s="464"/>
      <c r="I47" s="464"/>
      <c r="J47" s="464"/>
      <c r="K47" s="464"/>
      <c r="L47" s="464"/>
      <c r="M47" s="464"/>
      <c r="N47" s="464"/>
      <c r="O47" s="50"/>
      <c r="P47" s="50"/>
      <c r="Q47" s="50"/>
      <c r="S47" s="65" t="s">
        <v>73</v>
      </c>
      <c r="T47" s="465"/>
      <c r="U47" s="466"/>
      <c r="V47" s="466"/>
      <c r="W47" s="466"/>
      <c r="X47" s="466"/>
      <c r="Y47" s="466"/>
      <c r="Z47" s="466"/>
      <c r="AA47" s="466"/>
      <c r="AB47" s="466"/>
      <c r="AC47" s="466"/>
      <c r="AD47" s="466"/>
      <c r="AE47" s="466"/>
      <c r="AF47" s="466"/>
      <c r="AG47" s="466"/>
      <c r="AH47" s="466"/>
      <c r="AI47" s="466"/>
      <c r="AJ47" s="467"/>
    </row>
    <row r="48" spans="2:60" ht="18" customHeight="1" thickBot="1" x14ac:dyDescent="0.3">
      <c r="B48" s="67" t="s">
        <v>74</v>
      </c>
      <c r="C48" s="464"/>
      <c r="D48" s="464"/>
      <c r="E48" s="464"/>
      <c r="F48" s="464"/>
      <c r="G48" s="464"/>
      <c r="H48" s="464"/>
      <c r="I48" s="464"/>
      <c r="J48" s="464"/>
      <c r="K48" s="464"/>
      <c r="L48" s="464"/>
      <c r="M48" s="464"/>
      <c r="N48" s="464"/>
      <c r="O48" s="50"/>
      <c r="P48" s="50"/>
      <c r="Q48" s="50"/>
      <c r="S48" s="65" t="s">
        <v>75</v>
      </c>
      <c r="T48" s="465"/>
      <c r="U48" s="466"/>
      <c r="V48" s="466"/>
      <c r="W48" s="466"/>
      <c r="X48" s="466"/>
      <c r="Y48" s="466"/>
      <c r="Z48" s="466"/>
      <c r="AA48" s="466"/>
      <c r="AB48" s="466"/>
      <c r="AC48" s="466"/>
      <c r="AD48" s="466"/>
      <c r="AE48" s="466"/>
      <c r="AF48" s="466"/>
      <c r="AG48" s="466"/>
      <c r="AH48" s="466"/>
      <c r="AI48" s="466"/>
      <c r="AJ48" s="467"/>
    </row>
    <row r="49" spans="2:36" ht="18" customHeight="1" x14ac:dyDescent="0.25">
      <c r="O49" s="50"/>
      <c r="P49" s="50"/>
      <c r="Q49" s="50"/>
      <c r="S49" s="65" t="s">
        <v>76</v>
      </c>
      <c r="T49" s="463"/>
      <c r="U49" s="463"/>
      <c r="V49" s="463"/>
      <c r="W49" s="463"/>
      <c r="X49" s="463"/>
      <c r="Y49" s="446" t="s">
        <v>77</v>
      </c>
      <c r="Z49" s="447"/>
      <c r="AA49" s="463"/>
      <c r="AB49" s="463"/>
      <c r="AC49" s="463"/>
      <c r="AD49" s="446" t="s">
        <v>302</v>
      </c>
      <c r="AE49" s="472"/>
      <c r="AF49" s="447"/>
      <c r="AG49" s="463"/>
      <c r="AH49" s="463"/>
      <c r="AI49" s="463"/>
      <c r="AJ49" s="463"/>
    </row>
    <row r="50" spans="2:36" ht="18" customHeight="1" x14ac:dyDescent="0.25">
      <c r="B50" s="468" t="s">
        <v>8</v>
      </c>
      <c r="C50" s="468"/>
      <c r="D50" s="449"/>
      <c r="E50" s="449"/>
      <c r="F50" s="449"/>
      <c r="G50" s="449"/>
      <c r="H50" s="449"/>
      <c r="I50" s="449"/>
      <c r="J50" s="449"/>
      <c r="K50" s="449"/>
      <c r="L50" s="449"/>
      <c r="M50" s="449"/>
      <c r="N50" s="449"/>
      <c r="O50" s="39"/>
      <c r="P50" s="39"/>
      <c r="Q50" s="39"/>
      <c r="S50" s="65" t="s">
        <v>78</v>
      </c>
      <c r="T50" s="465"/>
      <c r="U50" s="466"/>
      <c r="V50" s="466"/>
      <c r="W50" s="466"/>
      <c r="X50" s="466"/>
      <c r="Y50" s="466"/>
      <c r="Z50" s="466"/>
      <c r="AA50" s="466"/>
      <c r="AB50" s="466"/>
      <c r="AC50" s="466"/>
      <c r="AD50" s="466"/>
      <c r="AE50" s="466"/>
      <c r="AF50" s="466"/>
      <c r="AG50" s="466"/>
      <c r="AH50" s="466"/>
      <c r="AI50" s="466"/>
      <c r="AJ50" s="467"/>
    </row>
    <row r="51" spans="2:36" ht="18" customHeight="1" x14ac:dyDescent="0.25">
      <c r="O51" s="39"/>
      <c r="P51" s="39"/>
      <c r="Q51" s="39"/>
      <c r="S51" s="65" t="s">
        <v>79</v>
      </c>
      <c r="T51" s="463"/>
      <c r="U51" s="463"/>
      <c r="V51" s="463"/>
      <c r="W51" s="463"/>
      <c r="X51" s="463"/>
      <c r="Y51" s="463"/>
      <c r="Z51" s="463"/>
      <c r="AA51" s="463"/>
      <c r="AB51" s="463"/>
      <c r="AC51" s="463"/>
      <c r="AD51" s="463"/>
      <c r="AE51" s="463"/>
      <c r="AF51" s="463"/>
      <c r="AG51" s="463"/>
      <c r="AH51" s="463"/>
      <c r="AI51" s="463"/>
      <c r="AJ51" s="463"/>
    </row>
    <row r="52" spans="2:36" ht="13.2" x14ac:dyDescent="0.25"/>
  </sheetData>
  <sheetProtection selectLockedCells="1"/>
  <mergeCells count="48">
    <mergeCell ref="AD49:AF49"/>
    <mergeCell ref="J22:AC22"/>
    <mergeCell ref="S33:Y33"/>
    <mergeCell ref="C45:N46"/>
    <mergeCell ref="T45:AJ45"/>
    <mergeCell ref="T46:AJ46"/>
    <mergeCell ref="AE39:AJ39"/>
    <mergeCell ref="B41:AJ41"/>
    <mergeCell ref="B42:AJ42"/>
    <mergeCell ref="B44:AJ44"/>
    <mergeCell ref="M24:N24"/>
    <mergeCell ref="O28:V28"/>
    <mergeCell ref="Z28:AB28"/>
    <mergeCell ref="AE28:AJ28"/>
    <mergeCell ref="Q30:X30"/>
    <mergeCell ref="AB30:AJ30"/>
    <mergeCell ref="O20:AJ20"/>
    <mergeCell ref="T51:AJ51"/>
    <mergeCell ref="C47:N48"/>
    <mergeCell ref="T47:AJ47"/>
    <mergeCell ref="T48:AJ48"/>
    <mergeCell ref="B32:AJ32"/>
    <mergeCell ref="M35:N35"/>
    <mergeCell ref="M37:AJ37"/>
    <mergeCell ref="T49:X49"/>
    <mergeCell ref="AA49:AC49"/>
    <mergeCell ref="AG49:AJ49"/>
    <mergeCell ref="B50:C50"/>
    <mergeCell ref="D50:N50"/>
    <mergeCell ref="T50:AJ50"/>
    <mergeCell ref="O39:V39"/>
    <mergeCell ref="Z39:AB39"/>
    <mergeCell ref="Y49:Z49"/>
    <mergeCell ref="P15:X15"/>
    <mergeCell ref="M26:AJ26"/>
    <mergeCell ref="B2:AJ2"/>
    <mergeCell ref="M4:N4"/>
    <mergeCell ref="M5:AJ5"/>
    <mergeCell ref="M6:AJ6"/>
    <mergeCell ref="M7:AJ7"/>
    <mergeCell ref="M8:AJ8"/>
    <mergeCell ref="M9:AJ9"/>
    <mergeCell ref="O10:U10"/>
    <mergeCell ref="Y10:AB10"/>
    <mergeCell ref="AE10:AJ10"/>
    <mergeCell ref="B12:AJ12"/>
    <mergeCell ref="V14:AJ14"/>
    <mergeCell ref="Y17:AJ17"/>
  </mergeCells>
  <dataValidations count="1">
    <dataValidation allowBlank="1" sqref="C47:N48" xr:uid="{00000000-0002-0000-0A00-000000000000}"/>
  </dataValidations>
  <hyperlinks>
    <hyperlink ref="P15:X15" r:id="rId1" location="/" display="Secretary of State's Office" xr:uid="{00000000-0004-0000-0A00-000000000000}"/>
  </hyperlinks>
  <printOptions horizontalCentered="1"/>
  <pageMargins left="0.7" right="0.7" top="0.75" bottom="0.75" header="0.3" footer="0.3"/>
  <pageSetup scale="91" fitToHeight="0"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C000"/>
  </sheetPr>
  <dimension ref="B1:B35"/>
  <sheetViews>
    <sheetView workbookViewId="0"/>
  </sheetViews>
  <sheetFormatPr defaultColWidth="8.77734375" defaultRowHeight="13.8" x14ac:dyDescent="0.25"/>
  <cols>
    <col min="1" max="1" width="4.21875" style="1" customWidth="1"/>
    <col min="2" max="2" width="91.44140625" style="1" customWidth="1"/>
    <col min="3" max="16384" width="8.77734375" style="1"/>
  </cols>
  <sheetData>
    <row r="1" spans="2:2" x14ac:dyDescent="0.25">
      <c r="B1" s="172"/>
    </row>
    <row r="2" spans="2:2" ht="18" thickBot="1" x14ac:dyDescent="0.3">
      <c r="B2" s="222" t="s">
        <v>12</v>
      </c>
    </row>
    <row r="3" spans="2:2" ht="7.5" customHeight="1" thickBot="1" x14ac:dyDescent="0.3">
      <c r="B3" s="170"/>
    </row>
    <row r="4" spans="2:2" ht="14.4" thickBot="1" x14ac:dyDescent="0.3">
      <c r="B4" s="229" t="s">
        <v>217</v>
      </c>
    </row>
    <row r="5" spans="2:2" ht="7.5" customHeight="1" x14ac:dyDescent="0.25">
      <c r="B5" s="170"/>
    </row>
    <row r="6" spans="2:2" x14ac:dyDescent="0.25">
      <c r="B6" s="171" t="s">
        <v>218</v>
      </c>
    </row>
    <row r="7" spans="2:2" ht="55.2" x14ac:dyDescent="0.25">
      <c r="B7" s="170" t="s">
        <v>269</v>
      </c>
    </row>
    <row r="8" spans="2:2" ht="7.5" customHeight="1" x14ac:dyDescent="0.25">
      <c r="B8" s="170"/>
    </row>
    <row r="9" spans="2:2" x14ac:dyDescent="0.25">
      <c r="B9" s="171" t="s">
        <v>37</v>
      </c>
    </row>
    <row r="10" spans="2:2" ht="55.2" x14ac:dyDescent="0.25">
      <c r="B10" s="172" t="s">
        <v>219</v>
      </c>
    </row>
    <row r="11" spans="2:2" ht="11.55" customHeight="1" x14ac:dyDescent="0.25">
      <c r="B11" s="176"/>
    </row>
    <row r="12" spans="2:2" ht="21.6" customHeight="1" x14ac:dyDescent="0.25">
      <c r="B12" s="203" t="s">
        <v>214</v>
      </c>
    </row>
    <row r="13" spans="2:2" x14ac:dyDescent="0.25">
      <c r="B13" s="177" t="s">
        <v>39</v>
      </c>
    </row>
    <row r="14" spans="2:2" x14ac:dyDescent="0.25">
      <c r="B14" s="178" t="s">
        <v>220</v>
      </c>
    </row>
    <row r="15" spans="2:2" ht="7.5" customHeight="1" x14ac:dyDescent="0.25">
      <c r="B15" s="178"/>
    </row>
    <row r="16" spans="2:2" x14ac:dyDescent="0.25">
      <c r="B16" s="171" t="s">
        <v>38</v>
      </c>
    </row>
    <row r="17" spans="2:2" x14ac:dyDescent="0.25">
      <c r="B17" s="172"/>
    </row>
    <row r="18" spans="2:2" ht="26.4" x14ac:dyDescent="0.25">
      <c r="B18" s="173" t="s">
        <v>215</v>
      </c>
    </row>
    <row r="19" spans="2:2" ht="7.5" customHeight="1" thickBot="1" x14ac:dyDescent="0.3">
      <c r="B19" s="170"/>
    </row>
    <row r="20" spans="2:2" ht="18" thickBot="1" x14ac:dyDescent="0.35">
      <c r="B20" s="230" t="s">
        <v>40</v>
      </c>
    </row>
    <row r="21" spans="2:2" ht="7.5" customHeight="1" x14ac:dyDescent="0.25">
      <c r="B21" s="174"/>
    </row>
    <row r="22" spans="2:2" ht="37.5" customHeight="1" x14ac:dyDescent="0.25">
      <c r="B22" s="174" t="s">
        <v>274</v>
      </c>
    </row>
    <row r="23" spans="2:2" ht="7.5" customHeight="1" x14ac:dyDescent="0.25">
      <c r="B23" s="174"/>
    </row>
    <row r="24" spans="2:2" x14ac:dyDescent="0.25">
      <c r="B24" s="175" t="s">
        <v>216</v>
      </c>
    </row>
    <row r="25" spans="2:2" x14ac:dyDescent="0.25">
      <c r="B25" s="179" t="s">
        <v>44</v>
      </c>
    </row>
    <row r="26" spans="2:2" ht="7.5" customHeight="1" thickBot="1" x14ac:dyDescent="0.3">
      <c r="B26" s="174"/>
    </row>
    <row r="27" spans="2:2" ht="18" thickBot="1" x14ac:dyDescent="0.35">
      <c r="B27" s="230" t="s">
        <v>41</v>
      </c>
    </row>
    <row r="28" spans="2:2" ht="27.6" x14ac:dyDescent="0.25">
      <c r="B28" s="174" t="s">
        <v>279</v>
      </c>
    </row>
    <row r="29" spans="2:2" ht="15.6" x14ac:dyDescent="0.3">
      <c r="B29" s="204" t="s">
        <v>45</v>
      </c>
    </row>
    <row r="30" spans="2:2" ht="15" x14ac:dyDescent="0.25">
      <c r="B30" s="205" t="s">
        <v>280</v>
      </c>
    </row>
    <row r="31" spans="2:2" ht="14.4" x14ac:dyDescent="0.3">
      <c r="B31" s="224" t="s">
        <v>294</v>
      </c>
    </row>
    <row r="32" spans="2:2" x14ac:dyDescent="0.25">
      <c r="B32" s="172"/>
    </row>
    <row r="33" spans="2:2" x14ac:dyDescent="0.25">
      <c r="B33" s="172"/>
    </row>
    <row r="34" spans="2:2" x14ac:dyDescent="0.25">
      <c r="B34" s="172"/>
    </row>
    <row r="35" spans="2:2" x14ac:dyDescent="0.25">
      <c r="B35" s="172"/>
    </row>
  </sheetData>
  <sheetProtection selectLockedCells="1"/>
  <hyperlinks>
    <hyperlink ref="B29" r:id="rId1" xr:uid="{00000000-0004-0000-0B00-000000000000}"/>
    <hyperlink ref="B31" r:id="rId2" xr:uid="{00000000-0004-0000-0B00-000001000000}"/>
  </hyperlinks>
  <pageMargins left="0.7" right="0.7" top="0.75" bottom="0.75" header="0.3" footer="0.3"/>
  <pageSetup orientation="portrait" r:id="rId3"/>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sheetPr>
  <dimension ref="B1:K41"/>
  <sheetViews>
    <sheetView topLeftCell="A7" workbookViewId="0"/>
  </sheetViews>
  <sheetFormatPr defaultRowHeight="14.4" x14ac:dyDescent="0.3"/>
  <cols>
    <col min="1" max="1" width="3.21875" customWidth="1"/>
    <col min="2" max="2" width="8" customWidth="1"/>
    <col min="3" max="3" width="3.77734375" customWidth="1"/>
    <col min="4" max="4" width="17.77734375" customWidth="1"/>
    <col min="5" max="5" width="16.77734375" customWidth="1"/>
    <col min="6" max="6" width="5" customWidth="1"/>
    <col min="7" max="7" width="5.77734375" customWidth="1"/>
    <col min="8" max="8" width="6.44140625" customWidth="1"/>
    <col min="9" max="9" width="5.77734375" customWidth="1"/>
    <col min="10" max="10" width="12.21875" customWidth="1"/>
    <col min="11" max="11" width="8" customWidth="1"/>
  </cols>
  <sheetData>
    <row r="1" spans="2:11" ht="15" thickBot="1" x14ac:dyDescent="0.35"/>
    <row r="2" spans="2:11" ht="48" customHeight="1" x14ac:dyDescent="0.4">
      <c r="B2" s="320" t="s">
        <v>227</v>
      </c>
      <c r="C2" s="321"/>
      <c r="D2" s="321"/>
      <c r="E2" s="321"/>
      <c r="F2" s="321"/>
      <c r="G2" s="321"/>
      <c r="H2" s="321"/>
      <c r="I2" s="321"/>
      <c r="J2" s="321"/>
      <c r="K2" s="322"/>
    </row>
    <row r="3" spans="2:11" ht="22.8" x14ac:dyDescent="0.4">
      <c r="B3" s="323">
        <v>2019</v>
      </c>
      <c r="C3" s="324"/>
      <c r="D3" s="324"/>
      <c r="E3" s="324"/>
      <c r="F3" s="324"/>
      <c r="G3" s="324"/>
      <c r="H3" s="324"/>
      <c r="I3" s="324"/>
      <c r="J3" s="324"/>
      <c r="K3" s="325"/>
    </row>
    <row r="4" spans="2:11" ht="18" thickBot="1" x14ac:dyDescent="0.35">
      <c r="B4" s="326" t="s">
        <v>0</v>
      </c>
      <c r="C4" s="327"/>
      <c r="D4" s="327"/>
      <c r="E4" s="327"/>
      <c r="F4" s="327"/>
      <c r="G4" s="327"/>
      <c r="H4" s="327"/>
      <c r="I4" s="327"/>
      <c r="J4" s="327"/>
      <c r="K4" s="328"/>
    </row>
    <row r="5" spans="2:11" x14ac:dyDescent="0.3">
      <c r="B5" s="329" t="s">
        <v>1</v>
      </c>
      <c r="C5" s="329"/>
      <c r="D5" s="329"/>
      <c r="E5" s="329"/>
      <c r="F5" s="329"/>
      <c r="G5" s="329"/>
      <c r="H5" s="329"/>
      <c r="I5" s="329"/>
      <c r="J5" s="329"/>
      <c r="K5" s="329"/>
    </row>
    <row r="6" spans="2:11" ht="18.600000000000001" customHeight="1" x14ac:dyDescent="0.3">
      <c r="B6" s="26"/>
      <c r="C6" s="180" t="s">
        <v>221</v>
      </c>
      <c r="D6" s="181"/>
      <c r="E6" s="181"/>
      <c r="F6" s="181"/>
      <c r="G6" s="181"/>
      <c r="H6" s="181"/>
      <c r="I6" s="181"/>
      <c r="J6" s="181"/>
      <c r="K6" s="27"/>
    </row>
    <row r="7" spans="2:11" ht="18" customHeight="1" x14ac:dyDescent="0.3">
      <c r="B7" s="26"/>
      <c r="C7" s="342" t="s">
        <v>326</v>
      </c>
      <c r="D7" s="342"/>
      <c r="E7" s="342"/>
      <c r="F7" s="182" t="s">
        <v>43</v>
      </c>
      <c r="G7" s="343" t="s">
        <v>305</v>
      </c>
      <c r="H7" s="343"/>
      <c r="I7" s="343"/>
      <c r="J7" s="343"/>
      <c r="K7" s="27"/>
    </row>
    <row r="8" spans="2:11" x14ac:dyDescent="0.3">
      <c r="B8" s="26"/>
      <c r="C8" s="180" t="s">
        <v>222</v>
      </c>
      <c r="D8" s="28"/>
      <c r="E8" s="28"/>
      <c r="F8" s="181"/>
      <c r="G8" s="183" t="s">
        <v>223</v>
      </c>
      <c r="H8" s="28"/>
      <c r="I8" s="28"/>
      <c r="J8" s="28"/>
      <c r="K8" s="27"/>
    </row>
    <row r="9" spans="2:11" ht="18" customHeight="1" x14ac:dyDescent="0.3">
      <c r="B9" s="26"/>
      <c r="C9" s="337" t="s">
        <v>323</v>
      </c>
      <c r="D9" s="337"/>
      <c r="E9" s="337"/>
      <c r="F9" s="184"/>
      <c r="G9" s="344"/>
      <c r="H9" s="335"/>
      <c r="I9" s="335"/>
      <c r="J9" s="336"/>
      <c r="K9" s="27"/>
    </row>
    <row r="10" spans="2:11" x14ac:dyDescent="0.3">
      <c r="B10" s="26"/>
      <c r="C10" s="180" t="s">
        <v>76</v>
      </c>
      <c r="D10" s="180"/>
      <c r="E10" s="180"/>
      <c r="F10" s="180"/>
      <c r="G10" s="26"/>
      <c r="H10" s="180" t="s">
        <v>77</v>
      </c>
      <c r="I10" s="26"/>
      <c r="J10" s="180" t="s">
        <v>224</v>
      </c>
      <c r="K10" s="27"/>
    </row>
    <row r="11" spans="2:11" ht="18" customHeight="1" x14ac:dyDescent="0.3">
      <c r="B11" s="26"/>
      <c r="C11" s="337" t="s">
        <v>324</v>
      </c>
      <c r="D11" s="337"/>
      <c r="E11" s="337"/>
      <c r="F11" s="337"/>
      <c r="G11" s="26"/>
      <c r="H11" s="255" t="s">
        <v>309</v>
      </c>
      <c r="I11" s="26"/>
      <c r="J11" s="255">
        <v>98807</v>
      </c>
      <c r="K11" s="27"/>
    </row>
    <row r="12" spans="2:11" x14ac:dyDescent="0.3">
      <c r="C12" s="180" t="s">
        <v>225</v>
      </c>
      <c r="D12" s="180"/>
      <c r="E12" s="180"/>
      <c r="F12" s="180"/>
      <c r="G12" s="180"/>
      <c r="H12" s="180"/>
      <c r="I12" s="180"/>
      <c r="J12" s="180"/>
    </row>
    <row r="13" spans="2:11" ht="18" customHeight="1" x14ac:dyDescent="0.3">
      <c r="C13" s="334" t="s">
        <v>325</v>
      </c>
      <c r="D13" s="335"/>
      <c r="E13" s="335"/>
      <c r="F13" s="335"/>
      <c r="G13" s="335"/>
      <c r="H13" s="335"/>
      <c r="I13" s="335"/>
      <c r="J13" s="336"/>
    </row>
    <row r="15" spans="2:11" ht="18" customHeight="1" x14ac:dyDescent="0.3">
      <c r="B15" s="26"/>
      <c r="C15" s="256" t="s">
        <v>14</v>
      </c>
      <c r="D15" s="185" t="s">
        <v>226</v>
      </c>
      <c r="E15" s="26"/>
      <c r="F15" s="26"/>
      <c r="G15" s="26"/>
      <c r="H15" s="26"/>
      <c r="I15" s="26"/>
      <c r="J15" s="26"/>
      <c r="K15" s="27"/>
    </row>
    <row r="16" spans="2:11" x14ac:dyDescent="0.3">
      <c r="B16" s="26"/>
      <c r="C16" s="29"/>
      <c r="D16" s="30"/>
      <c r="E16" s="26"/>
      <c r="F16" s="26"/>
      <c r="G16" s="26"/>
      <c r="H16" s="26"/>
      <c r="I16" s="26"/>
      <c r="J16" s="26"/>
      <c r="K16" s="27"/>
    </row>
    <row r="17" spans="2:11" x14ac:dyDescent="0.3">
      <c r="B17" s="26"/>
      <c r="C17" s="26"/>
      <c r="D17" s="26"/>
      <c r="E17" s="31" t="s">
        <v>6</v>
      </c>
      <c r="F17" s="32" t="str">
        <f>"December 31, "&amp;B3</f>
        <v>December 31, 2019</v>
      </c>
      <c r="G17" s="32"/>
      <c r="H17" s="32"/>
      <c r="I17" s="32"/>
      <c r="J17" s="32"/>
      <c r="K17" s="27"/>
    </row>
    <row r="18" spans="2:11" x14ac:dyDescent="0.3">
      <c r="B18" s="26"/>
      <c r="C18" s="26"/>
      <c r="D18" s="26"/>
      <c r="E18" s="26"/>
      <c r="F18" s="26"/>
      <c r="G18" s="26"/>
      <c r="H18" s="26"/>
      <c r="I18" s="26"/>
      <c r="J18" s="26"/>
      <c r="K18" s="27"/>
    </row>
    <row r="19" spans="2:11" x14ac:dyDescent="0.3">
      <c r="B19" s="331" t="s">
        <v>252</v>
      </c>
      <c r="C19" s="331"/>
      <c r="D19" s="331"/>
      <c r="E19" s="331"/>
      <c r="F19" s="331"/>
      <c r="G19" s="331"/>
      <c r="H19" s="331"/>
      <c r="I19" s="331"/>
      <c r="J19" s="331"/>
      <c r="K19" s="331"/>
    </row>
    <row r="20" spans="2:11" x14ac:dyDescent="0.3">
      <c r="B20" s="26"/>
      <c r="C20" s="26"/>
      <c r="D20" s="26"/>
      <c r="E20" s="26"/>
      <c r="F20" s="26"/>
      <c r="G20" s="26"/>
      <c r="H20" s="26"/>
      <c r="I20" s="26"/>
      <c r="J20" s="26"/>
      <c r="K20" s="27"/>
    </row>
    <row r="21" spans="2:11" ht="18" customHeight="1" x14ac:dyDescent="0.3">
      <c r="B21" s="26"/>
      <c r="D21" s="65" t="s">
        <v>50</v>
      </c>
      <c r="E21" s="337" t="s">
        <v>307</v>
      </c>
      <c r="F21" s="337"/>
      <c r="G21" s="337"/>
      <c r="H21" s="337"/>
      <c r="I21" s="337"/>
      <c r="J21" s="26"/>
      <c r="K21" s="27"/>
    </row>
    <row r="22" spans="2:11" ht="18" customHeight="1" x14ac:dyDescent="0.3">
      <c r="B22" s="26"/>
      <c r="D22" s="65" t="s">
        <v>51</v>
      </c>
      <c r="E22" s="337" t="s">
        <v>308</v>
      </c>
      <c r="F22" s="337"/>
      <c r="G22" s="337"/>
      <c r="H22" s="337"/>
      <c r="I22" s="337"/>
      <c r="J22" s="26"/>
      <c r="K22" s="27"/>
    </row>
    <row r="23" spans="2:11" ht="18" customHeight="1" x14ac:dyDescent="0.3">
      <c r="B23" s="26"/>
      <c r="D23" s="65" t="s">
        <v>2</v>
      </c>
      <c r="E23" s="337" t="s">
        <v>323</v>
      </c>
      <c r="F23" s="337"/>
      <c r="G23" s="337"/>
      <c r="H23" s="337"/>
      <c r="I23" s="337"/>
      <c r="J23" s="26"/>
      <c r="K23" s="27"/>
    </row>
    <row r="24" spans="2:11" ht="18" customHeight="1" x14ac:dyDescent="0.3">
      <c r="B24" s="26"/>
      <c r="D24" s="65" t="s">
        <v>3</v>
      </c>
      <c r="E24" s="337" t="s">
        <v>324</v>
      </c>
      <c r="F24" s="337"/>
      <c r="G24" s="337"/>
      <c r="H24" s="337"/>
      <c r="I24" s="337"/>
      <c r="J24" s="26"/>
      <c r="K24" s="27"/>
    </row>
    <row r="25" spans="2:11" ht="18" customHeight="1" x14ac:dyDescent="0.3">
      <c r="B25" s="26"/>
      <c r="D25" s="65" t="s">
        <v>52</v>
      </c>
      <c r="E25" s="255" t="s">
        <v>309</v>
      </c>
      <c r="F25" s="168"/>
      <c r="G25" s="65" t="s">
        <v>53</v>
      </c>
      <c r="H25" s="337">
        <v>98807</v>
      </c>
      <c r="I25" s="337"/>
      <c r="J25" s="26"/>
      <c r="K25" s="27"/>
    </row>
    <row r="26" spans="2:11" ht="18" customHeight="1" x14ac:dyDescent="0.3">
      <c r="B26" s="26"/>
      <c r="D26" s="65" t="s">
        <v>4</v>
      </c>
      <c r="E26" s="337" t="s">
        <v>322</v>
      </c>
      <c r="F26" s="337"/>
      <c r="G26" s="337"/>
      <c r="H26" s="337"/>
      <c r="I26" s="337"/>
      <c r="J26" s="26"/>
      <c r="K26" s="27"/>
    </row>
    <row r="27" spans="2:11" ht="18" customHeight="1" x14ac:dyDescent="0.3">
      <c r="B27" s="26"/>
      <c r="D27" s="65" t="s">
        <v>5</v>
      </c>
      <c r="E27" s="345" t="s">
        <v>325</v>
      </c>
      <c r="F27" s="346"/>
      <c r="G27" s="346"/>
      <c r="H27" s="346"/>
      <c r="I27" s="346"/>
      <c r="J27" s="26"/>
      <c r="K27" s="27"/>
    </row>
    <row r="28" spans="2:11" x14ac:dyDescent="0.3">
      <c r="B28" s="331"/>
      <c r="C28" s="331"/>
      <c r="D28" s="331"/>
      <c r="E28" s="331"/>
      <c r="F28" s="331"/>
      <c r="G28" s="331"/>
      <c r="H28" s="331"/>
      <c r="I28" s="331"/>
      <c r="J28" s="331"/>
      <c r="K28" s="331"/>
    </row>
    <row r="29" spans="2:11" x14ac:dyDescent="0.3">
      <c r="B29" s="331"/>
      <c r="C29" s="331"/>
      <c r="D29" s="331"/>
      <c r="E29" s="331"/>
      <c r="F29" s="331"/>
      <c r="G29" s="331"/>
      <c r="H29" s="331"/>
      <c r="I29" s="331"/>
      <c r="J29" s="331"/>
      <c r="K29" s="331"/>
    </row>
    <row r="30" spans="2:11" ht="15.6" x14ac:dyDescent="0.3">
      <c r="B30" s="332"/>
      <c r="C30" s="333"/>
      <c r="D30" s="333"/>
      <c r="E30" s="333"/>
      <c r="F30" s="333"/>
      <c r="G30" s="333"/>
      <c r="H30" s="333"/>
      <c r="I30" s="333"/>
      <c r="J30" s="333"/>
      <c r="K30" s="333"/>
    </row>
    <row r="31" spans="2:11" x14ac:dyDescent="0.3">
      <c r="B31" s="330"/>
      <c r="C31" s="330"/>
      <c r="D31" s="330"/>
      <c r="E31" s="330"/>
      <c r="F31" s="330"/>
      <c r="G31" s="330"/>
      <c r="H31" s="330"/>
      <c r="I31" s="330"/>
      <c r="J31" s="330"/>
      <c r="K31" s="330"/>
    </row>
    <row r="32" spans="2:11" x14ac:dyDescent="0.3">
      <c r="B32" s="1"/>
      <c r="C32" s="1"/>
      <c r="D32" s="1"/>
      <c r="E32" s="1"/>
      <c r="F32" s="1"/>
      <c r="G32" s="1"/>
      <c r="H32" s="1"/>
      <c r="I32" s="1"/>
      <c r="J32" s="1"/>
    </row>
    <row r="33" spans="2:11" x14ac:dyDescent="0.3">
      <c r="B33" s="1"/>
      <c r="C33" s="1"/>
      <c r="D33" s="1"/>
      <c r="E33" s="1"/>
      <c r="F33" s="1"/>
      <c r="G33" s="1"/>
      <c r="H33" s="1"/>
      <c r="I33" s="1"/>
      <c r="J33" s="1"/>
    </row>
    <row r="34" spans="2:11" x14ac:dyDescent="0.3">
      <c r="B34" s="1"/>
      <c r="C34" s="1"/>
      <c r="D34" s="1"/>
      <c r="E34" s="1"/>
      <c r="F34" s="1"/>
      <c r="G34" s="1"/>
      <c r="H34" s="1"/>
      <c r="I34" s="1"/>
      <c r="J34" s="1"/>
    </row>
    <row r="35" spans="2:11" x14ac:dyDescent="0.3">
      <c r="B35" s="1"/>
      <c r="C35" s="1"/>
      <c r="D35" s="1"/>
      <c r="E35" s="1"/>
      <c r="F35" s="1"/>
      <c r="G35" s="1"/>
      <c r="H35" s="1"/>
      <c r="I35" s="1"/>
      <c r="J35" s="1"/>
    </row>
    <row r="36" spans="2:11" x14ac:dyDescent="0.3">
      <c r="B36" s="1"/>
      <c r="C36" s="1"/>
      <c r="D36" s="1"/>
      <c r="E36" s="1"/>
      <c r="F36" s="1"/>
      <c r="G36" s="1"/>
      <c r="H36" s="1"/>
      <c r="I36" s="1"/>
      <c r="J36" s="1"/>
    </row>
    <row r="37" spans="2:11" x14ac:dyDescent="0.3">
      <c r="B37" s="1"/>
      <c r="C37" s="1"/>
      <c r="D37" s="1"/>
      <c r="E37" s="1"/>
      <c r="F37" s="1"/>
      <c r="G37" s="1"/>
      <c r="H37" s="1"/>
      <c r="I37" s="1"/>
      <c r="J37" s="1"/>
    </row>
    <row r="38" spans="2:11" x14ac:dyDescent="0.3">
      <c r="B38" s="1"/>
      <c r="C38" s="338"/>
      <c r="D38" s="338"/>
      <c r="E38" s="338"/>
      <c r="F38" s="338"/>
      <c r="G38" s="338"/>
      <c r="H38" s="338"/>
      <c r="I38" s="338"/>
      <c r="J38" s="338"/>
    </row>
    <row r="39" spans="2:11" ht="15" thickBot="1" x14ac:dyDescent="0.35">
      <c r="B39" s="1"/>
      <c r="C39" s="1"/>
      <c r="D39" s="1"/>
      <c r="E39" s="1"/>
      <c r="F39" s="1"/>
      <c r="G39" s="1"/>
      <c r="H39" s="26"/>
      <c r="I39" s="1"/>
      <c r="J39" s="1"/>
    </row>
    <row r="40" spans="2:11" s="169" customFormat="1" ht="18" thickBot="1" x14ac:dyDescent="0.35">
      <c r="B40" s="339" t="s">
        <v>85</v>
      </c>
      <c r="C40" s="339"/>
      <c r="D40" s="339"/>
      <c r="E40" s="339"/>
      <c r="F40" s="339"/>
      <c r="G40" s="339"/>
      <c r="H40" s="339"/>
      <c r="I40" s="340">
        <v>43952</v>
      </c>
      <c r="J40" s="340"/>
      <c r="K40" s="340"/>
    </row>
    <row r="41" spans="2:11" ht="15.6" x14ac:dyDescent="0.3">
      <c r="B41" s="341"/>
      <c r="C41" s="341"/>
      <c r="D41" s="341"/>
      <c r="E41" s="341"/>
      <c r="F41" s="341"/>
      <c r="G41" s="341"/>
      <c r="H41" s="341"/>
      <c r="I41" s="341"/>
      <c r="J41" s="341"/>
      <c r="K41" s="341"/>
    </row>
  </sheetData>
  <mergeCells count="26">
    <mergeCell ref="C38:J38"/>
    <mergeCell ref="B40:H40"/>
    <mergeCell ref="I40:K40"/>
    <mergeCell ref="B41:K41"/>
    <mergeCell ref="C7:E7"/>
    <mergeCell ref="G7:J7"/>
    <mergeCell ref="C9:E9"/>
    <mergeCell ref="G9:J9"/>
    <mergeCell ref="C11:F11"/>
    <mergeCell ref="E23:I23"/>
    <mergeCell ref="E24:I24"/>
    <mergeCell ref="H25:I25"/>
    <mergeCell ref="E26:I26"/>
    <mergeCell ref="E27:I27"/>
    <mergeCell ref="B2:K2"/>
    <mergeCell ref="B3:K3"/>
    <mergeCell ref="B4:K4"/>
    <mergeCell ref="B5:K5"/>
    <mergeCell ref="B31:K31"/>
    <mergeCell ref="B28:K28"/>
    <mergeCell ref="B29:K29"/>
    <mergeCell ref="B30:K30"/>
    <mergeCell ref="C13:J13"/>
    <mergeCell ref="B19:K19"/>
    <mergeCell ref="E21:I21"/>
    <mergeCell ref="E22:I22"/>
  </mergeCells>
  <hyperlinks>
    <hyperlink ref="E27" r:id="rId1" xr:uid="{00000000-0004-0000-0100-000000000000}"/>
    <hyperlink ref="C13" r:id="rId2" xr:uid="{00000000-0004-0000-0100-000001000000}"/>
  </hyperlinks>
  <printOptions horizontalCentered="1"/>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B1:CS26"/>
  <sheetViews>
    <sheetView workbookViewId="0"/>
  </sheetViews>
  <sheetFormatPr defaultColWidth="2.5546875" defaultRowHeight="14.25" customHeight="1" x14ac:dyDescent="0.25"/>
  <cols>
    <col min="1" max="16384" width="2.5546875" style="68"/>
  </cols>
  <sheetData>
    <row r="1" spans="2:97" ht="14.25" customHeight="1" thickBot="1" x14ac:dyDescent="0.3"/>
    <row r="2" spans="2:97" s="69" customFormat="1" ht="21.75" customHeight="1" thickBot="1" x14ac:dyDescent="0.35">
      <c r="B2" s="350" t="s">
        <v>80</v>
      </c>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2"/>
    </row>
    <row r="3" spans="2:97" s="69" customFormat="1" ht="13.2" x14ac:dyDescent="0.3">
      <c r="B3" s="353" t="s">
        <v>232</v>
      </c>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5"/>
    </row>
    <row r="4" spans="2:97" s="69" customFormat="1" ht="69" customHeight="1" x14ac:dyDescent="0.3">
      <c r="B4" s="356" t="s">
        <v>233</v>
      </c>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8"/>
    </row>
    <row r="5" spans="2:97" s="69" customFormat="1" ht="14.25" customHeight="1" x14ac:dyDescent="0.25">
      <c r="B5" s="359" t="s">
        <v>201</v>
      </c>
      <c r="C5" s="359"/>
      <c r="D5" s="359"/>
      <c r="E5" s="359"/>
      <c r="F5" s="359"/>
      <c r="G5" s="359"/>
      <c r="H5" s="359"/>
      <c r="I5" s="359"/>
      <c r="J5" s="359"/>
      <c r="K5" s="359"/>
      <c r="L5" s="359" t="s">
        <v>202</v>
      </c>
      <c r="M5" s="359"/>
      <c r="N5" s="359"/>
      <c r="O5" s="359"/>
      <c r="P5" s="359"/>
      <c r="Q5" s="359"/>
      <c r="R5" s="359"/>
      <c r="S5" s="359"/>
      <c r="T5" s="359"/>
      <c r="U5" s="359"/>
      <c r="V5" s="359"/>
      <c r="W5" s="359" t="s">
        <v>72</v>
      </c>
      <c r="X5" s="359"/>
      <c r="Y5" s="359"/>
      <c r="Z5" s="359"/>
      <c r="AA5" s="359"/>
      <c r="AB5" s="359"/>
      <c r="AC5" s="359"/>
      <c r="AD5" s="359" t="s">
        <v>203</v>
      </c>
      <c r="AE5" s="359"/>
      <c r="AF5" s="359"/>
      <c r="AG5" s="359"/>
      <c r="AH5" s="359"/>
    </row>
    <row r="6" spans="2:97" s="69" customFormat="1" ht="18" customHeight="1" x14ac:dyDescent="0.3">
      <c r="B6" s="360" t="s">
        <v>310</v>
      </c>
      <c r="C6" s="360"/>
      <c r="D6" s="360"/>
      <c r="E6" s="360"/>
      <c r="F6" s="360"/>
      <c r="G6" s="360"/>
      <c r="H6" s="360"/>
      <c r="I6" s="360"/>
      <c r="J6" s="360"/>
      <c r="K6" s="360"/>
      <c r="L6" s="360" t="s">
        <v>311</v>
      </c>
      <c r="M6" s="360"/>
      <c r="N6" s="360"/>
      <c r="O6" s="360"/>
      <c r="P6" s="360"/>
      <c r="Q6" s="360"/>
      <c r="R6" s="360"/>
      <c r="S6" s="360"/>
      <c r="T6" s="360"/>
      <c r="U6" s="360"/>
      <c r="V6" s="360"/>
      <c r="W6" s="360" t="s">
        <v>308</v>
      </c>
      <c r="X6" s="360"/>
      <c r="Y6" s="360"/>
      <c r="Z6" s="360"/>
      <c r="AA6" s="360"/>
      <c r="AB6" s="360"/>
      <c r="AC6" s="360"/>
      <c r="AD6" s="361">
        <v>1</v>
      </c>
      <c r="AE6" s="361"/>
      <c r="AF6" s="361"/>
      <c r="AG6" s="361"/>
      <c r="AH6" s="361"/>
      <c r="AI6" s="187"/>
      <c r="AJ6" s="187"/>
    </row>
    <row r="7" spans="2:97" s="69" customFormat="1" ht="18" customHeight="1" x14ac:dyDescent="0.3">
      <c r="B7" s="360"/>
      <c r="C7" s="360"/>
      <c r="D7" s="360"/>
      <c r="E7" s="360"/>
      <c r="F7" s="360"/>
      <c r="G7" s="360"/>
      <c r="H7" s="360"/>
      <c r="I7" s="360"/>
      <c r="J7" s="360"/>
      <c r="K7" s="360"/>
      <c r="L7" s="360"/>
      <c r="M7" s="360"/>
      <c r="N7" s="360"/>
      <c r="O7" s="360"/>
      <c r="P7" s="360"/>
      <c r="Q7" s="360"/>
      <c r="R7" s="360"/>
      <c r="S7" s="360"/>
      <c r="T7" s="360"/>
      <c r="U7" s="360"/>
      <c r="V7" s="360"/>
      <c r="W7" s="360"/>
      <c r="X7" s="360"/>
      <c r="Y7" s="360"/>
      <c r="Z7" s="360"/>
      <c r="AA7" s="360"/>
      <c r="AB7" s="360"/>
      <c r="AC7" s="360"/>
      <c r="AD7" s="361"/>
      <c r="AE7" s="361"/>
      <c r="AF7" s="361"/>
      <c r="AG7" s="361"/>
      <c r="AH7" s="361"/>
      <c r="AI7" s="187"/>
      <c r="AL7" s="187"/>
      <c r="AM7" s="187"/>
      <c r="AN7" s="187"/>
      <c r="AO7" s="187"/>
      <c r="AP7" s="187"/>
      <c r="AQ7" s="187"/>
      <c r="AR7" s="187"/>
      <c r="AS7" s="187"/>
      <c r="AT7" s="187"/>
      <c r="AU7" s="187"/>
    </row>
    <row r="8" spans="2:97" s="69" customFormat="1" ht="18" customHeight="1" x14ac:dyDescent="0.3">
      <c r="B8" s="360"/>
      <c r="C8" s="360"/>
      <c r="D8" s="360"/>
      <c r="E8" s="360"/>
      <c r="F8" s="360"/>
      <c r="G8" s="360"/>
      <c r="H8" s="360"/>
      <c r="I8" s="360"/>
      <c r="J8" s="360"/>
      <c r="K8" s="360"/>
      <c r="L8" s="360"/>
      <c r="M8" s="360"/>
      <c r="N8" s="360"/>
      <c r="O8" s="360"/>
      <c r="P8" s="360"/>
      <c r="Q8" s="360"/>
      <c r="R8" s="360"/>
      <c r="S8" s="360"/>
      <c r="T8" s="360"/>
      <c r="U8" s="360"/>
      <c r="V8" s="360"/>
      <c r="W8" s="360"/>
      <c r="X8" s="360"/>
      <c r="Y8" s="360"/>
      <c r="Z8" s="360"/>
      <c r="AA8" s="360"/>
      <c r="AB8" s="360"/>
      <c r="AC8" s="360"/>
      <c r="AD8" s="361"/>
      <c r="AE8" s="361"/>
      <c r="AF8" s="361"/>
      <c r="AG8" s="361"/>
      <c r="AH8" s="361"/>
      <c r="AI8" s="187"/>
    </row>
    <row r="9" spans="2:97" s="69" customFormat="1" ht="18" customHeight="1" x14ac:dyDescent="0.3">
      <c r="B9" s="360"/>
      <c r="C9" s="360"/>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0"/>
      <c r="AD9" s="361"/>
      <c r="AE9" s="361"/>
      <c r="AF9" s="361"/>
      <c r="AG9" s="361"/>
      <c r="AH9" s="361"/>
      <c r="AI9" s="187"/>
      <c r="AJ9" s="187"/>
    </row>
    <row r="10" spans="2:97" s="69" customFormat="1" ht="18" customHeight="1" x14ac:dyDescent="0.3">
      <c r="B10" s="360"/>
      <c r="C10" s="360"/>
      <c r="D10" s="360"/>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c r="AC10" s="360"/>
      <c r="AD10" s="361"/>
      <c r="AE10" s="361"/>
      <c r="AF10" s="361"/>
      <c r="AG10" s="361"/>
      <c r="AH10" s="361"/>
      <c r="AI10" s="187"/>
      <c r="BR10" s="187"/>
      <c r="BS10" s="187"/>
      <c r="BT10" s="187"/>
      <c r="BU10" s="187"/>
      <c r="BV10" s="187"/>
      <c r="BW10" s="187"/>
      <c r="BX10" s="187"/>
      <c r="BY10" s="187"/>
      <c r="BZ10" s="187"/>
      <c r="CA10" s="187"/>
      <c r="CB10" s="187"/>
      <c r="CC10" s="187"/>
      <c r="CD10" s="187"/>
      <c r="CE10" s="187"/>
      <c r="CF10" s="187"/>
      <c r="CG10" s="187"/>
      <c r="CH10" s="187"/>
      <c r="CI10" s="187"/>
      <c r="CJ10" s="187"/>
      <c r="CK10" s="187"/>
      <c r="CL10" s="187"/>
      <c r="CM10" s="187"/>
      <c r="CN10" s="187"/>
      <c r="CO10" s="187"/>
      <c r="CP10" s="187"/>
      <c r="CQ10" s="187"/>
      <c r="CR10" s="187"/>
      <c r="CS10" s="187"/>
    </row>
    <row r="11" spans="2:97" s="69" customFormat="1" ht="18" customHeight="1" x14ac:dyDescent="0.3">
      <c r="B11" s="360"/>
      <c r="C11" s="360"/>
      <c r="D11" s="360"/>
      <c r="E11" s="360"/>
      <c r="F11" s="360"/>
      <c r="G11" s="360"/>
      <c r="H11" s="360"/>
      <c r="I11" s="360"/>
      <c r="J11" s="360"/>
      <c r="K11" s="360"/>
      <c r="L11" s="360"/>
      <c r="M11" s="360"/>
      <c r="N11" s="360"/>
      <c r="O11" s="360"/>
      <c r="P11" s="360"/>
      <c r="Q11" s="360"/>
      <c r="R11" s="360"/>
      <c r="S11" s="360"/>
      <c r="T11" s="360"/>
      <c r="U11" s="360"/>
      <c r="V11" s="360"/>
      <c r="W11" s="360"/>
      <c r="X11" s="360"/>
      <c r="Y11" s="360"/>
      <c r="Z11" s="360"/>
      <c r="AA11" s="360"/>
      <c r="AB11" s="360"/>
      <c r="AC11" s="360"/>
      <c r="AD11" s="361"/>
      <c r="AE11" s="361"/>
      <c r="AF11" s="361"/>
      <c r="AG11" s="361"/>
      <c r="AH11" s="361"/>
      <c r="AI11" s="187"/>
      <c r="AJ11" s="187"/>
      <c r="BR11" s="187"/>
      <c r="BS11" s="187"/>
      <c r="BT11" s="187"/>
      <c r="BU11" s="187"/>
      <c r="BV11" s="187"/>
      <c r="BW11" s="187"/>
      <c r="BX11" s="187"/>
      <c r="BY11" s="187"/>
      <c r="BZ11" s="187"/>
      <c r="CA11" s="187"/>
      <c r="CB11" s="187"/>
      <c r="CC11" s="187"/>
      <c r="CD11" s="187"/>
      <c r="CE11" s="187"/>
      <c r="CF11" s="187"/>
      <c r="CG11" s="187"/>
      <c r="CH11" s="187"/>
      <c r="CI11" s="187"/>
      <c r="CJ11" s="187"/>
      <c r="CK11" s="187"/>
      <c r="CL11" s="187"/>
      <c r="CM11" s="187"/>
      <c r="CN11" s="187"/>
      <c r="CO11" s="187"/>
      <c r="CP11" s="187"/>
      <c r="CQ11" s="187"/>
      <c r="CR11" s="187"/>
      <c r="CS11" s="187"/>
    </row>
    <row r="12" spans="2:97" s="69" customFormat="1" ht="18" customHeight="1" x14ac:dyDescent="0.3">
      <c r="B12" s="360"/>
      <c r="C12" s="360"/>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60"/>
      <c r="AD12" s="361"/>
      <c r="AE12" s="361"/>
      <c r="AF12" s="361"/>
      <c r="AG12" s="361"/>
      <c r="AH12" s="361"/>
      <c r="AI12" s="187"/>
      <c r="AJ12" s="187"/>
      <c r="BR12" s="187"/>
      <c r="BS12" s="187"/>
      <c r="BT12" s="187"/>
      <c r="BU12" s="187"/>
      <c r="BV12" s="187"/>
      <c r="BW12" s="187"/>
      <c r="BX12" s="187"/>
      <c r="BY12" s="187"/>
      <c r="BZ12" s="187"/>
      <c r="CA12" s="187"/>
      <c r="CB12" s="187"/>
      <c r="CC12" s="187"/>
      <c r="CD12" s="187"/>
      <c r="CE12" s="187"/>
      <c r="CF12" s="187"/>
      <c r="CG12" s="187"/>
      <c r="CH12" s="187"/>
      <c r="CI12" s="187"/>
      <c r="CJ12" s="187"/>
      <c r="CK12" s="187"/>
      <c r="CL12" s="187"/>
      <c r="CM12" s="187"/>
      <c r="CN12" s="187"/>
      <c r="CO12" s="187"/>
      <c r="CP12" s="187"/>
      <c r="CQ12" s="187"/>
      <c r="CR12" s="187"/>
      <c r="CS12" s="187"/>
    </row>
    <row r="13" spans="2:97" s="69" customFormat="1" ht="18" customHeight="1" x14ac:dyDescent="0.3">
      <c r="B13" s="360"/>
      <c r="C13" s="360"/>
      <c r="D13" s="360"/>
      <c r="E13" s="360"/>
      <c r="F13" s="360"/>
      <c r="G13" s="360"/>
      <c r="H13" s="360"/>
      <c r="I13" s="360"/>
      <c r="J13" s="360"/>
      <c r="K13" s="360"/>
      <c r="L13" s="360"/>
      <c r="M13" s="360"/>
      <c r="N13" s="360"/>
      <c r="O13" s="360"/>
      <c r="P13" s="360"/>
      <c r="Q13" s="360"/>
      <c r="R13" s="360"/>
      <c r="S13" s="360"/>
      <c r="T13" s="360"/>
      <c r="U13" s="360"/>
      <c r="V13" s="360"/>
      <c r="W13" s="360"/>
      <c r="X13" s="360"/>
      <c r="Y13" s="360"/>
      <c r="Z13" s="360"/>
      <c r="AA13" s="360"/>
      <c r="AB13" s="360"/>
      <c r="AC13" s="360"/>
      <c r="AD13" s="361"/>
      <c r="AE13" s="361"/>
      <c r="AF13" s="361"/>
      <c r="AG13" s="361"/>
      <c r="AH13" s="361"/>
      <c r="AI13" s="187"/>
      <c r="BR13" s="187"/>
      <c r="BS13" s="187"/>
      <c r="BT13" s="187"/>
      <c r="BU13" s="187"/>
      <c r="BV13" s="187"/>
      <c r="BW13" s="187"/>
      <c r="BX13" s="187"/>
      <c r="BY13" s="187"/>
      <c r="BZ13" s="187"/>
      <c r="CA13" s="187"/>
      <c r="CB13" s="187"/>
      <c r="CC13" s="187"/>
      <c r="CD13" s="187"/>
      <c r="CE13" s="187"/>
      <c r="CF13" s="187"/>
      <c r="CG13" s="187"/>
      <c r="CH13" s="187"/>
      <c r="CI13" s="187"/>
      <c r="CJ13" s="187"/>
      <c r="CK13" s="187"/>
      <c r="CL13" s="187"/>
      <c r="CM13" s="187"/>
      <c r="CN13" s="187"/>
      <c r="CO13" s="187"/>
      <c r="CP13" s="187"/>
      <c r="CQ13" s="187"/>
      <c r="CR13" s="187"/>
      <c r="CS13" s="187"/>
    </row>
    <row r="14" spans="2:97" s="69" customFormat="1" ht="18" customHeight="1" x14ac:dyDescent="0.3">
      <c r="B14" s="360"/>
      <c r="C14" s="360"/>
      <c r="D14" s="360"/>
      <c r="E14" s="360"/>
      <c r="F14" s="360"/>
      <c r="G14" s="360"/>
      <c r="H14" s="360"/>
      <c r="I14" s="360"/>
      <c r="J14" s="360"/>
      <c r="K14" s="360"/>
      <c r="L14" s="360"/>
      <c r="M14" s="360"/>
      <c r="N14" s="360"/>
      <c r="O14" s="360"/>
      <c r="P14" s="360"/>
      <c r="Q14" s="360"/>
      <c r="R14" s="360"/>
      <c r="S14" s="360"/>
      <c r="T14" s="360"/>
      <c r="U14" s="360"/>
      <c r="V14" s="360"/>
      <c r="W14" s="360"/>
      <c r="X14" s="360"/>
      <c r="Y14" s="360"/>
      <c r="Z14" s="360"/>
      <c r="AA14" s="360"/>
      <c r="AB14" s="360"/>
      <c r="AC14" s="360"/>
      <c r="AD14" s="361"/>
      <c r="AE14" s="361"/>
      <c r="AF14" s="361"/>
      <c r="AG14" s="361"/>
      <c r="AH14" s="361"/>
      <c r="AI14" s="187"/>
      <c r="BR14" s="187"/>
      <c r="BS14" s="187"/>
      <c r="BT14" s="187"/>
      <c r="BU14" s="187"/>
      <c r="BV14" s="187"/>
      <c r="BW14" s="187"/>
      <c r="BX14" s="187"/>
      <c r="BY14" s="187"/>
      <c r="BZ14" s="187"/>
      <c r="CA14" s="187"/>
      <c r="CB14" s="187"/>
      <c r="CC14" s="187"/>
      <c r="CD14" s="187"/>
      <c r="CE14" s="187"/>
      <c r="CF14" s="187"/>
      <c r="CG14" s="187"/>
      <c r="CH14" s="187"/>
      <c r="CI14" s="187"/>
      <c r="CJ14" s="187"/>
      <c r="CK14" s="187"/>
      <c r="CL14" s="187"/>
      <c r="CM14" s="187"/>
      <c r="CN14" s="187"/>
      <c r="CO14" s="187"/>
      <c r="CP14" s="187"/>
      <c r="CQ14" s="187"/>
      <c r="CR14" s="187"/>
      <c r="CS14" s="187"/>
    </row>
    <row r="15" spans="2:97" s="69" customFormat="1" ht="18" customHeight="1" x14ac:dyDescent="0.3">
      <c r="B15" s="368" t="s">
        <v>200</v>
      </c>
      <c r="C15" s="369"/>
      <c r="D15" s="369"/>
      <c r="E15" s="369"/>
      <c r="F15" s="369"/>
      <c r="G15" s="369"/>
      <c r="H15" s="369"/>
      <c r="I15" s="369"/>
      <c r="J15" s="369"/>
      <c r="K15" s="369"/>
      <c r="L15" s="369"/>
      <c r="M15" s="369"/>
      <c r="N15" s="369"/>
      <c r="O15" s="369"/>
      <c r="P15" s="369"/>
      <c r="Q15" s="369"/>
      <c r="R15" s="369"/>
      <c r="S15" s="369"/>
      <c r="T15" s="369"/>
      <c r="U15" s="369"/>
      <c r="V15" s="369"/>
      <c r="W15" s="369"/>
      <c r="X15" s="369"/>
      <c r="Y15" s="369"/>
      <c r="Z15" s="369"/>
      <c r="AA15" s="369"/>
      <c r="AB15" s="369"/>
      <c r="AC15" s="370"/>
      <c r="AD15" s="371"/>
      <c r="AE15" s="371"/>
      <c r="AF15" s="371"/>
      <c r="AG15" s="371"/>
      <c r="AH15" s="371"/>
      <c r="AI15" s="187"/>
    </row>
    <row r="16" spans="2:97" s="69" customFormat="1" ht="15" customHeight="1" thickBot="1" x14ac:dyDescent="0.35">
      <c r="B16" s="188"/>
      <c r="C16" s="188"/>
      <c r="D16" s="188"/>
      <c r="E16" s="188"/>
      <c r="F16" s="188"/>
      <c r="G16" s="188"/>
      <c r="H16" s="188"/>
      <c r="I16" s="188"/>
      <c r="J16" s="188"/>
      <c r="K16" s="188"/>
      <c r="L16" s="188"/>
      <c r="M16" s="188"/>
      <c r="N16" s="188"/>
      <c r="O16" s="189"/>
      <c r="P16" s="189"/>
      <c r="Q16" s="189"/>
      <c r="R16" s="189"/>
      <c r="S16" s="189"/>
      <c r="T16" s="189"/>
      <c r="U16" s="189"/>
      <c r="V16" s="189"/>
      <c r="W16" s="189"/>
      <c r="X16" s="189"/>
      <c r="Y16" s="189"/>
      <c r="Z16" s="189"/>
      <c r="AA16" s="189"/>
      <c r="AB16" s="189"/>
      <c r="AC16" s="189"/>
      <c r="AD16" s="189"/>
      <c r="AE16" s="188"/>
      <c r="AF16" s="188"/>
      <c r="AG16" s="189"/>
      <c r="AH16" s="189"/>
      <c r="BJ16" s="187"/>
      <c r="BK16" s="187"/>
      <c r="BL16" s="187"/>
      <c r="BM16" s="187"/>
      <c r="BN16" s="187"/>
      <c r="BO16" s="187"/>
      <c r="BP16" s="190"/>
    </row>
    <row r="17" spans="2:34" s="69" customFormat="1" ht="16.2" thickBot="1" x14ac:dyDescent="0.35">
      <c r="B17" s="362" t="s">
        <v>81</v>
      </c>
      <c r="C17" s="363"/>
      <c r="D17" s="363"/>
      <c r="E17" s="363"/>
      <c r="F17" s="363"/>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3"/>
      <c r="AH17" s="364"/>
    </row>
    <row r="18" spans="2:34" ht="14.1" customHeight="1" thickBot="1" x14ac:dyDescent="0.3"/>
    <row r="19" spans="2:34" ht="19.5" customHeight="1" thickBot="1" x14ac:dyDescent="0.3">
      <c r="B19" s="365" t="s">
        <v>299</v>
      </c>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7"/>
    </row>
    <row r="20" spans="2:34" ht="14.55" customHeight="1" x14ac:dyDescent="0.25">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row>
    <row r="21" spans="2:34" s="69" customFormat="1" ht="18" customHeight="1" x14ac:dyDescent="0.3">
      <c r="I21" s="372"/>
      <c r="J21" s="372"/>
      <c r="K21" s="372"/>
      <c r="L21" s="372" t="s">
        <v>83</v>
      </c>
      <c r="M21" s="372"/>
      <c r="N21" s="372"/>
      <c r="O21" s="372"/>
      <c r="P21" s="372"/>
      <c r="Q21" s="372"/>
      <c r="R21" s="372"/>
      <c r="S21" s="372"/>
      <c r="T21" s="372"/>
      <c r="U21" s="372"/>
      <c r="V21" s="372"/>
      <c r="W21" s="372" t="s">
        <v>84</v>
      </c>
      <c r="X21" s="372"/>
      <c r="Y21" s="372"/>
      <c r="Z21" s="372"/>
      <c r="AA21" s="372"/>
    </row>
    <row r="22" spans="2:34" ht="18" customHeight="1" x14ac:dyDescent="0.25">
      <c r="I22" s="347"/>
      <c r="J22" s="347"/>
      <c r="K22" s="347"/>
      <c r="L22" s="348" t="s">
        <v>27</v>
      </c>
      <c r="M22" s="348"/>
      <c r="N22" s="348"/>
      <c r="O22" s="348"/>
      <c r="P22" s="348"/>
      <c r="Q22" s="348"/>
      <c r="R22" s="348"/>
      <c r="S22" s="348"/>
      <c r="T22" s="348"/>
      <c r="U22" s="348"/>
      <c r="V22" s="348"/>
      <c r="W22" s="349">
        <v>44013</v>
      </c>
      <c r="X22" s="349"/>
      <c r="Y22" s="349"/>
      <c r="Z22" s="349"/>
      <c r="AA22" s="349"/>
    </row>
    <row r="23" spans="2:34" ht="14.25" customHeight="1" x14ac:dyDescent="0.25">
      <c r="I23" s="347"/>
      <c r="J23" s="347"/>
      <c r="K23" s="347"/>
      <c r="L23" s="348" t="s">
        <v>298</v>
      </c>
      <c r="M23" s="348"/>
      <c r="N23" s="348"/>
      <c r="O23" s="348"/>
      <c r="P23" s="348"/>
      <c r="Q23" s="348"/>
      <c r="R23" s="348"/>
      <c r="S23" s="348"/>
      <c r="T23" s="348"/>
      <c r="U23" s="348"/>
      <c r="V23" s="348"/>
      <c r="W23" s="349">
        <v>44013</v>
      </c>
      <c r="X23" s="349"/>
      <c r="Y23" s="349"/>
      <c r="Z23" s="349"/>
      <c r="AA23" s="349"/>
    </row>
    <row r="26" spans="2:34" ht="14.25" customHeight="1" x14ac:dyDescent="0.25">
      <c r="I26" s="210"/>
    </row>
  </sheetData>
  <sheetProtection selectLockedCells="1"/>
  <mergeCells count="56">
    <mergeCell ref="AD6:AH6"/>
    <mergeCell ref="B7:K7"/>
    <mergeCell ref="L7:V7"/>
    <mergeCell ref="W7:AC7"/>
    <mergeCell ref="AD7:AH7"/>
    <mergeCell ref="B6:K6"/>
    <mergeCell ref="L6:V6"/>
    <mergeCell ref="W6:AC6"/>
    <mergeCell ref="W21:AA21"/>
    <mergeCell ref="I21:K21"/>
    <mergeCell ref="I22:K22"/>
    <mergeCell ref="L21:V21"/>
    <mergeCell ref="L22:V22"/>
    <mergeCell ref="W22:AA22"/>
    <mergeCell ref="B19:AH19"/>
    <mergeCell ref="B12:K12"/>
    <mergeCell ref="L12:V12"/>
    <mergeCell ref="W12:AC12"/>
    <mergeCell ref="AD12:AH12"/>
    <mergeCell ref="B13:K13"/>
    <mergeCell ref="L13:V13"/>
    <mergeCell ref="W13:AC13"/>
    <mergeCell ref="AD13:AH13"/>
    <mergeCell ref="B14:K14"/>
    <mergeCell ref="L14:V14"/>
    <mergeCell ref="W14:AC14"/>
    <mergeCell ref="AD14:AH14"/>
    <mergeCell ref="B15:AC15"/>
    <mergeCell ref="AD15:AH15"/>
    <mergeCell ref="B11:K11"/>
    <mergeCell ref="L11:V11"/>
    <mergeCell ref="W11:AC11"/>
    <mergeCell ref="AD11:AH11"/>
    <mergeCell ref="B17:AH17"/>
    <mergeCell ref="W9:AC9"/>
    <mergeCell ref="AD9:AH9"/>
    <mergeCell ref="B10:K10"/>
    <mergeCell ref="L10:V10"/>
    <mergeCell ref="W10:AC10"/>
    <mergeCell ref="AD10:AH10"/>
    <mergeCell ref="I23:K23"/>
    <mergeCell ref="L23:V23"/>
    <mergeCell ref="W23:AA23"/>
    <mergeCell ref="B2:AH2"/>
    <mergeCell ref="B3:AH3"/>
    <mergeCell ref="B4:AH4"/>
    <mergeCell ref="B5:K5"/>
    <mergeCell ref="L5:V5"/>
    <mergeCell ref="W5:AC5"/>
    <mergeCell ref="AD5:AH5"/>
    <mergeCell ref="B8:K8"/>
    <mergeCell ref="L8:V8"/>
    <mergeCell ref="W8:AC8"/>
    <mergeCell ref="AD8:AH8"/>
    <mergeCell ref="B9:K9"/>
    <mergeCell ref="L9:V9"/>
  </mergeCells>
  <printOptions horizontalCentered="1"/>
  <pageMargins left="0.7" right="0.7" top="0.75" bottom="0.75" header="0.3" footer="0.3"/>
  <pageSetup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G11"/>
  <sheetViews>
    <sheetView workbookViewId="0"/>
  </sheetViews>
  <sheetFormatPr defaultRowHeight="14.4" x14ac:dyDescent="0.3"/>
  <cols>
    <col min="1" max="1" width="3.5546875" customWidth="1"/>
    <col min="2" max="2" width="13.44140625" customWidth="1"/>
    <col min="3" max="3" width="22.21875" customWidth="1"/>
    <col min="4" max="4" width="23" customWidth="1"/>
    <col min="5" max="5" width="21.21875" customWidth="1"/>
    <col min="6" max="6" width="13.44140625" customWidth="1"/>
  </cols>
  <sheetData>
    <row r="1" spans="1:7" ht="14.55" customHeight="1" thickBot="1" x14ac:dyDescent="0.35">
      <c r="A1" s="252"/>
      <c r="B1" s="69"/>
      <c r="C1" s="69"/>
      <c r="D1" s="69"/>
      <c r="E1" s="187"/>
      <c r="F1" s="187"/>
    </row>
    <row r="2" spans="1:7" ht="51.6" customHeight="1" thickBot="1" x14ac:dyDescent="0.35">
      <c r="A2" s="69"/>
      <c r="B2" s="373" t="s">
        <v>290</v>
      </c>
      <c r="C2" s="374"/>
      <c r="D2" s="374"/>
      <c r="E2" s="374"/>
      <c r="F2" s="375"/>
    </row>
    <row r="3" spans="1:7" ht="30" customHeight="1" thickBot="1" x14ac:dyDescent="0.35">
      <c r="A3" s="69"/>
      <c r="B3" s="376" t="s">
        <v>285</v>
      </c>
      <c r="C3" s="376"/>
      <c r="D3" s="211" t="s">
        <v>286</v>
      </c>
      <c r="E3" s="212"/>
      <c r="F3" s="212"/>
    </row>
    <row r="4" spans="1:7" ht="27.6" customHeight="1" thickBot="1" x14ac:dyDescent="0.35">
      <c r="A4" s="69"/>
      <c r="B4" s="190"/>
      <c r="C4" s="190"/>
      <c r="D4" s="190"/>
      <c r="E4" s="213" t="s">
        <v>287</v>
      </c>
      <c r="F4" s="250" t="s">
        <v>313</v>
      </c>
    </row>
    <row r="5" spans="1:7" ht="13.05" customHeight="1" thickBot="1" x14ac:dyDescent="0.35">
      <c r="A5" s="69"/>
      <c r="B5" s="190"/>
      <c r="C5" s="190"/>
      <c r="D5" s="190"/>
      <c r="E5" s="190"/>
      <c r="F5" s="214"/>
    </row>
    <row r="6" spans="1:7" ht="40.049999999999997" customHeight="1" thickBot="1" x14ac:dyDescent="0.35">
      <c r="A6" s="69"/>
      <c r="B6" s="362" t="s">
        <v>275</v>
      </c>
      <c r="C6" s="363"/>
      <c r="D6" s="363"/>
      <c r="E6" s="363"/>
      <c r="F6" s="377"/>
    </row>
    <row r="7" spans="1:7" x14ac:dyDescent="0.3">
      <c r="A7" s="69"/>
      <c r="B7" s="215" t="s">
        <v>71</v>
      </c>
      <c r="C7" s="216" t="s">
        <v>72</v>
      </c>
      <c r="D7" s="217" t="s">
        <v>288</v>
      </c>
      <c r="E7" s="218" t="s">
        <v>79</v>
      </c>
      <c r="F7" s="219" t="s">
        <v>289</v>
      </c>
    </row>
    <row r="8" spans="1:7" ht="40.049999999999997" customHeight="1" x14ac:dyDescent="0.3">
      <c r="A8" s="69"/>
      <c r="B8" s="252" t="s">
        <v>312</v>
      </c>
      <c r="C8" s="252" t="s">
        <v>308</v>
      </c>
      <c r="D8" s="253" t="s">
        <v>327</v>
      </c>
      <c r="E8" s="254" t="s">
        <v>325</v>
      </c>
      <c r="F8" s="252" t="s">
        <v>322</v>
      </c>
      <c r="G8" s="27"/>
    </row>
    <row r="9" spans="1:7" ht="40.049999999999997" customHeight="1" x14ac:dyDescent="0.3">
      <c r="A9" s="69"/>
      <c r="B9" s="252"/>
      <c r="C9" s="252"/>
      <c r="D9" s="252"/>
      <c r="E9" s="252"/>
      <c r="F9" s="251"/>
    </row>
    <row r="10" spans="1:7" ht="40.049999999999997" customHeight="1" x14ac:dyDescent="0.3">
      <c r="A10" s="69"/>
      <c r="B10" s="252"/>
      <c r="C10" s="252"/>
      <c r="D10" s="252"/>
      <c r="E10" s="252"/>
      <c r="F10" s="251"/>
    </row>
    <row r="11" spans="1:7" ht="40.049999999999997" customHeight="1" x14ac:dyDescent="0.3">
      <c r="A11" s="69"/>
      <c r="B11" s="252"/>
      <c r="C11" s="252"/>
      <c r="D11" s="252"/>
      <c r="E11" s="252"/>
      <c r="F11" s="251"/>
    </row>
  </sheetData>
  <mergeCells count="3">
    <mergeCell ref="B2:F2"/>
    <mergeCell ref="B3:C3"/>
    <mergeCell ref="B6:F6"/>
  </mergeCells>
  <hyperlinks>
    <hyperlink ref="B3" r:id="rId1" display="https://apps.leg.wa.gov/wac/default.aspx?cite=480-120-165" xr:uid="{00000000-0004-0000-0300-000000000000}"/>
    <hyperlink ref="D3" r:id="rId2" display="https://apps.leg.wa.gov/wac/default.aspx?cite=480-120-166" xr:uid="{00000000-0004-0000-0300-000001000000}"/>
    <hyperlink ref="E8" r:id="rId3" xr:uid="{00000000-0004-0000-0300-000002000000}"/>
  </hyperlinks>
  <pageMargins left="0.7" right="0.7" top="0.75" bottom="0.75" header="0.3" footer="0.3"/>
  <pageSetup scale="90"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sheetPr>
  <dimension ref="B1:C10"/>
  <sheetViews>
    <sheetView workbookViewId="0">
      <selection activeCell="C10" sqref="C10"/>
    </sheetView>
  </sheetViews>
  <sheetFormatPr defaultColWidth="2.5546875" defaultRowHeight="13.2" x14ac:dyDescent="0.25"/>
  <cols>
    <col min="1" max="1" width="2.5546875" style="68"/>
    <col min="2" max="2" width="67" style="68" customWidth="1"/>
    <col min="3" max="3" width="22.21875" style="68" customWidth="1"/>
    <col min="4" max="16384" width="2.5546875" style="68"/>
  </cols>
  <sheetData>
    <row r="1" spans="2:3" ht="13.8" thickBot="1" x14ac:dyDescent="0.3"/>
    <row r="2" spans="2:3" s="1" customFormat="1" ht="21.6" thickBot="1" x14ac:dyDescent="0.3">
      <c r="B2" s="380" t="s">
        <v>86</v>
      </c>
      <c r="C2" s="381"/>
    </row>
    <row r="3" spans="2:3" s="166" customFormat="1" ht="13.8" thickBot="1" x14ac:dyDescent="0.3">
      <c r="B3" s="382" t="s">
        <v>253</v>
      </c>
      <c r="C3" s="382"/>
    </row>
    <row r="4" spans="2:3" s="1" customFormat="1" ht="16.2" thickBot="1" x14ac:dyDescent="0.3">
      <c r="B4" s="378" t="s">
        <v>277</v>
      </c>
      <c r="C4" s="379"/>
    </row>
    <row r="5" spans="2:3" s="1" customFormat="1" ht="14.4" x14ac:dyDescent="0.25">
      <c r="B5" s="383" t="s">
        <v>232</v>
      </c>
      <c r="C5" s="384"/>
    </row>
    <row r="6" spans="2:3" s="1" customFormat="1" ht="81" customHeight="1" thickBot="1" x14ac:dyDescent="0.3">
      <c r="B6" s="385" t="s">
        <v>295</v>
      </c>
      <c r="C6" s="386"/>
    </row>
    <row r="7" spans="2:3" s="1" customFormat="1" ht="24.6" customHeight="1" thickBot="1" x14ac:dyDescent="0.3">
      <c r="B7" s="378" t="s">
        <v>291</v>
      </c>
      <c r="C7" s="379"/>
    </row>
    <row r="8" spans="2:3" s="166" customFormat="1" ht="36.6" customHeight="1" x14ac:dyDescent="0.25">
      <c r="B8" s="191" t="s">
        <v>235</v>
      </c>
      <c r="C8" s="257">
        <f>'Sch 3 Income Statement'!D14</f>
        <v>708337.26000000013</v>
      </c>
    </row>
    <row r="9" spans="2:3" s="166" customFormat="1" ht="49.5" customHeight="1" x14ac:dyDescent="0.25">
      <c r="B9" s="192" t="s">
        <v>236</v>
      </c>
      <c r="C9" s="258">
        <f>C8</f>
        <v>708337.26000000013</v>
      </c>
    </row>
    <row r="10" spans="2:3" s="166" customFormat="1" ht="37.5" customHeight="1" thickBot="1" x14ac:dyDescent="0.3">
      <c r="B10" s="193" t="s">
        <v>237</v>
      </c>
      <c r="C10" s="259">
        <f>'Sch 3 Income Statement'!E14</f>
        <v>129068.26999999999</v>
      </c>
    </row>
  </sheetData>
  <sheetProtection selectLockedCells="1"/>
  <mergeCells count="6">
    <mergeCell ref="B7:C7"/>
    <mergeCell ref="B2:C2"/>
    <mergeCell ref="B3:C3"/>
    <mergeCell ref="B4:C4"/>
    <mergeCell ref="B5:C5"/>
    <mergeCell ref="B6:C6"/>
  </mergeCells>
  <printOptions horizontalCentered="1"/>
  <pageMargins left="0.7" right="0.7" top="0.75" bottom="0.75" header="0.3" footer="0.3"/>
  <pageSetup scale="9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B1:E22"/>
  <sheetViews>
    <sheetView workbookViewId="0"/>
  </sheetViews>
  <sheetFormatPr defaultRowHeight="14.4" x14ac:dyDescent="0.3"/>
  <cols>
    <col min="1" max="1" width="3.5546875" customWidth="1"/>
    <col min="2" max="2" width="28.77734375" customWidth="1"/>
    <col min="3" max="3" width="16" customWidth="1"/>
    <col min="4" max="4" width="28.77734375" customWidth="1"/>
    <col min="5" max="5" width="16" customWidth="1"/>
  </cols>
  <sheetData>
    <row r="1" spans="2:5" ht="15" thickBot="1" x14ac:dyDescent="0.35"/>
    <row r="2" spans="2:5" s="1" customFormat="1" ht="21.6" thickBot="1" x14ac:dyDescent="0.3">
      <c r="B2" s="380" t="s">
        <v>238</v>
      </c>
      <c r="C2" s="389"/>
      <c r="D2" s="389"/>
      <c r="E2" s="381"/>
    </row>
    <row r="3" spans="2:5" s="166" customFormat="1" ht="13.8" thickBot="1" x14ac:dyDescent="0.3">
      <c r="B3" s="390" t="s">
        <v>253</v>
      </c>
      <c r="C3" s="390"/>
      <c r="D3" s="390"/>
      <c r="E3" s="390"/>
    </row>
    <row r="4" spans="2:5" s="166" customFormat="1" ht="16.2" thickBot="1" x14ac:dyDescent="0.3">
      <c r="B4" s="378" t="s">
        <v>239</v>
      </c>
      <c r="C4" s="391"/>
      <c r="D4" s="391"/>
      <c r="E4" s="379"/>
    </row>
    <row r="5" spans="2:5" s="1" customFormat="1" x14ac:dyDescent="0.25">
      <c r="B5" s="383" t="s">
        <v>232</v>
      </c>
      <c r="C5" s="392"/>
      <c r="D5" s="392"/>
      <c r="E5" s="393"/>
    </row>
    <row r="6" spans="2:5" s="1" customFormat="1" ht="15.75" customHeight="1" thickBot="1" x14ac:dyDescent="0.3">
      <c r="B6" s="385" t="s">
        <v>240</v>
      </c>
      <c r="C6" s="394"/>
      <c r="D6" s="394"/>
      <c r="E6" s="395"/>
    </row>
    <row r="7" spans="2:5" s="166" customFormat="1" ht="26.4" x14ac:dyDescent="0.25">
      <c r="C7" s="194" t="s">
        <v>241</v>
      </c>
      <c r="E7" s="194" t="s">
        <v>241</v>
      </c>
    </row>
    <row r="8" spans="2:5" s="166" customFormat="1" ht="18" customHeight="1" x14ac:dyDescent="0.25">
      <c r="B8" s="195" t="s">
        <v>242</v>
      </c>
      <c r="C8" s="246" t="s">
        <v>303</v>
      </c>
      <c r="D8" s="195" t="s">
        <v>243</v>
      </c>
      <c r="E8" s="246" t="s">
        <v>304</v>
      </c>
    </row>
    <row r="9" spans="2:5" s="166" customFormat="1" ht="18" customHeight="1" x14ac:dyDescent="0.25">
      <c r="B9" s="195" t="s">
        <v>244</v>
      </c>
      <c r="C9" s="246" t="s">
        <v>303</v>
      </c>
      <c r="D9" s="195" t="s">
        <v>245</v>
      </c>
      <c r="E9" s="246" t="s">
        <v>304</v>
      </c>
    </row>
    <row r="10" spans="2:5" s="166" customFormat="1" ht="18" customHeight="1" x14ac:dyDescent="0.25">
      <c r="B10" s="195" t="s">
        <v>246</v>
      </c>
      <c r="C10" s="246" t="s">
        <v>303</v>
      </c>
      <c r="D10" s="195" t="s">
        <v>247</v>
      </c>
      <c r="E10" s="246" t="s">
        <v>304</v>
      </c>
    </row>
    <row r="11" spans="2:5" s="166" customFormat="1" ht="18" customHeight="1" x14ac:dyDescent="0.25">
      <c r="B11" s="227" t="s">
        <v>248</v>
      </c>
      <c r="C11" s="247" t="s">
        <v>303</v>
      </c>
    </row>
    <row r="12" spans="2:5" s="166" customFormat="1" ht="20.100000000000001" customHeight="1" x14ac:dyDescent="0.25">
      <c r="B12" s="396" t="s">
        <v>300</v>
      </c>
      <c r="C12" s="396"/>
      <c r="D12" s="396"/>
      <c r="E12" s="396"/>
    </row>
    <row r="13" spans="2:5" s="166" customFormat="1" ht="60" customHeight="1" x14ac:dyDescent="0.25">
      <c r="B13" s="397" t="s">
        <v>306</v>
      </c>
      <c r="C13" s="398"/>
      <c r="D13" s="398"/>
      <c r="E13" s="399"/>
    </row>
    <row r="14" spans="2:5" s="166" customFormat="1" ht="13.8" thickBot="1" x14ac:dyDescent="0.3"/>
    <row r="15" spans="2:5" s="166" customFormat="1" ht="20.100000000000001" customHeight="1" thickBot="1" x14ac:dyDescent="0.3">
      <c r="B15" s="378" t="s">
        <v>254</v>
      </c>
      <c r="C15" s="391"/>
      <c r="D15" s="391"/>
      <c r="E15" s="379"/>
    </row>
    <row r="16" spans="2:5" s="166" customFormat="1" x14ac:dyDescent="0.25">
      <c r="B16" s="383" t="s">
        <v>232</v>
      </c>
      <c r="C16" s="392"/>
      <c r="D16" s="392"/>
      <c r="E16" s="393"/>
    </row>
    <row r="17" spans="2:5" s="166" customFormat="1" ht="22.5" customHeight="1" thickBot="1" x14ac:dyDescent="0.3">
      <c r="B17" s="385" t="s">
        <v>296</v>
      </c>
      <c r="C17" s="394"/>
      <c r="D17" s="394"/>
      <c r="E17" s="395"/>
    </row>
    <row r="18" spans="2:5" s="166" customFormat="1" ht="33" customHeight="1" x14ac:dyDescent="0.25">
      <c r="B18" s="400" t="s">
        <v>249</v>
      </c>
      <c r="C18" s="401"/>
      <c r="D18" s="401"/>
      <c r="E18" s="248">
        <v>97</v>
      </c>
    </row>
    <row r="19" spans="2:5" s="166" customFormat="1" ht="33" customHeight="1" thickBot="1" x14ac:dyDescent="0.3">
      <c r="B19" s="387" t="s">
        <v>82</v>
      </c>
      <c r="C19" s="388"/>
      <c r="D19" s="388"/>
      <c r="E19" s="249">
        <v>97</v>
      </c>
    </row>
    <row r="20" spans="2:5" s="166" customFormat="1" ht="13.2" x14ac:dyDescent="0.25"/>
    <row r="21" spans="2:5" s="166" customFormat="1" ht="13.2" x14ac:dyDescent="0.25"/>
    <row r="22" spans="2:5" s="166" customFormat="1" ht="13.2" x14ac:dyDescent="0.25"/>
  </sheetData>
  <sheetProtection selectLockedCells="1"/>
  <mergeCells count="12">
    <mergeCell ref="B19:D19"/>
    <mergeCell ref="B2:E2"/>
    <mergeCell ref="B3:E3"/>
    <mergeCell ref="B4:E4"/>
    <mergeCell ref="B5:E5"/>
    <mergeCell ref="B6:E6"/>
    <mergeCell ref="B12:E12"/>
    <mergeCell ref="B13:E13"/>
    <mergeCell ref="B15:E15"/>
    <mergeCell ref="B16:E16"/>
    <mergeCell ref="B17:E17"/>
    <mergeCell ref="B18:D18"/>
  </mergeCells>
  <dataValidations count="1">
    <dataValidation type="list" allowBlank="1" showInputMessage="1" showErrorMessage="1" sqref="C8:C11 E8:E10" xr:uid="{00000000-0002-0000-0500-000000000000}">
      <formula1>"Current, Added, Removed"</formula1>
    </dataValidation>
  </dataValidations>
  <printOptions horizontalCentered="1"/>
  <pageMargins left="0.7" right="0.7" top="0.75" bottom="0.75" header="0.3" footer="0.3"/>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B1:J46"/>
  <sheetViews>
    <sheetView workbookViewId="0">
      <selection activeCell="D38" sqref="D35:F38"/>
    </sheetView>
  </sheetViews>
  <sheetFormatPr defaultColWidth="8.77734375" defaultRowHeight="13.8" x14ac:dyDescent="0.25"/>
  <cols>
    <col min="1" max="1" width="3.44140625" style="3" customWidth="1"/>
    <col min="2" max="2" width="3.77734375" style="3" customWidth="1"/>
    <col min="3" max="3" width="47.77734375" style="3" customWidth="1"/>
    <col min="4" max="6" width="12.77734375" style="3" customWidth="1"/>
    <col min="7" max="7" width="8.77734375" style="3"/>
    <col min="8" max="8" width="9.77734375" style="3" bestFit="1" customWidth="1"/>
    <col min="9" max="10" width="10.44140625" style="3" bestFit="1" customWidth="1"/>
    <col min="11" max="16384" width="8.77734375" style="3"/>
  </cols>
  <sheetData>
    <row r="1" spans="2:6" ht="14.4" thickBot="1" x14ac:dyDescent="0.3"/>
    <row r="2" spans="2:6" s="80" customFormat="1" ht="21" x14ac:dyDescent="0.3">
      <c r="B2" s="403" t="s">
        <v>234</v>
      </c>
      <c r="C2" s="404"/>
      <c r="D2" s="404"/>
      <c r="E2" s="404"/>
      <c r="F2" s="405"/>
    </row>
    <row r="3" spans="2:6" s="80" customFormat="1" ht="21.6" thickBot="1" x14ac:dyDescent="0.35">
      <c r="B3" s="406" t="s">
        <v>87</v>
      </c>
      <c r="C3" s="407"/>
      <c r="D3" s="407"/>
      <c r="E3" s="407"/>
      <c r="F3" s="408"/>
    </row>
    <row r="4" spans="2:6" s="80" customFormat="1" ht="14.4" thickBot="1" x14ac:dyDescent="0.35">
      <c r="B4" s="409" t="str">
        <f>"(For the Calendar Year "&amp;'Cover Sheet'!B3&amp;")"</f>
        <v>(For the Calendar Year 2019)</v>
      </c>
      <c r="C4" s="409"/>
      <c r="D4" s="409"/>
      <c r="E4" s="409"/>
      <c r="F4" s="409"/>
    </row>
    <row r="5" spans="2:6" s="80" customFormat="1" ht="20.399999999999999" x14ac:dyDescent="0.3">
      <c r="B5" s="81" t="s">
        <v>88</v>
      </c>
      <c r="C5" s="82" t="s">
        <v>28</v>
      </c>
      <c r="D5" s="82" t="s">
        <v>89</v>
      </c>
      <c r="E5" s="82" t="s">
        <v>90</v>
      </c>
      <c r="F5" s="83" t="s">
        <v>91</v>
      </c>
    </row>
    <row r="6" spans="2:6" s="80" customFormat="1" x14ac:dyDescent="0.3">
      <c r="B6" s="84" t="s">
        <v>92</v>
      </c>
      <c r="C6" s="85" t="s">
        <v>93</v>
      </c>
      <c r="D6" s="85" t="s">
        <v>94</v>
      </c>
      <c r="E6" s="85" t="s">
        <v>95</v>
      </c>
      <c r="F6" s="86" t="s">
        <v>96</v>
      </c>
    </row>
    <row r="7" spans="2:6" s="80" customFormat="1" ht="16.5" customHeight="1" x14ac:dyDescent="0.3">
      <c r="B7" s="410" t="s">
        <v>97</v>
      </c>
      <c r="C7" s="411"/>
      <c r="D7" s="411"/>
      <c r="E7" s="411"/>
      <c r="F7" s="412"/>
    </row>
    <row r="8" spans="2:6" ht="16.5" customHeight="1" x14ac:dyDescent="0.25">
      <c r="B8" s="99">
        <v>1</v>
      </c>
      <c r="C8" s="93" t="s">
        <v>185</v>
      </c>
      <c r="D8" s="262">
        <v>28105.84</v>
      </c>
      <c r="E8" s="262">
        <v>28105.84</v>
      </c>
      <c r="F8" s="263">
        <v>28105.84</v>
      </c>
    </row>
    <row r="9" spans="2:6" ht="16.5" customHeight="1" x14ac:dyDescent="0.25">
      <c r="B9" s="100">
        <v>2</v>
      </c>
      <c r="C9" s="94" t="s">
        <v>184</v>
      </c>
      <c r="D9" s="264">
        <v>680231.42000000016</v>
      </c>
      <c r="E9" s="264">
        <v>100962.43</v>
      </c>
      <c r="F9" s="263">
        <v>680231.42000000016</v>
      </c>
    </row>
    <row r="10" spans="2:6" ht="16.5" customHeight="1" x14ac:dyDescent="0.25">
      <c r="B10" s="100">
        <v>3</v>
      </c>
      <c r="C10" s="94" t="s">
        <v>183</v>
      </c>
      <c r="D10" s="264">
        <v>0</v>
      </c>
      <c r="E10" s="264">
        <v>0</v>
      </c>
      <c r="F10" s="263">
        <v>0</v>
      </c>
    </row>
    <row r="11" spans="2:6" ht="16.5" customHeight="1" x14ac:dyDescent="0.25">
      <c r="B11" s="100">
        <v>4</v>
      </c>
      <c r="C11" s="94" t="s">
        <v>182</v>
      </c>
      <c r="D11" s="264">
        <v>0</v>
      </c>
      <c r="E11" s="264">
        <v>0</v>
      </c>
      <c r="F11" s="263">
        <v>0</v>
      </c>
    </row>
    <row r="12" spans="2:6" ht="16.5" customHeight="1" x14ac:dyDescent="0.25">
      <c r="B12" s="100">
        <v>5</v>
      </c>
      <c r="C12" s="94" t="s">
        <v>186</v>
      </c>
      <c r="D12" s="264">
        <v>0</v>
      </c>
      <c r="E12" s="264">
        <v>0</v>
      </c>
      <c r="F12" s="263">
        <v>0</v>
      </c>
    </row>
    <row r="13" spans="2:6" ht="16.5" customHeight="1" thickBot="1" x14ac:dyDescent="0.3">
      <c r="B13" s="101">
        <v>6</v>
      </c>
      <c r="C13" s="95" t="s">
        <v>181</v>
      </c>
      <c r="D13" s="265">
        <v>0</v>
      </c>
      <c r="E13" s="265">
        <v>0</v>
      </c>
      <c r="F13" s="263">
        <v>0</v>
      </c>
    </row>
    <row r="14" spans="2:6" ht="16.5" customHeight="1" thickBot="1" x14ac:dyDescent="0.3">
      <c r="B14" s="102">
        <v>7</v>
      </c>
      <c r="C14" s="90" t="s">
        <v>190</v>
      </c>
      <c r="D14" s="266">
        <f>SUM(D8:D12)-D13</f>
        <v>708337.26000000013</v>
      </c>
      <c r="E14" s="266">
        <f t="shared" ref="E14:F14" si="0">SUM(E8:E12)-E13</f>
        <v>129068.26999999999</v>
      </c>
      <c r="F14" s="266">
        <f t="shared" si="0"/>
        <v>708337.26000000013</v>
      </c>
    </row>
    <row r="15" spans="2:6" s="80" customFormat="1" ht="16.5" customHeight="1" x14ac:dyDescent="0.3">
      <c r="B15" s="410" t="s">
        <v>98</v>
      </c>
      <c r="C15" s="411"/>
      <c r="D15" s="411"/>
      <c r="E15" s="411"/>
      <c r="F15" s="412"/>
    </row>
    <row r="16" spans="2:6" ht="16.5" customHeight="1" x14ac:dyDescent="0.25">
      <c r="B16" s="99">
        <v>8</v>
      </c>
      <c r="C16" s="93" t="s">
        <v>191</v>
      </c>
      <c r="D16" s="262">
        <v>317184.74999999994</v>
      </c>
      <c r="E16" s="262">
        <v>157107.13201988107</v>
      </c>
      <c r="F16" s="267">
        <v>317184.74999999994</v>
      </c>
    </row>
    <row r="17" spans="2:8" ht="16.5" customHeight="1" x14ac:dyDescent="0.25">
      <c r="B17" s="100">
        <v>9</v>
      </c>
      <c r="C17" s="94" t="s">
        <v>192</v>
      </c>
      <c r="D17" s="264">
        <v>8151.14</v>
      </c>
      <c r="E17" s="264">
        <v>3660.3088284673245</v>
      </c>
      <c r="F17" s="267">
        <v>8151.14</v>
      </c>
    </row>
    <row r="18" spans="2:8" ht="16.5" customHeight="1" x14ac:dyDescent="0.25">
      <c r="B18" s="100">
        <v>10</v>
      </c>
      <c r="C18" s="94" t="s">
        <v>188</v>
      </c>
      <c r="D18" s="264">
        <v>44372.08</v>
      </c>
      <c r="E18" s="264">
        <v>25883.593551094229</v>
      </c>
      <c r="F18" s="267">
        <v>44372.08</v>
      </c>
    </row>
    <row r="19" spans="2:8" ht="16.5" customHeight="1" x14ac:dyDescent="0.25">
      <c r="B19" s="100">
        <v>11</v>
      </c>
      <c r="C19" s="94" t="s">
        <v>187</v>
      </c>
      <c r="D19" s="264">
        <v>10054.709999999999</v>
      </c>
      <c r="E19" s="264">
        <v>5268.0983104886709</v>
      </c>
      <c r="F19" s="267">
        <v>10054.709999999999</v>
      </c>
    </row>
    <row r="20" spans="2:8" ht="16.5" customHeight="1" thickBot="1" x14ac:dyDescent="0.3">
      <c r="B20" s="101">
        <v>12</v>
      </c>
      <c r="C20" s="95" t="s">
        <v>29</v>
      </c>
      <c r="D20" s="265">
        <v>155488.59</v>
      </c>
      <c r="E20" s="265">
        <v>67205.423557215196</v>
      </c>
      <c r="F20" s="267">
        <v>155488.59</v>
      </c>
    </row>
    <row r="21" spans="2:8" ht="16.5" customHeight="1" thickBot="1" x14ac:dyDescent="0.3">
      <c r="B21" s="102">
        <v>13</v>
      </c>
      <c r="C21" s="90" t="s">
        <v>195</v>
      </c>
      <c r="D21" s="266">
        <f>SUM(D16:D20)</f>
        <v>535251.27</v>
      </c>
      <c r="E21" s="266">
        <f t="shared" ref="E21:F21" si="1">SUM(E16:E20)</f>
        <v>259124.55626714652</v>
      </c>
      <c r="F21" s="266">
        <f t="shared" si="1"/>
        <v>535251.27</v>
      </c>
    </row>
    <row r="22" spans="2:8" ht="16.5" customHeight="1" thickBot="1" x14ac:dyDescent="0.3">
      <c r="B22" s="102">
        <v>14</v>
      </c>
      <c r="C22" s="91" t="s">
        <v>197</v>
      </c>
      <c r="D22" s="268">
        <f>D14-D21</f>
        <v>173085.99000000011</v>
      </c>
      <c r="E22" s="268">
        <f>E14-E21</f>
        <v>-130056.28626714653</v>
      </c>
      <c r="F22" s="269">
        <f>F14-F21</f>
        <v>173085.99000000011</v>
      </c>
    </row>
    <row r="23" spans="2:8" ht="16.5" customHeight="1" thickBot="1" x14ac:dyDescent="0.3">
      <c r="B23" s="99">
        <v>15</v>
      </c>
      <c r="C23" s="93" t="s">
        <v>100</v>
      </c>
      <c r="D23" s="270">
        <v>0</v>
      </c>
      <c r="E23" s="270">
        <v>0</v>
      </c>
      <c r="F23" s="271">
        <v>0</v>
      </c>
    </row>
    <row r="24" spans="2:8" ht="16.5" customHeight="1" thickBot="1" x14ac:dyDescent="0.3">
      <c r="B24" s="100">
        <v>16</v>
      </c>
      <c r="C24" s="94" t="s">
        <v>30</v>
      </c>
      <c r="D24" s="264">
        <v>0</v>
      </c>
      <c r="E24" s="264">
        <v>0</v>
      </c>
      <c r="F24" s="271">
        <v>0</v>
      </c>
    </row>
    <row r="25" spans="2:8" ht="16.5" customHeight="1" thickBot="1" x14ac:dyDescent="0.3">
      <c r="B25" s="100">
        <v>17</v>
      </c>
      <c r="C25" s="94" t="s">
        <v>102</v>
      </c>
      <c r="D25" s="264">
        <v>0</v>
      </c>
      <c r="E25" s="264">
        <v>0</v>
      </c>
      <c r="F25" s="271">
        <v>0</v>
      </c>
    </row>
    <row r="26" spans="2:8" ht="16.5" customHeight="1" thickBot="1" x14ac:dyDescent="0.3">
      <c r="B26" s="101">
        <v>18</v>
      </c>
      <c r="C26" s="95" t="s">
        <v>31</v>
      </c>
      <c r="D26" s="265">
        <v>6734.25</v>
      </c>
      <c r="E26" s="265">
        <v>3150.8648599183589</v>
      </c>
      <c r="F26" s="271">
        <v>6734.25</v>
      </c>
    </row>
    <row r="27" spans="2:8" ht="16.5" customHeight="1" thickBot="1" x14ac:dyDescent="0.3">
      <c r="B27" s="102">
        <v>19</v>
      </c>
      <c r="C27" s="90" t="s">
        <v>196</v>
      </c>
      <c r="D27" s="268">
        <f>SUM(D24:D26)</f>
        <v>6734.25</v>
      </c>
      <c r="E27" s="268">
        <f>SUM(E24:E26)</f>
        <v>3150.8648599183589</v>
      </c>
      <c r="F27" s="272">
        <f>SUM(F24:F26)</f>
        <v>6734.25</v>
      </c>
    </row>
    <row r="28" spans="2:8" ht="16.5" customHeight="1" thickBot="1" x14ac:dyDescent="0.3">
      <c r="B28" s="102">
        <v>20</v>
      </c>
      <c r="C28" s="91" t="s">
        <v>194</v>
      </c>
      <c r="D28" s="268">
        <f>D22+D23-D27</f>
        <v>166351.74000000011</v>
      </c>
      <c r="E28" s="268">
        <f>E22+E23-E27</f>
        <v>-133207.15112706489</v>
      </c>
      <c r="F28" s="272">
        <f>F22+F23-F27</f>
        <v>166351.74000000011</v>
      </c>
    </row>
    <row r="29" spans="2:8" ht="16.5" customHeight="1" x14ac:dyDescent="0.25">
      <c r="B29" s="103">
        <v>21</v>
      </c>
      <c r="C29" s="96" t="s">
        <v>32</v>
      </c>
      <c r="D29" s="273">
        <v>26843.53</v>
      </c>
      <c r="E29" s="274"/>
      <c r="F29" s="273">
        <v>26843.53</v>
      </c>
    </row>
    <row r="30" spans="2:8" ht="16.5" customHeight="1" x14ac:dyDescent="0.25">
      <c r="B30" s="100">
        <v>22</v>
      </c>
      <c r="C30" s="94" t="s">
        <v>33</v>
      </c>
      <c r="D30" s="241">
        <v>0</v>
      </c>
      <c r="E30" s="239"/>
      <c r="F30" s="243">
        <v>0</v>
      </c>
    </row>
    <row r="31" spans="2:8" ht="16.5" customHeight="1" x14ac:dyDescent="0.25">
      <c r="B31" s="100">
        <v>23</v>
      </c>
      <c r="C31" s="94" t="s">
        <v>34</v>
      </c>
      <c r="D31" s="241">
        <v>0</v>
      </c>
      <c r="E31" s="239"/>
      <c r="F31" s="243">
        <v>0</v>
      </c>
      <c r="H31" s="72"/>
    </row>
    <row r="32" spans="2:8" ht="16.5" customHeight="1" thickBot="1" x14ac:dyDescent="0.3">
      <c r="B32" s="101">
        <v>24</v>
      </c>
      <c r="C32" s="95" t="s">
        <v>103</v>
      </c>
      <c r="D32" s="242">
        <v>0</v>
      </c>
      <c r="E32" s="244"/>
      <c r="F32" s="243">
        <v>0</v>
      </c>
    </row>
    <row r="33" spans="2:10" ht="16.5" customHeight="1" thickBot="1" x14ac:dyDescent="0.3">
      <c r="B33" s="102">
        <v>25</v>
      </c>
      <c r="C33" s="92" t="s">
        <v>193</v>
      </c>
      <c r="D33" s="240">
        <f>SUM(D29:D32)</f>
        <v>26843.53</v>
      </c>
      <c r="E33" s="245"/>
      <c r="F33" s="240">
        <f>SUM(F29:F32)</f>
        <v>26843.53</v>
      </c>
    </row>
    <row r="34" spans="2:10" s="80" customFormat="1" ht="16.5" customHeight="1" x14ac:dyDescent="0.3">
      <c r="B34" s="410" t="s">
        <v>99</v>
      </c>
      <c r="C34" s="411"/>
      <c r="D34" s="411"/>
      <c r="E34" s="411"/>
      <c r="F34" s="412"/>
    </row>
    <row r="35" spans="2:10" ht="16.5" customHeight="1" x14ac:dyDescent="0.25">
      <c r="B35" s="99">
        <v>26</v>
      </c>
      <c r="C35" s="93" t="s">
        <v>35</v>
      </c>
      <c r="D35" s="262">
        <v>0</v>
      </c>
      <c r="E35" s="275"/>
      <c r="F35" s="262">
        <v>0</v>
      </c>
    </row>
    <row r="36" spans="2:10" ht="16.5" customHeight="1" x14ac:dyDescent="0.25">
      <c r="B36" s="100">
        <v>27</v>
      </c>
      <c r="C36" s="94" t="s">
        <v>189</v>
      </c>
      <c r="D36" s="264">
        <v>-7900.66</v>
      </c>
      <c r="E36" s="276"/>
      <c r="F36" s="262">
        <v>-7900.66</v>
      </c>
    </row>
    <row r="37" spans="2:10" ht="16.5" customHeight="1" thickBot="1" x14ac:dyDescent="0.3">
      <c r="B37" s="101">
        <v>28</v>
      </c>
      <c r="C37" s="95" t="s">
        <v>36</v>
      </c>
      <c r="D37" s="265">
        <v>0</v>
      </c>
      <c r="E37" s="277"/>
      <c r="F37" s="262">
        <v>0</v>
      </c>
    </row>
    <row r="38" spans="2:10" ht="16.5" customHeight="1" thickBot="1" x14ac:dyDescent="0.3">
      <c r="B38" s="97">
        <v>29</v>
      </c>
      <c r="C38" s="98" t="s">
        <v>198</v>
      </c>
      <c r="D38" s="278">
        <f>D28+SUM(D35:D37)-D33</f>
        <v>131607.5500000001</v>
      </c>
      <c r="E38" s="279"/>
      <c r="F38" s="278">
        <f>F28+SUM(F35:F37)-F33</f>
        <v>131607.5500000001</v>
      </c>
      <c r="H38" s="260"/>
      <c r="I38" s="260"/>
      <c r="J38" s="260"/>
    </row>
    <row r="39" spans="2:10" x14ac:dyDescent="0.25">
      <c r="B39" s="75"/>
      <c r="C39" s="76" t="s">
        <v>101</v>
      </c>
      <c r="D39" s="75"/>
      <c r="E39" s="73"/>
      <c r="F39" s="73"/>
    </row>
    <row r="40" spans="2:10" ht="25.5" customHeight="1" x14ac:dyDescent="0.25">
      <c r="C40" s="402" t="s">
        <v>255</v>
      </c>
      <c r="D40" s="402"/>
      <c r="E40" s="402"/>
      <c r="F40" s="402"/>
    </row>
    <row r="41" spans="2:10" x14ac:dyDescent="0.25">
      <c r="B41" s="89"/>
      <c r="D41" s="73"/>
      <c r="E41" s="73"/>
      <c r="F41" s="73"/>
    </row>
    <row r="42" spans="2:10" x14ac:dyDescent="0.25">
      <c r="B42" s="89"/>
      <c r="C42" s="76"/>
      <c r="D42" s="73"/>
      <c r="E42" s="73"/>
      <c r="F42" s="73"/>
    </row>
    <row r="43" spans="2:10" x14ac:dyDescent="0.25">
      <c r="B43" s="89"/>
      <c r="C43" s="76"/>
      <c r="D43" s="73"/>
      <c r="E43" s="73"/>
      <c r="F43" s="73"/>
    </row>
    <row r="44" spans="2:10" x14ac:dyDescent="0.25">
      <c r="B44" s="89"/>
      <c r="C44" s="73"/>
      <c r="D44" s="73"/>
      <c r="E44" s="73"/>
      <c r="F44" s="73"/>
    </row>
    <row r="45" spans="2:10" x14ac:dyDescent="0.25">
      <c r="B45" s="87"/>
    </row>
    <row r="46" spans="2:10" x14ac:dyDescent="0.25">
      <c r="B46" s="87"/>
    </row>
  </sheetData>
  <mergeCells count="7">
    <mergeCell ref="C40:F40"/>
    <mergeCell ref="B2:F2"/>
    <mergeCell ref="B3:F3"/>
    <mergeCell ref="B4:F4"/>
    <mergeCell ref="B7:F7"/>
    <mergeCell ref="B15:F15"/>
    <mergeCell ref="B34:F34"/>
  </mergeCells>
  <printOptions horizontalCentered="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C000"/>
  </sheetPr>
  <dimension ref="B1:H52"/>
  <sheetViews>
    <sheetView workbookViewId="0">
      <selection activeCell="I40" sqref="I40"/>
    </sheetView>
  </sheetViews>
  <sheetFormatPr defaultColWidth="9.21875" defaultRowHeight="11.4" x14ac:dyDescent="0.2"/>
  <cols>
    <col min="1" max="1" width="3.5546875" style="74" customWidth="1"/>
    <col min="2" max="2" width="3.77734375" style="109" customWidth="1"/>
    <col min="3" max="3" width="47.77734375" style="74" customWidth="1"/>
    <col min="4" max="6" width="12.77734375" style="74" customWidth="1"/>
    <col min="7" max="7" width="9.21875" style="74"/>
    <col min="8" max="8" width="9.5546875" style="74" bestFit="1" customWidth="1"/>
    <col min="9" max="16384" width="9.21875" style="74"/>
  </cols>
  <sheetData>
    <row r="1" spans="2:7" ht="12" thickBot="1" x14ac:dyDescent="0.25"/>
    <row r="2" spans="2:7" s="108" customFormat="1" ht="21" x14ac:dyDescent="0.3">
      <c r="B2" s="403" t="s">
        <v>259</v>
      </c>
      <c r="C2" s="404"/>
      <c r="D2" s="404"/>
      <c r="E2" s="404"/>
      <c r="F2" s="405"/>
    </row>
    <row r="3" spans="2:7" s="108" customFormat="1" ht="21.6" thickBot="1" x14ac:dyDescent="0.35">
      <c r="B3" s="406" t="s">
        <v>136</v>
      </c>
      <c r="C3" s="407"/>
      <c r="D3" s="407"/>
      <c r="E3" s="407"/>
      <c r="F3" s="408"/>
    </row>
    <row r="4" spans="2:7" s="108" customFormat="1" ht="12" thickBot="1" x14ac:dyDescent="0.35">
      <c r="B4" s="413" t="str">
        <f>"(For the Calendar Year Ended December 31, "&amp;'Cover Sheet'!B3&amp;")"</f>
        <v>(For the Calendar Year Ended December 31, 2019)</v>
      </c>
      <c r="C4" s="413"/>
      <c r="D4" s="413"/>
      <c r="E4" s="413"/>
      <c r="F4" s="413"/>
    </row>
    <row r="5" spans="2:7" s="108" customFormat="1" ht="21.6" x14ac:dyDescent="0.3">
      <c r="B5" s="81" t="s">
        <v>88</v>
      </c>
      <c r="C5" s="82" t="s">
        <v>28</v>
      </c>
      <c r="D5" s="82" t="s">
        <v>89</v>
      </c>
      <c r="E5" s="82" t="s">
        <v>142</v>
      </c>
      <c r="F5" s="83" t="s">
        <v>105</v>
      </c>
    </row>
    <row r="6" spans="2:7" s="108" customFormat="1" ht="12" x14ac:dyDescent="0.3">
      <c r="B6" s="84" t="s">
        <v>92</v>
      </c>
      <c r="C6" s="85" t="s">
        <v>93</v>
      </c>
      <c r="D6" s="85" t="s">
        <v>94</v>
      </c>
      <c r="E6" s="85" t="s">
        <v>95</v>
      </c>
      <c r="F6" s="86" t="s">
        <v>96</v>
      </c>
    </row>
    <row r="7" spans="2:7" s="108" customFormat="1" ht="13.8" x14ac:dyDescent="0.3">
      <c r="B7" s="104"/>
      <c r="C7" s="105" t="s">
        <v>104</v>
      </c>
      <c r="D7" s="119"/>
      <c r="E7" s="119"/>
      <c r="F7" s="120"/>
    </row>
    <row r="8" spans="2:7" ht="15.75" customHeight="1" x14ac:dyDescent="0.25">
      <c r="B8" s="112">
        <v>1</v>
      </c>
      <c r="C8" s="113" t="s">
        <v>107</v>
      </c>
      <c r="D8" s="280">
        <v>52381</v>
      </c>
      <c r="E8" s="281"/>
      <c r="F8" s="282">
        <v>52381</v>
      </c>
      <c r="G8" s="73"/>
    </row>
    <row r="9" spans="2:7" ht="15.75" customHeight="1" x14ac:dyDescent="0.25">
      <c r="B9" s="114">
        <v>2</v>
      </c>
      <c r="C9" s="115" t="s">
        <v>108</v>
      </c>
      <c r="D9" s="283">
        <v>0</v>
      </c>
      <c r="E9" s="284"/>
      <c r="F9" s="282">
        <v>0</v>
      </c>
      <c r="G9" s="73"/>
    </row>
    <row r="10" spans="2:7" ht="15.75" customHeight="1" x14ac:dyDescent="0.25">
      <c r="B10" s="114">
        <v>3</v>
      </c>
      <c r="C10" s="115" t="s">
        <v>109</v>
      </c>
      <c r="D10" s="285"/>
      <c r="E10" s="284"/>
      <c r="F10" s="276"/>
      <c r="G10" s="73"/>
    </row>
    <row r="11" spans="2:7" ht="15.75" customHeight="1" x14ac:dyDescent="0.25">
      <c r="B11" s="114">
        <v>4</v>
      </c>
      <c r="C11" s="116" t="s">
        <v>110</v>
      </c>
      <c r="D11" s="283">
        <v>0</v>
      </c>
      <c r="E11" s="284"/>
      <c r="F11" s="286">
        <v>0</v>
      </c>
      <c r="G11" s="73"/>
    </row>
    <row r="12" spans="2:7" ht="15.75" customHeight="1" x14ac:dyDescent="0.25">
      <c r="B12" s="114">
        <v>5</v>
      </c>
      <c r="C12" s="116" t="s">
        <v>111</v>
      </c>
      <c r="D12" s="283">
        <v>0</v>
      </c>
      <c r="E12" s="284"/>
      <c r="F12" s="286">
        <v>0</v>
      </c>
      <c r="G12" s="73"/>
    </row>
    <row r="13" spans="2:7" ht="15.75" customHeight="1" x14ac:dyDescent="0.25">
      <c r="B13" s="114">
        <v>6</v>
      </c>
      <c r="C13" s="116" t="s">
        <v>112</v>
      </c>
      <c r="D13" s="283">
        <v>0</v>
      </c>
      <c r="E13" s="284"/>
      <c r="F13" s="286">
        <v>0</v>
      </c>
      <c r="G13" s="73"/>
    </row>
    <row r="14" spans="2:7" ht="15.75" customHeight="1" x14ac:dyDescent="0.25">
      <c r="B14" s="114">
        <v>7</v>
      </c>
      <c r="C14" s="115" t="s">
        <v>119</v>
      </c>
      <c r="D14" s="285"/>
      <c r="E14" s="284"/>
      <c r="F14" s="276"/>
      <c r="G14" s="73"/>
    </row>
    <row r="15" spans="2:7" ht="15.75" customHeight="1" x14ac:dyDescent="0.25">
      <c r="B15" s="114">
        <v>8</v>
      </c>
      <c r="C15" s="116" t="s">
        <v>110</v>
      </c>
      <c r="D15" s="283">
        <v>48154</v>
      </c>
      <c r="E15" s="284"/>
      <c r="F15" s="286">
        <v>48154</v>
      </c>
      <c r="G15" s="73"/>
    </row>
    <row r="16" spans="2:7" ht="15.75" customHeight="1" x14ac:dyDescent="0.25">
      <c r="B16" s="114">
        <v>9</v>
      </c>
      <c r="C16" s="116" t="s">
        <v>111</v>
      </c>
      <c r="D16" s="283">
        <v>200</v>
      </c>
      <c r="E16" s="284"/>
      <c r="F16" s="286">
        <v>200</v>
      </c>
      <c r="G16" s="73"/>
    </row>
    <row r="17" spans="2:7" ht="15.75" customHeight="1" x14ac:dyDescent="0.25">
      <c r="B17" s="114">
        <v>10</v>
      </c>
      <c r="C17" s="116" t="s">
        <v>112</v>
      </c>
      <c r="D17" s="283">
        <v>0</v>
      </c>
      <c r="E17" s="284"/>
      <c r="F17" s="286">
        <v>0</v>
      </c>
      <c r="G17" s="73"/>
    </row>
    <row r="18" spans="2:7" ht="15.75" customHeight="1" x14ac:dyDescent="0.25">
      <c r="B18" s="114">
        <v>11</v>
      </c>
      <c r="C18" s="115" t="s">
        <v>113</v>
      </c>
      <c r="D18" s="283">
        <v>0</v>
      </c>
      <c r="E18" s="284"/>
      <c r="F18" s="286">
        <v>0</v>
      </c>
      <c r="G18" s="73"/>
    </row>
    <row r="19" spans="2:7" ht="15.75" customHeight="1" x14ac:dyDescent="0.25">
      <c r="B19" s="114">
        <v>12</v>
      </c>
      <c r="C19" s="115" t="s">
        <v>114</v>
      </c>
      <c r="D19" s="283">
        <v>0</v>
      </c>
      <c r="E19" s="283">
        <v>0</v>
      </c>
      <c r="F19" s="286">
        <v>0</v>
      </c>
      <c r="G19" s="73"/>
    </row>
    <row r="20" spans="2:7" ht="15.75" customHeight="1" x14ac:dyDescent="0.25">
      <c r="B20" s="114">
        <v>13</v>
      </c>
      <c r="C20" s="115" t="s">
        <v>115</v>
      </c>
      <c r="D20" s="283">
        <v>0</v>
      </c>
      <c r="E20" s="284"/>
      <c r="F20" s="286">
        <v>0</v>
      </c>
      <c r="G20" s="73"/>
    </row>
    <row r="21" spans="2:7" ht="15.75" customHeight="1" x14ac:dyDescent="0.25">
      <c r="B21" s="114">
        <v>14</v>
      </c>
      <c r="C21" s="115" t="s">
        <v>116</v>
      </c>
      <c r="D21" s="283">
        <v>10225</v>
      </c>
      <c r="E21" s="284"/>
      <c r="F21" s="286">
        <v>10225</v>
      </c>
      <c r="G21" s="73"/>
    </row>
    <row r="22" spans="2:7" ht="15.75" customHeight="1" thickBot="1" x14ac:dyDescent="0.3">
      <c r="B22" s="117">
        <v>15</v>
      </c>
      <c r="C22" s="118" t="s">
        <v>117</v>
      </c>
      <c r="D22" s="287">
        <v>0</v>
      </c>
      <c r="E22" s="288"/>
      <c r="F22" s="286">
        <v>0</v>
      </c>
      <c r="G22" s="73"/>
    </row>
    <row r="23" spans="2:7" ht="15.75" customHeight="1" thickBot="1" x14ac:dyDescent="0.3">
      <c r="B23" s="111">
        <v>16</v>
      </c>
      <c r="C23" s="124" t="s">
        <v>118</v>
      </c>
      <c r="D23" s="268">
        <f>D8+D9+D11+D12+D13+D15+D16+D17+D18+D19+D20+D21+D22</f>
        <v>110960</v>
      </c>
      <c r="E23" s="289"/>
      <c r="F23" s="269">
        <f>SUM(F8:F22)</f>
        <v>110960</v>
      </c>
      <c r="G23" s="73"/>
    </row>
    <row r="24" spans="2:7" ht="13.2" x14ac:dyDescent="0.2">
      <c r="B24" s="104"/>
      <c r="C24" s="105" t="s">
        <v>106</v>
      </c>
      <c r="D24" s="290"/>
      <c r="E24" s="290"/>
      <c r="F24" s="291"/>
      <c r="G24" s="73"/>
    </row>
    <row r="25" spans="2:7" ht="15.75" customHeight="1" x14ac:dyDescent="0.25">
      <c r="B25" s="122">
        <v>17</v>
      </c>
      <c r="C25" s="123" t="s">
        <v>128</v>
      </c>
      <c r="D25" s="292"/>
      <c r="E25" s="293"/>
      <c r="F25" s="275"/>
      <c r="G25" s="73"/>
    </row>
    <row r="26" spans="2:7" ht="15.75" customHeight="1" x14ac:dyDescent="0.25">
      <c r="B26" s="114">
        <v>18</v>
      </c>
      <c r="C26" s="116" t="s">
        <v>129</v>
      </c>
      <c r="D26" s="283">
        <v>0</v>
      </c>
      <c r="E26" s="284"/>
      <c r="F26" s="286">
        <f>D26</f>
        <v>0</v>
      </c>
      <c r="G26" s="73"/>
    </row>
    <row r="27" spans="2:7" ht="15.75" customHeight="1" x14ac:dyDescent="0.25">
      <c r="B27" s="114">
        <v>19</v>
      </c>
      <c r="C27" s="116" t="s">
        <v>130</v>
      </c>
      <c r="D27" s="283">
        <v>0</v>
      </c>
      <c r="E27" s="284"/>
      <c r="F27" s="286">
        <f>D27</f>
        <v>0</v>
      </c>
      <c r="G27" s="73"/>
    </row>
    <row r="28" spans="2:7" ht="15.75" customHeight="1" x14ac:dyDescent="0.25">
      <c r="B28" s="114">
        <v>20</v>
      </c>
      <c r="C28" s="115" t="s">
        <v>131</v>
      </c>
      <c r="D28" s="285"/>
      <c r="E28" s="284"/>
      <c r="F28" s="276"/>
      <c r="G28" s="73"/>
    </row>
    <row r="29" spans="2:7" ht="15.75" customHeight="1" x14ac:dyDescent="0.25">
      <c r="B29" s="114">
        <v>21</v>
      </c>
      <c r="C29" s="116" t="s">
        <v>129</v>
      </c>
      <c r="D29" s="283">
        <v>0</v>
      </c>
      <c r="E29" s="284"/>
      <c r="F29" s="286">
        <f>D29</f>
        <v>0</v>
      </c>
      <c r="G29" s="73"/>
    </row>
    <row r="30" spans="2:7" ht="15.75" customHeight="1" x14ac:dyDescent="0.25">
      <c r="B30" s="114">
        <v>22</v>
      </c>
      <c r="C30" s="116" t="s">
        <v>130</v>
      </c>
      <c r="D30" s="283">
        <v>0</v>
      </c>
      <c r="E30" s="284"/>
      <c r="F30" s="286">
        <f t="shared" ref="F30:F34" si="0">D30</f>
        <v>0</v>
      </c>
      <c r="G30" s="73"/>
    </row>
    <row r="31" spans="2:7" ht="15.75" customHeight="1" x14ac:dyDescent="0.25">
      <c r="B31" s="114">
        <v>23</v>
      </c>
      <c r="C31" s="115" t="s">
        <v>132</v>
      </c>
      <c r="D31" s="283">
        <v>50067</v>
      </c>
      <c r="E31" s="284"/>
      <c r="F31" s="286">
        <f t="shared" si="0"/>
        <v>50067</v>
      </c>
      <c r="G31" s="73"/>
    </row>
    <row r="32" spans="2:7" ht="15.75" customHeight="1" x14ac:dyDescent="0.25">
      <c r="B32" s="114">
        <v>24</v>
      </c>
      <c r="C32" s="115" t="s">
        <v>133</v>
      </c>
      <c r="D32" s="283">
        <v>0</v>
      </c>
      <c r="E32" s="284"/>
      <c r="F32" s="286">
        <f t="shared" si="0"/>
        <v>0</v>
      </c>
      <c r="G32" s="73"/>
    </row>
    <row r="33" spans="2:8" ht="15.75" customHeight="1" x14ac:dyDescent="0.25">
      <c r="B33" s="114">
        <v>25</v>
      </c>
      <c r="C33" s="115" t="s">
        <v>134</v>
      </c>
      <c r="D33" s="283">
        <v>0</v>
      </c>
      <c r="E33" s="284"/>
      <c r="F33" s="286">
        <f t="shared" si="0"/>
        <v>0</v>
      </c>
      <c r="G33" s="73"/>
    </row>
    <row r="34" spans="2:8" ht="15.75" customHeight="1" thickBot="1" x14ac:dyDescent="0.3">
      <c r="B34" s="117">
        <v>26</v>
      </c>
      <c r="C34" s="118" t="s">
        <v>36</v>
      </c>
      <c r="D34" s="287">
        <f>'Sch 3 Income Statement'!D37</f>
        <v>0</v>
      </c>
      <c r="E34" s="288"/>
      <c r="F34" s="286">
        <f t="shared" si="0"/>
        <v>0</v>
      </c>
      <c r="G34" s="73"/>
    </row>
    <row r="35" spans="2:8" ht="15.75" customHeight="1" thickBot="1" x14ac:dyDescent="0.3">
      <c r="B35" s="111">
        <v>27</v>
      </c>
      <c r="C35" s="124" t="s">
        <v>135</v>
      </c>
      <c r="D35" s="268">
        <f>D26+D27+D29+D30+D31+D32+D33+D34</f>
        <v>50067</v>
      </c>
      <c r="E35" s="289"/>
      <c r="F35" s="269">
        <f>F26+F27+F29+F30+F31+F32+F33+F34</f>
        <v>50067</v>
      </c>
      <c r="G35" s="73"/>
    </row>
    <row r="36" spans="2:8" ht="13.2" x14ac:dyDescent="0.2">
      <c r="B36" s="104"/>
      <c r="C36" s="105" t="s">
        <v>120</v>
      </c>
      <c r="D36" s="290"/>
      <c r="E36" s="290"/>
      <c r="F36" s="291"/>
      <c r="G36" s="73"/>
    </row>
    <row r="37" spans="2:8" ht="15.75" customHeight="1" x14ac:dyDescent="0.25">
      <c r="B37" s="122">
        <v>28</v>
      </c>
      <c r="C37" s="123" t="s">
        <v>121</v>
      </c>
      <c r="D37" s="294">
        <v>2467150</v>
      </c>
      <c r="E37" s="294">
        <v>1216195.7483680318</v>
      </c>
      <c r="F37" s="295">
        <v>2467150</v>
      </c>
      <c r="G37" s="73"/>
    </row>
    <row r="38" spans="2:8" ht="15.75" customHeight="1" x14ac:dyDescent="0.25">
      <c r="B38" s="114">
        <v>29</v>
      </c>
      <c r="C38" s="115" t="s">
        <v>122</v>
      </c>
      <c r="D38" s="283">
        <v>0</v>
      </c>
      <c r="E38" s="283">
        <v>0</v>
      </c>
      <c r="F38" s="295">
        <v>0</v>
      </c>
      <c r="G38" s="73"/>
    </row>
    <row r="39" spans="2:8" ht="15.75" customHeight="1" x14ac:dyDescent="0.25">
      <c r="B39" s="114">
        <v>30</v>
      </c>
      <c r="C39" s="115" t="s">
        <v>123</v>
      </c>
      <c r="D39" s="283">
        <v>24263</v>
      </c>
      <c r="E39" s="284"/>
      <c r="F39" s="295">
        <v>24263</v>
      </c>
      <c r="G39" s="73"/>
    </row>
    <row r="40" spans="2:8" ht="15.75" customHeight="1" x14ac:dyDescent="0.25">
      <c r="B40" s="114">
        <v>31</v>
      </c>
      <c r="C40" s="115" t="s">
        <v>124</v>
      </c>
      <c r="D40" s="283">
        <v>0</v>
      </c>
      <c r="E40" s="284"/>
      <c r="F40" s="295">
        <v>0</v>
      </c>
      <c r="G40" s="73"/>
    </row>
    <row r="41" spans="2:8" ht="15.75" customHeight="1" thickBot="1" x14ac:dyDescent="0.3">
      <c r="B41" s="117">
        <v>32</v>
      </c>
      <c r="C41" s="118" t="s">
        <v>125</v>
      </c>
      <c r="D41" s="296">
        <v>1888826</v>
      </c>
      <c r="E41" s="296">
        <v>918877.2103894793</v>
      </c>
      <c r="F41" s="295">
        <v>1888826</v>
      </c>
      <c r="G41" s="73"/>
    </row>
    <row r="42" spans="2:8" ht="15.75" customHeight="1" thickBot="1" x14ac:dyDescent="0.3">
      <c r="B42" s="111">
        <v>33</v>
      </c>
      <c r="C42" s="121" t="s">
        <v>126</v>
      </c>
      <c r="D42" s="268">
        <f>SUM(D37:D40)-D41</f>
        <v>602587</v>
      </c>
      <c r="E42" s="289"/>
      <c r="F42" s="269">
        <f>D42</f>
        <v>602587</v>
      </c>
      <c r="G42" s="73"/>
    </row>
    <row r="43" spans="2:8" ht="15.75" customHeight="1" thickBot="1" x14ac:dyDescent="0.3">
      <c r="B43" s="111">
        <v>34</v>
      </c>
      <c r="C43" s="88" t="s">
        <v>180</v>
      </c>
      <c r="D43" s="278">
        <f>D23+D35+D42</f>
        <v>763614</v>
      </c>
      <c r="E43" s="297"/>
      <c r="F43" s="298">
        <f>D43</f>
        <v>763614</v>
      </c>
      <c r="G43" s="73"/>
      <c r="H43" s="261">
        <f>D43-763614</f>
        <v>0</v>
      </c>
    </row>
    <row r="44" spans="2:8" ht="16.2" thickTop="1" x14ac:dyDescent="0.25">
      <c r="C44" s="78" t="s">
        <v>127</v>
      </c>
      <c r="D44" s="73"/>
      <c r="E44" s="73"/>
      <c r="F44" s="73"/>
      <c r="G44" s="73"/>
    </row>
    <row r="45" spans="2:8" ht="27" customHeight="1" x14ac:dyDescent="0.25">
      <c r="B45" s="11"/>
      <c r="C45" s="414" t="s">
        <v>179</v>
      </c>
      <c r="D45" s="414"/>
      <c r="E45" s="414"/>
      <c r="F45" s="414"/>
      <c r="G45" s="73"/>
    </row>
    <row r="46" spans="2:8" x14ac:dyDescent="0.2">
      <c r="B46" s="110"/>
      <c r="C46" s="77"/>
      <c r="D46" s="77"/>
      <c r="E46" s="77"/>
    </row>
    <row r="47" spans="2:8" x14ac:dyDescent="0.2">
      <c r="B47" s="110"/>
      <c r="C47" s="77"/>
      <c r="D47" s="77"/>
      <c r="E47" s="77"/>
    </row>
    <row r="48" spans="2:8" x14ac:dyDescent="0.2">
      <c r="B48" s="110"/>
      <c r="C48" s="77"/>
      <c r="D48" s="77"/>
      <c r="E48" s="77"/>
    </row>
    <row r="49" spans="2:5" x14ac:dyDescent="0.2">
      <c r="B49" s="110"/>
      <c r="C49" s="77"/>
      <c r="D49" s="77"/>
      <c r="E49" s="77"/>
    </row>
    <row r="50" spans="2:5" x14ac:dyDescent="0.2">
      <c r="B50" s="110"/>
      <c r="C50" s="77"/>
      <c r="D50" s="77"/>
      <c r="E50" s="77"/>
    </row>
    <row r="51" spans="2:5" x14ac:dyDescent="0.2">
      <c r="B51" s="110"/>
      <c r="C51" s="77"/>
      <c r="D51" s="77"/>
      <c r="E51" s="77"/>
    </row>
    <row r="52" spans="2:5" x14ac:dyDescent="0.2">
      <c r="B52" s="110"/>
      <c r="C52" s="77"/>
      <c r="D52" s="77"/>
      <c r="E52" s="77"/>
    </row>
  </sheetData>
  <mergeCells count="4">
    <mergeCell ref="B2:F2"/>
    <mergeCell ref="B3:F3"/>
    <mergeCell ref="B4:F4"/>
    <mergeCell ref="C45:F45"/>
  </mergeCells>
  <printOptions horizontalCentered="1"/>
  <pageMargins left="0.7" right="0.7" top="0.75" bottom="0.75" header="0.3" footer="0.3"/>
  <pageSetup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C000"/>
  </sheetPr>
  <dimension ref="B1:F58"/>
  <sheetViews>
    <sheetView workbookViewId="0">
      <selection activeCell="D46" sqref="D46:F46"/>
    </sheetView>
  </sheetViews>
  <sheetFormatPr defaultRowHeight="14.4" x14ac:dyDescent="0.3"/>
  <cols>
    <col min="1" max="1" width="3.44140625" customWidth="1"/>
    <col min="2" max="2" width="3.77734375" style="125" customWidth="1"/>
    <col min="3" max="3" width="47.77734375" customWidth="1"/>
    <col min="4" max="4" width="13.77734375" bestFit="1" customWidth="1"/>
    <col min="5" max="5" width="12.77734375" customWidth="1"/>
    <col min="6" max="6" width="13.77734375" bestFit="1" customWidth="1"/>
  </cols>
  <sheetData>
    <row r="1" spans="2:6" ht="15" thickBot="1" x14ac:dyDescent="0.35"/>
    <row r="2" spans="2:6" s="108" customFormat="1" ht="21" x14ac:dyDescent="0.3">
      <c r="B2" s="403" t="s">
        <v>278</v>
      </c>
      <c r="C2" s="404"/>
      <c r="D2" s="404"/>
      <c r="E2" s="404"/>
      <c r="F2" s="405"/>
    </row>
    <row r="3" spans="2:6" s="108" customFormat="1" ht="21.6" thickBot="1" x14ac:dyDescent="0.35">
      <c r="B3" s="406" t="s">
        <v>138</v>
      </c>
      <c r="C3" s="407"/>
      <c r="D3" s="407"/>
      <c r="E3" s="407"/>
      <c r="F3" s="408"/>
    </row>
    <row r="4" spans="2:6" s="108" customFormat="1" ht="12" thickBot="1" x14ac:dyDescent="0.35">
      <c r="B4" s="413" t="str">
        <f>"(For the Calendar Year Ended December 31, "&amp;'Cover Sheet'!B3&amp;")"</f>
        <v>(For the Calendar Year Ended December 31, 2019)</v>
      </c>
      <c r="C4" s="413"/>
      <c r="D4" s="413"/>
      <c r="E4" s="413"/>
      <c r="F4" s="413"/>
    </row>
    <row r="5" spans="2:6" s="108" customFormat="1" ht="21.6" x14ac:dyDescent="0.3">
      <c r="B5" s="81" t="s">
        <v>88</v>
      </c>
      <c r="C5" s="82" t="s">
        <v>28</v>
      </c>
      <c r="D5" s="82" t="s">
        <v>89</v>
      </c>
      <c r="E5" s="82" t="s">
        <v>142</v>
      </c>
      <c r="F5" s="83" t="s">
        <v>105</v>
      </c>
    </row>
    <row r="6" spans="2:6" s="108" customFormat="1" ht="12" x14ac:dyDescent="0.3">
      <c r="B6" s="84" t="s">
        <v>92</v>
      </c>
      <c r="C6" s="85" t="s">
        <v>93</v>
      </c>
      <c r="D6" s="85" t="s">
        <v>94</v>
      </c>
      <c r="E6" s="85" t="s">
        <v>95</v>
      </c>
      <c r="F6" s="86" t="s">
        <v>96</v>
      </c>
    </row>
    <row r="7" spans="2:6" s="108" customFormat="1" ht="13.8" x14ac:dyDescent="0.3">
      <c r="B7" s="104"/>
      <c r="C7" s="105" t="s">
        <v>137</v>
      </c>
      <c r="D7" s="119"/>
      <c r="E7" s="119"/>
      <c r="F7" s="120"/>
    </row>
    <row r="8" spans="2:6" x14ac:dyDescent="0.3">
      <c r="B8" s="127">
        <v>35</v>
      </c>
      <c r="C8" s="135" t="s">
        <v>159</v>
      </c>
      <c r="D8" s="299">
        <v>60408</v>
      </c>
      <c r="E8" s="300"/>
      <c r="F8" s="301">
        <v>60408</v>
      </c>
    </row>
    <row r="9" spans="2:6" x14ac:dyDescent="0.3">
      <c r="B9" s="128">
        <v>36</v>
      </c>
      <c r="C9" s="136" t="s">
        <v>160</v>
      </c>
      <c r="D9" s="302">
        <v>0</v>
      </c>
      <c r="E9" s="303"/>
      <c r="F9" s="301">
        <v>0</v>
      </c>
    </row>
    <row r="10" spans="2:6" x14ac:dyDescent="0.3">
      <c r="B10" s="128">
        <v>37</v>
      </c>
      <c r="C10" s="136" t="s">
        <v>161</v>
      </c>
      <c r="D10" s="302">
        <v>0</v>
      </c>
      <c r="E10" s="303"/>
      <c r="F10" s="301">
        <v>0</v>
      </c>
    </row>
    <row r="11" spans="2:6" x14ac:dyDescent="0.3">
      <c r="B11" s="128">
        <v>38</v>
      </c>
      <c r="C11" s="136" t="s">
        <v>162</v>
      </c>
      <c r="D11" s="302">
        <v>0</v>
      </c>
      <c r="E11" s="303"/>
      <c r="F11" s="301">
        <v>0</v>
      </c>
    </row>
    <row r="12" spans="2:6" x14ac:dyDescent="0.3">
      <c r="B12" s="128">
        <v>39</v>
      </c>
      <c r="C12" s="136" t="s">
        <v>163</v>
      </c>
      <c r="D12" s="302">
        <v>123352</v>
      </c>
      <c r="E12" s="303"/>
      <c r="F12" s="301">
        <v>123352</v>
      </c>
    </row>
    <row r="13" spans="2:6" x14ac:dyDescent="0.3">
      <c r="B13" s="128">
        <v>40</v>
      </c>
      <c r="C13" s="136" t="s">
        <v>164</v>
      </c>
      <c r="D13" s="302">
        <v>0</v>
      </c>
      <c r="E13" s="303"/>
      <c r="F13" s="301">
        <v>0</v>
      </c>
    </row>
    <row r="14" spans="2:6" x14ac:dyDescent="0.3">
      <c r="B14" s="128">
        <v>41</v>
      </c>
      <c r="C14" s="136" t="s">
        <v>165</v>
      </c>
      <c r="D14" s="302">
        <v>0</v>
      </c>
      <c r="E14" s="303"/>
      <c r="F14" s="301">
        <v>0</v>
      </c>
    </row>
    <row r="15" spans="2:6" x14ac:dyDescent="0.3">
      <c r="B15" s="128">
        <v>42</v>
      </c>
      <c r="C15" s="136" t="s">
        <v>166</v>
      </c>
      <c r="D15" s="302">
        <v>0</v>
      </c>
      <c r="E15" s="303"/>
      <c r="F15" s="301">
        <v>0</v>
      </c>
    </row>
    <row r="16" spans="2:6" x14ac:dyDescent="0.3">
      <c r="B16" s="128">
        <v>43</v>
      </c>
      <c r="C16" s="136" t="s">
        <v>167</v>
      </c>
      <c r="D16" s="302">
        <v>0</v>
      </c>
      <c r="E16" s="303"/>
      <c r="F16" s="301">
        <v>0</v>
      </c>
    </row>
    <row r="17" spans="2:6" ht="15" thickBot="1" x14ac:dyDescent="0.35">
      <c r="B17" s="126">
        <v>44</v>
      </c>
      <c r="C17" s="137" t="s">
        <v>168</v>
      </c>
      <c r="D17" s="304">
        <v>11416</v>
      </c>
      <c r="E17" s="305"/>
      <c r="F17" s="301">
        <v>11416</v>
      </c>
    </row>
    <row r="18" spans="2:6" ht="15" thickBot="1" x14ac:dyDescent="0.35">
      <c r="B18" s="107">
        <v>45</v>
      </c>
      <c r="C18" s="138" t="s">
        <v>158</v>
      </c>
      <c r="D18" s="306">
        <f>SUM(D8:D17)</f>
        <v>195176</v>
      </c>
      <c r="E18" s="307"/>
      <c r="F18" s="308">
        <f>D18</f>
        <v>195176</v>
      </c>
    </row>
    <row r="19" spans="2:6" x14ac:dyDescent="0.3">
      <c r="B19" s="104"/>
      <c r="C19" s="105" t="s">
        <v>139</v>
      </c>
      <c r="D19" s="309"/>
      <c r="E19" s="309"/>
      <c r="F19" s="310"/>
    </row>
    <row r="20" spans="2:6" x14ac:dyDescent="0.3">
      <c r="B20" s="129">
        <v>46</v>
      </c>
      <c r="C20" s="139" t="s">
        <v>169</v>
      </c>
      <c r="D20" s="311">
        <f>1242647-37279-39210-5232-17030</f>
        <v>1143896</v>
      </c>
      <c r="E20" s="312"/>
      <c r="F20" s="313">
        <f>D20</f>
        <v>1143896</v>
      </c>
    </row>
    <row r="21" spans="2:6" x14ac:dyDescent="0.3">
      <c r="B21" s="128">
        <v>47</v>
      </c>
      <c r="C21" s="136" t="s">
        <v>170</v>
      </c>
      <c r="D21" s="311">
        <v>0</v>
      </c>
      <c r="E21" s="303"/>
      <c r="F21" s="313">
        <f t="shared" ref="F21:F29" si="0">D21</f>
        <v>0</v>
      </c>
    </row>
    <row r="22" spans="2:6" x14ac:dyDescent="0.3">
      <c r="B22" s="128">
        <v>48</v>
      </c>
      <c r="C22" s="136" t="s">
        <v>171</v>
      </c>
      <c r="D22" s="311">
        <v>0</v>
      </c>
      <c r="E22" s="303"/>
      <c r="F22" s="313">
        <f t="shared" si="0"/>
        <v>0</v>
      </c>
    </row>
    <row r="23" spans="2:6" x14ac:dyDescent="0.3">
      <c r="B23" s="128">
        <v>49</v>
      </c>
      <c r="C23" s="136" t="s">
        <v>172</v>
      </c>
      <c r="D23" s="311">
        <v>0</v>
      </c>
      <c r="E23" s="303"/>
      <c r="F23" s="313">
        <f t="shared" si="0"/>
        <v>0</v>
      </c>
    </row>
    <row r="24" spans="2:6" x14ac:dyDescent="0.3">
      <c r="B24" s="128">
        <v>50</v>
      </c>
      <c r="C24" s="136" t="s">
        <v>173</v>
      </c>
      <c r="D24" s="311">
        <v>0</v>
      </c>
      <c r="E24" s="303"/>
      <c r="F24" s="313">
        <f t="shared" si="0"/>
        <v>0</v>
      </c>
    </row>
    <row r="25" spans="2:6" x14ac:dyDescent="0.3">
      <c r="B25" s="128">
        <v>51</v>
      </c>
      <c r="C25" s="136" t="s">
        <v>174</v>
      </c>
      <c r="D25" s="311">
        <v>0</v>
      </c>
      <c r="E25" s="303"/>
      <c r="F25" s="313">
        <f t="shared" si="0"/>
        <v>0</v>
      </c>
    </row>
    <row r="26" spans="2:6" x14ac:dyDescent="0.3">
      <c r="B26" s="128">
        <v>52</v>
      </c>
      <c r="C26" s="136" t="s">
        <v>175</v>
      </c>
      <c r="D26" s="311">
        <v>0</v>
      </c>
      <c r="E26" s="303"/>
      <c r="F26" s="313">
        <f t="shared" si="0"/>
        <v>0</v>
      </c>
    </row>
    <row r="27" spans="2:6" x14ac:dyDescent="0.3">
      <c r="B27" s="128">
        <v>53</v>
      </c>
      <c r="C27" s="136" t="s">
        <v>176</v>
      </c>
      <c r="D27" s="311">
        <v>0</v>
      </c>
      <c r="E27" s="303"/>
      <c r="F27" s="313">
        <f t="shared" si="0"/>
        <v>0</v>
      </c>
    </row>
    <row r="28" spans="2:6" x14ac:dyDescent="0.3">
      <c r="B28" s="128">
        <v>54</v>
      </c>
      <c r="C28" s="136" t="s">
        <v>177</v>
      </c>
      <c r="D28" s="311">
        <v>0</v>
      </c>
      <c r="E28" s="303"/>
      <c r="F28" s="313">
        <f t="shared" si="0"/>
        <v>0</v>
      </c>
    </row>
    <row r="29" spans="2:6" ht="15" thickBot="1" x14ac:dyDescent="0.35">
      <c r="B29" s="126">
        <v>55</v>
      </c>
      <c r="C29" s="137" t="s">
        <v>178</v>
      </c>
      <c r="D29" s="304">
        <f>1307940-D20</f>
        <v>164044</v>
      </c>
      <c r="E29" s="305"/>
      <c r="F29" s="313">
        <f t="shared" si="0"/>
        <v>164044</v>
      </c>
    </row>
    <row r="30" spans="2:6" ht="15" thickBot="1" x14ac:dyDescent="0.35">
      <c r="B30" s="107">
        <v>56</v>
      </c>
      <c r="C30" s="138" t="s">
        <v>156</v>
      </c>
      <c r="D30" s="306">
        <f>SUM(D20:D29)</f>
        <v>1307940</v>
      </c>
      <c r="E30" s="307"/>
      <c r="F30" s="308">
        <f>SUM(F20:F29)</f>
        <v>1307940</v>
      </c>
    </row>
    <row r="31" spans="2:6" x14ac:dyDescent="0.3">
      <c r="B31" s="104"/>
      <c r="C31" s="105" t="s">
        <v>140</v>
      </c>
      <c r="D31" s="309"/>
      <c r="E31" s="309"/>
      <c r="F31" s="310"/>
    </row>
    <row r="32" spans="2:6" x14ac:dyDescent="0.3">
      <c r="B32" s="127">
        <v>57</v>
      </c>
      <c r="C32" s="135" t="s">
        <v>152</v>
      </c>
      <c r="D32" s="299">
        <v>0</v>
      </c>
      <c r="E32" s="300"/>
      <c r="F32" s="301">
        <f>D32</f>
        <v>0</v>
      </c>
    </row>
    <row r="33" spans="2:6" x14ac:dyDescent="0.3">
      <c r="B33" s="128">
        <v>58</v>
      </c>
      <c r="C33" s="136" t="s">
        <v>153</v>
      </c>
      <c r="D33" s="302">
        <v>0</v>
      </c>
      <c r="E33" s="302">
        <v>0</v>
      </c>
      <c r="F33" s="301">
        <f t="shared" ref="F33:F35" si="1">D33</f>
        <v>0</v>
      </c>
    </row>
    <row r="34" spans="2:6" x14ac:dyDescent="0.3">
      <c r="B34" s="128">
        <v>59</v>
      </c>
      <c r="C34" s="136" t="s">
        <v>154</v>
      </c>
      <c r="D34" s="302">
        <v>0</v>
      </c>
      <c r="E34" s="303"/>
      <c r="F34" s="301">
        <f t="shared" si="1"/>
        <v>0</v>
      </c>
    </row>
    <row r="35" spans="2:6" ht="15" thickBot="1" x14ac:dyDescent="0.35">
      <c r="B35" s="131">
        <v>60</v>
      </c>
      <c r="C35" s="140" t="s">
        <v>155</v>
      </c>
      <c r="D35" s="304">
        <v>0</v>
      </c>
      <c r="E35" s="305"/>
      <c r="F35" s="301">
        <f t="shared" si="1"/>
        <v>0</v>
      </c>
    </row>
    <row r="36" spans="2:6" ht="15" thickBot="1" x14ac:dyDescent="0.35">
      <c r="B36" s="130">
        <v>61</v>
      </c>
      <c r="C36" s="141" t="s">
        <v>157</v>
      </c>
      <c r="D36" s="306">
        <f>SUM(D32:D35)</f>
        <v>0</v>
      </c>
      <c r="E36" s="314"/>
      <c r="F36" s="308">
        <f>SUM(F32:F35)</f>
        <v>0</v>
      </c>
    </row>
    <row r="37" spans="2:6" x14ac:dyDescent="0.3">
      <c r="B37" s="132"/>
      <c r="C37" s="133" t="s">
        <v>141</v>
      </c>
      <c r="D37" s="315"/>
      <c r="E37" s="315"/>
      <c r="F37" s="316"/>
    </row>
    <row r="38" spans="2:6" x14ac:dyDescent="0.3">
      <c r="B38" s="127">
        <v>62</v>
      </c>
      <c r="C38" s="135" t="s">
        <v>149</v>
      </c>
      <c r="D38" s="299">
        <v>-524095</v>
      </c>
      <c r="E38" s="300"/>
      <c r="F38" s="301">
        <v>-524095</v>
      </c>
    </row>
    <row r="39" spans="2:6" x14ac:dyDescent="0.3">
      <c r="B39" s="128">
        <v>63</v>
      </c>
      <c r="C39" s="136" t="s">
        <v>145</v>
      </c>
      <c r="D39" s="302">
        <v>0</v>
      </c>
      <c r="E39" s="303"/>
      <c r="F39" s="301">
        <v>0</v>
      </c>
    </row>
    <row r="40" spans="2:6" x14ac:dyDescent="0.3">
      <c r="B40" s="128">
        <v>64</v>
      </c>
      <c r="C40" s="143" t="s">
        <v>146</v>
      </c>
      <c r="D40" s="302">
        <v>0</v>
      </c>
      <c r="E40" s="303"/>
      <c r="F40" s="301">
        <v>0</v>
      </c>
    </row>
    <row r="41" spans="2:6" x14ac:dyDescent="0.3">
      <c r="B41" s="128">
        <v>65</v>
      </c>
      <c r="C41" s="136" t="s">
        <v>147</v>
      </c>
      <c r="D41" s="302">
        <v>0</v>
      </c>
      <c r="E41" s="303"/>
      <c r="F41" s="301">
        <v>0</v>
      </c>
    </row>
    <row r="42" spans="2:6" x14ac:dyDescent="0.3">
      <c r="B42" s="128">
        <v>66</v>
      </c>
      <c r="C42" s="136" t="s">
        <v>148</v>
      </c>
      <c r="D42" s="302">
        <v>0</v>
      </c>
      <c r="E42" s="303"/>
      <c r="F42" s="301">
        <v>0</v>
      </c>
    </row>
    <row r="43" spans="2:6" x14ac:dyDescent="0.3">
      <c r="B43" s="128">
        <v>67</v>
      </c>
      <c r="C43" s="136" t="s">
        <v>144</v>
      </c>
      <c r="D43" s="302">
        <v>0</v>
      </c>
      <c r="E43" s="303"/>
      <c r="F43" s="301">
        <v>0</v>
      </c>
    </row>
    <row r="44" spans="2:6" ht="15" thickBot="1" x14ac:dyDescent="0.35">
      <c r="B44" s="131">
        <v>68</v>
      </c>
      <c r="C44" s="140" t="s">
        <v>151</v>
      </c>
      <c r="D44" s="304">
        <v>-215407</v>
      </c>
      <c r="E44" s="305"/>
      <c r="F44" s="301">
        <v>-215407</v>
      </c>
    </row>
    <row r="45" spans="2:6" ht="15" thickBot="1" x14ac:dyDescent="0.35">
      <c r="B45" s="130">
        <v>69</v>
      </c>
      <c r="C45" s="141" t="s">
        <v>150</v>
      </c>
      <c r="D45" s="306">
        <f>SUM(D38:D44)</f>
        <v>-739502</v>
      </c>
      <c r="E45" s="307"/>
      <c r="F45" s="308">
        <f>SUM(F38:F44)</f>
        <v>-739502</v>
      </c>
    </row>
    <row r="46" spans="2:6" ht="15" thickBot="1" x14ac:dyDescent="0.35">
      <c r="B46" s="134">
        <v>70</v>
      </c>
      <c r="C46" s="142" t="s">
        <v>143</v>
      </c>
      <c r="D46" s="317">
        <f>D18+D30+D36+D45</f>
        <v>763614</v>
      </c>
      <c r="E46" s="318"/>
      <c r="F46" s="319">
        <f>F18+F30+F36+F45</f>
        <v>763614</v>
      </c>
    </row>
    <row r="47" spans="2:6" ht="27" customHeight="1" x14ac:dyDescent="0.3">
      <c r="B47" s="106"/>
      <c r="C47" s="415"/>
      <c r="D47" s="415"/>
      <c r="E47" s="415"/>
      <c r="F47" s="415"/>
    </row>
    <row r="48" spans="2:6" x14ac:dyDescent="0.3">
      <c r="B48" s="106"/>
      <c r="C48" s="79"/>
      <c r="D48" s="78"/>
      <c r="E48" s="78"/>
      <c r="F48" s="78"/>
    </row>
    <row r="49" spans="2:6" x14ac:dyDescent="0.3">
      <c r="B49" s="106"/>
      <c r="C49" s="79"/>
      <c r="D49" s="78"/>
      <c r="E49" s="78"/>
      <c r="F49" s="78"/>
    </row>
    <row r="50" spans="2:6" x14ac:dyDescent="0.3">
      <c r="B50" s="106"/>
      <c r="C50" s="79"/>
      <c r="D50" s="78"/>
      <c r="E50" s="78"/>
      <c r="F50" s="78"/>
    </row>
    <row r="51" spans="2:6" x14ac:dyDescent="0.3">
      <c r="B51" s="106"/>
      <c r="C51" s="78"/>
      <c r="D51" s="78"/>
      <c r="E51" s="78"/>
      <c r="F51" s="78"/>
    </row>
    <row r="52" spans="2:6" x14ac:dyDescent="0.3">
      <c r="C52" s="2"/>
      <c r="D52" s="2"/>
      <c r="E52" s="2"/>
      <c r="F52" s="2"/>
    </row>
    <row r="53" spans="2:6" x14ac:dyDescent="0.3">
      <c r="C53" s="2"/>
      <c r="D53" s="2"/>
      <c r="E53" s="2"/>
      <c r="F53" s="2"/>
    </row>
    <row r="54" spans="2:6" x14ac:dyDescent="0.3">
      <c r="C54" s="2"/>
      <c r="D54" s="2"/>
      <c r="E54" s="2"/>
      <c r="F54" s="2"/>
    </row>
    <row r="55" spans="2:6" x14ac:dyDescent="0.3">
      <c r="C55" s="2"/>
      <c r="D55" s="2"/>
      <c r="E55" s="2"/>
      <c r="F55" s="2"/>
    </row>
    <row r="56" spans="2:6" x14ac:dyDescent="0.3">
      <c r="C56" s="2"/>
      <c r="D56" s="2"/>
      <c r="E56" s="2"/>
      <c r="F56" s="2"/>
    </row>
    <row r="57" spans="2:6" x14ac:dyDescent="0.3">
      <c r="C57" s="2"/>
      <c r="D57" s="2"/>
      <c r="E57" s="2"/>
      <c r="F57" s="2"/>
    </row>
    <row r="58" spans="2:6" x14ac:dyDescent="0.3">
      <c r="C58" s="2"/>
      <c r="D58" s="2"/>
      <c r="E58" s="2"/>
      <c r="F58" s="2"/>
    </row>
  </sheetData>
  <mergeCells count="4">
    <mergeCell ref="B2:F2"/>
    <mergeCell ref="B3:F3"/>
    <mergeCell ref="B4:F4"/>
    <mergeCell ref="C47:F47"/>
  </mergeCells>
  <printOptions horizontalCentered="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UT</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170</IndustryCode>
    <CaseStatus xmlns="dc463f71-b30c-4ab2-9473-d307f9d35888">Closed</CaseStatus>
    <OpenedDate xmlns="dc463f71-b30c-4ab2-9473-d307f9d35888">2020-07-01T07:00:00+00:00</OpenedDate>
    <SignificantOrder xmlns="dc463f71-b30c-4ab2-9473-d307f9d35888">false</SignificantOrder>
    <Date1 xmlns="dc463f71-b30c-4ab2-9473-d307f9d35888">2020-07-01T07:00:00+00:00</Date1>
    <IsDocumentOrder xmlns="dc463f71-b30c-4ab2-9473-d307f9d35888">false</IsDocumentOrder>
    <IsHighlyConfidential xmlns="dc463f71-b30c-4ab2-9473-d307f9d35888">false</IsHighlyConfidential>
    <CaseCompanyNames xmlns="dc463f71-b30c-4ab2-9473-d307f9d35888">Westgate Communications LLC</CaseCompanyNames>
    <Nickname xmlns="http://schemas.microsoft.com/sharepoint/v3" xsi:nil="true"/>
    <DocketNumber xmlns="dc463f71-b30c-4ab2-9473-d307f9d35888">200613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5.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AC5360F6B3404478D5EEAC077F6D84C" ma:contentTypeVersion="52" ma:contentTypeDescription="" ma:contentTypeScope="" ma:versionID="4202532b60e17e6fe29f89802b6c9f7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529E1C-D404-4E28-AEC3-AB80696F9234}">
  <ds:schemaRefs>
    <ds:schemaRef ds:uri="http://schemas.microsoft.com/office/2006/metadata/longProperties"/>
  </ds:schemaRefs>
</ds:datastoreItem>
</file>

<file path=customXml/itemProps2.xml><?xml version="1.0" encoding="utf-8"?>
<ds:datastoreItem xmlns:ds="http://schemas.openxmlformats.org/officeDocument/2006/customXml" ds:itemID="{4A448279-2608-4B67-96EC-EB7B54D49559}">
  <ds:schemaRefs>
    <ds:schemaRef ds:uri="http://schemas.microsoft.com/sharepoint/v3/contenttype/forms"/>
  </ds:schemaRefs>
</ds:datastoreItem>
</file>

<file path=customXml/itemProps3.xml><?xml version="1.0" encoding="utf-8"?>
<ds:datastoreItem xmlns:ds="http://schemas.openxmlformats.org/officeDocument/2006/customXml" ds:itemID="{94FDAF59-85D7-4C61-BD3E-FD3C85E64B47}">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3ac60ad0-8c60-48d0-b5e5-d503ee04a51f"/>
    <ds:schemaRef ds:uri="http://www.w3.org/XML/1998/namespace"/>
  </ds:schemaRefs>
</ds:datastoreItem>
</file>

<file path=customXml/itemProps4.xml><?xml version="1.0" encoding="utf-8"?>
<ds:datastoreItem xmlns:ds="http://schemas.openxmlformats.org/officeDocument/2006/customXml" ds:itemID="{FC5DA712-221E-401C-B38E-19D27FEB1C37}"/>
</file>

<file path=customXml/itemProps5.xml><?xml version="1.0" encoding="utf-8"?>
<ds:datastoreItem xmlns:ds="http://schemas.openxmlformats.org/officeDocument/2006/customXml" ds:itemID="{0AF30B5C-2A02-4DA7-9BD6-34E873BF93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FAQs-Rules-Laws-Information</vt:lpstr>
      <vt:lpstr>Cover Sheet</vt:lpstr>
      <vt:lpstr>Ownership</vt:lpstr>
      <vt:lpstr>Complaint Contact Information</vt:lpstr>
      <vt:lpstr>Sch-1 Revenue</vt:lpstr>
      <vt:lpstr>Sch 2 Services</vt:lpstr>
      <vt:lpstr>Sch 3 Income Statement</vt:lpstr>
      <vt:lpstr>Sch 4 Bal Sheet-Assets</vt:lpstr>
      <vt:lpstr>Sch 5 Bal Sheet-Lia &amp; Equity</vt:lpstr>
      <vt:lpstr>Reg Fee Calc Schedule</vt:lpstr>
      <vt:lpstr>Company Info &amp; Certification</vt:lpstr>
      <vt:lpstr>Payment and Filing</vt:lpstr>
      <vt:lpstr>'Company Info &amp; Certification'!Print_Area</vt:lpstr>
      <vt:lpstr>'Complaint Contact Information'!Print_Area</vt:lpstr>
      <vt:lpstr>'Cover Sheet'!Print_Area</vt:lpstr>
      <vt:lpstr>'FAQs-Rules-Laws-Information'!Print_Area</vt:lpstr>
      <vt:lpstr>Ownership!Print_Area</vt:lpstr>
      <vt:lpstr>'Payment and Filing'!Print_Area</vt:lpstr>
      <vt:lpstr>'Reg Fee Calc Schedule'!Print_Area</vt:lpstr>
      <vt:lpstr>'Sch 2 Services'!Print_Area</vt:lpstr>
      <vt:lpstr>'Sch 3 Income Statement'!Print_Area</vt:lpstr>
      <vt:lpstr>'Sch 4 Bal Sheet-Assets'!Print_Area</vt:lpstr>
      <vt:lpstr>'Sch 5 Bal Sheet-Lia &amp; Equity'!Print_Area</vt:lpstr>
      <vt:lpstr>'Sch-1 Revenue'!Print_Area</vt:lpstr>
    </vt:vector>
  </TitlesOfParts>
  <Company>Washington Utilities and Transportation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170 Telecommunications ILEC_Class B Annual Report 2018</dc:title>
  <dc:creator>Kermode, Danny (UTC)</dc:creator>
  <cp:lastModifiedBy>Rick</cp:lastModifiedBy>
  <cp:lastPrinted>2020-03-01T14:10:23Z</cp:lastPrinted>
  <dcterms:created xsi:type="dcterms:W3CDTF">2014-01-14T20:39:17Z</dcterms:created>
  <dcterms:modified xsi:type="dcterms:W3CDTF">2020-06-30T18:35:46Z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0x0101006E56B4D1795A2E4DB2F0B01679ED314A008AC5360F6B3404478D5EEAC077F6D84C</vt:lpwstr>
  </property>
  <property fmtid="{D5CDD505-2E9C-101B-9397-08002B2CF9AE}" pid="3" name="Report Year">
    <vt:lpwstr>2015</vt:lpwstr>
  </property>
  <property fmtid="{D5CDD505-2E9C-101B-9397-08002B2CF9AE}" pid="4" name="Form Type">
    <vt:lpwstr>Annual Report</vt:lpwstr>
  </property>
  <property fmtid="{D5CDD505-2E9C-101B-9397-08002B2CF9AE}" pid="5" name="Industry">
    <vt:lpwstr>170 Telecommunications </vt:lpwstr>
  </property>
  <property fmtid="{D5CDD505-2E9C-101B-9397-08002B2CF9AE}" pid="6" name="Class">
    <vt:lpwstr/>
  </property>
  <property fmtid="{D5CDD505-2E9C-101B-9397-08002B2CF9AE}" pid="7" name="{A44787D4-0540-4523-9961-78E4036D8C6D}">
    <vt:lpwstr>{50447C3C-044E-4016-8D9D-55BA09230636}</vt:lpwstr>
  </property>
  <property fmtid="{D5CDD505-2E9C-101B-9397-08002B2CF9AE}" pid="8" name="_docset_NoMedatataSyncRequired">
    <vt:lpwstr>False</vt:lpwstr>
  </property>
  <property fmtid="{D5CDD505-2E9C-101B-9397-08002B2CF9AE}" pid="9" name="IsEFSEC">
    <vt:bool>false</vt:bool>
  </property>
</Properties>
</file>