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T:\acctg\Accounting\TRR\Tariff Filings\Tariff #3\2020-05\"/>
    </mc:Choice>
  </mc:AlternateContent>
  <xr:revisionPtr revIDLastSave="0" documentId="8_{4C73771B-7732-4617-A859-00B80007C88F}" xr6:coauthVersionLast="44" xr6:coauthVersionMax="44" xr10:uidLastSave="{00000000-0000-0000-0000-000000000000}"/>
  <bookViews>
    <workbookView xWindow="-120" yWindow="-120" windowWidth="29040" windowHeight="16440" firstSheet="3" activeTab="11" xr2:uid="{B4623652-2C39-4CFF-A208-68F5382001F2}"/>
  </bookViews>
  <sheets>
    <sheet name="Check Sheet" sheetId="1" r:id="rId1"/>
    <sheet name="Item 55,60" sheetId="2" r:id="rId2"/>
    <sheet name="Item 70" sheetId="3" r:id="rId3"/>
    <sheet name="Item 100-No Recycling" sheetId="4" r:id="rId4"/>
    <sheet name="Item 100, page 1 (County Recy)" sheetId="5" r:id="rId5"/>
    <sheet name="Item 120,130,150" sheetId="6" r:id="rId6"/>
    <sheet name="Item 160" sheetId="7" r:id="rId7"/>
    <sheet name="Item 240" sheetId="8" r:id="rId8"/>
    <sheet name="Item 245" sheetId="9" r:id="rId9"/>
    <sheet name="Item 255" sheetId="10" r:id="rId10"/>
    <sheet name="Item 260" sheetId="11" r:id="rId11"/>
    <sheet name="Item 275" sheetId="12" r:id="rId12"/>
  </sheets>
  <definedNames>
    <definedName name="_xlnm.Print_Area" localSheetId="6">'Item 160'!$A$1:$J$58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43" i="11" l="1"/>
  <c r="B32" i="12" s="1"/>
  <c r="H17" i="11"/>
  <c r="G17" i="11"/>
  <c r="F17" i="11"/>
  <c r="E17" i="11"/>
  <c r="D17" i="11"/>
  <c r="B35" i="10"/>
  <c r="B32" i="10"/>
  <c r="F18" i="10"/>
  <c r="G19" i="9"/>
  <c r="F19" i="9"/>
  <c r="E19" i="9"/>
  <c r="J17" i="8"/>
  <c r="I17" i="8"/>
  <c r="H17" i="8"/>
  <c r="G17" i="8"/>
  <c r="F17" i="8"/>
  <c r="E17" i="8"/>
  <c r="D17" i="8"/>
  <c r="I34" i="7"/>
  <c r="I36" i="7" s="1"/>
  <c r="I37" i="7" s="1"/>
  <c r="I38" i="7" s="1"/>
  <c r="E34" i="7"/>
  <c r="E36" i="7" s="1"/>
  <c r="E37" i="7" s="1"/>
  <c r="E38" i="7" s="1"/>
  <c r="I33" i="7"/>
  <c r="I32" i="7"/>
  <c r="G37" i="6"/>
  <c r="E37" i="6"/>
  <c r="B48" i="5"/>
  <c r="C27" i="5"/>
  <c r="C26" i="5"/>
  <c r="C25" i="5"/>
  <c r="C23" i="5"/>
  <c r="E40" i="2"/>
</calcChain>
</file>

<file path=xl/sharedStrings.xml><?xml version="1.0" encoding="utf-8"?>
<sst xmlns="http://schemas.openxmlformats.org/spreadsheetml/2006/main" count="733" uniqueCount="286">
  <si>
    <t>Tariff No.</t>
  </si>
  <si>
    <t xml:space="preserve">Revised Page No. </t>
  </si>
  <si>
    <t>Company Name/Permit Number: Torre Refuse &amp; Recycling, LLC G-260</t>
  </si>
  <si>
    <t>Registered Trade Name:</t>
  </si>
  <si>
    <t>Sunshine Disposal &amp; Recycling</t>
  </si>
  <si>
    <t>CHECK SHEET</t>
  </si>
  <si>
    <t>All pages contained in this tariff are listed below in consecutive order.  The pages in the</t>
  </si>
  <si>
    <t>tariff and/or any supplements to the tariff listed on this page have issue dates that are</t>
  </si>
  <si>
    <t>the same as, or are before, the issue date of this page.  "O" in the revision column</t>
  </si>
  <si>
    <t>indicates an original page.</t>
  </si>
  <si>
    <t>Page</t>
  </si>
  <si>
    <t>Current</t>
  </si>
  <si>
    <t>Number</t>
  </si>
  <si>
    <t>Revision</t>
  </si>
  <si>
    <t>Title</t>
  </si>
  <si>
    <t>13A</t>
  </si>
  <si>
    <t>Appendix A</t>
  </si>
  <si>
    <t>Supplements in Effect</t>
  </si>
  <si>
    <t>Issued by:</t>
  </si>
  <si>
    <t>John Lloyd</t>
  </si>
  <si>
    <t>Issue date:</t>
  </si>
  <si>
    <t>May 14, 2020</t>
  </si>
  <si>
    <t>Effective Date:</t>
  </si>
  <si>
    <t>July 1, 2020</t>
  </si>
  <si>
    <t>(For Official Use Only)</t>
  </si>
  <si>
    <t>Docket No. TG-_________________________  Date: _______________________  By: ___________________</t>
  </si>
  <si>
    <t>Item 55 -- Over-sized or Over-weight Cans or Units</t>
  </si>
  <si>
    <t xml:space="preserve">The company reserves the right to reject pickup of any residential receptacle (can, unit, bag, mini-can, or </t>
  </si>
  <si>
    <t>or micro-mini-can) which, upon reasonable inspection exceeds the size and weight limits shown in Item 20.</t>
  </si>
  <si>
    <t>If the receptacle exceeds the size and/or limits stated in Item 20, is overfilled,</t>
  </si>
  <si>
    <t>or the top is unable to be closed, but the company transports the materials,</t>
  </si>
  <si>
    <t>the following additional charges will apply.</t>
  </si>
  <si>
    <t>$ 5.34 (A)   per Unit.</t>
  </si>
  <si>
    <t>NOTE: For charges applying on overweight toters, carts, containers, or drop boxes see item 207.</t>
  </si>
  <si>
    <t>Item 60 -- Overtime Periods</t>
  </si>
  <si>
    <t>Companies will assess additional charges when providing services, at customer request, during overtime</t>
  </si>
  <si>
    <t>periods.  Overtime periods include Saturdays, Sundays, and the following holidays:</t>
  </si>
  <si>
    <t>New Year's Day</t>
  </si>
  <si>
    <t>Labor Day</t>
  </si>
  <si>
    <t>Memorial Day</t>
  </si>
  <si>
    <t>Thanksgiving Day</t>
  </si>
  <si>
    <t>Independence Day</t>
  </si>
  <si>
    <t>Christmas Day</t>
  </si>
  <si>
    <t>Time is to be recorded to the nearest increment of 15 minutes from the time the company's vehicle leaves</t>
  </si>
  <si>
    <t>the terminal until the time it returns to the terminal.</t>
  </si>
  <si>
    <t>No additional charge will be assessed to customers for overtime or holiday work performed solely for the</t>
  </si>
  <si>
    <t>company's convenience.</t>
  </si>
  <si>
    <t>Charge per hour:</t>
  </si>
  <si>
    <t>(A)</t>
  </si>
  <si>
    <t>Minimum charge:</t>
  </si>
  <si>
    <t>Item 70 -- Return Trips</t>
  </si>
  <si>
    <t>When a company is required to make a return trip, that does not require the special dispatch of a truck,</t>
  </si>
  <si>
    <t>to pick up material that was unavailable for collection for reasons under the control of the customer, the</t>
  </si>
  <si>
    <t>following additional charges, per pickup, will apply:</t>
  </si>
  <si>
    <t>Type of receptacle</t>
  </si>
  <si>
    <t>Rate for Return Trip</t>
  </si>
  <si>
    <t>Can, unit, mini-can, or micro-mini-can</t>
  </si>
  <si>
    <t>………….</t>
  </si>
  <si>
    <t>Drop Box</t>
  </si>
  <si>
    <t>Container</t>
  </si>
  <si>
    <t>Toter</t>
  </si>
  <si>
    <t>When a company is required to make a return trip to retrieve a container from a customer who has stopped</t>
  </si>
  <si>
    <t>service either voluntarily or due to non-payment, the following charges will apply:</t>
  </si>
  <si>
    <t>NOTE: Return trips requiring the special dispatch of a truck are considered special pickups and are charged</t>
  </si>
  <si>
    <t>for under the provisions of Item 160 (Time Rates).</t>
  </si>
  <si>
    <t>Item 100 -- Residential Service -- Monthly Rates (continued on next page)</t>
  </si>
  <si>
    <t>Rates in this item apply:</t>
  </si>
  <si>
    <t>(1) To solid waste collection, curbside recycling (where noted) and yardwaste services (where noted) for</t>
  </si>
  <si>
    <t>residential property.  This includes single family dwellings, duplexes, apartments, mobile homes,</t>
  </si>
  <si>
    <t>condominiums, etc., where service is billed directly to the occupant of each residential unit, and/or</t>
  </si>
  <si>
    <t>(2)  When required by a local government service level ordinance, solid waste collection, curbside</t>
  </si>
  <si>
    <t xml:space="preserve">recycling, and yardwaste service must be provided for single-family dwellings, duplexes, mobile homes, </t>
  </si>
  <si>
    <t>condominiums, and apartment buildings of less than 5 residential units, where service is billed</t>
  </si>
  <si>
    <t>to the property owner or manager.</t>
  </si>
  <si>
    <t>Rates below apply in the following service area: Areas in Unincorporated Spokane County in Appendix A</t>
  </si>
  <si>
    <t>not eligible for curbside recycling</t>
  </si>
  <si>
    <t>Number of</t>
  </si>
  <si>
    <t>Frequency</t>
  </si>
  <si>
    <t>Garbage</t>
  </si>
  <si>
    <t>Co-Mingled</t>
  </si>
  <si>
    <t>Organic</t>
  </si>
  <si>
    <t>Units or Type</t>
  </si>
  <si>
    <t>of</t>
  </si>
  <si>
    <t>Service</t>
  </si>
  <si>
    <t>Recycling</t>
  </si>
  <si>
    <t>of Containers</t>
  </si>
  <si>
    <t>Rate</t>
  </si>
  <si>
    <t>Mini-Can</t>
  </si>
  <si>
    <t>WG</t>
  </si>
  <si>
    <t>35 Gal**</t>
  </si>
  <si>
    <t>MG</t>
  </si>
  <si>
    <t>64 Gal**</t>
  </si>
  <si>
    <t>96 Gal**</t>
  </si>
  <si>
    <t>**Company Provided</t>
  </si>
  <si>
    <t>Frequency of Service Codes: WG=Weekly Garbage; EOWG-Every Other Week Garbage; MG=Monthly Garbage; WR=Weekly Recycling</t>
  </si>
  <si>
    <t>EOWR=Every Other Week Recycling; MR=Monthly Recycling; List others used by company:</t>
  </si>
  <si>
    <t>Note 1:</t>
  </si>
  <si>
    <t>Customers will be charged for service requested even if fewer units are picked up on a particular trip.</t>
  </si>
  <si>
    <t>No credit will be given for partially filled cans.  No credit will be given if customer fails to set</t>
  </si>
  <si>
    <t>receptacles out for collection.</t>
  </si>
  <si>
    <t>Note 2:</t>
  </si>
  <si>
    <t>The charge for an occasional extra residential bag, can, unit, toter, mini-can, or micro-mini-can</t>
  </si>
  <si>
    <t>on a regular pickup is: $ 4.96 (A).</t>
  </si>
  <si>
    <t>Note 3:</t>
  </si>
  <si>
    <t>Customers may request no more than one pickup per month, on an "on call" basis, at</t>
  </si>
  <si>
    <r>
      <rPr>
        <u/>
        <sz val="10"/>
        <rFont val="Arial"/>
        <family val="2"/>
      </rPr>
      <t>$ 12.57</t>
    </r>
    <r>
      <rPr>
        <sz val="10"/>
        <rFont val="Arial"/>
        <family val="2"/>
      </rPr>
      <t xml:space="preserve"> (A) per can/unit.  Service will be rendered on the normal scheduled pickup day for the</t>
    </r>
  </si>
  <si>
    <t>area in which the customer resides.  Note:  If customer requires service to be provided on other</t>
  </si>
  <si>
    <t>than normal scheduled pickup day, rates for special pickups will apply.</t>
  </si>
  <si>
    <t>Note 4:</t>
  </si>
  <si>
    <t>Rollout charges in item 205 may apply.</t>
  </si>
  <si>
    <t>Note 5:</t>
  </si>
  <si>
    <t xml:space="preserve">For container service items 240 or 255 may be used.   For drop box service items 260 or 275 </t>
  </si>
  <si>
    <t>may be used.</t>
  </si>
  <si>
    <t>condominiums, and apartment buildings of less than 4 residential units, where service is billed</t>
  </si>
  <si>
    <t>Rates below apply to Recycle Eligible Residents as defined in Spokane County Code Chapter 8.58</t>
  </si>
  <si>
    <t>and Within Cities of Spokane and Airway Heights</t>
  </si>
  <si>
    <t>$5.00</t>
  </si>
  <si>
    <t>EOWG</t>
  </si>
  <si>
    <t>EOWR</t>
  </si>
  <si>
    <t>$6.00</t>
  </si>
  <si>
    <t xml:space="preserve">Note 1:  </t>
  </si>
  <si>
    <t>Description/rules related to recycling program are shown on page 22.</t>
  </si>
  <si>
    <t xml:space="preserve">Note 2:  </t>
  </si>
  <si>
    <t>Description/rules related to organic waste program are shown on page 22.</t>
  </si>
  <si>
    <t xml:space="preserve">Note 3:  </t>
  </si>
  <si>
    <t>In addition to the recycling rates shown above, a recycling charge of 2.65 applies.</t>
  </si>
  <si>
    <t>Customers will be charged for service requested even if fewer units are picked up on a particular</t>
  </si>
  <si>
    <t>trip.  No credit will be given for partially filled cans.  No credit will be given if customer fails to set</t>
  </si>
  <si>
    <t>Rollout charges in item 205 may apply</t>
  </si>
  <si>
    <t>Note 6:</t>
  </si>
  <si>
    <t>Note 7:</t>
  </si>
  <si>
    <t>Recycling service rates on this page expire on: January 1, 2021</t>
  </si>
  <si>
    <t>Issued By: John Lloyd</t>
  </si>
  <si>
    <t>Item 120 -- Drums</t>
  </si>
  <si>
    <t xml:space="preserve"> </t>
  </si>
  <si>
    <t>Type of Service</t>
  </si>
  <si>
    <t>Rate Per Drum, Per Pickup</t>
  </si>
  <si>
    <t>Regular Route Service</t>
  </si>
  <si>
    <t>$</t>
  </si>
  <si>
    <t>Special Pickup</t>
  </si>
  <si>
    <t>Item 130 -- Litter Receptacles and Litter Toters</t>
  </si>
  <si>
    <t>Customer-owned Receptacle</t>
  </si>
  <si>
    <t>Rate Per Receptacle, Per Pickup</t>
  </si>
  <si>
    <t>Size or Type:</t>
  </si>
  <si>
    <t>Company-owned Receptacle:</t>
  </si>
  <si>
    <t>Item 150 -- Loose and Bulky Material</t>
  </si>
  <si>
    <t>Special Trips:  Time rates in Item 160 apply.</t>
  </si>
  <si>
    <t>Regular Route:  The following rates apply:</t>
  </si>
  <si>
    <t>Additional cubic</t>
  </si>
  <si>
    <t>Carry Charge</t>
  </si>
  <si>
    <t>1 to 4 cubic yards</t>
  </si>
  <si>
    <t>yards</t>
  </si>
  <si>
    <t>Minimum Charge</t>
  </si>
  <si>
    <t>Per each 5 ft. over</t>
  </si>
  <si>
    <t>Rate per yard</t>
  </si>
  <si>
    <t>Per Pickup</t>
  </si>
  <si>
    <t>8 feet</t>
  </si>
  <si>
    <t>Bulky Materials</t>
  </si>
  <si>
    <t>$20.20 (A)</t>
  </si>
  <si>
    <t>$7.52 (A)</t>
  </si>
  <si>
    <t>Loose material</t>
  </si>
  <si>
    <t>(customer load)</t>
  </si>
  <si>
    <t>(company load)</t>
  </si>
  <si>
    <t>$25.96 (A)</t>
  </si>
  <si>
    <t>$ 10.53 (A)</t>
  </si>
  <si>
    <t>Item 160 -- Time Rates</t>
  </si>
  <si>
    <t>Rates per hour:</t>
  </si>
  <si>
    <t>Rate Per Hour</t>
  </si>
  <si>
    <t>Each Extra</t>
  </si>
  <si>
    <t>Minimum</t>
  </si>
  <si>
    <t>Type of Equipment ordered</t>
  </si>
  <si>
    <t>Truck and Driver</t>
  </si>
  <si>
    <t>Person</t>
  </si>
  <si>
    <t>Charge</t>
  </si>
  <si>
    <t>Single rear drive axle:</t>
  </si>
  <si>
    <t>Non-packer truck………………………..</t>
  </si>
  <si>
    <t>Packer truck……………………………..</t>
  </si>
  <si>
    <t>Drop-box truck…………………………..</t>
  </si>
  <si>
    <t>Tandem rear drive axle:</t>
  </si>
  <si>
    <t>Item 240 -- Container Service -- Dumped in Company's Vehicle</t>
  </si>
  <si>
    <t>Non-compacted Material (Company-owned container)</t>
  </si>
  <si>
    <t>Rates stated per container, per pickup</t>
  </si>
  <si>
    <t>Service Area:</t>
  </si>
  <si>
    <t>Size or Type of Container</t>
  </si>
  <si>
    <t>Permanent Service</t>
  </si>
  <si>
    <t>1 Yard</t>
  </si>
  <si>
    <t>1.5 Yard</t>
  </si>
  <si>
    <t>2 Yard</t>
  </si>
  <si>
    <t>3 Yard</t>
  </si>
  <si>
    <t>4 Yard</t>
  </si>
  <si>
    <t>6 Yard</t>
  </si>
  <si>
    <t>8 Yard</t>
  </si>
  <si>
    <t>Monthly Rent (if applicable)</t>
  </si>
  <si>
    <t xml:space="preserve">$11.10  </t>
  </si>
  <si>
    <t>First Pickup</t>
  </si>
  <si>
    <t>$21.69 (A)</t>
  </si>
  <si>
    <t>$30.05 (A)</t>
  </si>
  <si>
    <t>$37.23  (A)</t>
  </si>
  <si>
    <t>$50.82 (A)</t>
  </si>
  <si>
    <t>$63.83 (A)</t>
  </si>
  <si>
    <t>$83.66 (A)</t>
  </si>
  <si>
    <t>$99.98 (A)</t>
  </si>
  <si>
    <t>Each Additional Pickup</t>
  </si>
  <si>
    <t>Special Pickups</t>
  </si>
  <si>
    <t>$53.58 (A)</t>
  </si>
  <si>
    <t>$61.88 (A)</t>
  </si>
  <si>
    <t>$70.09 (A)</t>
  </si>
  <si>
    <t>$83.96 (A)</t>
  </si>
  <si>
    <t>$99.33 (A)</t>
  </si>
  <si>
    <t>$118.43 (A)</t>
  </si>
  <si>
    <t>$136.92 (A)</t>
  </si>
  <si>
    <t>Temporary Service</t>
  </si>
  <si>
    <t>Initial Delivery</t>
  </si>
  <si>
    <t>$76.19 (A)</t>
  </si>
  <si>
    <t>Pickup Rate</t>
  </si>
  <si>
    <t>37.86 (A)</t>
  </si>
  <si>
    <t>53.67 (A)</t>
  </si>
  <si>
    <t>$61.24 (A)</t>
  </si>
  <si>
    <t>$75.12 (A)</t>
  </si>
  <si>
    <t>$85.66 (A)</t>
  </si>
  <si>
    <t>$105.63 (A)</t>
  </si>
  <si>
    <t>$121.04 (A)</t>
  </si>
  <si>
    <t>Rent Per Calendar Day</t>
  </si>
  <si>
    <t>Note1:</t>
  </si>
  <si>
    <t>Permanent Service:  Service is defined as no less than scheduled, every other week pickup,</t>
  </si>
  <si>
    <t>unless local government requires more frequent service or unless putrescibles are involved.</t>
  </si>
  <si>
    <t xml:space="preserve">Customer will be charged for service requested, even if fewer containers are serviced on a </t>
  </si>
  <si>
    <t>particular trip.  No credit will be given for partially-filled containers.</t>
  </si>
  <si>
    <t>Permanent Sesrvice:  If rent is shown, the rate for the first pickup and each additional pickup must</t>
  </si>
  <si>
    <t>be the same.  If rent is not shown, it is to be included in the rate for the first pickup.</t>
  </si>
  <si>
    <t>Accessorial charges assessed (lids, unlocking, unlatching, etc.)</t>
  </si>
  <si>
    <t>A gate or osbstruction charge of $ 17.04 (A) will be assessed for opening, unlocking, or closing gates,</t>
  </si>
  <si>
    <t>or moving obstructions in order to pick up solid waste</t>
  </si>
  <si>
    <t>In addition to all other applicable charges, a charge of $20.05 (A) per yard (assessed on a pro rata basis)</t>
  </si>
  <si>
    <t>will be assessed if containers are filled past their visible limit, container lids will not close due to overfilling</t>
  </si>
  <si>
    <t>or if additional materials are placed on or near the containers.</t>
  </si>
  <si>
    <t>Item 245 -- Container Service -- Dumped in Company's Vehicle</t>
  </si>
  <si>
    <t>Non-compacted Material (Customer-owned cans or company owned toters)</t>
  </si>
  <si>
    <t>Includes Commercial Can Service</t>
  </si>
  <si>
    <t>32 gal. Toter</t>
  </si>
  <si>
    <t>64 gal. Toter</t>
  </si>
  <si>
    <t>96 gal. Toter</t>
  </si>
  <si>
    <t>Each Scheduled Pickup</t>
  </si>
  <si>
    <t>$5.57 (A)</t>
  </si>
  <si>
    <t>$9.26 (A)</t>
  </si>
  <si>
    <t>$12.04 (A)</t>
  </si>
  <si>
    <t>Item 255 -- Container Service -- Dumped in Company's Vehicle</t>
  </si>
  <si>
    <t>Compacted Material (Customer-owned container)</t>
  </si>
  <si>
    <t>$198.15 (A)</t>
  </si>
  <si>
    <t>$230.50 (A)</t>
  </si>
  <si>
    <t>Item 260 -- Drop Box Service -- To Disposal Site and Return</t>
  </si>
  <si>
    <t>Non-Compacted Material (Company-owned container)</t>
  </si>
  <si>
    <t>Rates stated per drop box, per pickup</t>
  </si>
  <si>
    <t>10 Yard</t>
  </si>
  <si>
    <t>20 Yard</t>
  </si>
  <si>
    <t>25 Yard</t>
  </si>
  <si>
    <t>30 Yard</t>
  </si>
  <si>
    <t>40 Yard</t>
  </si>
  <si>
    <t>$111.28 (A)</t>
  </si>
  <si>
    <t>$74.19 (A)</t>
  </si>
  <si>
    <t>$135.34 (A)</t>
  </si>
  <si>
    <t>Rates in this item are subject to disposal fees named in Item 230.</t>
  </si>
  <si>
    <t>Rates named in this item apply for all hauls not exceeding 5 miles from the point of pickup</t>
  </si>
  <si>
    <t>to the disposal site.  Excess miles will be charged for at $ 5.60  per mile or fraction of a</t>
  </si>
  <si>
    <t>mile.  Mileage charge is in addition to all regular charges.</t>
  </si>
  <si>
    <t>Permanent Service:</t>
  </si>
  <si>
    <t>(1) Service is defined as no less than scheduled, once a month pickup, unless local government</t>
  </si>
  <si>
    <t>requires more frequent service, or unless putrescibles are involved.</t>
  </si>
  <si>
    <t xml:space="preserve">(2) If a drop box is retained by a customer for a full month and no pickups are ordered, the </t>
  </si>
  <si>
    <t>monthly rent shall be charged, but no charges will be assessed for pickups.  Monthly rental</t>
  </si>
  <si>
    <t>charges will be prorated when a drop box is retained for only a portion of a month.</t>
  </si>
  <si>
    <t>(3) If rent is shown, the rate for the first pickup and each additional pickup must be the same.  I</t>
  </si>
  <si>
    <t>If rent is not shown, it is to be included in the rate for the first pickup.</t>
  </si>
  <si>
    <t>Accessorial charges assessed (lids, tarping, unlocking, unlatching, etc.):</t>
  </si>
  <si>
    <t>A fee of $32.00 per month will be added to rent when lids are required on containers over 15 yards.</t>
  </si>
  <si>
    <t>A fee of $19.05 (A)  will be assessed when customer requires company to position lids open after</t>
  </si>
  <si>
    <t>returning empty container to customer site.</t>
  </si>
  <si>
    <t>Item 275 -- Drop Box Service -- To Disposal Site and Return</t>
  </si>
  <si>
    <t>15 Yard</t>
  </si>
  <si>
    <t>$157.39 (A)</t>
  </si>
  <si>
    <t>to the disposal site.  Excess miles will be charged for at $ 5.60 (A)  per mile or fraction of a</t>
  </si>
  <si>
    <t>mile.  Mileage harge is in addition to all regular charges.</t>
  </si>
  <si>
    <t xml:space="preserve">Permanent Service is defined as no less than scheduled, once a month pickup, unless local </t>
  </si>
  <si>
    <t>government ordinances require more frequent service or unles putrescibles are involved.</t>
  </si>
  <si>
    <t>A fee of $ 28.00 wil be assessed when containers with attached compactors requires disconnecting,</t>
  </si>
  <si>
    <t>reconnecting or turning around.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</si>
</sst>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4" formatCode="_(&quot;$&quot;* #,##0.00_);_(&quot;$&quot;* \(#,##0.00\);_(&quot;$&quot;* &quot;-&quot;??_);_(@_)"/>
    <numFmt numFmtId="43" formatCode="_(* #,##0.00_);_(* \(#,##0.00\);_(* &quot;-&quot;??_);_(@_)"/>
    <numFmt numFmtId="164" formatCode="_(* #,##0.00000000000_);_(* \(#,##0.00000000000\);_(* &quot;-&quot;??_);_(@_)"/>
    <numFmt numFmtId="165" formatCode="_(* #,##0_);_(* \(#,##0\);_(* &quot;-&quot;??_);_(@_)"/>
    <numFmt numFmtId="166" formatCode="_(* #,##0.00000_);_(* \(#,##0.00000\);_(* &quot;-&quot;??_);_(@_)"/>
  </numFmts>
  <fonts count="8" x14ac:knownFonts="1">
    <font>
      <sz val="10"/>
      <name val="Arial"/>
    </font>
    <font>
      <sz val="10"/>
      <name val="Arial"/>
      <family val="2"/>
    </font>
    <font>
      <u/>
      <sz val="10"/>
      <name val="Arial"/>
      <family val="2"/>
    </font>
    <font>
      <i/>
      <sz val="10"/>
      <name val="Arial"/>
      <family val="2"/>
    </font>
    <font>
      <b/>
      <sz val="10"/>
      <name val="Arial"/>
      <family val="2"/>
    </font>
    <font>
      <sz val="8"/>
      <name val="Arial"/>
      <family val="2"/>
    </font>
    <font>
      <sz val="9"/>
      <name val="Arial"/>
      <family val="2"/>
    </font>
    <font>
      <u/>
      <sz val="9"/>
      <name val="Arial"/>
      <family val="2"/>
    </font>
  </fonts>
  <fills count="3">
    <fill>
      <patternFill patternType="none"/>
    </fill>
    <fill>
      <patternFill patternType="gray125"/>
    </fill>
    <fill>
      <patternFill patternType="solid">
        <fgColor indexed="22"/>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1" fillId="0" borderId="0"/>
  </cellStyleXfs>
  <cellXfs count="202">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applyAlignment="1">
      <alignment horizontal="left"/>
    </xf>
    <xf numFmtId="0" fontId="0" fillId="0" borderId="5" xfId="0" applyBorder="1"/>
    <xf numFmtId="0" fontId="0" fillId="0" borderId="0" xfId="0" applyAlignment="1">
      <alignment horizontal="center"/>
    </xf>
    <xf numFmtId="0" fontId="0" fillId="0" borderId="6" xfId="0" applyBorder="1" applyAlignment="1">
      <alignment horizontal="left"/>
    </xf>
    <xf numFmtId="0" fontId="0" fillId="0" borderId="7" xfId="0" applyBorder="1"/>
    <xf numFmtId="0" fontId="0" fillId="0" borderId="8" xfId="0" applyBorder="1"/>
    <xf numFmtId="0" fontId="0" fillId="0" borderId="6" xfId="0" applyBorder="1"/>
    <xf numFmtId="0" fontId="0" fillId="0" borderId="9" xfId="0" applyBorder="1" applyAlignment="1">
      <alignment horizontal="center"/>
    </xf>
    <xf numFmtId="0" fontId="0" fillId="0" borderId="10" xfId="0" applyBorder="1" applyAlignment="1">
      <alignment horizontal="center"/>
    </xf>
    <xf numFmtId="0" fontId="1" fillId="0" borderId="11" xfId="0" applyFont="1" applyBorder="1" applyAlignment="1">
      <alignment horizontal="center"/>
    </xf>
    <xf numFmtId="0" fontId="0" fillId="0" borderId="11" xfId="0" applyBorder="1" applyAlignment="1">
      <alignment horizontal="center"/>
    </xf>
    <xf numFmtId="0" fontId="0" fillId="0" borderId="0" xfId="0" applyAlignment="1">
      <alignment horizontal="center"/>
    </xf>
    <xf numFmtId="0" fontId="0" fillId="0" borderId="11" xfId="0" applyBorder="1"/>
    <xf numFmtId="0" fontId="0" fillId="0" borderId="12" xfId="0" applyBorder="1" applyAlignment="1">
      <alignment horizontal="center"/>
    </xf>
    <xf numFmtId="0" fontId="0" fillId="0" borderId="13" xfId="0" applyBorder="1" applyAlignment="1">
      <alignment horizontal="center"/>
    </xf>
    <xf numFmtId="0" fontId="2" fillId="0" borderId="0" xfId="0" applyFont="1" applyAlignment="1">
      <alignment horizontal="center"/>
    </xf>
    <xf numFmtId="14" fontId="1" fillId="0" borderId="0" xfId="0" quotePrefix="1" applyNumberFormat="1" applyFont="1"/>
    <xf numFmtId="0" fontId="0" fillId="0" borderId="0" xfId="0" applyAlignment="1">
      <alignment horizontal="right"/>
    </xf>
    <xf numFmtId="0" fontId="3" fillId="0" borderId="8" xfId="0"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2" fillId="0" borderId="4" xfId="0" quotePrefix="1" applyFont="1" applyBorder="1" applyAlignment="1">
      <alignment horizontal="center"/>
    </xf>
    <xf numFmtId="0" fontId="1" fillId="0" borderId="0" xfId="0" applyFont="1" applyAlignment="1">
      <alignment horizontal="center"/>
    </xf>
    <xf numFmtId="0" fontId="1" fillId="0" borderId="7" xfId="0" applyFont="1" applyBorder="1" applyAlignment="1">
      <alignment horizontal="center"/>
    </xf>
    <xf numFmtId="0" fontId="0" fillId="0" borderId="4" xfId="0" quotePrefix="1" applyBorder="1" applyAlignment="1">
      <alignment horizontal="left"/>
    </xf>
    <xf numFmtId="0" fontId="0" fillId="0" borderId="0" xfId="0" quotePrefix="1" applyAlignment="1">
      <alignment horizontal="left"/>
    </xf>
    <xf numFmtId="0" fontId="0" fillId="0" borderId="0" xfId="0" applyAlignment="1">
      <alignment horizontal="left"/>
    </xf>
    <xf numFmtId="0" fontId="1" fillId="0" borderId="0" xfId="0" applyFont="1"/>
    <xf numFmtId="0" fontId="3" fillId="0" borderId="8" xfId="0" applyFont="1" applyBorder="1" applyAlignment="1">
      <alignment horizontal="left"/>
    </xf>
    <xf numFmtId="0" fontId="2" fillId="0" borderId="5" xfId="0" applyFont="1" applyBorder="1" applyAlignment="1">
      <alignment horizontal="center"/>
    </xf>
    <xf numFmtId="0" fontId="2" fillId="0" borderId="6" xfId="0" applyFont="1" applyBorder="1" applyAlignment="1">
      <alignment horizontal="center"/>
    </xf>
    <xf numFmtId="0" fontId="2" fillId="0" borderId="4" xfId="0" applyFont="1" applyBorder="1" applyAlignment="1">
      <alignment horizontal="center"/>
    </xf>
    <xf numFmtId="0" fontId="2" fillId="0" borderId="7" xfId="0" applyFont="1" applyBorder="1" applyAlignment="1">
      <alignment horizontal="center"/>
    </xf>
    <xf numFmtId="0" fontId="0" fillId="0" borderId="4" xfId="0" applyBorder="1" applyAlignment="1">
      <alignment horizontal="left"/>
    </xf>
    <xf numFmtId="0" fontId="1" fillId="0" borderId="4" xfId="0" applyFont="1" applyBorder="1" applyAlignment="1">
      <alignment horizontal="left"/>
    </xf>
    <xf numFmtId="0" fontId="2" fillId="0" borderId="0" xfId="0" applyFont="1" applyAlignment="1">
      <alignment horizontal="center"/>
    </xf>
    <xf numFmtId="0" fontId="2" fillId="0" borderId="7" xfId="0" applyFont="1" applyBorder="1" applyAlignment="1">
      <alignment horizontal="center"/>
    </xf>
    <xf numFmtId="0" fontId="4" fillId="0" borderId="4" xfId="0" applyFont="1" applyBorder="1" applyAlignment="1">
      <alignment horizontal="left"/>
    </xf>
    <xf numFmtId="8" fontId="1" fillId="0" borderId="0" xfId="0" applyNumberFormat="1" applyFont="1"/>
    <xf numFmtId="0" fontId="0" fillId="0" borderId="0" xfId="0" quotePrefix="1"/>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43" fontId="0" fillId="0" borderId="0" xfId="1" applyFont="1"/>
    <xf numFmtId="0" fontId="2" fillId="0" borderId="0" xfId="0" applyFont="1" applyAlignment="1">
      <alignment horizontal="right"/>
    </xf>
    <xf numFmtId="0" fontId="2" fillId="0" borderId="0" xfId="0" quotePrefix="1" applyFont="1" applyAlignment="1">
      <alignment horizontal="left"/>
    </xf>
    <xf numFmtId="8" fontId="1" fillId="0" borderId="0" xfId="0" applyNumberFormat="1" applyFont="1" applyAlignment="1">
      <alignment horizontal="left"/>
    </xf>
    <xf numFmtId="164" fontId="0" fillId="0" borderId="0" xfId="1" applyNumberFormat="1" applyFont="1"/>
    <xf numFmtId="0" fontId="1" fillId="0" borderId="0" xfId="0" applyFont="1" applyAlignment="1">
      <alignment horizontal="right"/>
    </xf>
    <xf numFmtId="0" fontId="2" fillId="0" borderId="4" xfId="0" applyFont="1" applyBorder="1" applyAlignment="1">
      <alignment horizontal="center"/>
    </xf>
    <xf numFmtId="0" fontId="1" fillId="0" borderId="0" xfId="0" quotePrefix="1" applyFont="1" applyAlignment="1">
      <alignment horizontal="right"/>
    </xf>
    <xf numFmtId="0" fontId="4" fillId="0" borderId="4" xfId="0" applyFont="1" applyBorder="1"/>
    <xf numFmtId="0" fontId="0" fillId="0" borderId="14" xfId="0" applyBorder="1" applyAlignment="1">
      <alignment horizontal="left"/>
    </xf>
    <xf numFmtId="0" fontId="0" fillId="0" borderId="14" xfId="0" applyBorder="1"/>
    <xf numFmtId="0" fontId="0" fillId="0" borderId="2" xfId="0" applyBorder="1" applyAlignment="1">
      <alignment horizontal="left"/>
    </xf>
    <xf numFmtId="0" fontId="0" fillId="0" borderId="2" xfId="0" applyBorder="1" applyAlignment="1">
      <alignment horizontal="center"/>
    </xf>
    <xf numFmtId="0" fontId="0" fillId="0" borderId="13" xfId="0" applyBorder="1" applyAlignment="1">
      <alignment horizontal="left"/>
    </xf>
    <xf numFmtId="0" fontId="0" fillId="0" borderId="4" xfId="0" applyBorder="1" applyAlignment="1">
      <alignment horizontal="left" indent="2"/>
    </xf>
    <xf numFmtId="0" fontId="0" fillId="0" borderId="4" xfId="0" quotePrefix="1" applyBorder="1" applyAlignment="1">
      <alignment horizontal="left" indent="2"/>
    </xf>
    <xf numFmtId="0" fontId="1" fillId="0" borderId="4" xfId="0" applyFont="1" applyBorder="1"/>
    <xf numFmtId="0" fontId="5" fillId="0" borderId="9" xfId="0" applyFont="1" applyBorder="1" applyAlignment="1">
      <alignment horizontal="center"/>
    </xf>
    <xf numFmtId="0" fontId="5" fillId="0" borderId="0" xfId="0" applyFont="1" applyAlignment="1">
      <alignment horizontal="center"/>
    </xf>
    <xf numFmtId="0" fontId="5" fillId="0" borderId="15" xfId="0" applyFont="1" applyBorder="1" applyAlignment="1">
      <alignment horizontal="center"/>
    </xf>
    <xf numFmtId="0" fontId="5" fillId="0" borderId="10" xfId="0" applyFont="1" applyBorder="1" applyAlignment="1">
      <alignment horizontal="center"/>
    </xf>
    <xf numFmtId="8" fontId="6" fillId="0" borderId="11" xfId="0" applyNumberFormat="1" applyFont="1" applyBorder="1"/>
    <xf numFmtId="8" fontId="6" fillId="0" borderId="11" xfId="0" quotePrefix="1" applyNumberFormat="1" applyFont="1" applyBorder="1"/>
    <xf numFmtId="8" fontId="6" fillId="0" borderId="11" xfId="0" applyNumberFormat="1" applyFont="1" applyBorder="1" applyAlignment="1">
      <alignment horizontal="center"/>
    </xf>
    <xf numFmtId="0" fontId="0" fillId="0" borderId="12" xfId="0" applyBorder="1"/>
    <xf numFmtId="0" fontId="0" fillId="0" borderId="13" xfId="0" applyBorder="1"/>
    <xf numFmtId="0" fontId="6" fillId="0" borderId="11" xfId="0" applyFont="1" applyBorder="1"/>
    <xf numFmtId="0" fontId="5" fillId="0" borderId="4" xfId="0" applyFont="1" applyBorder="1"/>
    <xf numFmtId="0" fontId="5" fillId="0" borderId="0" xfId="0" applyFont="1"/>
    <xf numFmtId="0" fontId="1" fillId="0" borderId="0" xfId="0" quotePrefix="1" applyFont="1" applyAlignment="1">
      <alignment horizontal="left"/>
    </xf>
    <xf numFmtId="0" fontId="1" fillId="0" borderId="0" xfId="0" applyFont="1" applyAlignment="1">
      <alignment horizontal="left"/>
    </xf>
    <xf numFmtId="16" fontId="0" fillId="0" borderId="0" xfId="0" applyNumberFormat="1"/>
    <xf numFmtId="0" fontId="4" fillId="0" borderId="7" xfId="0" applyFont="1" applyBorder="1" applyAlignment="1">
      <alignment horizontal="right"/>
    </xf>
    <xf numFmtId="0" fontId="3" fillId="0" borderId="0" xfId="0" applyFont="1" applyAlignment="1">
      <alignment horizontal="center"/>
    </xf>
    <xf numFmtId="165" fontId="0" fillId="0" borderId="0" xfId="1" applyNumberFormat="1" applyFont="1"/>
    <xf numFmtId="0" fontId="1" fillId="0" borderId="1" xfId="3" applyBorder="1"/>
    <xf numFmtId="0" fontId="1" fillId="0" borderId="14" xfId="3" applyBorder="1"/>
    <xf numFmtId="0" fontId="1" fillId="0" borderId="2" xfId="3" applyBorder="1"/>
    <xf numFmtId="0" fontId="1" fillId="0" borderId="2" xfId="3" applyBorder="1" applyAlignment="1">
      <alignment horizontal="center"/>
    </xf>
    <xf numFmtId="0" fontId="1" fillId="0" borderId="13" xfId="3" applyBorder="1" applyAlignment="1">
      <alignment horizontal="center"/>
    </xf>
    <xf numFmtId="0" fontId="1" fillId="0" borderId="0" xfId="3"/>
    <xf numFmtId="0" fontId="1" fillId="0" borderId="4" xfId="3" applyBorder="1"/>
    <xf numFmtId="0" fontId="1" fillId="0" borderId="7" xfId="3" applyBorder="1"/>
    <xf numFmtId="0" fontId="1" fillId="0" borderId="5" xfId="3" applyBorder="1"/>
    <xf numFmtId="0" fontId="1" fillId="0" borderId="6" xfId="3" applyBorder="1"/>
    <xf numFmtId="0" fontId="2" fillId="0" borderId="1" xfId="3" applyFont="1" applyBorder="1" applyAlignment="1">
      <alignment horizontal="center"/>
    </xf>
    <xf numFmtId="0" fontId="2" fillId="0" borderId="2" xfId="3" applyFont="1" applyBorder="1" applyAlignment="1">
      <alignment horizontal="center"/>
    </xf>
    <xf numFmtId="0" fontId="2" fillId="0" borderId="3" xfId="3" applyFont="1" applyBorder="1" applyAlignment="1">
      <alignment horizontal="center"/>
    </xf>
    <xf numFmtId="0" fontId="1" fillId="0" borderId="4" xfId="3" applyBorder="1" applyAlignment="1">
      <alignment horizontal="left"/>
    </xf>
    <xf numFmtId="0" fontId="2" fillId="0" borderId="0" xfId="3" applyFont="1" applyAlignment="1">
      <alignment horizontal="center"/>
    </xf>
    <xf numFmtId="0" fontId="2" fillId="0" borderId="7" xfId="3" applyFont="1" applyBorder="1" applyAlignment="1">
      <alignment horizontal="center"/>
    </xf>
    <xf numFmtId="0" fontId="1" fillId="0" borderId="4" xfId="3" applyBorder="1" applyAlignment="1">
      <alignment horizontal="left" indent="2"/>
    </xf>
    <xf numFmtId="0" fontId="1" fillId="0" borderId="4" xfId="3" quotePrefix="1" applyBorder="1" applyAlignment="1">
      <alignment horizontal="left"/>
    </xf>
    <xf numFmtId="0" fontId="1" fillId="0" borderId="4" xfId="3" quotePrefix="1" applyBorder="1" applyAlignment="1">
      <alignment horizontal="left" indent="2"/>
    </xf>
    <xf numFmtId="0" fontId="1" fillId="0" borderId="0" xfId="3" applyAlignment="1">
      <alignment horizontal="center"/>
    </xf>
    <xf numFmtId="16" fontId="1" fillId="0" borderId="0" xfId="3" applyNumberFormat="1"/>
    <xf numFmtId="0" fontId="2" fillId="0" borderId="4" xfId="3" applyFont="1" applyBorder="1" applyAlignment="1">
      <alignment horizontal="center"/>
    </xf>
    <xf numFmtId="0" fontId="5" fillId="0" borderId="9" xfId="3" applyFont="1" applyBorder="1" applyAlignment="1">
      <alignment horizontal="center"/>
    </xf>
    <xf numFmtId="0" fontId="5" fillId="0" borderId="0" xfId="3" applyFont="1" applyAlignment="1">
      <alignment horizontal="center"/>
    </xf>
    <xf numFmtId="0" fontId="5" fillId="0" borderId="15" xfId="3" applyFont="1" applyBorder="1" applyAlignment="1">
      <alignment horizontal="center"/>
    </xf>
    <xf numFmtId="0" fontId="5" fillId="0" borderId="10" xfId="3" applyFont="1" applyBorder="1" applyAlignment="1">
      <alignment horizontal="center"/>
    </xf>
    <xf numFmtId="0" fontId="1" fillId="0" borderId="11" xfId="3" applyBorder="1"/>
    <xf numFmtId="44" fontId="6" fillId="0" borderId="11" xfId="2" applyFont="1" applyBorder="1" applyAlignment="1">
      <alignment horizontal="left"/>
    </xf>
    <xf numFmtId="8" fontId="6" fillId="0" borderId="11" xfId="0" quotePrefix="1" applyNumberFormat="1" applyFont="1" applyBorder="1" applyAlignment="1">
      <alignment horizontal="center"/>
    </xf>
    <xf numFmtId="44" fontId="6" fillId="0" borderId="11" xfId="2" quotePrefix="1" applyFont="1" applyBorder="1"/>
    <xf numFmtId="44" fontId="6" fillId="0" borderId="11" xfId="2" applyFont="1" applyBorder="1"/>
    <xf numFmtId="0" fontId="1" fillId="0" borderId="11" xfId="0" applyFont="1" applyBorder="1"/>
    <xf numFmtId="8" fontId="6" fillId="0" borderId="11" xfId="0" applyNumberFormat="1" applyFont="1" applyBorder="1" applyAlignment="1">
      <alignment horizontal="left"/>
    </xf>
    <xf numFmtId="0" fontId="5" fillId="0" borderId="4" xfId="3" applyFont="1" applyBorder="1"/>
    <xf numFmtId="0" fontId="5" fillId="0" borderId="0" xfId="3" applyFont="1"/>
    <xf numFmtId="0" fontId="1" fillId="0" borderId="0" xfId="3" quotePrefix="1" applyAlignment="1">
      <alignment horizontal="left"/>
    </xf>
    <xf numFmtId="0" fontId="1" fillId="0" borderId="0" xfId="3" applyAlignment="1">
      <alignment horizontal="left"/>
    </xf>
    <xf numFmtId="0" fontId="4" fillId="0" borderId="7" xfId="3" applyFont="1" applyBorder="1" applyAlignment="1">
      <alignment horizontal="right"/>
    </xf>
    <xf numFmtId="0" fontId="1" fillId="0" borderId="8" xfId="3" applyBorder="1"/>
    <xf numFmtId="0" fontId="3" fillId="0" borderId="1" xfId="3" applyFont="1" applyBorder="1" applyAlignment="1">
      <alignment horizontal="center"/>
    </xf>
    <xf numFmtId="0" fontId="3" fillId="0" borderId="2" xfId="3" applyFont="1" applyBorder="1" applyAlignment="1">
      <alignment horizontal="center"/>
    </xf>
    <xf numFmtId="0" fontId="3" fillId="0" borderId="3" xfId="3" applyFont="1" applyBorder="1" applyAlignment="1">
      <alignment horizontal="center"/>
    </xf>
    <xf numFmtId="0" fontId="0" fillId="0" borderId="14" xfId="0" applyBorder="1" applyAlignment="1">
      <alignment horizontal="center"/>
    </xf>
    <xf numFmtId="0" fontId="0" fillId="0" borderId="12" xfId="0" applyBorder="1"/>
    <xf numFmtId="0" fontId="0" fillId="0" borderId="13" xfId="0" applyBorder="1"/>
    <xf numFmtId="0" fontId="0" fillId="0" borderId="5" xfId="0" applyBorder="1" applyAlignment="1">
      <alignment horizontal="center"/>
    </xf>
    <xf numFmtId="0" fontId="0" fillId="0" borderId="12" xfId="0" applyBorder="1" applyAlignment="1">
      <alignment horizontal="left"/>
    </xf>
    <xf numFmtId="0" fontId="0" fillId="0" borderId="14" xfId="0" applyBorder="1" applyAlignment="1">
      <alignment horizontal="left"/>
    </xf>
    <xf numFmtId="0" fontId="0" fillId="0" borderId="13" xfId="0" applyBorder="1" applyAlignment="1">
      <alignment horizontal="left"/>
    </xf>
    <xf numFmtId="0" fontId="0" fillId="0" borderId="12" xfId="0" quotePrefix="1" applyBorder="1" applyAlignment="1">
      <alignment horizontal="center"/>
    </xf>
    <xf numFmtId="0" fontId="0" fillId="0" borderId="12" xfId="0" applyBorder="1" applyAlignment="1">
      <alignment horizontal="left" indent="1"/>
    </xf>
    <xf numFmtId="0" fontId="0" fillId="0" borderId="14" xfId="0" applyBorder="1" applyAlignment="1">
      <alignment horizontal="left" indent="1"/>
    </xf>
    <xf numFmtId="0" fontId="0" fillId="0" borderId="8" xfId="0" applyBorder="1" applyAlignment="1">
      <alignment horizontal="left"/>
    </xf>
    <xf numFmtId="0" fontId="0" fillId="0" borderId="5" xfId="0" applyBorder="1" applyAlignment="1">
      <alignment horizontal="left"/>
    </xf>
    <xf numFmtId="0" fontId="0" fillId="0" borderId="6" xfId="0" applyBorder="1" applyAlignment="1">
      <alignment horizontal="left"/>
    </xf>
    <xf numFmtId="0" fontId="0" fillId="0" borderId="8" xfId="0" quotePrefix="1"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xf>
    <xf numFmtId="0" fontId="1" fillId="0" borderId="1" xfId="0" applyFont="1" applyBorder="1" applyAlignment="1">
      <alignment horizontal="center"/>
    </xf>
    <xf numFmtId="0" fontId="1" fillId="0" borderId="3" xfId="0" applyFont="1" applyBorder="1" applyAlignment="1">
      <alignment horizontal="center"/>
    </xf>
    <xf numFmtId="0" fontId="0" fillId="0" borderId="4"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8" fontId="1" fillId="0" borderId="12" xfId="0" applyNumberFormat="1" applyFont="1" applyBorder="1" applyAlignment="1">
      <alignment horizontal="center"/>
    </xf>
    <xf numFmtId="166" fontId="0" fillId="0" borderId="0" xfId="1" applyNumberFormat="1" applyFont="1"/>
    <xf numFmtId="43" fontId="0" fillId="0" borderId="0" xfId="0" applyNumberFormat="1"/>
    <xf numFmtId="0" fontId="0" fillId="0" borderId="8" xfId="0" applyBorder="1" applyAlignment="1">
      <alignment horizontal="left" indent="1"/>
    </xf>
    <xf numFmtId="8" fontId="1" fillId="0" borderId="8" xfId="0" quotePrefix="1" applyNumberFormat="1" applyFont="1" applyBorder="1" applyAlignment="1">
      <alignment horizontal="center"/>
    </xf>
    <xf numFmtId="8" fontId="1" fillId="0" borderId="6" xfId="0" quotePrefix="1" applyNumberFormat="1" applyFont="1" applyBorder="1" applyAlignment="1">
      <alignment horizontal="center"/>
    </xf>
    <xf numFmtId="8" fontId="1" fillId="0" borderId="8" xfId="0" applyNumberFormat="1" applyFont="1" applyBorder="1" applyAlignment="1">
      <alignment horizontal="center"/>
    </xf>
    <xf numFmtId="8" fontId="1" fillId="0" borderId="0" xfId="0" applyNumberFormat="1" applyFont="1" applyAlignment="1">
      <alignment horizontal="center"/>
    </xf>
    <xf numFmtId="0" fontId="0" fillId="0" borderId="4" xfId="0" applyBorder="1" applyAlignment="1">
      <alignment horizontal="left" indent="1"/>
    </xf>
    <xf numFmtId="8" fontId="1" fillId="0" borderId="0" xfId="0" quotePrefix="1" applyNumberFormat="1" applyFont="1" applyAlignment="1">
      <alignment horizontal="center"/>
    </xf>
    <xf numFmtId="0" fontId="0" fillId="0" borderId="1" xfId="0" applyBorder="1" applyAlignment="1">
      <alignment horizontal="center"/>
    </xf>
    <xf numFmtId="0" fontId="0" fillId="0" borderId="3" xfId="0" applyBorder="1" applyAlignment="1">
      <alignment horizontal="center"/>
    </xf>
    <xf numFmtId="0" fontId="2" fillId="0" borderId="1" xfId="0" applyFont="1" applyBorder="1" applyAlignment="1">
      <alignment horizontal="left"/>
    </xf>
    <xf numFmtId="0" fontId="2" fillId="0" borderId="2" xfId="0" applyFont="1" applyBorder="1" applyAlignment="1">
      <alignment horizontal="center"/>
    </xf>
    <xf numFmtId="8" fontId="1" fillId="0" borderId="4" xfId="0" applyNumberFormat="1" applyFont="1" applyBorder="1"/>
    <xf numFmtId="0" fontId="0" fillId="0" borderId="7" xfId="0" quotePrefix="1" applyBorder="1"/>
    <xf numFmtId="8" fontId="0" fillId="0" borderId="0" xfId="0" applyNumberFormat="1"/>
    <xf numFmtId="0" fontId="1" fillId="0" borderId="4" xfId="0" applyFont="1" applyBorder="1" applyAlignment="1">
      <alignment horizontal="left" indent="2"/>
    </xf>
    <xf numFmtId="0" fontId="0" fillId="0" borderId="8" xfId="0" applyBorder="1" applyAlignment="1">
      <alignment horizontal="left" indent="2"/>
    </xf>
    <xf numFmtId="0" fontId="2" fillId="0" borderId="1" xfId="0" quotePrefix="1" applyFont="1" applyBorder="1" applyAlignment="1">
      <alignment horizontal="left"/>
    </xf>
    <xf numFmtId="8" fontId="1" fillId="0" borderId="8" xfId="0" applyNumberFormat="1" applyFont="1" applyBorder="1"/>
    <xf numFmtId="0" fontId="0" fillId="0" borderId="6" xfId="0" quotePrefix="1" applyBorder="1"/>
    <xf numFmtId="0" fontId="4" fillId="0" borderId="12" xfId="0" quotePrefix="1" applyFont="1" applyBorder="1" applyAlignment="1">
      <alignment horizontal="left"/>
    </xf>
    <xf numFmtId="0" fontId="4" fillId="0" borderId="14" xfId="0" applyFont="1" applyBorder="1" applyAlignment="1">
      <alignment horizontal="center"/>
    </xf>
    <xf numFmtId="0" fontId="4" fillId="0" borderId="13" xfId="0" applyFont="1" applyBorder="1" applyAlignment="1">
      <alignment horizontal="center"/>
    </xf>
    <xf numFmtId="0" fontId="6" fillId="0" borderId="12" xfId="0" applyFont="1" applyBorder="1" applyAlignment="1">
      <alignment horizontal="left" indent="1"/>
    </xf>
    <xf numFmtId="0" fontId="6" fillId="0" borderId="14" xfId="0" applyFont="1" applyBorder="1"/>
    <xf numFmtId="0" fontId="6" fillId="0" borderId="13" xfId="0" applyFont="1" applyBorder="1"/>
    <xf numFmtId="8" fontId="6" fillId="0" borderId="11" xfId="0" quotePrefix="1" applyNumberFormat="1" applyFont="1" applyBorder="1" applyAlignment="1">
      <alignment horizontal="right"/>
    </xf>
    <xf numFmtId="8" fontId="6" fillId="0" borderId="11" xfId="0" applyNumberFormat="1" applyFont="1" applyBorder="1" applyAlignment="1">
      <alignment horizontal="right"/>
    </xf>
    <xf numFmtId="0" fontId="6" fillId="0" borderId="14" xfId="0" applyFont="1" applyBorder="1" applyAlignment="1">
      <alignment horizontal="center"/>
    </xf>
    <xf numFmtId="0" fontId="7" fillId="0" borderId="13" xfId="0" applyFont="1" applyBorder="1" applyAlignment="1">
      <alignment horizontal="center"/>
    </xf>
    <xf numFmtId="0" fontId="4" fillId="0" borderId="12" xfId="0" applyFont="1" applyBorder="1"/>
    <xf numFmtId="0" fontId="6" fillId="2" borderId="0" xfId="0" applyFont="1" applyFill="1"/>
    <xf numFmtId="0" fontId="6" fillId="2" borderId="7" xfId="0" applyFont="1" applyFill="1" applyBorder="1"/>
    <xf numFmtId="0" fontId="1" fillId="0" borderId="4" xfId="0" quotePrefix="1" applyFont="1" applyBorder="1" applyAlignment="1">
      <alignment horizontal="left"/>
    </xf>
    <xf numFmtId="0" fontId="1" fillId="0" borderId="4" xfId="0" quotePrefix="1" applyFont="1" applyBorder="1" applyAlignment="1">
      <alignment horizontal="center"/>
    </xf>
    <xf numFmtId="0" fontId="0" fillId="0" borderId="0" xfId="0" quotePrefix="1" applyAlignment="1">
      <alignment horizontal="center"/>
    </xf>
    <xf numFmtId="0" fontId="0" fillId="0" borderId="7" xfId="0" quotePrefix="1" applyBorder="1" applyAlignment="1">
      <alignment horizontal="center"/>
    </xf>
    <xf numFmtId="0" fontId="5" fillId="0" borderId="11" xfId="0" applyFont="1" applyBorder="1" applyAlignment="1">
      <alignment horizontal="center"/>
    </xf>
    <xf numFmtId="0" fontId="0" fillId="0" borderId="12" xfId="0" quotePrefix="1" applyBorder="1" applyAlignment="1">
      <alignment horizontal="left" indent="1"/>
    </xf>
    <xf numFmtId="8" fontId="1" fillId="0" borderId="11" xfId="0" applyNumberFormat="1" applyFont="1" applyBorder="1"/>
    <xf numFmtId="0" fontId="1" fillId="0" borderId="12" xfId="0" applyFont="1" applyBorder="1" applyAlignment="1">
      <alignment horizontal="left" indent="1"/>
    </xf>
    <xf numFmtId="0" fontId="1" fillId="0" borderId="14" xfId="0" applyFont="1" applyBorder="1" applyAlignment="1">
      <alignment horizontal="center"/>
    </xf>
    <xf numFmtId="0" fontId="2" fillId="0" borderId="13" xfId="0" applyFont="1" applyBorder="1" applyAlignment="1">
      <alignment horizontal="center"/>
    </xf>
    <xf numFmtId="0" fontId="0" fillId="2" borderId="0" xfId="0" applyFill="1"/>
    <xf numFmtId="0" fontId="0" fillId="2" borderId="7" xfId="0" applyFill="1" applyBorder="1"/>
    <xf numFmtId="0" fontId="0" fillId="0" borderId="4" xfId="0" quotePrefix="1" applyBorder="1" applyAlignment="1">
      <alignment horizontal="center"/>
    </xf>
    <xf numFmtId="0" fontId="5" fillId="0" borderId="11" xfId="0" applyFont="1" applyBorder="1"/>
    <xf numFmtId="0" fontId="0" fillId="2" borderId="0" xfId="0" applyFill="1" applyAlignment="1">
      <alignment horizontal="center"/>
    </xf>
    <xf numFmtId="0" fontId="6" fillId="0" borderId="11" xfId="0" applyFont="1" applyBorder="1" applyAlignment="1">
      <alignment horizontal="right"/>
    </xf>
    <xf numFmtId="0" fontId="0" fillId="2" borderId="0" xfId="0" applyFill="1" applyAlignment="1">
      <alignment horizontal="right"/>
    </xf>
    <xf numFmtId="0" fontId="0" fillId="2" borderId="7" xfId="0" applyFill="1" applyBorder="1" applyAlignment="1">
      <alignment horizontal="right"/>
    </xf>
    <xf numFmtId="44" fontId="1" fillId="0" borderId="11" xfId="2" applyBorder="1" applyAlignment="1">
      <alignment horizontal="right" vertical="top"/>
    </xf>
  </cellXfs>
  <cellStyles count="4">
    <cellStyle name="Comma" xfId="1" builtinId="3"/>
    <cellStyle name="Currency" xfId="2" builtinId="4"/>
    <cellStyle name="Normal" xfId="0" builtinId="0"/>
    <cellStyle name="Normal 2" xfId="3" xr:uid="{CD3DEA4F-6306-4942-BDB6-F8603F7740A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38100</xdr:colOff>
      <xdr:row>8</xdr:row>
      <xdr:rowOff>0</xdr:rowOff>
    </xdr:from>
    <xdr:to>
      <xdr:col>9</xdr:col>
      <xdr:colOff>561975</xdr:colOff>
      <xdr:row>25</xdr:row>
      <xdr:rowOff>66675</xdr:rowOff>
    </xdr:to>
    <xdr:sp macro="" textlink="">
      <xdr:nvSpPr>
        <xdr:cNvPr id="2" name="Text Box 1">
          <a:extLst>
            <a:ext uri="{FF2B5EF4-FFF2-40B4-BE49-F238E27FC236}">
              <a16:creationId xmlns:a16="http://schemas.microsoft.com/office/drawing/2014/main" id="{5A7FE262-7517-4340-8D1E-1A4A3C3EE1FC}"/>
            </a:ext>
          </a:extLst>
        </xdr:cNvPr>
        <xdr:cNvSpPr txBox="1">
          <a:spLocks noChangeArrowheads="1"/>
        </xdr:cNvSpPr>
      </xdr:nvSpPr>
      <xdr:spPr bwMode="auto">
        <a:xfrm>
          <a:off x="38100" y="1295400"/>
          <a:ext cx="6010275" cy="281940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1" i="0" strike="noStrike">
              <a:solidFill>
                <a:srgbClr val="000000"/>
              </a:solidFill>
              <a:latin typeface="Arial"/>
              <a:cs typeface="Arial"/>
            </a:rPr>
            <a:t>When time rates apply. </a:t>
          </a:r>
          <a:r>
            <a:rPr lang="en-US" sz="1000" b="0" i="0" strike="noStrike">
              <a:solidFill>
                <a:srgbClr val="000000"/>
              </a:solidFill>
              <a:latin typeface="Arial"/>
              <a:cs typeface="Arial"/>
            </a:rPr>
            <a:t> Time rates named in this Item apply:</a:t>
          </a:r>
        </a:p>
        <a:p>
          <a:pPr algn="l" rtl="0">
            <a:defRPr sz="1000"/>
          </a:pPr>
          <a:r>
            <a:rPr lang="en-US" sz="1000" b="0" i="0" strike="noStrike">
              <a:solidFill>
                <a:srgbClr val="000000"/>
              </a:solidFill>
              <a:latin typeface="Arial"/>
              <a:cs typeface="Arial"/>
            </a:rPr>
            <a:t>        (a) When material must be taken to a special site for disposal; </a:t>
          </a:r>
        </a:p>
        <a:p>
          <a:pPr algn="l" rtl="0">
            <a:defRPr sz="1000"/>
          </a:pPr>
          <a:r>
            <a:rPr lang="en-US" sz="1000" b="0" i="0" strike="noStrike">
              <a:solidFill>
                <a:srgbClr val="000000"/>
              </a:solidFill>
              <a:latin typeface="Arial"/>
              <a:cs typeface="Arial"/>
            </a:rPr>
            <a:t>        (b) When a company's equipment must wait at, or return to, a customer's site to provide scheduled service due to no disability, fault, or negligence on the part of the company.  Actual waiting time or time taken in returning to the site will be charged for; or</a:t>
          </a:r>
        </a:p>
        <a:p>
          <a:pPr algn="l" rtl="0">
            <a:defRPr sz="1000"/>
          </a:pPr>
          <a:r>
            <a:rPr lang="en-US" sz="1000" b="0" i="0" strike="noStrike">
              <a:solidFill>
                <a:srgbClr val="000000"/>
              </a:solidFill>
              <a:latin typeface="Arial"/>
              <a:cs typeface="Arial"/>
            </a:rPr>
            <a:t>        (c) When a customer orders a single, special, or emergency pickup, or when other items in this tariff refer to this Item.</a:t>
          </a:r>
        </a:p>
        <a:p>
          <a:pPr algn="l" rtl="0">
            <a:defRPr sz="1000"/>
          </a:pPr>
          <a:endParaRPr lang="en-US" sz="1000" b="0"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How rates are recorded and charged. </a:t>
          </a:r>
          <a:r>
            <a:rPr lang="en-US" sz="1000" b="0" i="0" strike="noStrike">
              <a:solidFill>
                <a:srgbClr val="000000"/>
              </a:solidFill>
              <a:latin typeface="Arial"/>
              <a:cs typeface="Arial"/>
            </a:rPr>
            <a:t> Time must be recorded and charged for to the nearest increment of 15 minutes. Time rates apply for the period from the time the company's vehicle leaves the company's terminal until it returns to the terminal, excluding interruptions.  An interruption is a situation causing stoppage of service that is in the control of the company and not in the control of the customer.  Examples include:  coffee breaks, lunch breaks, breakdown of equipment, and similar occurrences.</a:t>
          </a:r>
        </a:p>
        <a:p>
          <a:pPr algn="l" rtl="0">
            <a:defRPr sz="1000"/>
          </a:pPr>
          <a:endParaRPr lang="en-US" sz="1000" b="0"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Disposal fees in addition to time rates</a:t>
          </a:r>
          <a:r>
            <a:rPr lang="en-US" sz="1000" b="0" i="0" strike="noStrike">
              <a:solidFill>
                <a:srgbClr val="000000"/>
              </a:solidFill>
              <a:latin typeface="Arial"/>
              <a:cs typeface="Arial"/>
            </a:rPr>
            <a:t>.  Item 230 disposal fees for the specific disposal site or facility used will apply in addition to time rates.</a:t>
          </a:r>
        </a:p>
        <a:p>
          <a:pPr algn="l" rtl="0">
            <a:defRPr sz="1000"/>
          </a:pPr>
          <a:endParaRPr lang="en-US" sz="1000" b="0" i="0" strike="noStrike">
            <a:solidFill>
              <a:srgbClr val="000000"/>
            </a:solidFill>
            <a:latin typeface="Arial"/>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B220F-FA33-403F-A9D2-86FEC2B27FF6}">
  <dimension ref="A1:J58"/>
  <sheetViews>
    <sheetView workbookViewId="0"/>
  </sheetViews>
  <sheetFormatPr defaultRowHeight="12.75" x14ac:dyDescent="0.2"/>
  <cols>
    <col min="1" max="1" width="10" customWidth="1"/>
    <col min="2" max="2" width="10.140625" bestFit="1" customWidth="1"/>
    <col min="8" max="8" width="10.140625" bestFit="1" customWidth="1"/>
  </cols>
  <sheetData>
    <row r="1" spans="1:10" x14ac:dyDescent="0.2">
      <c r="A1" s="1"/>
      <c r="B1" s="2"/>
      <c r="C1" s="2"/>
      <c r="D1" s="2"/>
      <c r="E1" s="2"/>
      <c r="F1" s="2"/>
      <c r="G1" s="2"/>
      <c r="H1" s="2"/>
      <c r="I1" s="2"/>
      <c r="J1" s="3"/>
    </row>
    <row r="2" spans="1:10" x14ac:dyDescent="0.2">
      <c r="A2" s="4" t="s">
        <v>0</v>
      </c>
      <c r="B2" s="5">
        <v>4</v>
      </c>
      <c r="G2" s="6">
        <v>4</v>
      </c>
      <c r="H2" s="7" t="s">
        <v>1</v>
      </c>
      <c r="I2" s="7"/>
      <c r="J2" s="8">
        <v>2</v>
      </c>
    </row>
    <row r="3" spans="1:10" x14ac:dyDescent="0.2">
      <c r="A3" s="4"/>
      <c r="J3" s="9"/>
    </row>
    <row r="4" spans="1:10" x14ac:dyDescent="0.2">
      <c r="A4" s="4" t="s">
        <v>2</v>
      </c>
      <c r="J4" s="9"/>
    </row>
    <row r="5" spans="1:10" x14ac:dyDescent="0.2">
      <c r="A5" s="10" t="s">
        <v>3</v>
      </c>
      <c r="B5" s="6"/>
      <c r="C5" s="6"/>
      <c r="D5" s="6" t="s">
        <v>4</v>
      </c>
      <c r="E5" s="6"/>
      <c r="F5" s="6"/>
      <c r="G5" s="6"/>
      <c r="H5" s="6"/>
      <c r="I5" s="6"/>
      <c r="J5" s="11"/>
    </row>
    <row r="6" spans="1:10" x14ac:dyDescent="0.2">
      <c r="A6" s="4"/>
      <c r="J6" s="9"/>
    </row>
    <row r="7" spans="1:10" x14ac:dyDescent="0.2">
      <c r="A7" s="4"/>
      <c r="C7" s="7" t="s">
        <v>5</v>
      </c>
      <c r="D7" s="7"/>
      <c r="E7" s="7"/>
      <c r="F7" s="7"/>
      <c r="G7" s="7"/>
      <c r="H7" s="7"/>
      <c r="J7" s="9"/>
    </row>
    <row r="8" spans="1:10" x14ac:dyDescent="0.2">
      <c r="A8" s="4"/>
      <c r="B8" t="s">
        <v>6</v>
      </c>
      <c r="J8" s="9"/>
    </row>
    <row r="9" spans="1:10" x14ac:dyDescent="0.2">
      <c r="A9" s="4"/>
      <c r="B9" t="s">
        <v>7</v>
      </c>
      <c r="J9" s="9"/>
    </row>
    <row r="10" spans="1:10" x14ac:dyDescent="0.2">
      <c r="A10" s="4"/>
      <c r="B10" t="s">
        <v>8</v>
      </c>
      <c r="J10" s="9"/>
    </row>
    <row r="11" spans="1:10" x14ac:dyDescent="0.2">
      <c r="A11" s="4"/>
      <c r="B11" t="s">
        <v>9</v>
      </c>
      <c r="J11" s="9"/>
    </row>
    <row r="12" spans="1:10" x14ac:dyDescent="0.2">
      <c r="A12" s="4"/>
      <c r="J12" s="9"/>
    </row>
    <row r="13" spans="1:10" x14ac:dyDescent="0.2">
      <c r="A13" s="4"/>
      <c r="B13" s="12" t="s">
        <v>10</v>
      </c>
      <c r="C13" s="12" t="s">
        <v>11</v>
      </c>
      <c r="E13" s="12" t="s">
        <v>10</v>
      </c>
      <c r="F13" s="12" t="s">
        <v>11</v>
      </c>
      <c r="H13" s="12" t="s">
        <v>10</v>
      </c>
      <c r="I13" s="12" t="s">
        <v>11</v>
      </c>
      <c r="J13" s="9"/>
    </row>
    <row r="14" spans="1:10" x14ac:dyDescent="0.2">
      <c r="A14" s="4"/>
      <c r="B14" s="13" t="s">
        <v>12</v>
      </c>
      <c r="C14" s="13" t="s">
        <v>13</v>
      </c>
      <c r="E14" s="13" t="s">
        <v>12</v>
      </c>
      <c r="F14" s="13" t="s">
        <v>13</v>
      </c>
      <c r="H14" s="13" t="s">
        <v>12</v>
      </c>
      <c r="I14" s="13" t="s">
        <v>13</v>
      </c>
      <c r="J14" s="9"/>
    </row>
    <row r="15" spans="1:10" x14ac:dyDescent="0.2">
      <c r="A15" s="4"/>
      <c r="B15" s="14" t="s">
        <v>14</v>
      </c>
      <c r="C15" s="15">
        <v>0</v>
      </c>
      <c r="D15" s="16"/>
      <c r="E15" s="15"/>
      <c r="F15" s="15"/>
      <c r="G15" s="16"/>
      <c r="H15" s="15"/>
      <c r="I15" s="15"/>
      <c r="J15" s="9"/>
    </row>
    <row r="16" spans="1:10" x14ac:dyDescent="0.2">
      <c r="A16" s="4"/>
      <c r="B16" s="15">
        <v>1</v>
      </c>
      <c r="C16" s="15">
        <v>0</v>
      </c>
      <c r="D16" s="16"/>
      <c r="E16" s="15">
        <v>13</v>
      </c>
      <c r="F16" s="15">
        <v>0</v>
      </c>
      <c r="G16" s="16"/>
      <c r="H16" s="15">
        <v>25</v>
      </c>
      <c r="I16" s="15">
        <v>1</v>
      </c>
      <c r="J16" s="9"/>
    </row>
    <row r="17" spans="1:10" x14ac:dyDescent="0.2">
      <c r="A17" s="4"/>
      <c r="B17" s="15">
        <v>2</v>
      </c>
      <c r="C17" s="15">
        <v>4</v>
      </c>
      <c r="D17" s="16"/>
      <c r="E17" s="15" t="s">
        <v>15</v>
      </c>
      <c r="F17" s="15">
        <v>0</v>
      </c>
      <c r="G17" s="16"/>
      <c r="H17" s="15">
        <v>26</v>
      </c>
      <c r="I17" s="15">
        <v>0</v>
      </c>
      <c r="J17" s="9"/>
    </row>
    <row r="18" spans="1:10" x14ac:dyDescent="0.2">
      <c r="A18" s="4"/>
      <c r="B18" s="15">
        <v>3</v>
      </c>
      <c r="C18" s="15">
        <v>0</v>
      </c>
      <c r="D18" s="16"/>
      <c r="E18" s="15">
        <v>14</v>
      </c>
      <c r="F18" s="15">
        <v>0</v>
      </c>
      <c r="G18" s="16"/>
      <c r="H18" s="15">
        <v>27</v>
      </c>
      <c r="I18" s="15">
        <v>0</v>
      </c>
      <c r="J18" s="9"/>
    </row>
    <row r="19" spans="1:10" x14ac:dyDescent="0.2">
      <c r="A19" s="4"/>
      <c r="B19" s="15">
        <v>4</v>
      </c>
      <c r="C19" s="15">
        <v>0</v>
      </c>
      <c r="D19" s="16"/>
      <c r="E19" s="15">
        <v>15</v>
      </c>
      <c r="F19" s="15">
        <v>0</v>
      </c>
      <c r="G19" s="16"/>
      <c r="H19" s="15">
        <v>28</v>
      </c>
      <c r="I19" s="15">
        <v>0</v>
      </c>
      <c r="J19" s="9"/>
    </row>
    <row r="20" spans="1:10" x14ac:dyDescent="0.2">
      <c r="A20" s="4"/>
      <c r="B20" s="14">
        <v>5</v>
      </c>
      <c r="C20" s="15">
        <v>0</v>
      </c>
      <c r="D20" s="16"/>
      <c r="E20" s="15">
        <v>16</v>
      </c>
      <c r="F20" s="15">
        <v>2</v>
      </c>
      <c r="G20" s="16"/>
      <c r="H20" s="15">
        <v>29</v>
      </c>
      <c r="I20" s="15">
        <v>0</v>
      </c>
      <c r="J20" s="9"/>
    </row>
    <row r="21" spans="1:10" x14ac:dyDescent="0.2">
      <c r="A21" s="4"/>
      <c r="B21" s="15">
        <v>6</v>
      </c>
      <c r="C21" s="15">
        <v>0</v>
      </c>
      <c r="D21" s="16"/>
      <c r="E21" s="15">
        <v>17</v>
      </c>
      <c r="F21" s="15">
        <v>1</v>
      </c>
      <c r="G21" s="16"/>
      <c r="H21" s="15">
        <v>30</v>
      </c>
      <c r="I21" s="15">
        <v>1</v>
      </c>
      <c r="J21" s="9"/>
    </row>
    <row r="22" spans="1:10" x14ac:dyDescent="0.2">
      <c r="A22" s="4"/>
      <c r="B22" s="15">
        <v>7</v>
      </c>
      <c r="C22" s="15">
        <v>0</v>
      </c>
      <c r="D22" s="16"/>
      <c r="E22" s="15">
        <v>18</v>
      </c>
      <c r="F22" s="15">
        <v>0</v>
      </c>
      <c r="G22" s="16"/>
      <c r="H22" s="14">
        <v>31</v>
      </c>
      <c r="I22" s="15">
        <v>3</v>
      </c>
      <c r="J22" s="9"/>
    </row>
    <row r="23" spans="1:10" x14ac:dyDescent="0.2">
      <c r="A23" s="4"/>
      <c r="B23" s="15">
        <v>8</v>
      </c>
      <c r="C23" s="15">
        <v>0</v>
      </c>
      <c r="D23" s="16"/>
      <c r="E23" s="15">
        <v>19</v>
      </c>
      <c r="F23" s="15">
        <v>0</v>
      </c>
      <c r="G23" s="16"/>
      <c r="H23" s="15">
        <v>32</v>
      </c>
      <c r="I23" s="15">
        <v>2</v>
      </c>
      <c r="J23" s="9"/>
    </row>
    <row r="24" spans="1:10" x14ac:dyDescent="0.2">
      <c r="A24" s="4"/>
      <c r="B24" s="15">
        <v>9</v>
      </c>
      <c r="C24" s="15">
        <v>0</v>
      </c>
      <c r="D24" s="16"/>
      <c r="E24" s="15">
        <v>20</v>
      </c>
      <c r="F24" s="15">
        <v>2</v>
      </c>
      <c r="G24" s="16"/>
      <c r="H24" s="14">
        <v>33</v>
      </c>
      <c r="I24" s="15">
        <v>2</v>
      </c>
      <c r="J24" s="9"/>
    </row>
    <row r="25" spans="1:10" x14ac:dyDescent="0.2">
      <c r="A25" s="4"/>
      <c r="B25" s="15">
        <v>10</v>
      </c>
      <c r="C25" s="15">
        <v>0</v>
      </c>
      <c r="D25" s="16"/>
      <c r="E25" s="14">
        <v>21</v>
      </c>
      <c r="F25" s="15">
        <v>3</v>
      </c>
      <c r="G25" s="16"/>
      <c r="H25" s="15">
        <v>34</v>
      </c>
      <c r="I25" s="15">
        <v>1</v>
      </c>
      <c r="J25" s="9"/>
    </row>
    <row r="26" spans="1:10" x14ac:dyDescent="0.2">
      <c r="A26" s="4"/>
      <c r="B26" s="15">
        <v>11</v>
      </c>
      <c r="C26" s="15">
        <v>0</v>
      </c>
      <c r="D26" s="16"/>
      <c r="E26" s="15">
        <v>22</v>
      </c>
      <c r="F26" s="15">
        <v>0</v>
      </c>
      <c r="G26" s="16"/>
      <c r="H26" s="14">
        <v>35</v>
      </c>
      <c r="I26" s="15">
        <v>1</v>
      </c>
      <c r="J26" s="9"/>
    </row>
    <row r="27" spans="1:10" x14ac:dyDescent="0.2">
      <c r="A27" s="4"/>
      <c r="B27" s="15">
        <v>12</v>
      </c>
      <c r="C27" s="15">
        <v>0</v>
      </c>
      <c r="E27" s="15">
        <v>23</v>
      </c>
      <c r="F27" s="15">
        <v>2</v>
      </c>
      <c r="H27" s="15">
        <v>36</v>
      </c>
      <c r="I27" s="15">
        <v>0</v>
      </c>
      <c r="J27" s="9"/>
    </row>
    <row r="28" spans="1:10" x14ac:dyDescent="0.2">
      <c r="A28" s="4"/>
      <c r="B28" s="17"/>
      <c r="C28" s="17"/>
      <c r="E28" s="15">
        <v>24</v>
      </c>
      <c r="F28" s="15">
        <v>2</v>
      </c>
      <c r="H28" s="15"/>
      <c r="I28" s="15"/>
      <c r="J28" s="9"/>
    </row>
    <row r="29" spans="1:10" x14ac:dyDescent="0.2">
      <c r="A29" s="4"/>
      <c r="B29" s="17"/>
      <c r="C29" s="17"/>
      <c r="E29" s="17"/>
      <c r="F29" s="17"/>
      <c r="H29" s="18" t="s">
        <v>16</v>
      </c>
      <c r="I29" s="19"/>
      <c r="J29" s="9"/>
    </row>
    <row r="30" spans="1:10" x14ac:dyDescent="0.2">
      <c r="A30" s="4"/>
      <c r="B30" s="17"/>
      <c r="C30" s="17"/>
      <c r="E30" s="17"/>
      <c r="F30" s="17"/>
      <c r="H30" s="17"/>
      <c r="I30" s="17"/>
      <c r="J30" s="9"/>
    </row>
    <row r="31" spans="1:10" x14ac:dyDescent="0.2">
      <c r="A31" s="4"/>
      <c r="B31" s="17"/>
      <c r="C31" s="17"/>
      <c r="E31" s="17"/>
      <c r="F31" s="17"/>
      <c r="H31" s="17"/>
      <c r="I31" s="17"/>
      <c r="J31" s="9"/>
    </row>
    <row r="32" spans="1:10" x14ac:dyDescent="0.2">
      <c r="A32" s="4"/>
      <c r="B32" s="17"/>
      <c r="C32" s="17"/>
      <c r="E32" s="17"/>
      <c r="F32" s="17"/>
      <c r="H32" s="17"/>
      <c r="I32" s="17"/>
      <c r="J32" s="9"/>
    </row>
    <row r="33" spans="1:10" x14ac:dyDescent="0.2">
      <c r="A33" s="4"/>
      <c r="B33" s="17"/>
      <c r="C33" s="17"/>
      <c r="E33" s="17"/>
      <c r="F33" s="17"/>
      <c r="H33" s="17"/>
      <c r="I33" s="17"/>
      <c r="J33" s="9"/>
    </row>
    <row r="34" spans="1:10" x14ac:dyDescent="0.2">
      <c r="A34" s="4"/>
      <c r="B34" s="17"/>
      <c r="C34" s="17"/>
      <c r="E34" s="17"/>
      <c r="F34" s="17"/>
      <c r="H34" s="17"/>
      <c r="I34" s="17"/>
      <c r="J34" s="9"/>
    </row>
    <row r="35" spans="1:10" x14ac:dyDescent="0.2">
      <c r="A35" s="4"/>
      <c r="B35" s="17"/>
      <c r="C35" s="17"/>
      <c r="E35" s="17"/>
      <c r="F35" s="17"/>
      <c r="H35" s="17"/>
      <c r="I35" s="17"/>
      <c r="J35" s="9"/>
    </row>
    <row r="36" spans="1:10" x14ac:dyDescent="0.2">
      <c r="A36" s="4"/>
      <c r="B36" s="17"/>
      <c r="C36" s="17"/>
      <c r="E36" s="17"/>
      <c r="F36" s="17"/>
      <c r="H36" s="17"/>
      <c r="I36" s="17"/>
      <c r="J36" s="9"/>
    </row>
    <row r="37" spans="1:10" x14ac:dyDescent="0.2">
      <c r="A37" s="4"/>
      <c r="B37" s="17"/>
      <c r="C37" s="17"/>
      <c r="E37" s="17"/>
      <c r="F37" s="17"/>
      <c r="H37" s="17"/>
      <c r="I37" s="17"/>
      <c r="J37" s="9"/>
    </row>
    <row r="38" spans="1:10" x14ac:dyDescent="0.2">
      <c r="A38" s="4"/>
      <c r="B38" s="17"/>
      <c r="C38" s="17"/>
      <c r="E38" s="17"/>
      <c r="F38" s="17"/>
      <c r="H38" s="17"/>
      <c r="I38" s="17"/>
      <c r="J38" s="9"/>
    </row>
    <row r="39" spans="1:10" x14ac:dyDescent="0.2">
      <c r="A39" s="4"/>
      <c r="B39" s="17"/>
      <c r="C39" s="17"/>
      <c r="E39" s="17"/>
      <c r="F39" s="17"/>
      <c r="H39" s="17"/>
      <c r="I39" s="17"/>
      <c r="J39" s="9"/>
    </row>
    <row r="40" spans="1:10" x14ac:dyDescent="0.2">
      <c r="A40" s="4"/>
      <c r="B40" s="17"/>
      <c r="C40" s="17"/>
      <c r="E40" s="17"/>
      <c r="F40" s="17"/>
      <c r="J40" s="9"/>
    </row>
    <row r="41" spans="1:10" x14ac:dyDescent="0.2">
      <c r="A41" s="4"/>
      <c r="J41" s="9"/>
    </row>
    <row r="42" spans="1:10" x14ac:dyDescent="0.2">
      <c r="A42" s="4"/>
      <c r="J42" s="9"/>
    </row>
    <row r="43" spans="1:10" x14ac:dyDescent="0.2">
      <c r="A43" s="4"/>
      <c r="D43" s="20" t="s">
        <v>17</v>
      </c>
      <c r="E43" s="20"/>
      <c r="F43" s="20"/>
      <c r="G43" s="20"/>
      <c r="J43" s="9"/>
    </row>
    <row r="44" spans="1:10" x14ac:dyDescent="0.2">
      <c r="A44" s="4"/>
      <c r="J44" s="9"/>
    </row>
    <row r="45" spans="1:10" x14ac:dyDescent="0.2">
      <c r="A45" s="4"/>
      <c r="J45" s="9"/>
    </row>
    <row r="46" spans="1:10" x14ac:dyDescent="0.2">
      <c r="A46" s="4"/>
      <c r="J46" s="9"/>
    </row>
    <row r="47" spans="1:10" x14ac:dyDescent="0.2">
      <c r="A47" s="4"/>
      <c r="J47" s="9"/>
    </row>
    <row r="48" spans="1:10" x14ac:dyDescent="0.2">
      <c r="A48" s="4"/>
      <c r="J48" s="9"/>
    </row>
    <row r="49" spans="1:10" x14ac:dyDescent="0.2">
      <c r="A49" s="4"/>
      <c r="J49" s="9"/>
    </row>
    <row r="50" spans="1:10" x14ac:dyDescent="0.2">
      <c r="A50" s="4"/>
      <c r="J50" s="9"/>
    </row>
    <row r="51" spans="1:10" x14ac:dyDescent="0.2">
      <c r="A51" s="10"/>
      <c r="B51" s="6"/>
      <c r="C51" s="6"/>
      <c r="D51" s="6"/>
      <c r="E51" s="6"/>
      <c r="F51" s="6"/>
      <c r="G51" s="6"/>
      <c r="H51" s="6"/>
      <c r="I51" s="6"/>
      <c r="J51" s="11"/>
    </row>
    <row r="52" spans="1:10" x14ac:dyDescent="0.2">
      <c r="A52" s="4" t="s">
        <v>18</v>
      </c>
      <c r="B52" t="s">
        <v>19</v>
      </c>
      <c r="J52" s="9"/>
    </row>
    <row r="53" spans="1:10" x14ac:dyDescent="0.2">
      <c r="A53" s="4"/>
      <c r="J53" s="9"/>
    </row>
    <row r="54" spans="1:10" x14ac:dyDescent="0.2">
      <c r="A54" s="4" t="s">
        <v>20</v>
      </c>
      <c r="B54" s="21" t="s">
        <v>21</v>
      </c>
      <c r="G54" s="22" t="s">
        <v>22</v>
      </c>
      <c r="H54" s="21" t="s">
        <v>23</v>
      </c>
      <c r="J54" s="9"/>
    </row>
    <row r="55" spans="1:10" x14ac:dyDescent="0.2">
      <c r="A55" s="23" t="s">
        <v>24</v>
      </c>
      <c r="B55" s="24"/>
      <c r="C55" s="24"/>
      <c r="D55" s="24"/>
      <c r="E55" s="24"/>
      <c r="F55" s="24"/>
      <c r="G55" s="24"/>
      <c r="H55" s="24"/>
      <c r="I55" s="24"/>
      <c r="J55" s="25"/>
    </row>
    <row r="56" spans="1:10" x14ac:dyDescent="0.2">
      <c r="A56" s="4"/>
      <c r="J56" s="9"/>
    </row>
    <row r="57" spans="1:10" x14ac:dyDescent="0.2">
      <c r="A57" s="4" t="s">
        <v>25</v>
      </c>
      <c r="J57" s="9"/>
    </row>
    <row r="58" spans="1:10" x14ac:dyDescent="0.2">
      <c r="A58" s="10"/>
      <c r="B58" s="6"/>
      <c r="C58" s="6"/>
      <c r="D58" s="6"/>
      <c r="E58" s="6"/>
      <c r="F58" s="6"/>
      <c r="G58" s="6"/>
      <c r="H58" s="6"/>
      <c r="I58" s="6"/>
      <c r="J58" s="11"/>
    </row>
  </sheetData>
  <mergeCells count="5">
    <mergeCell ref="H2:I2"/>
    <mergeCell ref="C7:H7"/>
    <mergeCell ref="H29:I29"/>
    <mergeCell ref="D43:G43"/>
    <mergeCell ref="A55:J55"/>
  </mergeCells>
  <printOptions horizontalCentered="1" verticalCentered="1"/>
  <pageMargins left="0.5" right="0.5" top="0.5" bottom="0.5"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8F0D1-849E-44E0-A994-5DEC588D9BA4}">
  <dimension ref="A1:J53"/>
  <sheetViews>
    <sheetView workbookViewId="0">
      <selection activeCell="A54" sqref="A54:I54"/>
    </sheetView>
  </sheetViews>
  <sheetFormatPr defaultRowHeight="12.75" x14ac:dyDescent="0.2"/>
  <cols>
    <col min="5" max="5" width="10.5703125" customWidth="1"/>
    <col min="6" max="6" width="11.140625" bestFit="1" customWidth="1"/>
    <col min="7" max="7" width="11" customWidth="1"/>
  </cols>
  <sheetData>
    <row r="1" spans="1:10" x14ac:dyDescent="0.2">
      <c r="A1" s="1"/>
      <c r="B1" s="2"/>
      <c r="C1" s="2"/>
      <c r="D1" s="2"/>
      <c r="E1" s="2"/>
      <c r="F1" s="2"/>
      <c r="G1" s="2"/>
      <c r="H1" s="2"/>
      <c r="I1" s="2"/>
      <c r="J1" s="3"/>
    </row>
    <row r="2" spans="1:10" x14ac:dyDescent="0.2">
      <c r="A2" s="4" t="s">
        <v>0</v>
      </c>
      <c r="B2" s="5">
        <v>4</v>
      </c>
      <c r="G2" s="6">
        <v>2</v>
      </c>
      <c r="H2" s="7" t="s">
        <v>1</v>
      </c>
      <c r="I2" s="7"/>
      <c r="J2" s="8">
        <v>33</v>
      </c>
    </row>
    <row r="3" spans="1:10" x14ac:dyDescent="0.2">
      <c r="A3" s="4"/>
      <c r="J3" s="9"/>
    </row>
    <row r="4" spans="1:10" x14ac:dyDescent="0.2">
      <c r="A4" s="4" t="s">
        <v>2</v>
      </c>
      <c r="J4" s="9"/>
    </row>
    <row r="5" spans="1:10" x14ac:dyDescent="0.2">
      <c r="A5" s="10" t="s">
        <v>3</v>
      </c>
      <c r="B5" s="6"/>
      <c r="C5" s="6"/>
      <c r="D5" s="6" t="s">
        <v>4</v>
      </c>
      <c r="E5" s="6"/>
      <c r="F5" s="6"/>
      <c r="G5" s="6"/>
      <c r="H5" s="6"/>
      <c r="I5" s="6"/>
      <c r="J5" s="11"/>
    </row>
    <row r="6" spans="1:10" x14ac:dyDescent="0.2">
      <c r="A6" s="4"/>
      <c r="J6" s="9"/>
    </row>
    <row r="7" spans="1:10" x14ac:dyDescent="0.2">
      <c r="A7" s="26" t="s">
        <v>246</v>
      </c>
      <c r="B7" s="20"/>
      <c r="C7" s="20"/>
      <c r="D7" s="20"/>
      <c r="E7" s="20"/>
      <c r="F7" s="20"/>
      <c r="G7" s="20"/>
      <c r="H7" s="20"/>
      <c r="I7" s="20"/>
      <c r="J7" s="37"/>
    </row>
    <row r="8" spans="1:10" x14ac:dyDescent="0.2">
      <c r="A8" s="195" t="s">
        <v>247</v>
      </c>
      <c r="B8" s="7"/>
      <c r="C8" s="7"/>
      <c r="D8" s="7"/>
      <c r="E8" s="7"/>
      <c r="F8" s="7"/>
      <c r="G8" s="7"/>
      <c r="H8" s="7"/>
      <c r="I8" s="7"/>
      <c r="J8" s="146"/>
    </row>
    <row r="9" spans="1:10" x14ac:dyDescent="0.2">
      <c r="A9" s="145" t="s">
        <v>181</v>
      </c>
      <c r="B9" s="7"/>
      <c r="C9" s="7"/>
      <c r="D9" s="7"/>
      <c r="E9" s="7"/>
      <c r="F9" s="7"/>
      <c r="G9" s="7"/>
      <c r="H9" s="7"/>
      <c r="I9" s="7"/>
      <c r="J9" s="146"/>
    </row>
    <row r="10" spans="1:10" x14ac:dyDescent="0.2">
      <c r="A10" s="4"/>
      <c r="J10" s="9"/>
    </row>
    <row r="11" spans="1:10" x14ac:dyDescent="0.2">
      <c r="A11" s="4" t="s">
        <v>182</v>
      </c>
      <c r="C11" s="32" t="s">
        <v>16</v>
      </c>
      <c r="J11" s="9"/>
    </row>
    <row r="12" spans="1:10" x14ac:dyDescent="0.2">
      <c r="A12" s="4"/>
      <c r="J12" s="9"/>
    </row>
    <row r="13" spans="1:10" x14ac:dyDescent="0.2">
      <c r="A13" s="4"/>
      <c r="B13" s="16"/>
      <c r="C13" s="16"/>
      <c r="D13" s="18" t="s">
        <v>183</v>
      </c>
      <c r="E13" s="125"/>
      <c r="F13" s="125"/>
      <c r="G13" s="125"/>
      <c r="H13" s="125"/>
      <c r="I13" s="125"/>
      <c r="J13" s="19"/>
    </row>
    <row r="14" spans="1:10" x14ac:dyDescent="0.2">
      <c r="A14" s="170" t="s">
        <v>184</v>
      </c>
      <c r="B14" s="171"/>
      <c r="C14" s="172"/>
      <c r="D14" s="196"/>
      <c r="E14" s="196"/>
      <c r="F14" s="14" t="s">
        <v>189</v>
      </c>
      <c r="G14" s="14"/>
      <c r="H14" s="17"/>
      <c r="I14" s="17"/>
      <c r="J14" s="17"/>
    </row>
    <row r="15" spans="1:10" x14ac:dyDescent="0.2">
      <c r="A15" s="188" t="s">
        <v>242</v>
      </c>
      <c r="B15" s="58"/>
      <c r="C15" s="127"/>
      <c r="D15" s="17" t="s">
        <v>138</v>
      </c>
      <c r="E15" s="17" t="s">
        <v>138</v>
      </c>
      <c r="F15" s="114" t="s">
        <v>248</v>
      </c>
      <c r="G15" s="17" t="s">
        <v>138</v>
      </c>
      <c r="H15" s="17" t="s">
        <v>138</v>
      </c>
      <c r="I15" s="17" t="s">
        <v>138</v>
      </c>
      <c r="J15" s="17" t="s">
        <v>138</v>
      </c>
    </row>
    <row r="16" spans="1:10" x14ac:dyDescent="0.2">
      <c r="A16" s="190" t="s">
        <v>203</v>
      </c>
      <c r="B16" s="191"/>
      <c r="C16" s="192"/>
      <c r="D16" s="17" t="s">
        <v>138</v>
      </c>
      <c r="E16" s="17" t="s">
        <v>138</v>
      </c>
      <c r="F16" s="114" t="s">
        <v>249</v>
      </c>
      <c r="G16" s="17" t="s">
        <v>138</v>
      </c>
      <c r="H16" s="17" t="s">
        <v>138</v>
      </c>
      <c r="I16" s="17" t="s">
        <v>138</v>
      </c>
      <c r="J16" s="17" t="s">
        <v>138</v>
      </c>
    </row>
    <row r="17" spans="1:10" x14ac:dyDescent="0.2">
      <c r="A17" s="180" t="s">
        <v>211</v>
      </c>
      <c r="B17" s="58"/>
      <c r="C17" s="127"/>
      <c r="D17" s="193"/>
      <c r="E17" s="193"/>
      <c r="F17" s="193"/>
      <c r="G17" s="197"/>
      <c r="H17" s="193"/>
      <c r="I17" s="193"/>
      <c r="J17" s="194"/>
    </row>
    <row r="18" spans="1:10" x14ac:dyDescent="0.2">
      <c r="A18" s="133" t="s">
        <v>214</v>
      </c>
      <c r="B18" s="58"/>
      <c r="C18" s="127"/>
      <c r="D18" s="17" t="s">
        <v>138</v>
      </c>
      <c r="E18" s="17" t="s">
        <v>138</v>
      </c>
      <c r="F18" s="114" t="str">
        <f>+F15</f>
        <v>$198.15 (A)</v>
      </c>
      <c r="G18" s="17" t="s">
        <v>138</v>
      </c>
      <c r="H18" s="17" t="s">
        <v>138</v>
      </c>
      <c r="I18" s="17" t="s">
        <v>138</v>
      </c>
      <c r="J18" s="17" t="s">
        <v>138</v>
      </c>
    </row>
    <row r="19" spans="1:10" x14ac:dyDescent="0.2">
      <c r="A19" s="4"/>
      <c r="J19" s="9"/>
    </row>
    <row r="20" spans="1:10" x14ac:dyDescent="0.2">
      <c r="A20" s="4"/>
      <c r="J20" s="9"/>
    </row>
    <row r="21" spans="1:10" x14ac:dyDescent="0.2">
      <c r="A21" s="38" t="s">
        <v>223</v>
      </c>
      <c r="B21" s="31" t="s">
        <v>224</v>
      </c>
      <c r="J21" s="9"/>
    </row>
    <row r="22" spans="1:10" x14ac:dyDescent="0.2">
      <c r="A22" s="38"/>
      <c r="B22" s="31" t="s">
        <v>225</v>
      </c>
      <c r="J22" s="9"/>
    </row>
    <row r="23" spans="1:10" x14ac:dyDescent="0.2">
      <c r="A23" s="38"/>
      <c r="B23" s="31" t="s">
        <v>226</v>
      </c>
      <c r="J23" s="9"/>
    </row>
    <row r="24" spans="1:10" x14ac:dyDescent="0.2">
      <c r="A24" s="38"/>
      <c r="B24" s="31" t="s">
        <v>227</v>
      </c>
      <c r="J24" s="9"/>
    </row>
    <row r="25" spans="1:10" x14ac:dyDescent="0.2">
      <c r="A25" s="38"/>
      <c r="B25" s="31"/>
      <c r="J25" s="9"/>
    </row>
    <row r="26" spans="1:10" x14ac:dyDescent="0.2">
      <c r="A26" s="39" t="s">
        <v>134</v>
      </c>
      <c r="B26" s="78" t="s">
        <v>134</v>
      </c>
      <c r="C26" s="40"/>
      <c r="D26" s="40"/>
      <c r="E26" s="40"/>
      <c r="F26" s="40"/>
      <c r="G26" s="40"/>
      <c r="H26" s="40"/>
      <c r="I26" s="40"/>
      <c r="J26" s="41"/>
    </row>
    <row r="27" spans="1:10" x14ac:dyDescent="0.2">
      <c r="A27" s="38"/>
      <c r="B27" s="31" t="s">
        <v>134</v>
      </c>
      <c r="J27" s="9"/>
    </row>
    <row r="28" spans="1:10" x14ac:dyDescent="0.2">
      <c r="A28" s="42"/>
      <c r="B28" s="31"/>
      <c r="J28" s="9"/>
    </row>
    <row r="29" spans="1:10" x14ac:dyDescent="0.2">
      <c r="A29" s="38"/>
      <c r="B29" s="31"/>
      <c r="J29" s="9"/>
    </row>
    <row r="30" spans="1:10" x14ac:dyDescent="0.2">
      <c r="A30" s="38" t="s">
        <v>230</v>
      </c>
      <c r="B30" s="31"/>
      <c r="J30" s="9"/>
    </row>
    <row r="31" spans="1:10" x14ac:dyDescent="0.2">
      <c r="A31" s="38"/>
      <c r="B31" s="31"/>
      <c r="J31" s="9"/>
    </row>
    <row r="32" spans="1:10" x14ac:dyDescent="0.2">
      <c r="A32" s="39" t="s">
        <v>100</v>
      </c>
      <c r="B32" s="78" t="str">
        <f>+'Item 240'!B36</f>
        <v>A gate or osbstruction charge of $ 17.04 (A) will be assessed for opening, unlocking, or closing gates,</v>
      </c>
      <c r="J32" s="9"/>
    </row>
    <row r="33" spans="1:10" x14ac:dyDescent="0.2">
      <c r="A33" s="38"/>
      <c r="B33" s="78" t="s">
        <v>232</v>
      </c>
      <c r="J33" s="9"/>
    </row>
    <row r="34" spans="1:10" x14ac:dyDescent="0.2">
      <c r="A34" s="38"/>
      <c r="B34" s="31"/>
      <c r="J34" s="9"/>
    </row>
    <row r="35" spans="1:10" x14ac:dyDescent="0.2">
      <c r="A35" s="64" t="s">
        <v>103</v>
      </c>
      <c r="B35" s="78" t="str">
        <f>+'Item 240'!B39</f>
        <v>In addition to all other applicable charges, a charge of $20.05 (A) per yard (assessed on a pro rata basis)</v>
      </c>
      <c r="J35" s="9"/>
    </row>
    <row r="36" spans="1:10" x14ac:dyDescent="0.2">
      <c r="A36" s="4"/>
      <c r="B36" s="78" t="s">
        <v>234</v>
      </c>
      <c r="J36" s="9"/>
    </row>
    <row r="37" spans="1:10" x14ac:dyDescent="0.2">
      <c r="A37" s="4"/>
      <c r="B37" s="78" t="s">
        <v>235</v>
      </c>
      <c r="J37" s="9"/>
    </row>
    <row r="38" spans="1:10" x14ac:dyDescent="0.2">
      <c r="A38" s="4"/>
      <c r="D38" s="40"/>
      <c r="E38" s="40"/>
      <c r="F38" s="40"/>
      <c r="G38" s="40"/>
      <c r="J38" s="9"/>
    </row>
    <row r="39" spans="1:10" x14ac:dyDescent="0.2">
      <c r="A39" s="4"/>
      <c r="J39" s="9"/>
    </row>
    <row r="40" spans="1:10" x14ac:dyDescent="0.2">
      <c r="A40" s="4"/>
      <c r="J40" s="9"/>
    </row>
    <row r="41" spans="1:10" x14ac:dyDescent="0.2">
      <c r="A41" s="4"/>
      <c r="J41" s="9"/>
    </row>
    <row r="42" spans="1:10" x14ac:dyDescent="0.2">
      <c r="A42" s="4"/>
      <c r="J42" s="9"/>
    </row>
    <row r="43" spans="1:10" x14ac:dyDescent="0.2">
      <c r="A43" s="4"/>
      <c r="J43" s="9"/>
    </row>
    <row r="44" spans="1:10" x14ac:dyDescent="0.2">
      <c r="A44" s="4"/>
      <c r="J44" s="9"/>
    </row>
    <row r="45" spans="1:10" x14ac:dyDescent="0.2">
      <c r="A45" s="4"/>
      <c r="J45" s="9"/>
    </row>
    <row r="46" spans="1:10" x14ac:dyDescent="0.2">
      <c r="A46" s="10"/>
      <c r="B46" s="6"/>
      <c r="C46" s="6"/>
      <c r="D46" s="6"/>
      <c r="E46" s="6"/>
      <c r="F46" s="6"/>
      <c r="G46" s="6"/>
      <c r="H46" s="6"/>
      <c r="I46" s="6"/>
      <c r="J46" s="11"/>
    </row>
    <row r="47" spans="1:10" x14ac:dyDescent="0.2">
      <c r="A47" s="4" t="s">
        <v>18</v>
      </c>
      <c r="B47" t="s">
        <v>19</v>
      </c>
      <c r="J47" s="9"/>
    </row>
    <row r="48" spans="1:10" x14ac:dyDescent="0.2">
      <c r="A48" s="4"/>
      <c r="J48" s="9"/>
    </row>
    <row r="49" spans="1:10" x14ac:dyDescent="0.2">
      <c r="A49" s="4" t="s">
        <v>20</v>
      </c>
      <c r="B49" s="21" t="s">
        <v>21</v>
      </c>
      <c r="E49" s="21"/>
      <c r="F49" s="22"/>
      <c r="G49" s="22" t="s">
        <v>22</v>
      </c>
      <c r="H49" s="21" t="s">
        <v>23</v>
      </c>
      <c r="I49" s="6"/>
      <c r="J49" s="11"/>
    </row>
    <row r="50" spans="1:10" x14ac:dyDescent="0.2">
      <c r="A50" s="45" t="s">
        <v>24</v>
      </c>
      <c r="B50" s="46"/>
      <c r="C50" s="46"/>
      <c r="D50" s="46"/>
      <c r="E50" s="46"/>
      <c r="F50" s="46"/>
      <c r="G50" s="46"/>
      <c r="H50" s="46"/>
      <c r="I50" s="46"/>
      <c r="J50" s="47"/>
    </row>
    <row r="51" spans="1:10" x14ac:dyDescent="0.2">
      <c r="A51" s="4"/>
      <c r="J51" s="9"/>
    </row>
    <row r="52" spans="1:10" x14ac:dyDescent="0.2">
      <c r="A52" s="4" t="s">
        <v>25</v>
      </c>
      <c r="J52" s="9"/>
    </row>
    <row r="53" spans="1:10" x14ac:dyDescent="0.2">
      <c r="A53" s="10"/>
      <c r="B53" s="6"/>
      <c r="C53" s="6"/>
      <c r="D53" s="6"/>
      <c r="E53" s="6"/>
      <c r="F53" s="6"/>
      <c r="G53" s="6"/>
      <c r="H53" s="6"/>
      <c r="I53" s="6"/>
      <c r="J53" s="11"/>
    </row>
  </sheetData>
  <mergeCells count="6">
    <mergeCell ref="H2:I2"/>
    <mergeCell ref="A7:J7"/>
    <mergeCell ref="A8:J8"/>
    <mergeCell ref="A9:J9"/>
    <mergeCell ref="D13:J13"/>
    <mergeCell ref="A50:J50"/>
  </mergeCells>
  <printOptions horizontalCentered="1" verticalCentered="1"/>
  <pageMargins left="0.5" right="0.5" top="0.5" bottom="0.5"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99253-6386-4055-AC67-C4FFA35BC1FB}">
  <dimension ref="A1:I58"/>
  <sheetViews>
    <sheetView workbookViewId="0">
      <selection activeCell="A54" sqref="A54:I54"/>
    </sheetView>
  </sheetViews>
  <sheetFormatPr defaultRowHeight="12.75" x14ac:dyDescent="0.2"/>
  <cols>
    <col min="4" max="8" width="11.85546875" customWidth="1"/>
    <col min="9" max="9" width="8.28515625" customWidth="1"/>
  </cols>
  <sheetData>
    <row r="1" spans="1:9" x14ac:dyDescent="0.2">
      <c r="A1" s="1"/>
      <c r="B1" s="2"/>
      <c r="C1" s="2"/>
      <c r="D1" s="2"/>
      <c r="E1" s="2"/>
      <c r="F1" s="2"/>
      <c r="G1" s="2"/>
      <c r="H1" s="2"/>
      <c r="I1" s="3"/>
    </row>
    <row r="2" spans="1:9" x14ac:dyDescent="0.2">
      <c r="A2" s="4" t="s">
        <v>0</v>
      </c>
      <c r="B2" s="5">
        <v>4</v>
      </c>
      <c r="F2" s="6">
        <v>1</v>
      </c>
      <c r="H2" s="16" t="s">
        <v>1</v>
      </c>
      <c r="I2" s="8">
        <v>34</v>
      </c>
    </row>
    <row r="3" spans="1:9" x14ac:dyDescent="0.2">
      <c r="A3" s="4"/>
      <c r="I3" s="9"/>
    </row>
    <row r="4" spans="1:9" x14ac:dyDescent="0.2">
      <c r="A4" s="4" t="s">
        <v>2</v>
      </c>
      <c r="I4" s="9"/>
    </row>
    <row r="5" spans="1:9" x14ac:dyDescent="0.2">
      <c r="A5" s="10" t="s">
        <v>3</v>
      </c>
      <c r="B5" s="6"/>
      <c r="C5" s="6"/>
      <c r="D5" s="6" t="s">
        <v>4</v>
      </c>
      <c r="E5" s="6"/>
      <c r="F5" s="6"/>
      <c r="G5" s="6"/>
      <c r="H5" s="6"/>
      <c r="I5" s="11"/>
    </row>
    <row r="6" spans="1:9" x14ac:dyDescent="0.2">
      <c r="A6" s="4"/>
      <c r="I6" s="9"/>
    </row>
    <row r="7" spans="1:9" x14ac:dyDescent="0.2">
      <c r="A7" s="26" t="s">
        <v>250</v>
      </c>
      <c r="B7" s="20"/>
      <c r="C7" s="20"/>
      <c r="D7" s="20"/>
      <c r="E7" s="20"/>
      <c r="F7" s="20"/>
      <c r="G7" s="20"/>
      <c r="H7" s="20"/>
      <c r="I7" s="37"/>
    </row>
    <row r="8" spans="1:9" x14ac:dyDescent="0.2">
      <c r="A8" s="195" t="s">
        <v>251</v>
      </c>
      <c r="B8" s="7"/>
      <c r="C8" s="7"/>
      <c r="D8" s="7"/>
      <c r="E8" s="7"/>
      <c r="F8" s="7"/>
      <c r="G8" s="7"/>
      <c r="H8" s="7"/>
      <c r="I8" s="146"/>
    </row>
    <row r="9" spans="1:9" x14ac:dyDescent="0.2">
      <c r="A9" s="195" t="s">
        <v>252</v>
      </c>
      <c r="B9" s="7"/>
      <c r="C9" s="7"/>
      <c r="D9" s="7"/>
      <c r="E9" s="7"/>
      <c r="F9" s="7"/>
      <c r="G9" s="7"/>
      <c r="H9" s="7"/>
      <c r="I9" s="146"/>
    </row>
    <row r="10" spans="1:9" x14ac:dyDescent="0.2">
      <c r="A10" s="4"/>
      <c r="I10" s="9"/>
    </row>
    <row r="11" spans="1:9" x14ac:dyDescent="0.2">
      <c r="A11" s="4" t="s">
        <v>182</v>
      </c>
      <c r="C11" s="32" t="s">
        <v>16</v>
      </c>
      <c r="I11" s="9"/>
    </row>
    <row r="12" spans="1:9" x14ac:dyDescent="0.2">
      <c r="A12" s="4"/>
      <c r="I12" s="9"/>
    </row>
    <row r="13" spans="1:9" x14ac:dyDescent="0.2">
      <c r="A13" s="4"/>
      <c r="B13" s="16"/>
      <c r="C13" s="16"/>
      <c r="D13" s="18" t="s">
        <v>183</v>
      </c>
      <c r="E13" s="125"/>
      <c r="F13" s="125"/>
      <c r="G13" s="125"/>
      <c r="H13" s="125"/>
      <c r="I13" s="19"/>
    </row>
    <row r="14" spans="1:9" x14ac:dyDescent="0.2">
      <c r="A14" s="170" t="s">
        <v>184</v>
      </c>
      <c r="B14" s="171"/>
      <c r="C14" s="172"/>
      <c r="D14" s="15" t="s">
        <v>253</v>
      </c>
      <c r="E14" s="15" t="s">
        <v>254</v>
      </c>
      <c r="F14" s="15" t="s">
        <v>255</v>
      </c>
      <c r="G14" s="15" t="s">
        <v>256</v>
      </c>
      <c r="H14" s="15" t="s">
        <v>257</v>
      </c>
      <c r="I14" s="15"/>
    </row>
    <row r="15" spans="1:9" x14ac:dyDescent="0.2">
      <c r="A15" s="133" t="s">
        <v>192</v>
      </c>
      <c r="B15" s="58"/>
      <c r="C15" s="127"/>
      <c r="D15" s="177">
        <v>63.5</v>
      </c>
      <c r="E15" s="177">
        <v>74</v>
      </c>
      <c r="F15" s="177">
        <v>95</v>
      </c>
      <c r="G15" s="177">
        <v>99</v>
      </c>
      <c r="H15" s="177">
        <v>114</v>
      </c>
      <c r="I15" s="177"/>
    </row>
    <row r="16" spans="1:9" x14ac:dyDescent="0.2">
      <c r="A16" s="133" t="s">
        <v>194</v>
      </c>
      <c r="B16" s="58"/>
      <c r="C16" s="127"/>
      <c r="D16" s="177" t="s">
        <v>258</v>
      </c>
      <c r="E16" s="177" t="s">
        <v>258</v>
      </c>
      <c r="F16" s="177" t="s">
        <v>258</v>
      </c>
      <c r="G16" s="177" t="s">
        <v>258</v>
      </c>
      <c r="H16" s="177" t="s">
        <v>258</v>
      </c>
      <c r="I16" s="177"/>
    </row>
    <row r="17" spans="1:9" x14ac:dyDescent="0.2">
      <c r="A17" s="133" t="s">
        <v>202</v>
      </c>
      <c r="B17" s="58"/>
      <c r="C17" s="127"/>
      <c r="D17" s="177" t="str">
        <f>+D16</f>
        <v>$111.28 (A)</v>
      </c>
      <c r="E17" s="177" t="str">
        <f>+E16</f>
        <v>$111.28 (A)</v>
      </c>
      <c r="F17" s="177" t="str">
        <f>+F16</f>
        <v>$111.28 (A)</v>
      </c>
      <c r="G17" s="177" t="str">
        <f>+G16</f>
        <v>$111.28 (A)</v>
      </c>
      <c r="H17" s="177" t="str">
        <f>+H16</f>
        <v>$111.28 (A)</v>
      </c>
      <c r="I17" s="177"/>
    </row>
    <row r="18" spans="1:9" x14ac:dyDescent="0.2">
      <c r="A18" s="190"/>
      <c r="B18" s="191"/>
      <c r="C18" s="192"/>
      <c r="D18" s="198"/>
      <c r="E18" s="198"/>
      <c r="F18" s="198"/>
      <c r="G18" s="198"/>
      <c r="H18" s="198"/>
      <c r="I18" s="198"/>
    </row>
    <row r="19" spans="1:9" x14ac:dyDescent="0.2">
      <c r="A19" s="180" t="s">
        <v>211</v>
      </c>
      <c r="B19" s="58"/>
      <c r="C19" s="127"/>
      <c r="D19" s="199"/>
      <c r="E19" s="199"/>
      <c r="F19" s="199"/>
      <c r="G19" s="199"/>
      <c r="H19" s="200"/>
      <c r="I19" s="200"/>
    </row>
    <row r="20" spans="1:9" x14ac:dyDescent="0.2">
      <c r="A20" s="133" t="s">
        <v>212</v>
      </c>
      <c r="B20" s="58"/>
      <c r="C20" s="127"/>
      <c r="D20" s="177" t="s">
        <v>259</v>
      </c>
      <c r="E20" s="177" t="s">
        <v>259</v>
      </c>
      <c r="F20" s="177" t="s">
        <v>259</v>
      </c>
      <c r="G20" s="177" t="s">
        <v>259</v>
      </c>
      <c r="H20" s="177" t="s">
        <v>259</v>
      </c>
      <c r="I20" s="177"/>
    </row>
    <row r="21" spans="1:9" x14ac:dyDescent="0.2">
      <c r="A21" s="133" t="s">
        <v>214</v>
      </c>
      <c r="B21" s="58"/>
      <c r="C21" s="127"/>
      <c r="D21" s="177" t="s">
        <v>260</v>
      </c>
      <c r="E21" s="177" t="s">
        <v>260</v>
      </c>
      <c r="F21" s="177" t="s">
        <v>260</v>
      </c>
      <c r="G21" s="177" t="s">
        <v>260</v>
      </c>
      <c r="H21" s="177" t="s">
        <v>260</v>
      </c>
      <c r="I21" s="177"/>
    </row>
    <row r="22" spans="1:9" x14ac:dyDescent="0.2">
      <c r="A22" s="133" t="s">
        <v>222</v>
      </c>
      <c r="B22" s="58"/>
      <c r="C22" s="127"/>
      <c r="D22" s="177">
        <v>3.47</v>
      </c>
      <c r="E22" s="177">
        <v>4</v>
      </c>
      <c r="F22" s="177">
        <v>4.95</v>
      </c>
      <c r="G22" s="177">
        <v>5.5</v>
      </c>
      <c r="H22" s="177">
        <v>5.75</v>
      </c>
      <c r="I22" s="177"/>
    </row>
    <row r="23" spans="1:9" x14ac:dyDescent="0.2">
      <c r="A23" s="133"/>
      <c r="B23" s="58"/>
      <c r="C23" s="127"/>
      <c r="D23" s="74"/>
      <c r="E23" s="74"/>
      <c r="F23" s="74"/>
      <c r="G23" s="74"/>
      <c r="H23" s="74"/>
      <c r="I23" s="74"/>
    </row>
    <row r="24" spans="1:9" x14ac:dyDescent="0.2">
      <c r="A24" s="4"/>
      <c r="I24" s="9"/>
    </row>
    <row r="25" spans="1:9" x14ac:dyDescent="0.2">
      <c r="A25" s="4"/>
      <c r="I25" s="9"/>
    </row>
    <row r="26" spans="1:9" x14ac:dyDescent="0.2">
      <c r="A26" s="38" t="s">
        <v>223</v>
      </c>
      <c r="B26" s="31" t="s">
        <v>261</v>
      </c>
      <c r="I26" s="9"/>
    </row>
    <row r="27" spans="1:9" x14ac:dyDescent="0.2">
      <c r="A27" s="29" t="s">
        <v>122</v>
      </c>
      <c r="B27" s="31" t="s">
        <v>262</v>
      </c>
      <c r="I27" s="9"/>
    </row>
    <row r="28" spans="1:9" x14ac:dyDescent="0.2">
      <c r="A28" s="38"/>
      <c r="B28" s="78" t="s">
        <v>263</v>
      </c>
      <c r="I28" s="9"/>
    </row>
    <row r="29" spans="1:9" x14ac:dyDescent="0.2">
      <c r="A29" s="38"/>
      <c r="B29" s="78" t="s">
        <v>264</v>
      </c>
      <c r="I29" s="9"/>
    </row>
    <row r="30" spans="1:9" x14ac:dyDescent="0.2">
      <c r="A30" s="38" t="s">
        <v>103</v>
      </c>
      <c r="B30" s="31" t="s">
        <v>265</v>
      </c>
      <c r="I30" s="9"/>
    </row>
    <row r="31" spans="1:9" x14ac:dyDescent="0.2">
      <c r="A31" s="39" t="s">
        <v>134</v>
      </c>
      <c r="B31" s="78" t="s">
        <v>266</v>
      </c>
      <c r="C31" s="40"/>
      <c r="D31" s="40"/>
      <c r="E31" s="40"/>
      <c r="F31" s="40"/>
      <c r="G31" s="40"/>
      <c r="H31" s="40"/>
      <c r="I31" s="41"/>
    </row>
    <row r="32" spans="1:9" x14ac:dyDescent="0.2">
      <c r="A32" s="38"/>
      <c r="B32" s="31" t="s">
        <v>267</v>
      </c>
      <c r="I32" s="9"/>
    </row>
    <row r="33" spans="1:9" x14ac:dyDescent="0.2">
      <c r="A33" s="42"/>
      <c r="B33" s="31" t="s">
        <v>268</v>
      </c>
      <c r="I33" s="9"/>
    </row>
    <row r="34" spans="1:9" x14ac:dyDescent="0.2">
      <c r="A34" s="38"/>
      <c r="B34" s="31" t="s">
        <v>269</v>
      </c>
      <c r="I34" s="9"/>
    </row>
    <row r="35" spans="1:9" x14ac:dyDescent="0.2">
      <c r="A35" s="38" t="s">
        <v>134</v>
      </c>
      <c r="B35" s="31" t="s">
        <v>270</v>
      </c>
      <c r="I35" s="9"/>
    </row>
    <row r="36" spans="1:9" x14ac:dyDescent="0.2">
      <c r="A36" s="38"/>
      <c r="B36" s="31" t="s">
        <v>271</v>
      </c>
      <c r="I36" s="9"/>
    </row>
    <row r="37" spans="1:9" x14ac:dyDescent="0.2">
      <c r="A37" s="38"/>
      <c r="B37" s="31" t="s">
        <v>272</v>
      </c>
      <c r="I37" s="9"/>
    </row>
    <row r="38" spans="1:9" x14ac:dyDescent="0.2">
      <c r="A38" s="38"/>
      <c r="B38" s="31"/>
      <c r="I38" s="9"/>
    </row>
    <row r="39" spans="1:9" x14ac:dyDescent="0.2">
      <c r="A39" s="38"/>
      <c r="B39" s="31"/>
      <c r="I39" s="9"/>
    </row>
    <row r="40" spans="1:9" x14ac:dyDescent="0.2">
      <c r="A40" s="4"/>
      <c r="B40" s="31"/>
      <c r="I40" s="9"/>
    </row>
    <row r="41" spans="1:9" x14ac:dyDescent="0.2">
      <c r="A41" s="4" t="s">
        <v>273</v>
      </c>
      <c r="I41" s="9"/>
    </row>
    <row r="42" spans="1:9" x14ac:dyDescent="0.2">
      <c r="A42" s="4"/>
      <c r="I42" s="9"/>
    </row>
    <row r="43" spans="1:9" x14ac:dyDescent="0.2">
      <c r="A43" s="39" t="s">
        <v>108</v>
      </c>
      <c r="B43" s="78" t="str">
        <f>+'Item 255'!B32</f>
        <v>A gate or osbstruction charge of $ 17.04 (A) will be assessed for opening, unlocking, or closing gates,</v>
      </c>
      <c r="D43" s="40"/>
      <c r="E43" s="40"/>
      <c r="F43" s="40"/>
      <c r="G43" s="40"/>
      <c r="I43" s="9"/>
    </row>
    <row r="44" spans="1:9" x14ac:dyDescent="0.2">
      <c r="A44" s="38"/>
      <c r="B44" s="78" t="s">
        <v>232</v>
      </c>
      <c r="I44" s="9"/>
    </row>
    <row r="45" spans="1:9" x14ac:dyDescent="0.2">
      <c r="A45" s="38"/>
      <c r="B45" s="31"/>
      <c r="I45" s="9"/>
    </row>
    <row r="46" spans="1:9" x14ac:dyDescent="0.2">
      <c r="A46" s="64" t="s">
        <v>110</v>
      </c>
      <c r="B46" s="78" t="s">
        <v>274</v>
      </c>
      <c r="I46" s="9"/>
    </row>
    <row r="47" spans="1:9" x14ac:dyDescent="0.2">
      <c r="A47" s="4"/>
      <c r="B47" s="78"/>
      <c r="I47" s="9"/>
    </row>
    <row r="48" spans="1:9" x14ac:dyDescent="0.2">
      <c r="A48" s="64" t="s">
        <v>129</v>
      </c>
      <c r="B48" s="78" t="s">
        <v>275</v>
      </c>
      <c r="I48" s="9"/>
    </row>
    <row r="49" spans="1:9" x14ac:dyDescent="0.2">
      <c r="A49" s="4"/>
      <c r="B49" s="78" t="s">
        <v>276</v>
      </c>
      <c r="I49" s="9"/>
    </row>
    <row r="50" spans="1:9" x14ac:dyDescent="0.2">
      <c r="A50" s="4"/>
      <c r="I50" s="9"/>
    </row>
    <row r="51" spans="1:9" x14ac:dyDescent="0.2">
      <c r="A51" s="10"/>
      <c r="B51" s="6"/>
      <c r="C51" s="6"/>
      <c r="D51" s="6"/>
      <c r="E51" s="6"/>
      <c r="F51" s="6"/>
      <c r="G51" s="6"/>
      <c r="H51" s="6"/>
      <c r="I51" s="11"/>
    </row>
    <row r="52" spans="1:9" x14ac:dyDescent="0.2">
      <c r="A52" s="4" t="s">
        <v>18</v>
      </c>
      <c r="B52" t="s">
        <v>19</v>
      </c>
      <c r="I52" s="9"/>
    </row>
    <row r="53" spans="1:9" x14ac:dyDescent="0.2">
      <c r="A53" s="4"/>
      <c r="I53" s="9"/>
    </row>
    <row r="54" spans="1:9" x14ac:dyDescent="0.2">
      <c r="A54" s="4" t="s">
        <v>20</v>
      </c>
      <c r="B54" s="21" t="s">
        <v>21</v>
      </c>
      <c r="E54" s="21"/>
      <c r="F54" s="22"/>
      <c r="G54" s="22" t="s">
        <v>22</v>
      </c>
      <c r="H54" s="21" t="s">
        <v>23</v>
      </c>
      <c r="I54" s="11"/>
    </row>
    <row r="55" spans="1:9" x14ac:dyDescent="0.2">
      <c r="A55" s="45" t="s">
        <v>24</v>
      </c>
      <c r="B55" s="46"/>
      <c r="C55" s="46"/>
      <c r="D55" s="46"/>
      <c r="E55" s="46"/>
      <c r="F55" s="46"/>
      <c r="G55" s="46"/>
      <c r="H55" s="46"/>
      <c r="I55" s="47"/>
    </row>
    <row r="56" spans="1:9" x14ac:dyDescent="0.2">
      <c r="A56" s="4"/>
      <c r="I56" s="9"/>
    </row>
    <row r="57" spans="1:9" x14ac:dyDescent="0.2">
      <c r="A57" s="4" t="s">
        <v>25</v>
      </c>
      <c r="I57" s="9"/>
    </row>
    <row r="58" spans="1:9" x14ac:dyDescent="0.2">
      <c r="A58" s="10"/>
      <c r="B58" s="6"/>
      <c r="C58" s="6"/>
      <c r="D58" s="6"/>
      <c r="E58" s="6"/>
      <c r="F58" s="6"/>
      <c r="G58" s="6"/>
      <c r="H58" s="6"/>
      <c r="I58" s="11"/>
    </row>
  </sheetData>
  <mergeCells count="5">
    <mergeCell ref="A7:I7"/>
    <mergeCell ref="A8:I8"/>
    <mergeCell ref="A9:I9"/>
    <mergeCell ref="D13:I13"/>
    <mergeCell ref="A55:I55"/>
  </mergeCells>
  <printOptions horizontalCentered="1" verticalCentered="1"/>
  <pageMargins left="0.5" right="0.5" top="0.5" bottom="0.5" header="0.5" footer="0.5"/>
  <pageSetup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D11C2-6D75-4DD5-89AB-00C1332BB16F}">
  <dimension ref="A1:I58"/>
  <sheetViews>
    <sheetView tabSelected="1" workbookViewId="0"/>
  </sheetViews>
  <sheetFormatPr defaultRowHeight="12.75" x14ac:dyDescent="0.2"/>
  <cols>
    <col min="4" max="9" width="11.42578125" customWidth="1"/>
  </cols>
  <sheetData>
    <row r="1" spans="1:9" x14ac:dyDescent="0.2">
      <c r="A1" s="1"/>
      <c r="B1" s="2"/>
      <c r="C1" s="2"/>
      <c r="D1" s="2"/>
      <c r="E1" s="2"/>
      <c r="F1" s="2"/>
      <c r="G1" s="2"/>
      <c r="H1" s="2"/>
      <c r="I1" s="3"/>
    </row>
    <row r="2" spans="1:9" x14ac:dyDescent="0.2">
      <c r="A2" s="4" t="s">
        <v>0</v>
      </c>
      <c r="B2" s="5">
        <v>4</v>
      </c>
      <c r="F2" s="6">
        <v>1</v>
      </c>
      <c r="G2" s="7" t="s">
        <v>1</v>
      </c>
      <c r="H2" s="7"/>
      <c r="I2" s="8">
        <v>35</v>
      </c>
    </row>
    <row r="3" spans="1:9" x14ac:dyDescent="0.2">
      <c r="A3" s="4"/>
      <c r="I3" s="9"/>
    </row>
    <row r="4" spans="1:9" x14ac:dyDescent="0.2">
      <c r="A4" s="4" t="s">
        <v>2</v>
      </c>
      <c r="I4" s="9"/>
    </row>
    <row r="5" spans="1:9" x14ac:dyDescent="0.2">
      <c r="A5" s="10" t="s">
        <v>3</v>
      </c>
      <c r="B5" s="6"/>
      <c r="C5" s="6"/>
      <c r="D5" s="6" t="s">
        <v>4</v>
      </c>
      <c r="E5" s="6"/>
      <c r="F5" s="6"/>
      <c r="G5" s="6"/>
      <c r="H5" s="6"/>
      <c r="I5" s="11"/>
    </row>
    <row r="6" spans="1:9" x14ac:dyDescent="0.2">
      <c r="A6" s="4"/>
      <c r="I6" s="9"/>
    </row>
    <row r="7" spans="1:9" x14ac:dyDescent="0.2">
      <c r="A7" s="26" t="s">
        <v>277</v>
      </c>
      <c r="B7" s="20"/>
      <c r="C7" s="20"/>
      <c r="D7" s="20"/>
      <c r="E7" s="20"/>
      <c r="F7" s="20"/>
      <c r="G7" s="20"/>
      <c r="H7" s="20"/>
      <c r="I7" s="37"/>
    </row>
    <row r="8" spans="1:9" x14ac:dyDescent="0.2">
      <c r="A8" s="195" t="s">
        <v>247</v>
      </c>
      <c r="B8" s="7"/>
      <c r="C8" s="7"/>
      <c r="D8" s="7"/>
      <c r="E8" s="7"/>
      <c r="F8" s="7"/>
      <c r="G8" s="7"/>
      <c r="H8" s="7"/>
      <c r="I8" s="146"/>
    </row>
    <row r="9" spans="1:9" x14ac:dyDescent="0.2">
      <c r="A9" s="195" t="s">
        <v>252</v>
      </c>
      <c r="B9" s="7"/>
      <c r="C9" s="7"/>
      <c r="D9" s="7"/>
      <c r="E9" s="7"/>
      <c r="F9" s="7"/>
      <c r="G9" s="7"/>
      <c r="H9" s="7"/>
      <c r="I9" s="146"/>
    </row>
    <row r="10" spans="1:9" x14ac:dyDescent="0.2">
      <c r="A10" s="4"/>
      <c r="I10" s="9"/>
    </row>
    <row r="11" spans="1:9" x14ac:dyDescent="0.2">
      <c r="A11" s="4" t="s">
        <v>182</v>
      </c>
      <c r="C11" s="32" t="s">
        <v>16</v>
      </c>
      <c r="I11" s="9"/>
    </row>
    <row r="12" spans="1:9" x14ac:dyDescent="0.2">
      <c r="A12" s="4"/>
      <c r="I12" s="9"/>
    </row>
    <row r="13" spans="1:9" x14ac:dyDescent="0.2">
      <c r="A13" s="4"/>
      <c r="B13" s="16"/>
      <c r="C13" s="16"/>
      <c r="D13" s="18" t="s">
        <v>183</v>
      </c>
      <c r="E13" s="125"/>
      <c r="F13" s="125"/>
      <c r="G13" s="125"/>
      <c r="H13" s="125"/>
      <c r="I13" s="19"/>
    </row>
    <row r="14" spans="1:9" x14ac:dyDescent="0.2">
      <c r="A14" s="170" t="s">
        <v>184</v>
      </c>
      <c r="B14" s="171"/>
      <c r="C14" s="172"/>
      <c r="D14" s="14" t="s">
        <v>253</v>
      </c>
      <c r="E14" s="14" t="s">
        <v>278</v>
      </c>
      <c r="F14" s="14" t="s">
        <v>254</v>
      </c>
      <c r="G14" s="14" t="s">
        <v>255</v>
      </c>
      <c r="H14" s="14" t="s">
        <v>256</v>
      </c>
      <c r="I14" s="14" t="s">
        <v>257</v>
      </c>
    </row>
    <row r="15" spans="1:9" x14ac:dyDescent="0.2">
      <c r="A15" s="188" t="s">
        <v>242</v>
      </c>
      <c r="B15" s="58"/>
      <c r="C15" s="127"/>
      <c r="D15" s="201" t="s">
        <v>279</v>
      </c>
      <c r="E15" s="201" t="s">
        <v>279</v>
      </c>
      <c r="F15" s="201" t="s">
        <v>279</v>
      </c>
      <c r="G15" s="201" t="s">
        <v>279</v>
      </c>
      <c r="H15" s="201" t="s">
        <v>279</v>
      </c>
      <c r="I15" s="201" t="s">
        <v>279</v>
      </c>
    </row>
    <row r="16" spans="1:9" x14ac:dyDescent="0.2">
      <c r="A16" s="190" t="s">
        <v>203</v>
      </c>
      <c r="B16" s="191"/>
      <c r="C16" s="192"/>
      <c r="D16" s="17" t="s">
        <v>138</v>
      </c>
      <c r="E16" s="17" t="s">
        <v>138</v>
      </c>
      <c r="F16" s="17" t="s">
        <v>138</v>
      </c>
      <c r="G16" s="17" t="s">
        <v>138</v>
      </c>
      <c r="H16" s="17" t="s">
        <v>138</v>
      </c>
      <c r="I16" s="17" t="s">
        <v>138</v>
      </c>
    </row>
    <row r="17" spans="1:9" x14ac:dyDescent="0.2">
      <c r="A17" s="180" t="s">
        <v>211</v>
      </c>
      <c r="B17" s="58"/>
      <c r="C17" s="127"/>
      <c r="D17" s="193"/>
      <c r="E17" s="193"/>
      <c r="F17" s="193"/>
      <c r="G17" s="193"/>
      <c r="H17" s="193"/>
      <c r="I17" s="194"/>
    </row>
    <row r="18" spans="1:9" x14ac:dyDescent="0.2">
      <c r="A18" s="133" t="s">
        <v>214</v>
      </c>
      <c r="B18" s="58"/>
      <c r="C18" s="127"/>
      <c r="D18" s="17" t="s">
        <v>138</v>
      </c>
      <c r="E18" s="17" t="s">
        <v>138</v>
      </c>
      <c r="F18" s="17" t="s">
        <v>138</v>
      </c>
      <c r="G18" s="17" t="s">
        <v>138</v>
      </c>
      <c r="H18" s="17" t="s">
        <v>138</v>
      </c>
      <c r="I18" s="17" t="s">
        <v>138</v>
      </c>
    </row>
    <row r="19" spans="1:9" x14ac:dyDescent="0.2">
      <c r="A19" s="4"/>
      <c r="I19" s="9"/>
    </row>
    <row r="20" spans="1:9" x14ac:dyDescent="0.2">
      <c r="A20" s="4"/>
      <c r="I20" s="9"/>
    </row>
    <row r="21" spans="1:9" x14ac:dyDescent="0.2">
      <c r="A21" s="38" t="s">
        <v>223</v>
      </c>
      <c r="B21" s="31" t="s">
        <v>261</v>
      </c>
      <c r="I21" s="9"/>
    </row>
    <row r="22" spans="1:9" x14ac:dyDescent="0.2">
      <c r="A22" s="29" t="s">
        <v>122</v>
      </c>
      <c r="B22" s="31" t="s">
        <v>262</v>
      </c>
      <c r="I22" s="9"/>
    </row>
    <row r="23" spans="1:9" x14ac:dyDescent="0.2">
      <c r="A23" s="38"/>
      <c r="B23" s="78" t="s">
        <v>280</v>
      </c>
      <c r="I23" s="9"/>
    </row>
    <row r="24" spans="1:9" x14ac:dyDescent="0.2">
      <c r="A24" s="38"/>
      <c r="B24" s="31" t="s">
        <v>281</v>
      </c>
      <c r="I24" s="9"/>
    </row>
    <row r="25" spans="1:9" x14ac:dyDescent="0.2">
      <c r="A25" s="38" t="s">
        <v>124</v>
      </c>
      <c r="B25" s="31" t="s">
        <v>282</v>
      </c>
      <c r="I25" s="9"/>
    </row>
    <row r="26" spans="1:9" x14ac:dyDescent="0.2">
      <c r="A26" s="39" t="s">
        <v>134</v>
      </c>
      <c r="B26" s="78" t="s">
        <v>283</v>
      </c>
      <c r="C26" s="40"/>
      <c r="D26" s="40"/>
      <c r="E26" s="40"/>
      <c r="F26" s="40"/>
      <c r="G26" s="40"/>
      <c r="H26" s="40"/>
      <c r="I26" s="41"/>
    </row>
    <row r="27" spans="1:9" x14ac:dyDescent="0.2">
      <c r="A27" s="38"/>
      <c r="B27" s="31" t="s">
        <v>134</v>
      </c>
      <c r="I27" s="9"/>
    </row>
    <row r="28" spans="1:9" x14ac:dyDescent="0.2">
      <c r="A28" s="42"/>
      <c r="B28" s="31"/>
      <c r="I28" s="9"/>
    </row>
    <row r="29" spans="1:9" x14ac:dyDescent="0.2">
      <c r="A29" s="38"/>
      <c r="B29" s="31"/>
      <c r="I29" s="9"/>
    </row>
    <row r="30" spans="1:9" x14ac:dyDescent="0.2">
      <c r="A30" s="38" t="s">
        <v>230</v>
      </c>
      <c r="B30" s="31"/>
      <c r="I30" s="9"/>
    </row>
    <row r="31" spans="1:9" x14ac:dyDescent="0.2">
      <c r="A31" s="38"/>
      <c r="B31" s="31"/>
      <c r="I31" s="9"/>
    </row>
    <row r="32" spans="1:9" x14ac:dyDescent="0.2">
      <c r="A32" s="39" t="s">
        <v>108</v>
      </c>
      <c r="B32" s="78" t="str">
        <f>+'Item 260'!B43</f>
        <v>A gate or osbstruction charge of $ 17.04 (A) will be assessed for opening, unlocking, or closing gates,</v>
      </c>
      <c r="I32" s="9"/>
    </row>
    <row r="33" spans="1:9" x14ac:dyDescent="0.2">
      <c r="A33" s="38"/>
      <c r="B33" s="78" t="s">
        <v>232</v>
      </c>
      <c r="I33" s="9"/>
    </row>
    <row r="34" spans="1:9" x14ac:dyDescent="0.2">
      <c r="A34" s="38"/>
      <c r="B34" s="31"/>
      <c r="I34" s="9"/>
    </row>
    <row r="35" spans="1:9" x14ac:dyDescent="0.2">
      <c r="A35" s="39" t="s">
        <v>110</v>
      </c>
      <c r="B35" s="78" t="s">
        <v>284</v>
      </c>
      <c r="I35" s="9"/>
    </row>
    <row r="36" spans="1:9" x14ac:dyDescent="0.2">
      <c r="A36" s="4"/>
      <c r="B36" s="78" t="s">
        <v>285</v>
      </c>
      <c r="I36" s="9"/>
    </row>
    <row r="37" spans="1:9" x14ac:dyDescent="0.2">
      <c r="A37" s="4"/>
      <c r="I37" s="9"/>
    </row>
    <row r="38" spans="1:9" x14ac:dyDescent="0.2">
      <c r="A38" s="4"/>
      <c r="D38" s="40"/>
      <c r="E38" s="40"/>
      <c r="F38" s="40"/>
      <c r="G38" s="40"/>
      <c r="I38" s="9"/>
    </row>
    <row r="39" spans="1:9" x14ac:dyDescent="0.2">
      <c r="A39" s="4"/>
      <c r="I39" s="9"/>
    </row>
    <row r="40" spans="1:9" x14ac:dyDescent="0.2">
      <c r="A40" s="4"/>
      <c r="I40" s="9"/>
    </row>
    <row r="41" spans="1:9" x14ac:dyDescent="0.2">
      <c r="A41" s="4"/>
      <c r="I41" s="9"/>
    </row>
    <row r="42" spans="1:9" x14ac:dyDescent="0.2">
      <c r="A42" s="4"/>
      <c r="I42" s="9"/>
    </row>
    <row r="43" spans="1:9" x14ac:dyDescent="0.2">
      <c r="A43" s="4"/>
      <c r="I43" s="9"/>
    </row>
    <row r="44" spans="1:9" x14ac:dyDescent="0.2">
      <c r="A44" s="4"/>
      <c r="I44" s="9"/>
    </row>
    <row r="45" spans="1:9" x14ac:dyDescent="0.2">
      <c r="A45" s="4"/>
      <c r="I45" s="9"/>
    </row>
    <row r="46" spans="1:9" x14ac:dyDescent="0.2">
      <c r="A46" s="4"/>
      <c r="I46" s="9"/>
    </row>
    <row r="47" spans="1:9" x14ac:dyDescent="0.2">
      <c r="A47" s="4"/>
      <c r="I47" s="9"/>
    </row>
    <row r="48" spans="1:9" x14ac:dyDescent="0.2">
      <c r="A48" s="4"/>
      <c r="I48" s="9"/>
    </row>
    <row r="49" spans="1:9" x14ac:dyDescent="0.2">
      <c r="A49" s="4"/>
      <c r="I49" s="9"/>
    </row>
    <row r="50" spans="1:9" x14ac:dyDescent="0.2">
      <c r="A50" s="4"/>
      <c r="I50" s="9"/>
    </row>
    <row r="51" spans="1:9" x14ac:dyDescent="0.2">
      <c r="A51" s="10"/>
      <c r="B51" s="6"/>
      <c r="C51" s="6"/>
      <c r="D51" s="6"/>
      <c r="E51" s="6"/>
      <c r="F51" s="6"/>
      <c r="G51" s="6"/>
      <c r="H51" s="6"/>
      <c r="I51" s="11"/>
    </row>
    <row r="52" spans="1:9" x14ac:dyDescent="0.2">
      <c r="A52" s="4" t="s">
        <v>18</v>
      </c>
      <c r="B52" t="s">
        <v>19</v>
      </c>
      <c r="I52" s="9"/>
    </row>
    <row r="53" spans="1:9" x14ac:dyDescent="0.2">
      <c r="A53" s="4"/>
      <c r="I53" s="9"/>
    </row>
    <row r="54" spans="1:9" x14ac:dyDescent="0.2">
      <c r="A54" s="4" t="s">
        <v>20</v>
      </c>
      <c r="B54" s="21" t="s">
        <v>21</v>
      </c>
      <c r="E54" s="21"/>
      <c r="F54" s="22"/>
      <c r="G54" s="22" t="s">
        <v>22</v>
      </c>
      <c r="H54" s="21" t="s">
        <v>23</v>
      </c>
      <c r="I54" s="6"/>
    </row>
    <row r="55" spans="1:9" x14ac:dyDescent="0.2">
      <c r="A55" s="45" t="s">
        <v>24</v>
      </c>
      <c r="B55" s="46"/>
      <c r="C55" s="46"/>
      <c r="D55" s="46"/>
      <c r="E55" s="46"/>
      <c r="F55" s="46"/>
      <c r="G55" s="46"/>
      <c r="H55" s="46"/>
      <c r="I55" s="47"/>
    </row>
    <row r="56" spans="1:9" x14ac:dyDescent="0.2">
      <c r="A56" s="4"/>
      <c r="I56" s="9"/>
    </row>
    <row r="57" spans="1:9" x14ac:dyDescent="0.2">
      <c r="A57" s="4" t="s">
        <v>25</v>
      </c>
      <c r="I57" s="9"/>
    </row>
    <row r="58" spans="1:9" x14ac:dyDescent="0.2">
      <c r="A58" s="10"/>
      <c r="B58" s="6"/>
      <c r="C58" s="6"/>
      <c r="D58" s="6"/>
      <c r="E58" s="6"/>
      <c r="F58" s="6"/>
      <c r="G58" s="6"/>
      <c r="H58" s="6"/>
      <c r="I58" s="11"/>
    </row>
  </sheetData>
  <mergeCells count="6">
    <mergeCell ref="G2:H2"/>
    <mergeCell ref="A7:I7"/>
    <mergeCell ref="A8:I8"/>
    <mergeCell ref="A9:I9"/>
    <mergeCell ref="D13:I13"/>
    <mergeCell ref="A55:I55"/>
  </mergeCells>
  <printOptions horizontalCentered="1" verticalCentered="1"/>
  <pageMargins left="0.5" right="0.5" top="0.5" bottom="0.5"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6282E-5F94-424A-A3D9-D5EB0A292722}">
  <dimension ref="A1:J58"/>
  <sheetViews>
    <sheetView workbookViewId="0"/>
  </sheetViews>
  <sheetFormatPr defaultRowHeight="12.75" x14ac:dyDescent="0.2"/>
  <cols>
    <col min="2" max="2" width="11.5703125" customWidth="1"/>
  </cols>
  <sheetData>
    <row r="1" spans="1:10" x14ac:dyDescent="0.2">
      <c r="A1" s="1"/>
      <c r="B1" s="2"/>
      <c r="C1" s="2"/>
      <c r="D1" s="2"/>
      <c r="E1" s="2"/>
      <c r="F1" s="2"/>
      <c r="G1" s="2"/>
      <c r="H1" s="2"/>
      <c r="I1" s="2"/>
      <c r="J1" s="3"/>
    </row>
    <row r="2" spans="1:10" x14ac:dyDescent="0.2">
      <c r="A2" s="4" t="s">
        <v>0</v>
      </c>
      <c r="B2" s="5">
        <v>4</v>
      </c>
      <c r="G2" s="6">
        <v>2</v>
      </c>
      <c r="H2" s="7" t="s">
        <v>1</v>
      </c>
      <c r="I2" s="7"/>
      <c r="J2" s="8">
        <v>16</v>
      </c>
    </row>
    <row r="3" spans="1:10" x14ac:dyDescent="0.2">
      <c r="A3" s="4"/>
      <c r="J3" s="9"/>
    </row>
    <row r="4" spans="1:10" x14ac:dyDescent="0.2">
      <c r="A4" s="4" t="s">
        <v>2</v>
      </c>
      <c r="J4" s="9"/>
    </row>
    <row r="5" spans="1:10" x14ac:dyDescent="0.2">
      <c r="A5" s="10" t="s">
        <v>3</v>
      </c>
      <c r="B5" s="6"/>
      <c r="C5" s="6"/>
      <c r="D5" s="6" t="s">
        <v>4</v>
      </c>
      <c r="E5" s="6"/>
      <c r="F5" s="6"/>
      <c r="G5" s="6"/>
      <c r="H5" s="6"/>
      <c r="I5" s="6"/>
      <c r="J5" s="11"/>
    </row>
    <row r="6" spans="1:10" x14ac:dyDescent="0.2">
      <c r="A6" s="4"/>
      <c r="J6" s="9"/>
    </row>
    <row r="7" spans="1:10" x14ac:dyDescent="0.2">
      <c r="A7" s="26" t="s">
        <v>26</v>
      </c>
      <c r="B7" s="27"/>
      <c r="C7" s="27"/>
      <c r="D7" s="27"/>
      <c r="E7" s="27"/>
      <c r="F7" s="27"/>
      <c r="G7" s="27"/>
      <c r="H7" s="27"/>
      <c r="I7" s="27"/>
      <c r="J7" s="28"/>
    </row>
    <row r="8" spans="1:10" x14ac:dyDescent="0.2">
      <c r="A8" s="4"/>
      <c r="J8" s="9"/>
    </row>
    <row r="9" spans="1:10" x14ac:dyDescent="0.2">
      <c r="A9" s="29" t="s">
        <v>27</v>
      </c>
      <c r="J9" s="9"/>
    </row>
    <row r="10" spans="1:10" x14ac:dyDescent="0.2">
      <c r="A10" s="4" t="s">
        <v>28</v>
      </c>
      <c r="J10" s="9"/>
    </row>
    <row r="11" spans="1:10" x14ac:dyDescent="0.2">
      <c r="A11" s="4"/>
      <c r="J11" s="9"/>
    </row>
    <row r="12" spans="1:10" x14ac:dyDescent="0.2">
      <c r="A12" s="4"/>
      <c r="B12" t="s">
        <v>29</v>
      </c>
      <c r="J12" s="9"/>
    </row>
    <row r="13" spans="1:10" x14ac:dyDescent="0.2">
      <c r="A13" s="4"/>
      <c r="B13" s="30" t="s">
        <v>30</v>
      </c>
      <c r="C13" s="16"/>
      <c r="E13" s="16"/>
      <c r="F13" s="16"/>
      <c r="H13" s="16"/>
      <c r="I13" s="16"/>
      <c r="J13" s="9"/>
    </row>
    <row r="14" spans="1:10" x14ac:dyDescent="0.2">
      <c r="A14" s="4"/>
      <c r="B14" s="31" t="s">
        <v>31</v>
      </c>
      <c r="C14" s="16"/>
      <c r="E14" s="16"/>
      <c r="F14" s="16"/>
      <c r="H14" s="16"/>
      <c r="I14" s="16"/>
      <c r="J14" s="9"/>
    </row>
    <row r="15" spans="1:10" x14ac:dyDescent="0.2">
      <c r="A15" s="4"/>
      <c r="J15" s="9"/>
    </row>
    <row r="16" spans="1:10" x14ac:dyDescent="0.2">
      <c r="A16" s="4"/>
      <c r="D16" s="32" t="s">
        <v>32</v>
      </c>
      <c r="J16" s="9"/>
    </row>
    <row r="17" spans="1:10" x14ac:dyDescent="0.2">
      <c r="A17" s="4"/>
      <c r="D17" s="32"/>
      <c r="J17" s="9"/>
    </row>
    <row r="18" spans="1:10" x14ac:dyDescent="0.2">
      <c r="A18" s="4"/>
      <c r="J18" s="9"/>
    </row>
    <row r="19" spans="1:10" x14ac:dyDescent="0.2">
      <c r="A19" s="33" t="s">
        <v>33</v>
      </c>
      <c r="B19" s="34"/>
      <c r="C19" s="34"/>
      <c r="D19" s="34"/>
      <c r="E19" s="34"/>
      <c r="F19" s="34"/>
      <c r="G19" s="34"/>
      <c r="H19" s="34"/>
      <c r="I19" s="34"/>
      <c r="J19" s="35"/>
    </row>
    <row r="20" spans="1:10" x14ac:dyDescent="0.2">
      <c r="A20" s="4"/>
      <c r="J20" s="9"/>
    </row>
    <row r="21" spans="1:10" x14ac:dyDescent="0.2">
      <c r="A21" s="36" t="s">
        <v>34</v>
      </c>
      <c r="B21" s="20"/>
      <c r="C21" s="20"/>
      <c r="D21" s="20"/>
      <c r="E21" s="20"/>
      <c r="F21" s="20"/>
      <c r="G21" s="20"/>
      <c r="H21" s="20"/>
      <c r="I21" s="20"/>
      <c r="J21" s="37"/>
    </row>
    <row r="22" spans="1:10" x14ac:dyDescent="0.2">
      <c r="A22" s="4"/>
      <c r="J22" s="9"/>
    </row>
    <row r="23" spans="1:10" x14ac:dyDescent="0.2">
      <c r="A23" s="38" t="s">
        <v>35</v>
      </c>
      <c r="J23" s="9"/>
    </row>
    <row r="24" spans="1:10" x14ac:dyDescent="0.2">
      <c r="A24" s="38" t="s">
        <v>36</v>
      </c>
      <c r="J24" s="9"/>
    </row>
    <row r="25" spans="1:10" x14ac:dyDescent="0.2">
      <c r="A25" s="4"/>
      <c r="J25" s="9"/>
    </row>
    <row r="26" spans="1:10" x14ac:dyDescent="0.2">
      <c r="A26" s="4"/>
      <c r="B26" s="32" t="s">
        <v>37</v>
      </c>
      <c r="E26" t="s">
        <v>38</v>
      </c>
      <c r="J26" s="9"/>
    </row>
    <row r="27" spans="1:10" x14ac:dyDescent="0.2">
      <c r="A27" s="4"/>
      <c r="B27" t="s">
        <v>39</v>
      </c>
      <c r="E27" s="32" t="s">
        <v>40</v>
      </c>
      <c r="J27" s="9"/>
    </row>
    <row r="28" spans="1:10" x14ac:dyDescent="0.2">
      <c r="A28" s="4"/>
      <c r="B28" t="s">
        <v>41</v>
      </c>
      <c r="E28" s="32" t="s">
        <v>42</v>
      </c>
      <c r="J28" s="9"/>
    </row>
    <row r="29" spans="1:10" x14ac:dyDescent="0.2">
      <c r="A29" s="4"/>
      <c r="J29" s="9"/>
    </row>
    <row r="30" spans="1:10" x14ac:dyDescent="0.2">
      <c r="A30" s="4"/>
      <c r="J30" s="9"/>
    </row>
    <row r="31" spans="1:10" x14ac:dyDescent="0.2">
      <c r="A31" s="4"/>
      <c r="J31" s="9"/>
    </row>
    <row r="32" spans="1:10" x14ac:dyDescent="0.2">
      <c r="A32" s="39" t="s">
        <v>43</v>
      </c>
      <c r="B32" s="40"/>
      <c r="C32" s="40"/>
      <c r="D32" s="40"/>
      <c r="E32" s="40"/>
      <c r="F32" s="40"/>
      <c r="G32" s="40"/>
      <c r="H32" s="40"/>
      <c r="I32" s="40"/>
      <c r="J32" s="41"/>
    </row>
    <row r="33" spans="1:10" x14ac:dyDescent="0.2">
      <c r="A33" s="38" t="s">
        <v>44</v>
      </c>
      <c r="J33" s="9"/>
    </row>
    <row r="34" spans="1:10" x14ac:dyDescent="0.2">
      <c r="A34" s="42"/>
      <c r="J34" s="9"/>
    </row>
    <row r="35" spans="1:10" x14ac:dyDescent="0.2">
      <c r="A35" s="39" t="s">
        <v>45</v>
      </c>
      <c r="J35" s="9"/>
    </row>
    <row r="36" spans="1:10" x14ac:dyDescent="0.2">
      <c r="A36" s="38" t="s">
        <v>46</v>
      </c>
      <c r="J36" s="9"/>
    </row>
    <row r="37" spans="1:10" x14ac:dyDescent="0.2">
      <c r="A37" s="38"/>
      <c r="J37" s="9"/>
    </row>
    <row r="38" spans="1:10" x14ac:dyDescent="0.2">
      <c r="A38" s="4"/>
      <c r="J38" s="9"/>
    </row>
    <row r="39" spans="1:10" x14ac:dyDescent="0.2">
      <c r="A39" s="4"/>
      <c r="C39" t="s">
        <v>47</v>
      </c>
      <c r="E39" s="43">
        <v>104.26</v>
      </c>
      <c r="F39" s="44" t="s">
        <v>48</v>
      </c>
      <c r="J39" s="9"/>
    </row>
    <row r="40" spans="1:10" x14ac:dyDescent="0.2">
      <c r="A40" s="4"/>
      <c r="C40" t="s">
        <v>49</v>
      </c>
      <c r="E40" s="43">
        <f>+E39*4</f>
        <v>417.04</v>
      </c>
      <c r="F40" s="44" t="s">
        <v>48</v>
      </c>
      <c r="J40" s="9"/>
    </row>
    <row r="41" spans="1:10" x14ac:dyDescent="0.2">
      <c r="A41" s="4"/>
      <c r="J41" s="9"/>
    </row>
    <row r="42" spans="1:10" x14ac:dyDescent="0.2">
      <c r="A42" s="4"/>
      <c r="J42" s="9"/>
    </row>
    <row r="43" spans="1:10" x14ac:dyDescent="0.2">
      <c r="A43" s="4"/>
      <c r="D43" s="40"/>
      <c r="E43" s="40"/>
      <c r="F43" s="40"/>
      <c r="G43" s="40"/>
      <c r="J43" s="9"/>
    </row>
    <row r="44" spans="1:10" x14ac:dyDescent="0.2">
      <c r="A44" s="4"/>
      <c r="J44" s="9"/>
    </row>
    <row r="45" spans="1:10" x14ac:dyDescent="0.2">
      <c r="A45" s="4"/>
      <c r="J45" s="9"/>
    </row>
    <row r="46" spans="1:10" x14ac:dyDescent="0.2">
      <c r="A46" s="4"/>
      <c r="J46" s="9"/>
    </row>
    <row r="47" spans="1:10" x14ac:dyDescent="0.2">
      <c r="A47" s="4"/>
      <c r="J47" s="9"/>
    </row>
    <row r="48" spans="1:10" x14ac:dyDescent="0.2">
      <c r="A48" s="4"/>
      <c r="J48" s="9"/>
    </row>
    <row r="49" spans="1:10" x14ac:dyDescent="0.2">
      <c r="A49" s="4"/>
      <c r="J49" s="9"/>
    </row>
    <row r="50" spans="1:10" x14ac:dyDescent="0.2">
      <c r="A50" s="4"/>
      <c r="J50" s="9"/>
    </row>
    <row r="51" spans="1:10" x14ac:dyDescent="0.2">
      <c r="A51" s="10"/>
      <c r="B51" s="6"/>
      <c r="C51" s="6"/>
      <c r="D51" s="6"/>
      <c r="E51" s="6"/>
      <c r="F51" s="6"/>
      <c r="G51" s="6"/>
      <c r="H51" s="6"/>
      <c r="I51" s="6"/>
      <c r="J51" s="11"/>
    </row>
    <row r="52" spans="1:10" x14ac:dyDescent="0.2">
      <c r="A52" s="4" t="s">
        <v>18</v>
      </c>
      <c r="B52" t="s">
        <v>19</v>
      </c>
      <c r="J52" s="9"/>
    </row>
    <row r="53" spans="1:10" x14ac:dyDescent="0.2">
      <c r="A53" s="4"/>
      <c r="J53" s="9"/>
    </row>
    <row r="54" spans="1:10" x14ac:dyDescent="0.2">
      <c r="A54" s="4" t="s">
        <v>20</v>
      </c>
      <c r="B54" s="21" t="s">
        <v>21</v>
      </c>
      <c r="G54" s="22" t="s">
        <v>22</v>
      </c>
      <c r="H54" s="21" t="s">
        <v>23</v>
      </c>
      <c r="J54" s="9"/>
    </row>
    <row r="55" spans="1:10" x14ac:dyDescent="0.2">
      <c r="A55" s="45" t="s">
        <v>24</v>
      </c>
      <c r="B55" s="46"/>
      <c r="C55" s="46"/>
      <c r="D55" s="46"/>
      <c r="E55" s="46"/>
      <c r="F55" s="46"/>
      <c r="G55" s="46"/>
      <c r="H55" s="46"/>
      <c r="I55" s="46"/>
      <c r="J55" s="47"/>
    </row>
    <row r="56" spans="1:10" x14ac:dyDescent="0.2">
      <c r="A56" s="4"/>
      <c r="J56" s="9"/>
    </row>
    <row r="57" spans="1:10" x14ac:dyDescent="0.2">
      <c r="A57" s="4" t="s">
        <v>25</v>
      </c>
      <c r="J57" s="9"/>
    </row>
    <row r="58" spans="1:10" x14ac:dyDescent="0.2">
      <c r="A58" s="10"/>
      <c r="B58" s="6"/>
      <c r="C58" s="6"/>
      <c r="D58" s="6"/>
      <c r="E58" s="6"/>
      <c r="F58" s="6"/>
      <c r="G58" s="6"/>
      <c r="H58" s="6"/>
      <c r="I58" s="6"/>
      <c r="J58" s="11"/>
    </row>
  </sheetData>
  <mergeCells count="4">
    <mergeCell ref="H2:I2"/>
    <mergeCell ref="A7:J7"/>
    <mergeCell ref="A21:J21"/>
    <mergeCell ref="A55:J55"/>
  </mergeCells>
  <printOptions horizontalCentered="1" verticalCentered="1"/>
  <pageMargins left="0.5" right="0.5" top="0.5" bottom="0.5"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A71EF-186B-49F9-85A5-A1E7110CAB2F}">
  <dimension ref="A1:L53"/>
  <sheetViews>
    <sheetView workbookViewId="0"/>
  </sheetViews>
  <sheetFormatPr defaultRowHeight="12.75" x14ac:dyDescent="0.2"/>
  <cols>
    <col min="2" max="2" width="10.140625" bestFit="1" customWidth="1"/>
    <col min="12" max="12" width="14.85546875" style="48" bestFit="1" customWidth="1"/>
  </cols>
  <sheetData>
    <row r="1" spans="1:12" x14ac:dyDescent="0.2">
      <c r="A1" s="1"/>
      <c r="B1" s="2"/>
      <c r="C1" s="2"/>
      <c r="D1" s="2"/>
      <c r="E1" s="2"/>
      <c r="F1" s="2"/>
      <c r="G1" s="2"/>
      <c r="H1" s="2"/>
      <c r="I1" s="2"/>
      <c r="J1" s="3"/>
    </row>
    <row r="2" spans="1:12" x14ac:dyDescent="0.2">
      <c r="A2" s="4" t="s">
        <v>0</v>
      </c>
      <c r="B2" s="5">
        <v>4</v>
      </c>
      <c r="G2" s="6">
        <v>1</v>
      </c>
      <c r="H2" s="7" t="s">
        <v>1</v>
      </c>
      <c r="I2" s="7"/>
      <c r="J2" s="8">
        <v>17</v>
      </c>
    </row>
    <row r="3" spans="1:12" x14ac:dyDescent="0.2">
      <c r="A3" s="4"/>
      <c r="J3" s="9"/>
    </row>
    <row r="4" spans="1:12" x14ac:dyDescent="0.2">
      <c r="A4" s="4" t="s">
        <v>2</v>
      </c>
      <c r="J4" s="9"/>
    </row>
    <row r="5" spans="1:12" x14ac:dyDescent="0.2">
      <c r="A5" s="10" t="s">
        <v>3</v>
      </c>
      <c r="B5" s="6"/>
      <c r="C5" s="6"/>
      <c r="D5" s="6" t="s">
        <v>4</v>
      </c>
      <c r="E5" s="6"/>
      <c r="F5" s="6"/>
      <c r="G5" s="6"/>
      <c r="H5" s="6"/>
      <c r="I5" s="6"/>
      <c r="J5" s="11"/>
    </row>
    <row r="6" spans="1:12" x14ac:dyDescent="0.2">
      <c r="A6" s="4"/>
      <c r="J6" s="9"/>
    </row>
    <row r="7" spans="1:12" x14ac:dyDescent="0.2">
      <c r="A7" s="36" t="s">
        <v>50</v>
      </c>
      <c r="B7" s="27"/>
      <c r="C7" s="27"/>
      <c r="D7" s="27"/>
      <c r="E7" s="27"/>
      <c r="F7" s="27"/>
      <c r="G7" s="27"/>
      <c r="H7" s="27"/>
      <c r="I7" s="27"/>
      <c r="J7" s="28"/>
    </row>
    <row r="8" spans="1:12" x14ac:dyDescent="0.2">
      <c r="A8" s="4"/>
      <c r="J8" s="9"/>
    </row>
    <row r="9" spans="1:12" x14ac:dyDescent="0.2">
      <c r="A9" s="4" t="s">
        <v>51</v>
      </c>
      <c r="J9" s="9"/>
    </row>
    <row r="10" spans="1:12" x14ac:dyDescent="0.2">
      <c r="A10" s="38" t="s">
        <v>52</v>
      </c>
      <c r="J10" s="9"/>
    </row>
    <row r="11" spans="1:12" x14ac:dyDescent="0.2">
      <c r="A11" s="4" t="s">
        <v>53</v>
      </c>
      <c r="J11" s="9"/>
    </row>
    <row r="12" spans="1:12" x14ac:dyDescent="0.2">
      <c r="A12" s="4"/>
      <c r="J12" s="9"/>
    </row>
    <row r="13" spans="1:12" x14ac:dyDescent="0.2">
      <c r="A13" s="4"/>
      <c r="B13" s="16"/>
      <c r="C13" s="16"/>
      <c r="D13" s="49" t="s">
        <v>54</v>
      </c>
      <c r="E13" s="16"/>
      <c r="F13" s="50" t="s">
        <v>55</v>
      </c>
      <c r="H13" s="16"/>
      <c r="I13" s="16"/>
      <c r="J13" s="9"/>
    </row>
    <row r="14" spans="1:12" ht="18" customHeight="1" x14ac:dyDescent="0.2">
      <c r="A14" s="4"/>
      <c r="B14" s="16"/>
      <c r="C14" s="16"/>
      <c r="D14" s="22" t="s">
        <v>56</v>
      </c>
      <c r="E14" s="16" t="s">
        <v>57</v>
      </c>
      <c r="F14" s="51">
        <v>14.84</v>
      </c>
      <c r="G14" t="s">
        <v>48</v>
      </c>
      <c r="H14" s="16"/>
      <c r="I14" s="16"/>
      <c r="J14" s="9"/>
      <c r="L14" s="52"/>
    </row>
    <row r="15" spans="1:12" ht="18" customHeight="1" x14ac:dyDescent="0.2">
      <c r="A15" s="4"/>
      <c r="C15" s="40"/>
      <c r="D15" s="22" t="s">
        <v>58</v>
      </c>
      <c r="E15" s="16" t="s">
        <v>57</v>
      </c>
      <c r="F15" s="51">
        <v>14.84</v>
      </c>
      <c r="G15" t="s">
        <v>48</v>
      </c>
      <c r="J15" s="9"/>
    </row>
    <row r="16" spans="1:12" ht="18" customHeight="1" x14ac:dyDescent="0.2">
      <c r="A16" s="4"/>
      <c r="D16" s="22" t="s">
        <v>59</v>
      </c>
      <c r="E16" s="16" t="s">
        <v>57</v>
      </c>
      <c r="F16" s="51">
        <v>14.84</v>
      </c>
      <c r="G16" t="s">
        <v>48</v>
      </c>
      <c r="J16" s="9"/>
    </row>
    <row r="17" spans="1:10" ht="18" customHeight="1" x14ac:dyDescent="0.2">
      <c r="A17" s="4"/>
      <c r="D17" s="53" t="s">
        <v>60</v>
      </c>
      <c r="E17" s="16" t="s">
        <v>57</v>
      </c>
      <c r="F17" s="51">
        <v>14.84</v>
      </c>
      <c r="G17" t="s">
        <v>48</v>
      </c>
      <c r="J17" s="9"/>
    </row>
    <row r="18" spans="1:10" ht="18" customHeight="1" x14ac:dyDescent="0.2">
      <c r="A18" s="54"/>
      <c r="B18" s="40"/>
      <c r="G18" s="40"/>
      <c r="H18" s="40"/>
      <c r="I18" s="40"/>
      <c r="J18" s="41"/>
    </row>
    <row r="19" spans="1:10" ht="18" customHeight="1" x14ac:dyDescent="0.2">
      <c r="A19" s="4" t="s">
        <v>61</v>
      </c>
      <c r="J19" s="9"/>
    </row>
    <row r="20" spans="1:10" ht="18" customHeight="1" x14ac:dyDescent="0.2">
      <c r="A20" s="4" t="s">
        <v>62</v>
      </c>
      <c r="J20" s="9"/>
    </row>
    <row r="21" spans="1:10" ht="18" customHeight="1" x14ac:dyDescent="0.2">
      <c r="A21" s="4"/>
      <c r="D21" s="55"/>
      <c r="E21" s="16"/>
      <c r="F21" s="31"/>
      <c r="J21" s="9"/>
    </row>
    <row r="22" spans="1:10" ht="18" customHeight="1" x14ac:dyDescent="0.2">
      <c r="A22" s="4"/>
      <c r="D22" s="53" t="s">
        <v>60</v>
      </c>
      <c r="E22" s="16" t="s">
        <v>57</v>
      </c>
      <c r="F22" s="51">
        <v>10</v>
      </c>
      <c r="J22" s="9"/>
    </row>
    <row r="23" spans="1:10" ht="18" customHeight="1" x14ac:dyDescent="0.2">
      <c r="A23" s="4"/>
      <c r="D23" s="22"/>
      <c r="E23" s="16"/>
      <c r="F23" s="31"/>
      <c r="J23" s="9"/>
    </row>
    <row r="24" spans="1:10" ht="18" customHeight="1" x14ac:dyDescent="0.2">
      <c r="A24" s="4"/>
      <c r="D24" s="22"/>
      <c r="E24" s="16"/>
      <c r="J24" s="9"/>
    </row>
    <row r="25" spans="1:10" x14ac:dyDescent="0.2">
      <c r="A25" s="4"/>
      <c r="D25" s="22"/>
      <c r="J25" s="9"/>
    </row>
    <row r="26" spans="1:10" x14ac:dyDescent="0.2">
      <c r="A26" s="4" t="s">
        <v>63</v>
      </c>
      <c r="D26" s="22"/>
      <c r="J26" s="9"/>
    </row>
    <row r="27" spans="1:10" x14ac:dyDescent="0.2">
      <c r="A27" s="4" t="s">
        <v>64</v>
      </c>
      <c r="D27" s="22"/>
      <c r="J27" s="9"/>
    </row>
    <row r="28" spans="1:10" x14ac:dyDescent="0.2">
      <c r="A28" s="4"/>
      <c r="D28" s="22"/>
      <c r="J28" s="9"/>
    </row>
    <row r="29" spans="1:10" x14ac:dyDescent="0.2">
      <c r="A29" s="4"/>
      <c r="J29" s="9"/>
    </row>
    <row r="30" spans="1:10" x14ac:dyDescent="0.2">
      <c r="A30" s="4"/>
      <c r="J30" s="9"/>
    </row>
    <row r="31" spans="1:10" x14ac:dyDescent="0.2">
      <c r="A31" s="54"/>
      <c r="B31" s="40"/>
      <c r="C31" s="40"/>
      <c r="D31" s="40"/>
      <c r="E31" s="40"/>
      <c r="F31" s="40"/>
      <c r="G31" s="40"/>
      <c r="H31" s="40"/>
      <c r="I31" s="40"/>
      <c r="J31" s="41"/>
    </row>
    <row r="32" spans="1:10" x14ac:dyDescent="0.2">
      <c r="A32" s="4"/>
      <c r="J32" s="9"/>
    </row>
    <row r="33" spans="1:10" x14ac:dyDescent="0.2">
      <c r="A33" s="56"/>
      <c r="J33" s="9"/>
    </row>
    <row r="34" spans="1:10" x14ac:dyDescent="0.2">
      <c r="A34" s="4"/>
      <c r="J34" s="9"/>
    </row>
    <row r="35" spans="1:10" x14ac:dyDescent="0.2">
      <c r="A35" s="4"/>
      <c r="J35" s="9"/>
    </row>
    <row r="36" spans="1:10" x14ac:dyDescent="0.2">
      <c r="A36" s="4"/>
      <c r="J36" s="9"/>
    </row>
    <row r="37" spans="1:10" x14ac:dyDescent="0.2">
      <c r="A37" s="4"/>
      <c r="J37" s="9"/>
    </row>
    <row r="38" spans="1:10" x14ac:dyDescent="0.2">
      <c r="A38" s="4"/>
      <c r="J38" s="9"/>
    </row>
    <row r="39" spans="1:10" x14ac:dyDescent="0.2">
      <c r="A39" s="4"/>
      <c r="J39" s="9"/>
    </row>
    <row r="40" spans="1:10" x14ac:dyDescent="0.2">
      <c r="A40" s="4"/>
      <c r="J40" s="9"/>
    </row>
    <row r="41" spans="1:10" x14ac:dyDescent="0.2">
      <c r="A41" s="4"/>
      <c r="J41" s="9"/>
    </row>
    <row r="42" spans="1:10" x14ac:dyDescent="0.2">
      <c r="A42" s="4"/>
      <c r="J42" s="9"/>
    </row>
    <row r="43" spans="1:10" x14ac:dyDescent="0.2">
      <c r="A43" s="4"/>
      <c r="J43" s="9"/>
    </row>
    <row r="44" spans="1:10" x14ac:dyDescent="0.2">
      <c r="A44" s="4"/>
      <c r="J44" s="9"/>
    </row>
    <row r="45" spans="1:10" x14ac:dyDescent="0.2">
      <c r="A45" s="10"/>
      <c r="B45" s="6"/>
      <c r="C45" s="6"/>
      <c r="D45" s="6"/>
      <c r="E45" s="6"/>
      <c r="F45" s="6"/>
      <c r="G45" s="6"/>
      <c r="H45" s="6"/>
      <c r="I45" s="6"/>
      <c r="J45" s="11"/>
    </row>
    <row r="46" spans="1:10" x14ac:dyDescent="0.2">
      <c r="A46" s="4" t="s">
        <v>18</v>
      </c>
      <c r="B46" t="s">
        <v>19</v>
      </c>
      <c r="J46" s="9"/>
    </row>
    <row r="47" spans="1:10" x14ac:dyDescent="0.2">
      <c r="A47" s="4"/>
      <c r="J47" s="9"/>
    </row>
    <row r="48" spans="1:10" x14ac:dyDescent="0.2">
      <c r="A48" s="4" t="s">
        <v>20</v>
      </c>
      <c r="B48" s="21" t="s">
        <v>21</v>
      </c>
      <c r="G48" s="22" t="s">
        <v>22</v>
      </c>
      <c r="H48" s="21" t="s">
        <v>23</v>
      </c>
      <c r="J48" s="9"/>
    </row>
    <row r="49" spans="1:10" x14ac:dyDescent="0.2">
      <c r="A49" s="45" t="s">
        <v>24</v>
      </c>
      <c r="B49" s="46"/>
      <c r="C49" s="46"/>
      <c r="D49" s="46"/>
      <c r="E49" s="46"/>
      <c r="F49" s="46"/>
      <c r="G49" s="46"/>
      <c r="H49" s="46"/>
      <c r="I49" s="46"/>
      <c r="J49" s="47"/>
    </row>
    <row r="50" spans="1:10" x14ac:dyDescent="0.2">
      <c r="A50" s="4"/>
      <c r="J50" s="9"/>
    </row>
    <row r="51" spans="1:10" x14ac:dyDescent="0.2">
      <c r="A51" s="4" t="s">
        <v>25</v>
      </c>
      <c r="J51" s="9"/>
    </row>
    <row r="52" spans="1:10" x14ac:dyDescent="0.2">
      <c r="A52" s="10"/>
      <c r="B52" s="6"/>
      <c r="C52" s="6"/>
      <c r="D52" s="6"/>
      <c r="E52" s="6"/>
      <c r="F52" s="6"/>
      <c r="G52" s="6"/>
      <c r="H52" s="6"/>
      <c r="I52" s="6"/>
      <c r="J52" s="11"/>
    </row>
    <row r="53" spans="1:10" x14ac:dyDescent="0.2">
      <c r="A53" s="10"/>
      <c r="B53" s="6"/>
      <c r="C53" s="6"/>
      <c r="D53" s="6"/>
      <c r="E53" s="6"/>
      <c r="F53" s="6"/>
      <c r="G53" s="6"/>
      <c r="H53" s="6"/>
      <c r="I53" s="6"/>
      <c r="J53" s="11"/>
    </row>
  </sheetData>
  <mergeCells count="3">
    <mergeCell ref="H2:I2"/>
    <mergeCell ref="A7:J7"/>
    <mergeCell ref="A49:J49"/>
  </mergeCells>
  <printOptions horizontalCentered="1" verticalCentered="1"/>
  <pageMargins left="0.5" right="0.5" top="0.5" bottom="0.5"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83F18E-7CAE-472D-AFE3-2E6530B8142B}">
  <dimension ref="A1:S58"/>
  <sheetViews>
    <sheetView workbookViewId="0"/>
  </sheetViews>
  <sheetFormatPr defaultRowHeight="12.75" x14ac:dyDescent="0.2"/>
  <cols>
    <col min="1" max="1" width="11" customWidth="1"/>
    <col min="2" max="2" width="7.85546875" customWidth="1"/>
    <col min="3" max="3" width="9.140625" customWidth="1"/>
    <col min="4" max="4" width="3.5703125" customWidth="1"/>
    <col min="6" max="6" width="8" bestFit="1" customWidth="1"/>
    <col min="7" max="7" width="1.28515625" customWidth="1"/>
    <col min="8" max="8" width="9.85546875" customWidth="1"/>
    <col min="9" max="9" width="8.5703125" customWidth="1"/>
    <col min="10" max="10" width="8.140625" customWidth="1"/>
    <col min="11" max="11" width="3.28515625" customWidth="1"/>
    <col min="13" max="13" width="8" bestFit="1" customWidth="1"/>
    <col min="15" max="15" width="9.140625" style="48"/>
    <col min="19" max="19" width="10.28515625" style="82" bestFit="1" customWidth="1"/>
  </cols>
  <sheetData>
    <row r="1" spans="1:13" x14ac:dyDescent="0.2">
      <c r="A1" s="1" t="s">
        <v>0</v>
      </c>
      <c r="B1" s="57">
        <v>4</v>
      </c>
      <c r="C1" s="2"/>
      <c r="D1" s="2"/>
      <c r="E1" s="2"/>
      <c r="F1" s="2"/>
      <c r="G1" s="2"/>
      <c r="H1" s="2"/>
      <c r="I1" s="58">
        <v>2</v>
      </c>
      <c r="J1" s="59" t="s">
        <v>1</v>
      </c>
      <c r="K1" s="59"/>
      <c r="L1" s="60"/>
      <c r="M1" s="61">
        <v>20</v>
      </c>
    </row>
    <row r="2" spans="1:13" x14ac:dyDescent="0.2">
      <c r="A2" s="4"/>
      <c r="G2">
        <v>17</v>
      </c>
      <c r="M2" s="9"/>
    </row>
    <row r="3" spans="1:13" x14ac:dyDescent="0.2">
      <c r="A3" s="4" t="s">
        <v>2</v>
      </c>
      <c r="M3" s="9"/>
    </row>
    <row r="4" spans="1:13" x14ac:dyDescent="0.2">
      <c r="A4" s="10" t="s">
        <v>3</v>
      </c>
      <c r="B4" s="6"/>
      <c r="C4" s="6"/>
      <c r="D4" s="6"/>
      <c r="E4" s="6" t="s">
        <v>4</v>
      </c>
      <c r="F4" s="6"/>
      <c r="G4" s="6"/>
      <c r="H4" s="6"/>
      <c r="I4" s="6"/>
      <c r="J4" s="6"/>
      <c r="K4" s="6"/>
      <c r="L4" s="6"/>
      <c r="M4" s="11"/>
    </row>
    <row r="5" spans="1:13" x14ac:dyDescent="0.2">
      <c r="A5" s="36" t="s">
        <v>65</v>
      </c>
      <c r="B5" s="20"/>
      <c r="C5" s="20"/>
      <c r="D5" s="20"/>
      <c r="E5" s="20"/>
      <c r="F5" s="20"/>
      <c r="G5" s="20"/>
      <c r="H5" s="20"/>
      <c r="I5" s="20"/>
      <c r="J5" s="20"/>
      <c r="K5" s="20"/>
      <c r="L5" s="20"/>
      <c r="M5" s="37"/>
    </row>
    <row r="6" spans="1:13" x14ac:dyDescent="0.2">
      <c r="A6" s="39" t="s">
        <v>66</v>
      </c>
      <c r="B6" s="40"/>
      <c r="C6" s="40"/>
      <c r="D6" s="40"/>
      <c r="E6" s="40"/>
      <c r="F6" s="40"/>
      <c r="G6" s="40"/>
      <c r="H6" s="40"/>
      <c r="I6" s="40"/>
      <c r="J6" s="40"/>
      <c r="K6" s="40"/>
      <c r="L6" s="40"/>
      <c r="M6" s="41"/>
    </row>
    <row r="7" spans="1:13" x14ac:dyDescent="0.2">
      <c r="A7" s="4"/>
      <c r="M7" s="9"/>
    </row>
    <row r="8" spans="1:13" x14ac:dyDescent="0.2">
      <c r="A8" s="38" t="s">
        <v>67</v>
      </c>
      <c r="M8" s="9"/>
    </row>
    <row r="9" spans="1:13" x14ac:dyDescent="0.2">
      <c r="A9" s="62" t="s">
        <v>68</v>
      </c>
      <c r="M9" s="9"/>
    </row>
    <row r="10" spans="1:13" x14ac:dyDescent="0.2">
      <c r="A10" s="62" t="s">
        <v>69</v>
      </c>
      <c r="M10" s="9"/>
    </row>
    <row r="11" spans="1:13" x14ac:dyDescent="0.2">
      <c r="A11" s="29" t="s">
        <v>70</v>
      </c>
      <c r="M11" s="9"/>
    </row>
    <row r="12" spans="1:13" x14ac:dyDescent="0.2">
      <c r="A12" s="63" t="s">
        <v>71</v>
      </c>
      <c r="B12" s="16"/>
      <c r="C12" s="16"/>
      <c r="D12" s="16"/>
      <c r="F12" s="16"/>
      <c r="G12" s="16"/>
      <c r="H12" s="16"/>
      <c r="J12" s="16"/>
      <c r="K12" s="16"/>
      <c r="L12" s="16"/>
      <c r="M12" s="9"/>
    </row>
    <row r="13" spans="1:13" x14ac:dyDescent="0.2">
      <c r="A13" s="63" t="s">
        <v>72</v>
      </c>
      <c r="B13" s="16"/>
      <c r="C13" s="16"/>
      <c r="D13" s="16"/>
      <c r="F13" s="16"/>
      <c r="G13" s="16"/>
      <c r="H13" s="16"/>
      <c r="J13" s="16"/>
      <c r="K13" s="16"/>
      <c r="L13" s="16"/>
      <c r="M13" s="9"/>
    </row>
    <row r="14" spans="1:13" x14ac:dyDescent="0.2">
      <c r="A14" s="63" t="s">
        <v>73</v>
      </c>
      <c r="M14" s="9"/>
    </row>
    <row r="15" spans="1:13" x14ac:dyDescent="0.2">
      <c r="A15" s="38"/>
      <c r="M15" s="9"/>
    </row>
    <row r="16" spans="1:13" x14ac:dyDescent="0.2">
      <c r="A16" s="64" t="s">
        <v>74</v>
      </c>
      <c r="M16" s="9"/>
    </row>
    <row r="17" spans="1:13" x14ac:dyDescent="0.2">
      <c r="A17" s="64"/>
      <c r="F17" t="s">
        <v>75</v>
      </c>
      <c r="M17" s="9"/>
    </row>
    <row r="18" spans="1:13" x14ac:dyDescent="0.2">
      <c r="A18" s="54"/>
      <c r="B18" s="40"/>
      <c r="C18" s="40"/>
      <c r="D18" s="40"/>
      <c r="E18" s="40"/>
      <c r="F18" s="40"/>
      <c r="G18" s="40"/>
      <c r="H18" s="40"/>
      <c r="I18" s="40"/>
      <c r="J18" s="40"/>
      <c r="K18" s="40"/>
      <c r="L18" s="40"/>
      <c r="M18" s="41"/>
    </row>
    <row r="19" spans="1:13" x14ac:dyDescent="0.2">
      <c r="A19" s="65" t="s">
        <v>76</v>
      </c>
      <c r="B19" s="65" t="s">
        <v>77</v>
      </c>
      <c r="C19" s="65" t="s">
        <v>78</v>
      </c>
      <c r="D19" s="65"/>
      <c r="E19" s="65" t="s">
        <v>79</v>
      </c>
      <c r="F19" s="65" t="s">
        <v>80</v>
      </c>
      <c r="G19" s="66"/>
      <c r="H19" s="65" t="s">
        <v>76</v>
      </c>
      <c r="I19" s="65" t="s">
        <v>77</v>
      </c>
      <c r="J19" s="65" t="s">
        <v>78</v>
      </c>
      <c r="K19" s="65"/>
      <c r="L19" s="65" t="s">
        <v>79</v>
      </c>
      <c r="M19" s="65" t="s">
        <v>80</v>
      </c>
    </row>
    <row r="20" spans="1:13" x14ac:dyDescent="0.2">
      <c r="A20" s="67" t="s">
        <v>81</v>
      </c>
      <c r="B20" s="67" t="s">
        <v>82</v>
      </c>
      <c r="C20" s="67" t="s">
        <v>83</v>
      </c>
      <c r="D20" s="67"/>
      <c r="E20" s="67" t="s">
        <v>84</v>
      </c>
      <c r="F20" s="67" t="s">
        <v>84</v>
      </c>
      <c r="G20" s="66"/>
      <c r="H20" s="67" t="s">
        <v>81</v>
      </c>
      <c r="I20" s="67" t="s">
        <v>82</v>
      </c>
      <c r="J20" s="67" t="s">
        <v>83</v>
      </c>
      <c r="K20" s="67"/>
      <c r="L20" s="67" t="s">
        <v>84</v>
      </c>
      <c r="M20" s="67" t="s">
        <v>84</v>
      </c>
    </row>
    <row r="21" spans="1:13" x14ac:dyDescent="0.2">
      <c r="A21" s="68" t="s">
        <v>85</v>
      </c>
      <c r="B21" s="68" t="s">
        <v>83</v>
      </c>
      <c r="C21" s="68" t="s">
        <v>86</v>
      </c>
      <c r="D21" s="68"/>
      <c r="E21" s="68" t="s">
        <v>86</v>
      </c>
      <c r="F21" s="68" t="s">
        <v>86</v>
      </c>
      <c r="G21" s="66"/>
      <c r="H21" s="68" t="s">
        <v>85</v>
      </c>
      <c r="I21" s="68" t="s">
        <v>83</v>
      </c>
      <c r="J21" s="68" t="s">
        <v>86</v>
      </c>
      <c r="K21" s="68"/>
      <c r="L21" s="68" t="s">
        <v>86</v>
      </c>
      <c r="M21" s="68" t="s">
        <v>86</v>
      </c>
    </row>
    <row r="22" spans="1:13" x14ac:dyDescent="0.2">
      <c r="A22" s="17" t="s">
        <v>87</v>
      </c>
      <c r="B22" s="15" t="s">
        <v>88</v>
      </c>
      <c r="C22" s="69">
        <v>18.16</v>
      </c>
      <c r="D22" s="70" t="s">
        <v>48</v>
      </c>
      <c r="E22" s="17"/>
      <c r="F22" s="17"/>
      <c r="H22" s="17"/>
      <c r="I22" s="17"/>
      <c r="J22" s="17"/>
      <c r="K22" s="17"/>
      <c r="L22" s="17"/>
      <c r="M22" s="17"/>
    </row>
    <row r="23" spans="1:13" x14ac:dyDescent="0.2">
      <c r="A23" s="17" t="s">
        <v>89</v>
      </c>
      <c r="B23" s="15" t="s">
        <v>90</v>
      </c>
      <c r="C23" s="69">
        <v>14.17</v>
      </c>
      <c r="D23" s="70" t="s">
        <v>48</v>
      </c>
      <c r="E23" s="17"/>
      <c r="F23" s="17"/>
      <c r="H23" s="17"/>
      <c r="I23" s="15"/>
      <c r="J23" s="69"/>
      <c r="K23" s="70"/>
      <c r="L23" s="17"/>
      <c r="M23" s="17"/>
    </row>
    <row r="24" spans="1:13" x14ac:dyDescent="0.2">
      <c r="A24" s="17" t="s">
        <v>89</v>
      </c>
      <c r="B24" s="15" t="s">
        <v>88</v>
      </c>
      <c r="C24" s="69">
        <v>22.69</v>
      </c>
      <c r="D24" s="70" t="s">
        <v>48</v>
      </c>
      <c r="E24" s="17"/>
      <c r="F24" s="17"/>
      <c r="H24" s="17"/>
      <c r="I24" s="15"/>
      <c r="J24" s="69"/>
      <c r="K24" s="70"/>
      <c r="L24" s="17"/>
      <c r="M24" s="17"/>
    </row>
    <row r="25" spans="1:13" x14ac:dyDescent="0.2">
      <c r="A25" s="17" t="s">
        <v>91</v>
      </c>
      <c r="B25" s="15" t="s">
        <v>88</v>
      </c>
      <c r="C25" s="69">
        <v>30.8</v>
      </c>
      <c r="D25" s="70" t="s">
        <v>48</v>
      </c>
      <c r="E25" s="17"/>
      <c r="F25" s="17"/>
      <c r="H25" s="17"/>
      <c r="I25" s="15"/>
      <c r="J25" s="69"/>
      <c r="K25" s="70"/>
      <c r="L25" s="17"/>
      <c r="M25" s="17"/>
    </row>
    <row r="26" spans="1:13" x14ac:dyDescent="0.2">
      <c r="A26" s="17" t="s">
        <v>92</v>
      </c>
      <c r="B26" s="15" t="s">
        <v>88</v>
      </c>
      <c r="C26" s="69">
        <v>39.07</v>
      </c>
      <c r="D26" s="70" t="s">
        <v>48</v>
      </c>
      <c r="E26" s="17"/>
      <c r="F26" s="17"/>
      <c r="H26" s="17"/>
      <c r="I26" s="15"/>
      <c r="J26" s="69"/>
      <c r="K26" s="70"/>
      <c r="L26" s="17"/>
      <c r="M26" s="17"/>
    </row>
    <row r="27" spans="1:13" x14ac:dyDescent="0.2">
      <c r="A27" s="17"/>
      <c r="B27" s="15"/>
      <c r="C27" s="71"/>
      <c r="D27" s="70"/>
      <c r="E27" s="17"/>
      <c r="F27" s="17"/>
      <c r="H27" s="17"/>
      <c r="I27" s="17"/>
      <c r="J27" s="17"/>
      <c r="K27" s="70"/>
      <c r="L27" s="17"/>
      <c r="M27" s="17"/>
    </row>
    <row r="28" spans="1:13" x14ac:dyDescent="0.2">
      <c r="A28" s="17"/>
      <c r="B28" s="15"/>
      <c r="C28" s="71"/>
      <c r="D28" s="70"/>
      <c r="E28" s="17"/>
      <c r="F28" s="17"/>
      <c r="H28" s="17"/>
      <c r="I28" s="17"/>
      <c r="J28" s="17"/>
      <c r="K28" s="17"/>
      <c r="L28" s="17"/>
      <c r="M28" s="17"/>
    </row>
    <row r="29" spans="1:13" x14ac:dyDescent="0.2">
      <c r="A29" s="72" t="s">
        <v>93</v>
      </c>
      <c r="B29" s="73"/>
      <c r="C29" s="71"/>
      <c r="D29" s="70"/>
      <c r="E29" s="17"/>
      <c r="F29" s="17"/>
      <c r="H29" s="72"/>
      <c r="I29" s="73"/>
      <c r="J29" s="17"/>
      <c r="K29" s="17"/>
      <c r="L29" s="17"/>
      <c r="M29" s="17"/>
    </row>
    <row r="30" spans="1:13" x14ac:dyDescent="0.2">
      <c r="A30" s="17"/>
      <c r="B30" s="17"/>
      <c r="C30" s="74"/>
      <c r="D30" s="74"/>
      <c r="E30" s="17"/>
      <c r="F30" s="17"/>
      <c r="H30" s="17"/>
      <c r="I30" s="17"/>
      <c r="J30" s="17"/>
      <c r="K30" s="17"/>
      <c r="L30" s="17"/>
      <c r="M30" s="17"/>
    </row>
    <row r="31" spans="1:13" x14ac:dyDescent="0.2">
      <c r="A31" s="17"/>
      <c r="B31" s="17"/>
      <c r="C31" s="17"/>
      <c r="D31" s="17"/>
      <c r="E31" s="17"/>
      <c r="F31" s="17"/>
      <c r="H31" s="17"/>
      <c r="I31" s="17"/>
      <c r="J31" s="17"/>
      <c r="K31" s="17"/>
      <c r="L31" s="17"/>
      <c r="M31" s="17"/>
    </row>
    <row r="32" spans="1:13" x14ac:dyDescent="0.2">
      <c r="A32" s="75" t="s">
        <v>94</v>
      </c>
      <c r="M32" s="9"/>
    </row>
    <row r="33" spans="1:17" x14ac:dyDescent="0.2">
      <c r="A33" s="4"/>
      <c r="C33" s="76" t="s">
        <v>95</v>
      </c>
      <c r="D33" s="76"/>
      <c r="M33" s="9"/>
      <c r="N33" s="48"/>
      <c r="P33" s="48"/>
      <c r="Q33" s="48"/>
    </row>
    <row r="34" spans="1:17" x14ac:dyDescent="0.2">
      <c r="A34" s="4"/>
      <c r="M34" s="9"/>
      <c r="N34" s="48"/>
      <c r="P34" s="48"/>
      <c r="Q34" s="48"/>
    </row>
    <row r="35" spans="1:17" x14ac:dyDescent="0.2">
      <c r="A35" s="64" t="s">
        <v>96</v>
      </c>
      <c r="B35" s="77" t="s">
        <v>97</v>
      </c>
      <c r="M35" s="9"/>
      <c r="N35" s="48"/>
      <c r="P35" s="48"/>
      <c r="Q35" s="48"/>
    </row>
    <row r="36" spans="1:17" x14ac:dyDescent="0.2">
      <c r="A36" s="4"/>
      <c r="B36" s="78" t="s">
        <v>98</v>
      </c>
      <c r="M36" s="9"/>
      <c r="N36" s="48"/>
      <c r="P36" s="48"/>
      <c r="Q36" s="48"/>
    </row>
    <row r="37" spans="1:17" x14ac:dyDescent="0.2">
      <c r="A37" s="4"/>
      <c r="B37" t="s">
        <v>99</v>
      </c>
      <c r="M37" s="9"/>
      <c r="N37" s="48"/>
      <c r="P37" s="48"/>
      <c r="Q37" s="48"/>
    </row>
    <row r="38" spans="1:17" x14ac:dyDescent="0.2">
      <c r="A38" s="4"/>
      <c r="M38" s="9"/>
      <c r="N38" s="48"/>
      <c r="P38" s="48"/>
      <c r="Q38" s="48"/>
    </row>
    <row r="39" spans="1:17" x14ac:dyDescent="0.2">
      <c r="A39" s="39" t="s">
        <v>100</v>
      </c>
      <c r="B39" s="78" t="s">
        <v>101</v>
      </c>
      <c r="M39" s="9"/>
      <c r="N39" s="48"/>
      <c r="P39" s="48"/>
      <c r="Q39" s="48"/>
    </row>
    <row r="40" spans="1:17" x14ac:dyDescent="0.2">
      <c r="A40" s="4"/>
      <c r="B40" s="78" t="s">
        <v>102</v>
      </c>
      <c r="E40" s="40"/>
      <c r="F40" s="40"/>
      <c r="G40" s="40"/>
      <c r="H40" s="40"/>
      <c r="I40" s="40"/>
      <c r="M40" s="9"/>
      <c r="N40" s="48"/>
      <c r="P40" s="48"/>
      <c r="Q40" s="48"/>
    </row>
    <row r="41" spans="1:17" x14ac:dyDescent="0.2">
      <c r="A41" s="4"/>
      <c r="M41" s="9"/>
      <c r="N41" s="48"/>
      <c r="P41" s="48"/>
      <c r="Q41" s="48"/>
    </row>
    <row r="42" spans="1:17" x14ac:dyDescent="0.2">
      <c r="A42" s="64" t="s">
        <v>103</v>
      </c>
      <c r="B42" s="31" t="s">
        <v>104</v>
      </c>
      <c r="M42" s="9"/>
      <c r="N42" s="48"/>
      <c r="P42" s="48"/>
      <c r="Q42" s="48"/>
    </row>
    <row r="43" spans="1:17" x14ac:dyDescent="0.2">
      <c r="A43" s="56"/>
      <c r="B43" s="78" t="s">
        <v>105</v>
      </c>
      <c r="M43" s="9"/>
      <c r="N43" s="48"/>
      <c r="P43" s="48"/>
      <c r="Q43" s="48"/>
    </row>
    <row r="44" spans="1:17" x14ac:dyDescent="0.2">
      <c r="A44" s="4"/>
      <c r="B44" s="31" t="s">
        <v>106</v>
      </c>
      <c r="M44" s="9"/>
      <c r="N44" s="48"/>
      <c r="P44" s="48"/>
      <c r="Q44" s="48"/>
    </row>
    <row r="45" spans="1:17" x14ac:dyDescent="0.2">
      <c r="A45" s="4"/>
      <c r="B45" s="31" t="s">
        <v>107</v>
      </c>
      <c r="M45" s="9"/>
      <c r="N45" s="48"/>
      <c r="P45" s="48"/>
      <c r="Q45" s="48"/>
    </row>
    <row r="46" spans="1:17" x14ac:dyDescent="0.2">
      <c r="A46" s="4"/>
      <c r="L46" s="79"/>
      <c r="M46" s="80"/>
      <c r="N46" s="48"/>
      <c r="P46" s="48"/>
      <c r="Q46" s="48"/>
    </row>
    <row r="47" spans="1:17" x14ac:dyDescent="0.2">
      <c r="A47" s="64" t="s">
        <v>108</v>
      </c>
      <c r="B47" s="31" t="s">
        <v>109</v>
      </c>
      <c r="L47" s="79"/>
      <c r="M47" s="9"/>
      <c r="N47" s="48"/>
      <c r="P47" s="48"/>
      <c r="Q47" s="48"/>
    </row>
    <row r="48" spans="1:17" x14ac:dyDescent="0.2">
      <c r="A48" s="64"/>
      <c r="B48" s="31"/>
      <c r="L48" s="79"/>
      <c r="M48" s="9"/>
      <c r="N48" s="48"/>
      <c r="P48" s="48"/>
      <c r="Q48" s="48"/>
    </row>
    <row r="49" spans="1:17" x14ac:dyDescent="0.2">
      <c r="A49" s="64" t="s">
        <v>110</v>
      </c>
      <c r="B49" s="31" t="s">
        <v>111</v>
      </c>
      <c r="L49" s="79"/>
      <c r="M49" s="9"/>
      <c r="N49" s="48"/>
      <c r="P49" s="48"/>
      <c r="Q49" s="48"/>
    </row>
    <row r="50" spans="1:17" x14ac:dyDescent="0.2">
      <c r="A50" s="64"/>
      <c r="B50" s="31" t="s">
        <v>112</v>
      </c>
      <c r="L50" s="79"/>
      <c r="M50" s="9"/>
      <c r="N50" s="48"/>
      <c r="P50" s="48"/>
      <c r="Q50" s="48"/>
    </row>
    <row r="51" spans="1:17" x14ac:dyDescent="0.2">
      <c r="A51" s="10"/>
      <c r="B51" s="6"/>
      <c r="C51" s="6"/>
      <c r="D51" s="6"/>
      <c r="E51" s="6"/>
      <c r="F51" s="6"/>
      <c r="G51" s="6"/>
      <c r="H51" s="6"/>
      <c r="I51" s="6"/>
      <c r="J51" s="6"/>
      <c r="K51" s="6"/>
      <c r="L51" s="6"/>
      <c r="M51" s="11"/>
    </row>
    <row r="52" spans="1:17" x14ac:dyDescent="0.2">
      <c r="A52" s="4" t="s">
        <v>18</v>
      </c>
      <c r="B52" t="s">
        <v>19</v>
      </c>
      <c r="M52" s="9"/>
    </row>
    <row r="53" spans="1:17" x14ac:dyDescent="0.2">
      <c r="A53" s="4"/>
      <c r="M53" s="9"/>
    </row>
    <row r="54" spans="1:17" x14ac:dyDescent="0.2">
      <c r="A54" s="4" t="s">
        <v>20</v>
      </c>
      <c r="B54" s="21" t="s">
        <v>21</v>
      </c>
      <c r="G54" s="22"/>
      <c r="H54" s="21"/>
      <c r="I54" s="22"/>
      <c r="J54" s="22" t="s">
        <v>22</v>
      </c>
      <c r="K54" s="21" t="s">
        <v>23</v>
      </c>
      <c r="L54" s="6"/>
      <c r="M54" s="6"/>
    </row>
    <row r="55" spans="1:17" x14ac:dyDescent="0.2">
      <c r="A55" s="45" t="s">
        <v>24</v>
      </c>
      <c r="B55" s="46"/>
      <c r="C55" s="46"/>
      <c r="D55" s="46"/>
      <c r="E55" s="46"/>
      <c r="F55" s="46"/>
      <c r="G55" s="46"/>
      <c r="H55" s="46"/>
      <c r="I55" s="46"/>
      <c r="J55" s="46"/>
      <c r="K55" s="81"/>
      <c r="L55" s="81"/>
      <c r="M55" s="47"/>
    </row>
    <row r="56" spans="1:17" x14ac:dyDescent="0.2">
      <c r="A56" s="4"/>
      <c r="M56" s="9"/>
    </row>
    <row r="57" spans="1:17" x14ac:dyDescent="0.2">
      <c r="A57" s="4" t="s">
        <v>25</v>
      </c>
      <c r="M57" s="9"/>
    </row>
    <row r="58" spans="1:17" x14ac:dyDescent="0.2">
      <c r="A58" s="10"/>
      <c r="B58" s="6"/>
      <c r="C58" s="6"/>
      <c r="D58" s="6"/>
      <c r="E58" s="6"/>
      <c r="F58" s="6"/>
      <c r="G58" s="6"/>
      <c r="H58" s="6"/>
      <c r="I58" s="6"/>
      <c r="J58" s="6"/>
      <c r="K58" s="6"/>
      <c r="L58" s="6"/>
      <c r="M58" s="11"/>
    </row>
  </sheetData>
  <mergeCells count="4">
    <mergeCell ref="A5:M5"/>
    <mergeCell ref="A29:B29"/>
    <mergeCell ref="H29:I29"/>
    <mergeCell ref="A55:M55"/>
  </mergeCells>
  <printOptions horizontalCentered="1" verticalCentered="1"/>
  <pageMargins left="0.5" right="0.5" top="0.5" bottom="0.5"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0FD0-C449-4A9D-B777-C7A88A4F9B43}">
  <dimension ref="A1:Q60"/>
  <sheetViews>
    <sheetView workbookViewId="0"/>
  </sheetViews>
  <sheetFormatPr defaultRowHeight="12.75" x14ac:dyDescent="0.2"/>
  <cols>
    <col min="1" max="1" width="11.28515625" style="88" customWidth="1"/>
    <col min="2" max="3" width="9.140625" style="88"/>
    <col min="4" max="4" width="3.7109375" style="88" bestFit="1" customWidth="1"/>
    <col min="5" max="6" width="9.140625" style="88"/>
    <col min="7" max="7" width="2" style="88" customWidth="1"/>
    <col min="8" max="8" width="9.85546875" style="88" customWidth="1"/>
    <col min="9" max="9" width="9.140625" style="88"/>
    <col min="10" max="10" width="6.7109375" style="88" customWidth="1"/>
    <col min="11" max="16384" width="9.140625" style="88"/>
  </cols>
  <sheetData>
    <row r="1" spans="1:17" x14ac:dyDescent="0.2">
      <c r="A1" s="83" t="s">
        <v>0</v>
      </c>
      <c r="B1" s="84">
        <v>4</v>
      </c>
      <c r="C1" s="85"/>
      <c r="D1" s="85"/>
      <c r="E1" s="85"/>
      <c r="F1" s="85"/>
      <c r="G1" s="85"/>
      <c r="H1" s="85"/>
      <c r="I1" s="84">
        <v>2</v>
      </c>
      <c r="J1" s="86" t="s">
        <v>1</v>
      </c>
      <c r="K1" s="86"/>
      <c r="L1" s="87">
        <v>21</v>
      </c>
    </row>
    <row r="2" spans="1:17" x14ac:dyDescent="0.2">
      <c r="A2" s="89"/>
      <c r="L2" s="90"/>
    </row>
    <row r="3" spans="1:17" x14ac:dyDescent="0.2">
      <c r="A3" s="4" t="s">
        <v>2</v>
      </c>
      <c r="B3"/>
      <c r="C3"/>
      <c r="D3"/>
      <c r="E3"/>
      <c r="F3"/>
      <c r="G3"/>
      <c r="H3"/>
      <c r="L3" s="90"/>
    </row>
    <row r="4" spans="1:17" x14ac:dyDescent="0.2">
      <c r="A4" s="10" t="s">
        <v>3</v>
      </c>
      <c r="B4" s="6"/>
      <c r="C4" s="6"/>
      <c r="D4" s="6"/>
      <c r="E4" s="6" t="s">
        <v>4</v>
      </c>
      <c r="F4" s="6"/>
      <c r="G4" s="6"/>
      <c r="H4" s="6"/>
      <c r="I4" s="91"/>
      <c r="J4" s="91"/>
      <c r="K4" s="91"/>
      <c r="L4" s="92"/>
    </row>
    <row r="5" spans="1:17" x14ac:dyDescent="0.2">
      <c r="A5" s="93" t="s">
        <v>65</v>
      </c>
      <c r="B5" s="94"/>
      <c r="C5" s="94"/>
      <c r="D5" s="94"/>
      <c r="E5" s="94"/>
      <c r="F5" s="94"/>
      <c r="G5" s="94"/>
      <c r="H5" s="94"/>
      <c r="I5" s="94"/>
      <c r="J5" s="94"/>
      <c r="K5" s="94"/>
      <c r="L5" s="95"/>
    </row>
    <row r="6" spans="1:17" x14ac:dyDescent="0.2">
      <c r="A6" s="96" t="s">
        <v>66</v>
      </c>
      <c r="B6" s="97"/>
      <c r="C6" s="97"/>
      <c r="D6" s="97"/>
      <c r="E6" s="97"/>
      <c r="F6" s="97"/>
      <c r="G6" s="97"/>
      <c r="H6" s="97"/>
      <c r="I6" s="97"/>
      <c r="J6" s="97"/>
      <c r="K6" s="97"/>
      <c r="L6" s="98"/>
    </row>
    <row r="7" spans="1:17" x14ac:dyDescent="0.2">
      <c r="A7" s="89"/>
      <c r="L7" s="90"/>
    </row>
    <row r="8" spans="1:17" x14ac:dyDescent="0.2">
      <c r="A8" s="96" t="s">
        <v>67</v>
      </c>
      <c r="L8" s="90"/>
    </row>
    <row r="9" spans="1:17" x14ac:dyDescent="0.2">
      <c r="A9" s="99" t="s">
        <v>68</v>
      </c>
      <c r="L9" s="90"/>
    </row>
    <row r="10" spans="1:17" x14ac:dyDescent="0.2">
      <c r="A10" s="99" t="s">
        <v>69</v>
      </c>
      <c r="L10" s="90"/>
    </row>
    <row r="11" spans="1:17" x14ac:dyDescent="0.2">
      <c r="A11" s="100" t="s">
        <v>70</v>
      </c>
      <c r="L11" s="90"/>
    </row>
    <row r="12" spans="1:17" x14ac:dyDescent="0.2">
      <c r="A12" s="101" t="s">
        <v>71</v>
      </c>
      <c r="B12" s="102"/>
      <c r="C12" s="102"/>
      <c r="D12" s="102"/>
      <c r="F12" s="102"/>
      <c r="G12" s="102"/>
      <c r="H12" s="102"/>
      <c r="J12" s="102"/>
      <c r="K12" s="102"/>
      <c r="L12" s="90"/>
    </row>
    <row r="13" spans="1:17" x14ac:dyDescent="0.2">
      <c r="A13" s="101" t="s">
        <v>113</v>
      </c>
      <c r="B13" s="102"/>
      <c r="C13" s="102"/>
      <c r="D13" s="102"/>
      <c r="F13" s="102"/>
      <c r="G13" s="102"/>
      <c r="H13" s="102"/>
      <c r="J13" s="102"/>
      <c r="K13" s="102"/>
      <c r="L13" s="90"/>
      <c r="Q13" s="103"/>
    </row>
    <row r="14" spans="1:17" x14ac:dyDescent="0.2">
      <c r="A14" s="101" t="s">
        <v>73</v>
      </c>
      <c r="L14" s="90"/>
      <c r="Q14" s="103"/>
    </row>
    <row r="15" spans="1:17" x14ac:dyDescent="0.2">
      <c r="A15" s="96"/>
      <c r="L15" s="90"/>
    </row>
    <row r="16" spans="1:17" x14ac:dyDescent="0.2">
      <c r="A16" s="89" t="s">
        <v>114</v>
      </c>
      <c r="F16" s="32"/>
      <c r="H16"/>
      <c r="L16" s="90"/>
    </row>
    <row r="17" spans="1:12" x14ac:dyDescent="0.2">
      <c r="A17" s="89"/>
      <c r="C17" s="88" t="s">
        <v>115</v>
      </c>
      <c r="F17" s="32"/>
      <c r="H17"/>
      <c r="L17" s="90"/>
    </row>
    <row r="18" spans="1:12" x14ac:dyDescent="0.2">
      <c r="A18" s="104"/>
      <c r="B18" s="97"/>
      <c r="C18" s="97"/>
      <c r="D18" s="97"/>
      <c r="E18" s="97"/>
      <c r="F18" s="97"/>
      <c r="G18" s="97"/>
      <c r="H18" s="97"/>
      <c r="I18" s="97"/>
      <c r="J18" s="97"/>
      <c r="K18" s="97"/>
      <c r="L18" s="98"/>
    </row>
    <row r="19" spans="1:12" x14ac:dyDescent="0.2">
      <c r="A19" s="105" t="s">
        <v>76</v>
      </c>
      <c r="B19" s="105" t="s">
        <v>77</v>
      </c>
      <c r="C19" s="105" t="s">
        <v>78</v>
      </c>
      <c r="D19" s="105"/>
      <c r="E19" s="65" t="s">
        <v>79</v>
      </c>
      <c r="F19" s="65" t="s">
        <v>80</v>
      </c>
      <c r="G19" s="106"/>
      <c r="H19" s="105" t="s">
        <v>76</v>
      </c>
      <c r="I19" s="105" t="s">
        <v>77</v>
      </c>
      <c r="J19" s="105" t="s">
        <v>78</v>
      </c>
      <c r="K19" s="65" t="s">
        <v>79</v>
      </c>
      <c r="L19" s="65" t="s">
        <v>80</v>
      </c>
    </row>
    <row r="20" spans="1:12" x14ac:dyDescent="0.2">
      <c r="A20" s="107" t="s">
        <v>81</v>
      </c>
      <c r="B20" s="107" t="s">
        <v>82</v>
      </c>
      <c r="C20" s="107" t="s">
        <v>83</v>
      </c>
      <c r="D20" s="107"/>
      <c r="E20" s="67" t="s">
        <v>84</v>
      </c>
      <c r="F20" s="67" t="s">
        <v>84</v>
      </c>
      <c r="G20" s="106"/>
      <c r="H20" s="107" t="s">
        <v>81</v>
      </c>
      <c r="I20" s="107" t="s">
        <v>82</v>
      </c>
      <c r="J20" s="107" t="s">
        <v>83</v>
      </c>
      <c r="K20" s="67" t="s">
        <v>84</v>
      </c>
      <c r="L20" s="67" t="s">
        <v>84</v>
      </c>
    </row>
    <row r="21" spans="1:12" x14ac:dyDescent="0.2">
      <c r="A21" s="108" t="s">
        <v>85</v>
      </c>
      <c r="B21" s="108" t="s">
        <v>83</v>
      </c>
      <c r="C21" s="108" t="s">
        <v>86</v>
      </c>
      <c r="D21" s="108"/>
      <c r="E21" s="68" t="s">
        <v>86</v>
      </c>
      <c r="F21" s="68" t="s">
        <v>86</v>
      </c>
      <c r="G21" s="106"/>
      <c r="H21" s="108" t="s">
        <v>85</v>
      </c>
      <c r="I21" s="108" t="s">
        <v>83</v>
      </c>
      <c r="J21" s="108" t="s">
        <v>86</v>
      </c>
      <c r="K21" s="68" t="s">
        <v>86</v>
      </c>
      <c r="L21" s="68" t="s">
        <v>86</v>
      </c>
    </row>
    <row r="22" spans="1:12" x14ac:dyDescent="0.2">
      <c r="A22" s="109"/>
      <c r="B22" s="109"/>
      <c r="C22" s="109"/>
      <c r="D22" s="109"/>
      <c r="E22" s="109"/>
      <c r="F22" s="109"/>
      <c r="H22" s="109"/>
      <c r="I22" s="109"/>
      <c r="J22" s="109"/>
      <c r="K22" s="109"/>
      <c r="L22" s="109"/>
    </row>
    <row r="23" spans="1:12" x14ac:dyDescent="0.2">
      <c r="A23" s="17" t="s">
        <v>89</v>
      </c>
      <c r="B23" s="15" t="s">
        <v>90</v>
      </c>
      <c r="C23" s="110">
        <f>+'Item 100-No Recycling'!C23</f>
        <v>14.17</v>
      </c>
      <c r="D23" s="111" t="s">
        <v>48</v>
      </c>
      <c r="E23" s="112" t="s">
        <v>116</v>
      </c>
      <c r="F23" s="113">
        <v>12</v>
      </c>
      <c r="H23" s="109"/>
      <c r="I23" s="109"/>
      <c r="J23" s="109"/>
      <c r="K23" s="109"/>
      <c r="L23" s="109"/>
    </row>
    <row r="24" spans="1:12" x14ac:dyDescent="0.2">
      <c r="A24" s="114" t="s">
        <v>89</v>
      </c>
      <c r="B24" s="14" t="s">
        <v>117</v>
      </c>
      <c r="C24" s="110">
        <v>16.440000000000001</v>
      </c>
      <c r="D24" s="111" t="s">
        <v>48</v>
      </c>
      <c r="E24" s="112" t="s">
        <v>116</v>
      </c>
      <c r="F24" s="113">
        <v>12</v>
      </c>
      <c r="H24" s="109"/>
      <c r="I24" s="109"/>
      <c r="J24" s="109"/>
      <c r="K24" s="109"/>
      <c r="L24" s="109"/>
    </row>
    <row r="25" spans="1:12" x14ac:dyDescent="0.2">
      <c r="A25" s="17" t="s">
        <v>89</v>
      </c>
      <c r="B25" s="15" t="s">
        <v>88</v>
      </c>
      <c r="C25" s="110">
        <f>+'Item 100-No Recycling'!C24</f>
        <v>22.69</v>
      </c>
      <c r="D25" s="111" t="s">
        <v>48</v>
      </c>
      <c r="E25" s="112" t="s">
        <v>116</v>
      </c>
      <c r="F25" s="113">
        <v>12</v>
      </c>
      <c r="H25" s="109"/>
      <c r="I25" s="109"/>
      <c r="J25" s="109"/>
      <c r="K25" s="109"/>
      <c r="L25" s="109"/>
    </row>
    <row r="26" spans="1:12" x14ac:dyDescent="0.2">
      <c r="A26" s="17" t="s">
        <v>91</v>
      </c>
      <c r="B26" s="15" t="s">
        <v>88</v>
      </c>
      <c r="C26" s="110">
        <f>+'Item 100-No Recycling'!C25</f>
        <v>30.8</v>
      </c>
      <c r="D26" s="111" t="s">
        <v>48</v>
      </c>
      <c r="E26" s="112" t="s">
        <v>116</v>
      </c>
      <c r="F26" s="113">
        <v>12</v>
      </c>
      <c r="H26" s="109"/>
      <c r="I26" s="109"/>
      <c r="J26" s="109"/>
      <c r="K26" s="109"/>
      <c r="L26" s="109"/>
    </row>
    <row r="27" spans="1:12" x14ac:dyDescent="0.2">
      <c r="A27" s="17" t="s">
        <v>92</v>
      </c>
      <c r="B27" s="15" t="s">
        <v>88</v>
      </c>
      <c r="C27" s="110">
        <f>+'Item 100-No Recycling'!C26</f>
        <v>39.07</v>
      </c>
      <c r="D27" s="111" t="s">
        <v>48</v>
      </c>
      <c r="E27" s="112" t="s">
        <v>116</v>
      </c>
      <c r="F27" s="113">
        <v>12</v>
      </c>
      <c r="H27" s="109"/>
      <c r="I27" s="109"/>
      <c r="J27" s="109"/>
      <c r="K27" s="109"/>
      <c r="L27" s="109"/>
    </row>
    <row r="28" spans="1:12" x14ac:dyDescent="0.2">
      <c r="A28" s="17" t="s">
        <v>92</v>
      </c>
      <c r="B28" s="15" t="s">
        <v>118</v>
      </c>
      <c r="C28" s="115"/>
      <c r="D28" s="115"/>
      <c r="E28" s="112" t="s">
        <v>119</v>
      </c>
      <c r="F28" s="113"/>
      <c r="H28" s="109"/>
      <c r="I28" s="109"/>
      <c r="J28" s="109"/>
      <c r="K28" s="109"/>
      <c r="L28" s="109"/>
    </row>
    <row r="29" spans="1:12" x14ac:dyDescent="0.2">
      <c r="A29" s="89"/>
      <c r="C29" s="17"/>
      <c r="D29" s="17"/>
      <c r="E29" s="109"/>
      <c r="F29" s="109"/>
      <c r="H29" s="109"/>
      <c r="I29" s="109"/>
      <c r="J29" s="109"/>
      <c r="K29" s="109"/>
      <c r="L29" s="109"/>
    </row>
    <row r="30" spans="1:12" x14ac:dyDescent="0.2">
      <c r="A30" s="72" t="s">
        <v>93</v>
      </c>
      <c r="B30" s="73"/>
      <c r="C30" s="109"/>
      <c r="D30" s="109"/>
      <c r="E30" s="109"/>
      <c r="F30" s="109"/>
      <c r="H30" s="109"/>
      <c r="I30" s="109"/>
      <c r="J30" s="109"/>
      <c r="K30" s="109"/>
      <c r="L30" s="109"/>
    </row>
    <row r="31" spans="1:12" x14ac:dyDescent="0.2">
      <c r="A31" s="109"/>
      <c r="B31" s="109"/>
      <c r="C31" s="109"/>
      <c r="D31" s="109"/>
      <c r="E31" s="109"/>
      <c r="F31" s="109"/>
      <c r="H31" s="109"/>
      <c r="I31" s="109"/>
      <c r="J31" s="109"/>
      <c r="K31" s="109"/>
      <c r="L31" s="109"/>
    </row>
    <row r="32" spans="1:12" x14ac:dyDescent="0.2">
      <c r="A32" s="116" t="s">
        <v>94</v>
      </c>
      <c r="L32" s="90"/>
    </row>
    <row r="33" spans="1:12" x14ac:dyDescent="0.2">
      <c r="A33" s="89"/>
      <c r="C33" s="117" t="s">
        <v>95</v>
      </c>
      <c r="D33" s="117"/>
      <c r="L33" s="90"/>
    </row>
    <row r="34" spans="1:12" x14ac:dyDescent="0.2">
      <c r="A34" s="89"/>
      <c r="L34" s="90"/>
    </row>
    <row r="35" spans="1:12" x14ac:dyDescent="0.2">
      <c r="A35" s="89" t="s">
        <v>120</v>
      </c>
      <c r="B35" s="88" t="s">
        <v>121</v>
      </c>
      <c r="L35" s="90"/>
    </row>
    <row r="36" spans="1:12" x14ac:dyDescent="0.2">
      <c r="A36" s="89"/>
      <c r="L36" s="90"/>
    </row>
    <row r="37" spans="1:12" x14ac:dyDescent="0.2">
      <c r="A37" s="100" t="s">
        <v>122</v>
      </c>
      <c r="B37" s="88" t="s">
        <v>123</v>
      </c>
      <c r="L37" s="90"/>
    </row>
    <row r="38" spans="1:12" ht="8.25" customHeight="1" x14ac:dyDescent="0.2">
      <c r="A38" s="89"/>
      <c r="L38" s="90"/>
    </row>
    <row r="39" spans="1:12" x14ac:dyDescent="0.2">
      <c r="A39" s="89" t="s">
        <v>124</v>
      </c>
      <c r="B39" s="88" t="s">
        <v>125</v>
      </c>
      <c r="L39" s="90"/>
    </row>
    <row r="40" spans="1:12" ht="8.25" customHeight="1" x14ac:dyDescent="0.2">
      <c r="A40" s="89"/>
      <c r="E40" s="97"/>
      <c r="F40" s="97"/>
      <c r="G40" s="97"/>
      <c r="H40" s="97"/>
      <c r="I40" s="97"/>
      <c r="L40" s="90"/>
    </row>
    <row r="41" spans="1:12" x14ac:dyDescent="0.2">
      <c r="A41" s="89" t="s">
        <v>108</v>
      </c>
      <c r="B41" s="118" t="s">
        <v>126</v>
      </c>
      <c r="L41" s="90"/>
    </row>
    <row r="42" spans="1:12" x14ac:dyDescent="0.2">
      <c r="A42" s="89"/>
      <c r="B42" s="118" t="s">
        <v>127</v>
      </c>
      <c r="L42" s="90"/>
    </row>
    <row r="43" spans="1:12" x14ac:dyDescent="0.2">
      <c r="A43" s="89"/>
      <c r="B43" s="88" t="s">
        <v>99</v>
      </c>
      <c r="L43" s="90"/>
    </row>
    <row r="44" spans="1:12" ht="8.25" customHeight="1" x14ac:dyDescent="0.2">
      <c r="A44" s="89"/>
      <c r="L44" s="90"/>
    </row>
    <row r="45" spans="1:12" x14ac:dyDescent="0.2">
      <c r="A45" s="89" t="s">
        <v>110</v>
      </c>
      <c r="B45" s="119" t="s">
        <v>128</v>
      </c>
      <c r="L45" s="90"/>
    </row>
    <row r="46" spans="1:12" ht="8.25" customHeight="1" x14ac:dyDescent="0.2">
      <c r="A46" s="89"/>
      <c r="B46" s="119"/>
      <c r="L46" s="90"/>
    </row>
    <row r="47" spans="1:12" x14ac:dyDescent="0.2">
      <c r="A47" s="96" t="s">
        <v>129</v>
      </c>
      <c r="B47" s="119" t="s">
        <v>101</v>
      </c>
      <c r="L47" s="90"/>
    </row>
    <row r="48" spans="1:12" x14ac:dyDescent="0.2">
      <c r="A48" s="89"/>
      <c r="B48" s="119" t="str">
        <f>+'Item 100-No Recycling'!B40</f>
        <v>on a regular pickup is: $ 4.96 (A).</v>
      </c>
      <c r="L48" s="90"/>
    </row>
    <row r="49" spans="1:12" x14ac:dyDescent="0.2">
      <c r="A49" s="89"/>
      <c r="B49" s="119"/>
      <c r="L49" s="90"/>
    </row>
    <row r="50" spans="1:12" x14ac:dyDescent="0.2">
      <c r="A50" s="89" t="s">
        <v>130</v>
      </c>
      <c r="B50" s="31" t="s">
        <v>111</v>
      </c>
      <c r="L50" s="90"/>
    </row>
    <row r="51" spans="1:12" x14ac:dyDescent="0.2">
      <c r="A51" s="89"/>
      <c r="B51" s="31" t="s">
        <v>112</v>
      </c>
      <c r="L51" s="90"/>
    </row>
    <row r="52" spans="1:12" x14ac:dyDescent="0.2">
      <c r="A52" s="89"/>
      <c r="L52" s="120" t="s">
        <v>131</v>
      </c>
    </row>
    <row r="53" spans="1:12" ht="9.75" customHeight="1" x14ac:dyDescent="0.2">
      <c r="A53" s="121"/>
      <c r="B53" s="91"/>
      <c r="C53" s="91"/>
      <c r="D53" s="91"/>
      <c r="E53" s="91"/>
      <c r="F53" s="91"/>
      <c r="G53" s="91"/>
      <c r="H53" s="91"/>
      <c r="I53" s="91"/>
      <c r="J53" s="91"/>
      <c r="K53" s="91"/>
      <c r="L53" s="92"/>
    </row>
    <row r="54" spans="1:12" x14ac:dyDescent="0.2">
      <c r="A54" s="89" t="s">
        <v>132</v>
      </c>
      <c r="L54" s="90"/>
    </row>
    <row r="55" spans="1:12" x14ac:dyDescent="0.2">
      <c r="A55" s="89"/>
      <c r="L55" s="90"/>
    </row>
    <row r="56" spans="1:12" x14ac:dyDescent="0.2">
      <c r="A56" s="4" t="s">
        <v>20</v>
      </c>
      <c r="B56" s="21" t="s">
        <v>21</v>
      </c>
      <c r="C56"/>
      <c r="D56"/>
      <c r="E56"/>
      <c r="F56"/>
      <c r="G56" s="22"/>
      <c r="H56" s="21"/>
      <c r="I56" s="22"/>
      <c r="J56" s="22" t="s">
        <v>22</v>
      </c>
      <c r="K56" s="21" t="s">
        <v>23</v>
      </c>
      <c r="L56" s="11"/>
    </row>
    <row r="57" spans="1:12" x14ac:dyDescent="0.2">
      <c r="A57" s="122" t="s">
        <v>24</v>
      </c>
      <c r="B57" s="123"/>
      <c r="C57" s="123"/>
      <c r="D57" s="123"/>
      <c r="E57" s="123"/>
      <c r="F57" s="123"/>
      <c r="G57" s="123"/>
      <c r="H57" s="123"/>
      <c r="I57" s="123"/>
      <c r="J57" s="123"/>
      <c r="K57" s="123"/>
      <c r="L57" s="124"/>
    </row>
    <row r="58" spans="1:12" ht="10.5" customHeight="1" x14ac:dyDescent="0.2">
      <c r="A58" s="89"/>
      <c r="L58" s="90"/>
    </row>
    <row r="59" spans="1:12" x14ac:dyDescent="0.2">
      <c r="A59" s="89" t="s">
        <v>25</v>
      </c>
      <c r="L59" s="90"/>
    </row>
    <row r="60" spans="1:12" x14ac:dyDescent="0.2">
      <c r="A60" s="121"/>
      <c r="B60" s="91"/>
      <c r="C60" s="91"/>
      <c r="D60" s="91"/>
      <c r="E60" s="91"/>
      <c r="F60" s="91"/>
      <c r="G60" s="91"/>
      <c r="H60" s="91"/>
      <c r="I60" s="91"/>
      <c r="J60" s="91"/>
      <c r="K60" s="91"/>
      <c r="L60" s="92"/>
    </row>
  </sheetData>
  <mergeCells count="4">
    <mergeCell ref="J1:K1"/>
    <mergeCell ref="A5:L5"/>
    <mergeCell ref="A30:B30"/>
    <mergeCell ref="A57:L57"/>
  </mergeCells>
  <printOptions horizontalCentered="1" verticalCentered="1"/>
  <pageMargins left="0.5" right="0.5" top="0.5" bottom="0.5"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2F966-72DB-4FB8-805C-C58653AB9234}">
  <dimension ref="A1:N57"/>
  <sheetViews>
    <sheetView workbookViewId="0">
      <selection activeCell="A54" sqref="A54:I54"/>
    </sheetView>
  </sheetViews>
  <sheetFormatPr defaultRowHeight="12.75" x14ac:dyDescent="0.2"/>
  <cols>
    <col min="1" max="1" width="10.85546875" customWidth="1"/>
    <col min="8" max="8" width="9.85546875" customWidth="1"/>
    <col min="12" max="12" width="9.7109375" bestFit="1" customWidth="1"/>
  </cols>
  <sheetData>
    <row r="1" spans="1:10" x14ac:dyDescent="0.2">
      <c r="A1" s="1"/>
      <c r="B1" s="2"/>
      <c r="C1" s="2"/>
      <c r="D1" s="2"/>
      <c r="E1" s="2"/>
      <c r="F1" s="2"/>
      <c r="G1" s="2"/>
      <c r="H1" s="2"/>
      <c r="I1" s="2"/>
      <c r="J1" s="3"/>
    </row>
    <row r="2" spans="1:10" x14ac:dyDescent="0.2">
      <c r="A2" s="4" t="s">
        <v>0</v>
      </c>
      <c r="B2" s="5">
        <v>4</v>
      </c>
      <c r="G2" s="6">
        <v>2</v>
      </c>
      <c r="H2" s="7" t="s">
        <v>1</v>
      </c>
      <c r="I2" s="7"/>
      <c r="J2" s="8">
        <v>24</v>
      </c>
    </row>
    <row r="3" spans="1:10" x14ac:dyDescent="0.2">
      <c r="A3" s="4"/>
      <c r="J3" s="9"/>
    </row>
    <row r="4" spans="1:10" x14ac:dyDescent="0.2">
      <c r="A4" s="4" t="s">
        <v>2</v>
      </c>
      <c r="J4" s="9"/>
    </row>
    <row r="5" spans="1:10" x14ac:dyDescent="0.2">
      <c r="A5" s="10" t="s">
        <v>3</v>
      </c>
      <c r="B5" s="6"/>
      <c r="C5" s="6"/>
      <c r="D5" s="6" t="s">
        <v>4</v>
      </c>
      <c r="E5" s="6"/>
      <c r="F5" s="6"/>
      <c r="G5" s="6"/>
      <c r="H5" s="6"/>
      <c r="I5" s="6"/>
      <c r="J5" s="11"/>
    </row>
    <row r="6" spans="1:10" x14ac:dyDescent="0.2">
      <c r="A6" s="4"/>
      <c r="J6" s="9"/>
    </row>
    <row r="7" spans="1:10" x14ac:dyDescent="0.2">
      <c r="A7" s="36" t="s">
        <v>133</v>
      </c>
      <c r="B7" s="20"/>
      <c r="C7" s="20"/>
      <c r="D7" s="20"/>
      <c r="E7" s="20"/>
      <c r="F7" s="20"/>
      <c r="G7" s="20"/>
      <c r="H7" s="20"/>
      <c r="I7" s="20"/>
      <c r="J7" s="37"/>
    </row>
    <row r="8" spans="1:10" x14ac:dyDescent="0.2">
      <c r="A8" s="4"/>
      <c r="J8" s="9"/>
    </row>
    <row r="9" spans="1:10" x14ac:dyDescent="0.2">
      <c r="A9" s="4" t="s">
        <v>134</v>
      </c>
      <c r="B9" s="16"/>
      <c r="C9" s="18" t="s">
        <v>135</v>
      </c>
      <c r="D9" s="125"/>
      <c r="E9" s="19"/>
      <c r="F9" s="18" t="s">
        <v>136</v>
      </c>
      <c r="G9" s="125"/>
      <c r="H9" s="19"/>
      <c r="J9" s="9"/>
    </row>
    <row r="10" spans="1:10" x14ac:dyDescent="0.2">
      <c r="A10" s="4"/>
      <c r="C10" s="126" t="s">
        <v>137</v>
      </c>
      <c r="D10" s="58"/>
      <c r="E10" s="127"/>
      <c r="F10" s="126" t="s">
        <v>138</v>
      </c>
      <c r="G10" s="58"/>
      <c r="H10" s="127"/>
      <c r="J10" s="9"/>
    </row>
    <row r="11" spans="1:10" x14ac:dyDescent="0.2">
      <c r="A11" s="4"/>
      <c r="C11" s="126" t="s">
        <v>139</v>
      </c>
      <c r="D11" s="58"/>
      <c r="E11" s="127"/>
      <c r="F11" s="126" t="s">
        <v>138</v>
      </c>
      <c r="G11" s="58"/>
      <c r="H11" s="127"/>
      <c r="J11" s="9"/>
    </row>
    <row r="12" spans="1:10" x14ac:dyDescent="0.2">
      <c r="A12" s="4"/>
      <c r="J12" s="9"/>
    </row>
    <row r="13" spans="1:10" x14ac:dyDescent="0.2">
      <c r="A13" s="10"/>
      <c r="B13" s="128"/>
      <c r="C13" s="128"/>
      <c r="D13" s="6"/>
      <c r="E13" s="128"/>
      <c r="F13" s="128"/>
      <c r="G13" s="6"/>
      <c r="H13" s="128"/>
      <c r="I13" s="128"/>
      <c r="J13" s="11"/>
    </row>
    <row r="14" spans="1:10" x14ac:dyDescent="0.2">
      <c r="A14" s="4"/>
      <c r="B14" s="16"/>
      <c r="C14" s="16"/>
      <c r="E14" s="16"/>
      <c r="F14" s="16"/>
      <c r="H14" s="16"/>
      <c r="I14" s="16"/>
      <c r="J14" s="9"/>
    </row>
    <row r="15" spans="1:10" x14ac:dyDescent="0.2">
      <c r="A15" s="36" t="s">
        <v>140</v>
      </c>
      <c r="B15" s="20"/>
      <c r="C15" s="20"/>
      <c r="D15" s="20"/>
      <c r="E15" s="20"/>
      <c r="F15" s="20"/>
      <c r="G15" s="20"/>
      <c r="H15" s="20"/>
      <c r="I15" s="20"/>
      <c r="J15" s="37"/>
    </row>
    <row r="16" spans="1:10" x14ac:dyDescent="0.2">
      <c r="A16" s="4"/>
      <c r="J16" s="9"/>
    </row>
    <row r="17" spans="1:10" x14ac:dyDescent="0.2">
      <c r="A17" s="4"/>
      <c r="C17" s="129" t="s">
        <v>141</v>
      </c>
      <c r="D17" s="130"/>
      <c r="E17" s="131"/>
      <c r="F17" s="132" t="s">
        <v>142</v>
      </c>
      <c r="G17" s="125"/>
      <c r="H17" s="19"/>
      <c r="J17" s="9"/>
    </row>
    <row r="18" spans="1:10" x14ac:dyDescent="0.2">
      <c r="A18" s="54"/>
      <c r="B18" s="40"/>
      <c r="C18" s="133" t="s">
        <v>143</v>
      </c>
      <c r="D18" s="58"/>
      <c r="E18" s="127"/>
      <c r="F18" s="126" t="s">
        <v>138</v>
      </c>
      <c r="G18" s="58"/>
      <c r="H18" s="127"/>
      <c r="I18" s="40"/>
      <c r="J18" s="41"/>
    </row>
    <row r="19" spans="1:10" x14ac:dyDescent="0.2">
      <c r="A19" s="4"/>
      <c r="C19" s="133" t="s">
        <v>143</v>
      </c>
      <c r="D19" s="58"/>
      <c r="E19" s="127"/>
      <c r="F19" s="126" t="s">
        <v>138</v>
      </c>
      <c r="G19" s="58"/>
      <c r="H19" s="127"/>
      <c r="J19" s="9"/>
    </row>
    <row r="20" spans="1:10" x14ac:dyDescent="0.2">
      <c r="A20" s="4"/>
      <c r="C20" s="134"/>
      <c r="D20" s="58"/>
      <c r="E20" s="58"/>
      <c r="F20" s="58"/>
      <c r="G20" s="58"/>
      <c r="H20" s="58"/>
      <c r="J20" s="9"/>
    </row>
    <row r="21" spans="1:10" x14ac:dyDescent="0.2">
      <c r="A21" s="4"/>
      <c r="C21" s="135" t="s">
        <v>144</v>
      </c>
      <c r="D21" s="136"/>
      <c r="E21" s="137"/>
      <c r="F21" s="138" t="s">
        <v>142</v>
      </c>
      <c r="G21" s="139"/>
      <c r="H21" s="140"/>
      <c r="J21" s="9"/>
    </row>
    <row r="22" spans="1:10" x14ac:dyDescent="0.2">
      <c r="A22" s="4"/>
      <c r="C22" s="133" t="s">
        <v>143</v>
      </c>
      <c r="D22" s="58"/>
      <c r="E22" s="127"/>
      <c r="F22" s="126" t="s">
        <v>138</v>
      </c>
      <c r="G22" s="58"/>
      <c r="H22" s="127"/>
      <c r="J22" s="9"/>
    </row>
    <row r="23" spans="1:10" x14ac:dyDescent="0.2">
      <c r="A23" s="4"/>
      <c r="C23" s="133" t="s">
        <v>143</v>
      </c>
      <c r="D23" s="58"/>
      <c r="E23" s="127"/>
      <c r="F23" s="126" t="s">
        <v>138</v>
      </c>
      <c r="G23" s="58"/>
      <c r="H23" s="127"/>
      <c r="J23" s="9"/>
    </row>
    <row r="24" spans="1:10" x14ac:dyDescent="0.2">
      <c r="A24" s="4"/>
      <c r="J24" s="9"/>
    </row>
    <row r="25" spans="1:10" x14ac:dyDescent="0.2">
      <c r="A25" s="10"/>
      <c r="B25" s="6"/>
      <c r="C25" s="6"/>
      <c r="D25" s="6"/>
      <c r="E25" s="6"/>
      <c r="F25" s="6"/>
      <c r="G25" s="6"/>
      <c r="H25" s="6"/>
      <c r="I25" s="6"/>
      <c r="J25" s="11"/>
    </row>
    <row r="26" spans="1:10" x14ac:dyDescent="0.2">
      <c r="A26" s="4"/>
      <c r="J26" s="9"/>
    </row>
    <row r="27" spans="1:10" x14ac:dyDescent="0.2">
      <c r="A27" s="36" t="s">
        <v>145</v>
      </c>
      <c r="B27" s="20"/>
      <c r="C27" s="20"/>
      <c r="D27" s="20"/>
      <c r="E27" s="20"/>
      <c r="F27" s="20"/>
      <c r="G27" s="20"/>
      <c r="H27" s="20"/>
      <c r="I27" s="20"/>
      <c r="J27" s="37"/>
    </row>
    <row r="28" spans="1:10" x14ac:dyDescent="0.2">
      <c r="A28" s="4"/>
      <c r="J28" s="9"/>
    </row>
    <row r="29" spans="1:10" x14ac:dyDescent="0.2">
      <c r="A29" s="4" t="s">
        <v>146</v>
      </c>
      <c r="J29" s="9"/>
    </row>
    <row r="30" spans="1:10" x14ac:dyDescent="0.2">
      <c r="A30" s="4"/>
      <c r="J30" s="9"/>
    </row>
    <row r="31" spans="1:10" x14ac:dyDescent="0.2">
      <c r="A31" s="4" t="s">
        <v>147</v>
      </c>
      <c r="J31" s="9"/>
    </row>
    <row r="32" spans="1:10" x14ac:dyDescent="0.2">
      <c r="A32" s="4"/>
      <c r="J32" s="9"/>
    </row>
    <row r="33" spans="1:14" x14ac:dyDescent="0.2">
      <c r="A33" s="4"/>
      <c r="C33" s="139"/>
      <c r="D33" s="139"/>
      <c r="E33" s="139"/>
      <c r="F33" s="139"/>
      <c r="G33" s="139"/>
      <c r="H33" s="139"/>
      <c r="I33" s="139"/>
      <c r="J33" s="140"/>
    </row>
    <row r="34" spans="1:14" x14ac:dyDescent="0.2">
      <c r="A34" s="54"/>
      <c r="B34" s="40"/>
      <c r="C34" s="141"/>
      <c r="D34" s="142"/>
      <c r="E34" s="143" t="s">
        <v>148</v>
      </c>
      <c r="F34" s="144"/>
      <c r="G34" s="141"/>
      <c r="H34" s="142"/>
      <c r="I34" s="143" t="s">
        <v>149</v>
      </c>
      <c r="J34" s="144"/>
    </row>
    <row r="35" spans="1:14" x14ac:dyDescent="0.2">
      <c r="A35" s="4"/>
      <c r="C35" s="145" t="s">
        <v>150</v>
      </c>
      <c r="D35" s="146"/>
      <c r="E35" s="145" t="s">
        <v>151</v>
      </c>
      <c r="F35" s="146"/>
      <c r="G35" s="145" t="s">
        <v>152</v>
      </c>
      <c r="H35" s="146"/>
      <c r="I35" s="145" t="s">
        <v>153</v>
      </c>
      <c r="J35" s="146"/>
    </row>
    <row r="36" spans="1:14" x14ac:dyDescent="0.2">
      <c r="A36" s="56"/>
      <c r="C36" s="147" t="s">
        <v>154</v>
      </c>
      <c r="D36" s="140"/>
      <c r="E36" s="147" t="s">
        <v>154</v>
      </c>
      <c r="F36" s="140"/>
      <c r="G36" s="147" t="s">
        <v>155</v>
      </c>
      <c r="H36" s="140"/>
      <c r="I36" s="147" t="s">
        <v>156</v>
      </c>
      <c r="J36" s="140"/>
    </row>
    <row r="37" spans="1:14" ht="19.5" customHeight="1" x14ac:dyDescent="0.2">
      <c r="A37" s="126" t="s">
        <v>157</v>
      </c>
      <c r="B37" s="127"/>
      <c r="C37" s="148" t="s">
        <v>158</v>
      </c>
      <c r="D37" s="19"/>
      <c r="E37" s="148" t="str">
        <f>+C37</f>
        <v>$20.20 (A)</v>
      </c>
      <c r="F37" s="19"/>
      <c r="G37" s="148" t="str">
        <f>+C37</f>
        <v>$20.20 (A)</v>
      </c>
      <c r="H37" s="19"/>
      <c r="I37" s="148" t="s">
        <v>159</v>
      </c>
      <c r="J37" s="19"/>
      <c r="L37" s="149"/>
      <c r="M37" s="150"/>
      <c r="N37" s="150"/>
    </row>
    <row r="38" spans="1:14" x14ac:dyDescent="0.2">
      <c r="A38" s="1" t="s">
        <v>160</v>
      </c>
      <c r="B38" s="3"/>
      <c r="C38" s="1"/>
      <c r="D38" s="3"/>
      <c r="E38" s="1"/>
      <c r="F38" s="3"/>
      <c r="G38" s="1"/>
      <c r="H38" s="3"/>
      <c r="I38" s="1"/>
      <c r="J38" s="3"/>
    </row>
    <row r="39" spans="1:14" x14ac:dyDescent="0.2">
      <c r="A39" s="151" t="s">
        <v>161</v>
      </c>
      <c r="B39" s="11"/>
      <c r="C39" s="10"/>
      <c r="D39" s="11"/>
      <c r="E39" s="10"/>
      <c r="F39" s="11"/>
      <c r="G39" s="10"/>
      <c r="H39" s="11"/>
      <c r="I39" s="10"/>
      <c r="J39" s="11"/>
    </row>
    <row r="40" spans="1:14" x14ac:dyDescent="0.2">
      <c r="A40" s="1" t="s">
        <v>160</v>
      </c>
      <c r="B40" s="3"/>
      <c r="D40" s="3"/>
      <c r="F40" s="3"/>
      <c r="H40" s="3"/>
      <c r="J40" s="3"/>
    </row>
    <row r="41" spans="1:14" x14ac:dyDescent="0.2">
      <c r="A41" s="151" t="s">
        <v>162</v>
      </c>
      <c r="B41" s="11"/>
      <c r="C41" s="152" t="s">
        <v>163</v>
      </c>
      <c r="D41" s="153"/>
      <c r="E41" s="152" t="s">
        <v>163</v>
      </c>
      <c r="F41" s="153"/>
      <c r="G41" s="152" t="s">
        <v>163</v>
      </c>
      <c r="H41" s="153"/>
      <c r="I41" s="154" t="s">
        <v>164</v>
      </c>
      <c r="J41" s="140"/>
    </row>
    <row r="42" spans="1:14" x14ac:dyDescent="0.2">
      <c r="A42" s="4"/>
      <c r="J42" s="9"/>
    </row>
    <row r="43" spans="1:14" x14ac:dyDescent="0.2">
      <c r="A43" s="56"/>
      <c r="C43" s="7"/>
      <c r="D43" s="7"/>
      <c r="E43" s="7"/>
      <c r="F43" s="7"/>
      <c r="G43" s="7"/>
      <c r="H43" s="7"/>
      <c r="I43" s="7"/>
      <c r="J43" s="146"/>
    </row>
    <row r="44" spans="1:14" x14ac:dyDescent="0.2">
      <c r="A44" s="4"/>
      <c r="C44" s="155"/>
      <c r="D44" s="7"/>
      <c r="E44" s="155"/>
      <c r="F44" s="7"/>
      <c r="G44" s="155"/>
      <c r="H44" s="7"/>
      <c r="I44" s="155"/>
      <c r="J44" s="146"/>
    </row>
    <row r="45" spans="1:14" x14ac:dyDescent="0.2">
      <c r="A45" s="4"/>
      <c r="J45" s="9"/>
    </row>
    <row r="46" spans="1:14" x14ac:dyDescent="0.2">
      <c r="A46" s="156"/>
      <c r="J46" s="9"/>
    </row>
    <row r="47" spans="1:14" x14ac:dyDescent="0.2">
      <c r="A47" s="4"/>
      <c r="J47" s="9"/>
    </row>
    <row r="48" spans="1:14" x14ac:dyDescent="0.2">
      <c r="A48" s="156"/>
      <c r="C48" s="157"/>
      <c r="D48" s="7"/>
      <c r="E48" s="157"/>
      <c r="F48" s="7"/>
      <c r="G48" s="157"/>
      <c r="H48" s="7"/>
      <c r="I48" s="155"/>
      <c r="J48" s="146"/>
    </row>
    <row r="49" spans="1:10" x14ac:dyDescent="0.2">
      <c r="A49" s="10"/>
      <c r="B49" s="6"/>
      <c r="C49" s="6"/>
      <c r="D49" s="6"/>
      <c r="E49" s="6"/>
      <c r="F49" s="6"/>
      <c r="G49" s="6"/>
      <c r="H49" s="6"/>
      <c r="I49" s="6"/>
      <c r="J49" s="11"/>
    </row>
    <row r="50" spans="1:10" x14ac:dyDescent="0.2">
      <c r="A50" s="4" t="s">
        <v>18</v>
      </c>
      <c r="B50" t="s">
        <v>19</v>
      </c>
      <c r="J50" s="9"/>
    </row>
    <row r="51" spans="1:10" x14ac:dyDescent="0.2">
      <c r="A51" s="4"/>
      <c r="J51" s="9"/>
    </row>
    <row r="52" spans="1:10" x14ac:dyDescent="0.2">
      <c r="A52" s="4" t="s">
        <v>20</v>
      </c>
      <c r="B52" s="21" t="s">
        <v>21</v>
      </c>
      <c r="E52" s="21"/>
      <c r="F52" s="22"/>
      <c r="G52" s="22" t="s">
        <v>22</v>
      </c>
      <c r="H52" s="21" t="s">
        <v>23</v>
      </c>
      <c r="I52" s="6"/>
      <c r="J52" s="11"/>
    </row>
    <row r="53" spans="1:10" x14ac:dyDescent="0.2">
      <c r="A53" s="45" t="s">
        <v>24</v>
      </c>
      <c r="B53" s="46"/>
      <c r="C53" s="46"/>
      <c r="D53" s="46"/>
      <c r="E53" s="46"/>
      <c r="F53" s="46"/>
      <c r="G53" s="46"/>
      <c r="H53" s="46"/>
      <c r="I53" s="46"/>
      <c r="J53" s="47"/>
    </row>
    <row r="54" spans="1:10" x14ac:dyDescent="0.2">
      <c r="A54" s="10"/>
      <c r="B54" s="6"/>
      <c r="C54" s="6"/>
      <c r="D54" s="6"/>
      <c r="E54" s="6"/>
      <c r="F54" s="6"/>
      <c r="G54" s="6"/>
      <c r="H54" s="6"/>
      <c r="I54" s="6"/>
      <c r="J54" s="11"/>
    </row>
    <row r="55" spans="1:10" x14ac:dyDescent="0.2">
      <c r="A55" s="4"/>
      <c r="J55" s="9"/>
    </row>
    <row r="56" spans="1:10" x14ac:dyDescent="0.2">
      <c r="A56" s="4" t="s">
        <v>25</v>
      </c>
      <c r="J56" s="9"/>
    </row>
    <row r="57" spans="1:10" x14ac:dyDescent="0.2">
      <c r="A57" s="10"/>
      <c r="B57" s="6"/>
      <c r="C57" s="6"/>
      <c r="D57" s="6"/>
      <c r="E57" s="6"/>
      <c r="F57" s="6"/>
      <c r="G57" s="6"/>
      <c r="H57" s="6"/>
      <c r="I57" s="6"/>
      <c r="J57" s="11"/>
    </row>
  </sheetData>
  <mergeCells count="39">
    <mergeCell ref="A53:J53"/>
    <mergeCell ref="C43:J43"/>
    <mergeCell ref="C44:D44"/>
    <mergeCell ref="E44:F44"/>
    <mergeCell ref="G44:H44"/>
    <mergeCell ref="I44:J44"/>
    <mergeCell ref="C48:D48"/>
    <mergeCell ref="E48:F48"/>
    <mergeCell ref="G48:H48"/>
    <mergeCell ref="I48:J48"/>
    <mergeCell ref="C37:D37"/>
    <mergeCell ref="E37:F37"/>
    <mergeCell ref="G37:H37"/>
    <mergeCell ref="I37:J37"/>
    <mergeCell ref="C41:D41"/>
    <mergeCell ref="E41:F41"/>
    <mergeCell ref="G41:H41"/>
    <mergeCell ref="I41:J41"/>
    <mergeCell ref="C35:D35"/>
    <mergeCell ref="E35:F35"/>
    <mergeCell ref="G35:H35"/>
    <mergeCell ref="I35:J35"/>
    <mergeCell ref="C36:D36"/>
    <mergeCell ref="E36:F36"/>
    <mergeCell ref="G36:H36"/>
    <mergeCell ref="I36:J36"/>
    <mergeCell ref="C21:E21"/>
    <mergeCell ref="F21:H21"/>
    <mergeCell ref="A27:J27"/>
    <mergeCell ref="C33:J33"/>
    <mergeCell ref="E34:F34"/>
    <mergeCell ref="I34:J34"/>
    <mergeCell ref="H2:I2"/>
    <mergeCell ref="A7:J7"/>
    <mergeCell ref="C9:E9"/>
    <mergeCell ref="F9:H9"/>
    <mergeCell ref="A15:J15"/>
    <mergeCell ref="C17:E17"/>
    <mergeCell ref="F17:H17"/>
  </mergeCells>
  <printOptions horizontalCentered="1" verticalCentered="1"/>
  <pageMargins left="0.5" right="0.5" top="0.5" bottom="0.5"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72AB5-B35D-4717-B254-34679AA74A66}">
  <dimension ref="A1:M58"/>
  <sheetViews>
    <sheetView workbookViewId="0">
      <selection activeCell="A54" sqref="A54:I54"/>
    </sheetView>
  </sheetViews>
  <sheetFormatPr defaultRowHeight="12.75" x14ac:dyDescent="0.2"/>
  <cols>
    <col min="13" max="13" width="9.7109375" bestFit="1" customWidth="1"/>
  </cols>
  <sheetData>
    <row r="1" spans="1:10" x14ac:dyDescent="0.2">
      <c r="A1" s="1"/>
      <c r="B1" s="2"/>
      <c r="C1" s="2"/>
      <c r="D1" s="2"/>
      <c r="E1" s="2"/>
      <c r="F1" s="2"/>
      <c r="G1" s="2"/>
      <c r="H1" s="2"/>
      <c r="I1" s="2"/>
      <c r="J1" s="3"/>
    </row>
    <row r="2" spans="1:10" x14ac:dyDescent="0.2">
      <c r="A2" s="4" t="s">
        <v>0</v>
      </c>
      <c r="B2" s="5">
        <v>4</v>
      </c>
      <c r="G2" s="6">
        <v>1</v>
      </c>
      <c r="H2" s="7" t="s">
        <v>1</v>
      </c>
      <c r="I2" s="7"/>
      <c r="J2" s="8">
        <v>25</v>
      </c>
    </row>
    <row r="3" spans="1:10" x14ac:dyDescent="0.2">
      <c r="A3" s="4"/>
      <c r="J3" s="9"/>
    </row>
    <row r="4" spans="1:10" x14ac:dyDescent="0.2">
      <c r="A4" s="4" t="s">
        <v>2</v>
      </c>
      <c r="J4" s="9"/>
    </row>
    <row r="5" spans="1:10" x14ac:dyDescent="0.2">
      <c r="A5" s="10" t="s">
        <v>3</v>
      </c>
      <c r="B5" s="6"/>
      <c r="C5" s="6"/>
      <c r="D5" s="6" t="s">
        <v>4</v>
      </c>
      <c r="E5" s="6"/>
      <c r="F5" s="6"/>
      <c r="G5" s="6"/>
      <c r="H5" s="6"/>
      <c r="I5" s="6"/>
      <c r="J5" s="11"/>
    </row>
    <row r="6" spans="1:10" x14ac:dyDescent="0.2">
      <c r="A6" s="4"/>
      <c r="J6" s="9"/>
    </row>
    <row r="7" spans="1:10" x14ac:dyDescent="0.2">
      <c r="A7" s="36" t="s">
        <v>165</v>
      </c>
      <c r="B7" s="20"/>
      <c r="C7" s="20"/>
      <c r="D7" s="20"/>
      <c r="E7" s="20"/>
      <c r="F7" s="20"/>
      <c r="G7" s="20"/>
      <c r="H7" s="20"/>
      <c r="I7" s="20"/>
      <c r="J7" s="37"/>
    </row>
    <row r="8" spans="1:10" x14ac:dyDescent="0.2">
      <c r="A8" s="4"/>
      <c r="J8" s="9"/>
    </row>
    <row r="9" spans="1:10" x14ac:dyDescent="0.2">
      <c r="A9" s="4"/>
      <c r="J9" s="9"/>
    </row>
    <row r="10" spans="1:10" x14ac:dyDescent="0.2">
      <c r="A10" s="4"/>
      <c r="J10" s="9"/>
    </row>
    <row r="11" spans="1:10" x14ac:dyDescent="0.2">
      <c r="A11" s="4"/>
      <c r="J11" s="9"/>
    </row>
    <row r="12" spans="1:10" x14ac:dyDescent="0.2">
      <c r="A12" s="4"/>
      <c r="J12" s="9"/>
    </row>
    <row r="13" spans="1:10" x14ac:dyDescent="0.2">
      <c r="A13" s="4"/>
      <c r="B13" s="16"/>
      <c r="C13" s="16"/>
      <c r="E13" s="16"/>
      <c r="F13" s="16"/>
      <c r="H13" s="16"/>
      <c r="I13" s="16"/>
      <c r="J13" s="9"/>
    </row>
    <row r="14" spans="1:10" x14ac:dyDescent="0.2">
      <c r="A14" s="4"/>
      <c r="B14" s="16"/>
      <c r="C14" s="16"/>
      <c r="E14" s="16"/>
      <c r="F14" s="16"/>
      <c r="H14" s="16"/>
      <c r="I14" s="16"/>
      <c r="J14" s="9"/>
    </row>
    <row r="15" spans="1:10" x14ac:dyDescent="0.2">
      <c r="A15" s="4"/>
      <c r="J15" s="9"/>
    </row>
    <row r="16" spans="1:10" x14ac:dyDescent="0.2">
      <c r="A16" s="4"/>
      <c r="J16" s="9"/>
    </row>
    <row r="17" spans="1:13" x14ac:dyDescent="0.2">
      <c r="A17" s="4"/>
      <c r="J17" s="9"/>
    </row>
    <row r="18" spans="1:13" x14ac:dyDescent="0.2">
      <c r="A18" s="54"/>
      <c r="B18" s="40"/>
      <c r="C18" s="40"/>
      <c r="D18" s="40"/>
      <c r="E18" s="40"/>
      <c r="F18" s="40"/>
      <c r="G18" s="40"/>
      <c r="H18" s="40"/>
      <c r="I18" s="40"/>
      <c r="J18" s="41"/>
    </row>
    <row r="19" spans="1:13" x14ac:dyDescent="0.2">
      <c r="A19" s="4"/>
      <c r="J19" s="9"/>
    </row>
    <row r="20" spans="1:13" x14ac:dyDescent="0.2">
      <c r="A20" s="4"/>
      <c r="J20" s="9"/>
    </row>
    <row r="21" spans="1:13" x14ac:dyDescent="0.2">
      <c r="A21" s="4"/>
      <c r="J21" s="9"/>
    </row>
    <row r="22" spans="1:13" x14ac:dyDescent="0.2">
      <c r="A22" s="4"/>
      <c r="J22" s="9"/>
    </row>
    <row r="23" spans="1:13" x14ac:dyDescent="0.2">
      <c r="A23" s="4"/>
      <c r="J23" s="9"/>
    </row>
    <row r="24" spans="1:13" x14ac:dyDescent="0.2">
      <c r="A24" s="4"/>
      <c r="J24" s="9"/>
    </row>
    <row r="25" spans="1:13" x14ac:dyDescent="0.2">
      <c r="A25" s="4"/>
      <c r="J25" s="9"/>
    </row>
    <row r="26" spans="1:13" x14ac:dyDescent="0.2">
      <c r="A26" s="4"/>
      <c r="J26" s="9"/>
    </row>
    <row r="27" spans="1:13" x14ac:dyDescent="0.2">
      <c r="A27" s="4" t="s">
        <v>166</v>
      </c>
      <c r="J27" s="9"/>
    </row>
    <row r="28" spans="1:13" x14ac:dyDescent="0.2">
      <c r="A28" s="4"/>
      <c r="E28" s="18" t="s">
        <v>167</v>
      </c>
      <c r="F28" s="125"/>
      <c r="G28" s="125"/>
      <c r="H28" s="125"/>
      <c r="I28" s="125"/>
      <c r="J28" s="19"/>
    </row>
    <row r="29" spans="1:13" x14ac:dyDescent="0.2">
      <c r="A29" s="1"/>
      <c r="B29" s="2"/>
      <c r="C29" s="2"/>
      <c r="D29" s="3"/>
      <c r="E29" s="1"/>
      <c r="F29" s="3"/>
      <c r="G29" s="158" t="s">
        <v>168</v>
      </c>
      <c r="H29" s="159"/>
      <c r="I29" s="158" t="s">
        <v>169</v>
      </c>
      <c r="J29" s="159"/>
    </row>
    <row r="30" spans="1:13" x14ac:dyDescent="0.2">
      <c r="A30" s="10" t="s">
        <v>170</v>
      </c>
      <c r="B30" s="6"/>
      <c r="C30" s="6"/>
      <c r="D30" s="11"/>
      <c r="E30" s="147" t="s">
        <v>171</v>
      </c>
      <c r="F30" s="140"/>
      <c r="G30" s="147" t="s">
        <v>172</v>
      </c>
      <c r="H30" s="140"/>
      <c r="I30" s="147" t="s">
        <v>173</v>
      </c>
      <c r="J30" s="140"/>
    </row>
    <row r="31" spans="1:13" x14ac:dyDescent="0.2">
      <c r="A31" s="160" t="s">
        <v>174</v>
      </c>
      <c r="B31" s="161"/>
      <c r="C31" s="161"/>
      <c r="D31" s="142"/>
      <c r="E31" s="141"/>
      <c r="F31" s="142"/>
      <c r="G31" s="141"/>
      <c r="H31" s="142"/>
      <c r="I31" s="141"/>
      <c r="J31" s="142"/>
    </row>
    <row r="32" spans="1:13" x14ac:dyDescent="0.2">
      <c r="A32" s="62" t="s">
        <v>175</v>
      </c>
      <c r="D32" s="9"/>
      <c r="E32" s="162">
        <v>104.26</v>
      </c>
      <c r="F32" s="163" t="s">
        <v>48</v>
      </c>
      <c r="G32" s="162">
        <v>55.13</v>
      </c>
      <c r="H32" s="163" t="s">
        <v>48</v>
      </c>
      <c r="I32" s="162">
        <f>+E32</f>
        <v>104.26</v>
      </c>
      <c r="J32" s="163" t="s">
        <v>48</v>
      </c>
      <c r="L32" s="164"/>
      <c r="M32" s="164"/>
    </row>
    <row r="33" spans="1:10" x14ac:dyDescent="0.2">
      <c r="A33" s="165" t="s">
        <v>176</v>
      </c>
      <c r="D33" s="9"/>
      <c r="E33" s="162">
        <v>104.26</v>
      </c>
      <c r="F33" s="163" t="s">
        <v>48</v>
      </c>
      <c r="G33" s="162">
        <v>55.13</v>
      </c>
      <c r="H33" s="163" t="s">
        <v>48</v>
      </c>
      <c r="I33" s="162">
        <f>+E33</f>
        <v>104.26</v>
      </c>
      <c r="J33" s="163" t="s">
        <v>48</v>
      </c>
    </row>
    <row r="34" spans="1:10" x14ac:dyDescent="0.2">
      <c r="A34" s="166" t="s">
        <v>177</v>
      </c>
      <c r="B34" s="6"/>
      <c r="C34" s="6"/>
      <c r="D34" s="11"/>
      <c r="E34" s="162">
        <f>+E33</f>
        <v>104.26</v>
      </c>
      <c r="F34" s="163" t="s">
        <v>48</v>
      </c>
      <c r="G34" s="162">
        <v>55.13</v>
      </c>
      <c r="H34" s="163" t="s">
        <v>48</v>
      </c>
      <c r="I34" s="162">
        <f>+I33</f>
        <v>104.26</v>
      </c>
      <c r="J34" s="163" t="s">
        <v>48</v>
      </c>
    </row>
    <row r="35" spans="1:10" x14ac:dyDescent="0.2">
      <c r="A35" s="167" t="s">
        <v>178</v>
      </c>
      <c r="B35" s="161"/>
      <c r="C35" s="161"/>
      <c r="D35" s="142"/>
      <c r="E35" s="1"/>
      <c r="F35" s="3"/>
      <c r="G35" s="141"/>
      <c r="H35" s="142"/>
      <c r="I35" s="1"/>
      <c r="J35" s="3"/>
    </row>
    <row r="36" spans="1:10" x14ac:dyDescent="0.2">
      <c r="A36" s="62" t="s">
        <v>175</v>
      </c>
      <c r="D36" s="9"/>
      <c r="E36" s="162">
        <f>+E34</f>
        <v>104.26</v>
      </c>
      <c r="F36" s="163" t="s">
        <v>48</v>
      </c>
      <c r="G36" s="162">
        <v>55.13</v>
      </c>
      <c r="H36" s="163" t="s">
        <v>48</v>
      </c>
      <c r="I36" s="162">
        <f>+I34</f>
        <v>104.26</v>
      </c>
      <c r="J36" s="163" t="s">
        <v>48</v>
      </c>
    </row>
    <row r="37" spans="1:10" x14ac:dyDescent="0.2">
      <c r="A37" s="165" t="s">
        <v>176</v>
      </c>
      <c r="D37" s="9"/>
      <c r="E37" s="162">
        <f>+E36</f>
        <v>104.26</v>
      </c>
      <c r="F37" s="163" t="s">
        <v>48</v>
      </c>
      <c r="G37" s="162">
        <v>55.13</v>
      </c>
      <c r="H37" s="163" t="s">
        <v>48</v>
      </c>
      <c r="I37" s="162">
        <f>+I36</f>
        <v>104.26</v>
      </c>
      <c r="J37" s="163" t="s">
        <v>48</v>
      </c>
    </row>
    <row r="38" spans="1:10" x14ac:dyDescent="0.2">
      <c r="A38" s="166" t="s">
        <v>177</v>
      </c>
      <c r="B38" s="6"/>
      <c r="C38" s="6"/>
      <c r="D38" s="11"/>
      <c r="E38" s="168">
        <f>+E37</f>
        <v>104.26</v>
      </c>
      <c r="F38" s="169" t="s">
        <v>48</v>
      </c>
      <c r="G38" s="168">
        <v>55.13</v>
      </c>
      <c r="H38" s="169" t="s">
        <v>48</v>
      </c>
      <c r="I38" s="168">
        <f>+I37</f>
        <v>104.26</v>
      </c>
      <c r="J38" s="169" t="s">
        <v>48</v>
      </c>
    </row>
    <row r="39" spans="1:10" x14ac:dyDescent="0.2">
      <c r="A39" s="4"/>
      <c r="J39" s="9"/>
    </row>
    <row r="40" spans="1:10" x14ac:dyDescent="0.2">
      <c r="A40" s="4"/>
      <c r="J40" s="9"/>
    </row>
    <row r="41" spans="1:10" x14ac:dyDescent="0.2">
      <c r="A41" s="4"/>
      <c r="J41" s="9"/>
    </row>
    <row r="42" spans="1:10" x14ac:dyDescent="0.2">
      <c r="A42" s="4"/>
      <c r="J42" s="9"/>
    </row>
    <row r="43" spans="1:10" x14ac:dyDescent="0.2">
      <c r="A43" s="4"/>
      <c r="D43" s="40"/>
      <c r="E43" s="40"/>
      <c r="F43" s="40"/>
      <c r="G43" s="40"/>
      <c r="J43" s="9"/>
    </row>
    <row r="44" spans="1:10" x14ac:dyDescent="0.2">
      <c r="A44" s="4"/>
      <c r="J44" s="9"/>
    </row>
    <row r="45" spans="1:10" x14ac:dyDescent="0.2">
      <c r="A45" s="4"/>
      <c r="J45" s="9"/>
    </row>
    <row r="46" spans="1:10" x14ac:dyDescent="0.2">
      <c r="A46" s="4"/>
      <c r="J46" s="9"/>
    </row>
    <row r="47" spans="1:10" x14ac:dyDescent="0.2">
      <c r="A47" s="4"/>
      <c r="J47" s="9"/>
    </row>
    <row r="48" spans="1:10" x14ac:dyDescent="0.2">
      <c r="A48" s="4"/>
      <c r="J48" s="9"/>
    </row>
    <row r="49" spans="1:10" x14ac:dyDescent="0.2">
      <c r="A49" s="4"/>
      <c r="J49" s="9"/>
    </row>
    <row r="50" spans="1:10" x14ac:dyDescent="0.2">
      <c r="A50" s="4"/>
      <c r="J50" s="9"/>
    </row>
    <row r="51" spans="1:10" x14ac:dyDescent="0.2">
      <c r="A51" s="10"/>
      <c r="B51" s="6"/>
      <c r="C51" s="6"/>
      <c r="D51" s="6"/>
      <c r="E51" s="6"/>
      <c r="F51" s="6"/>
      <c r="G51" s="6"/>
      <c r="H51" s="6"/>
      <c r="I51" s="6"/>
      <c r="J51" s="11"/>
    </row>
    <row r="52" spans="1:10" x14ac:dyDescent="0.2">
      <c r="A52" s="4" t="s">
        <v>18</v>
      </c>
      <c r="B52" t="s">
        <v>19</v>
      </c>
      <c r="J52" s="9"/>
    </row>
    <row r="53" spans="1:10" x14ac:dyDescent="0.2">
      <c r="A53" s="4"/>
      <c r="J53" s="9"/>
    </row>
    <row r="54" spans="1:10" x14ac:dyDescent="0.2">
      <c r="A54" s="4" t="s">
        <v>20</v>
      </c>
      <c r="B54" s="21" t="s">
        <v>21</v>
      </c>
      <c r="E54" s="21"/>
      <c r="F54" s="22"/>
      <c r="G54" s="22" t="s">
        <v>22</v>
      </c>
      <c r="H54" s="21" t="s">
        <v>23</v>
      </c>
      <c r="I54" s="6"/>
      <c r="J54" s="11"/>
    </row>
    <row r="55" spans="1:10" x14ac:dyDescent="0.2">
      <c r="A55" s="45" t="s">
        <v>24</v>
      </c>
      <c r="B55" s="46"/>
      <c r="C55" s="46"/>
      <c r="D55" s="46"/>
      <c r="E55" s="46"/>
      <c r="F55" s="46"/>
      <c r="G55" s="46"/>
      <c r="H55" s="46"/>
      <c r="I55" s="46"/>
      <c r="J55" s="47"/>
    </row>
    <row r="56" spans="1:10" x14ac:dyDescent="0.2">
      <c r="A56" s="4"/>
      <c r="J56" s="9"/>
    </row>
    <row r="57" spans="1:10" x14ac:dyDescent="0.2">
      <c r="A57" s="4" t="s">
        <v>25</v>
      </c>
      <c r="J57" s="9"/>
    </row>
    <row r="58" spans="1:10" x14ac:dyDescent="0.2">
      <c r="A58" s="10"/>
      <c r="B58" s="6"/>
      <c r="C58" s="6"/>
      <c r="D58" s="6"/>
      <c r="E58" s="6"/>
      <c r="F58" s="6"/>
      <c r="G58" s="6"/>
      <c r="H58" s="6"/>
      <c r="I58" s="6"/>
      <c r="J58" s="11"/>
    </row>
  </sheetData>
  <mergeCells count="9">
    <mergeCell ref="A55:J55"/>
    <mergeCell ref="H2:I2"/>
    <mergeCell ref="A7:J7"/>
    <mergeCell ref="E28:J28"/>
    <mergeCell ref="G29:H29"/>
    <mergeCell ref="I29:J29"/>
    <mergeCell ref="E30:F30"/>
    <mergeCell ref="G30:H30"/>
    <mergeCell ref="I30:J30"/>
  </mergeCells>
  <printOptions horizontalCentered="1" verticalCentered="1"/>
  <pageMargins left="0.5" right="0.5" top="0.5" bottom="0.5" header="0.5" footer="0.5"/>
  <pageSetup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18E5B7-0899-4DCA-B8D3-14DD5E250840}">
  <dimension ref="A1:J58"/>
  <sheetViews>
    <sheetView workbookViewId="0"/>
  </sheetViews>
  <sheetFormatPr defaultRowHeight="12.75" x14ac:dyDescent="0.2"/>
  <cols>
    <col min="3" max="3" width="5.28515625" customWidth="1"/>
    <col min="4" max="10" width="10.42578125" customWidth="1"/>
  </cols>
  <sheetData>
    <row r="1" spans="1:10" x14ac:dyDescent="0.2">
      <c r="A1" s="1"/>
      <c r="B1" s="2"/>
      <c r="C1" s="2"/>
      <c r="D1" s="2"/>
      <c r="E1" s="2"/>
      <c r="F1" s="2"/>
      <c r="G1" s="2"/>
      <c r="H1" s="2"/>
      <c r="I1" s="2"/>
      <c r="J1" s="3"/>
    </row>
    <row r="2" spans="1:10" x14ac:dyDescent="0.2">
      <c r="A2" s="4" t="s">
        <v>0</v>
      </c>
      <c r="B2" s="5">
        <v>4</v>
      </c>
      <c r="G2" s="6">
        <v>3</v>
      </c>
      <c r="H2" s="7" t="s">
        <v>1</v>
      </c>
      <c r="I2" s="7"/>
      <c r="J2" s="8">
        <v>31</v>
      </c>
    </row>
    <row r="3" spans="1:10" x14ac:dyDescent="0.2">
      <c r="A3" s="4"/>
      <c r="J3" s="9"/>
    </row>
    <row r="4" spans="1:10" x14ac:dyDescent="0.2">
      <c r="A4" s="4" t="s">
        <v>2</v>
      </c>
      <c r="J4" s="9"/>
    </row>
    <row r="5" spans="1:10" x14ac:dyDescent="0.2">
      <c r="A5" s="10" t="s">
        <v>3</v>
      </c>
      <c r="B5" s="6"/>
      <c r="C5" s="6"/>
      <c r="D5" s="6" t="s">
        <v>4</v>
      </c>
      <c r="E5" s="6"/>
      <c r="F5" s="6"/>
      <c r="G5" s="6"/>
      <c r="H5" s="6"/>
      <c r="I5" s="6"/>
      <c r="J5" s="11"/>
    </row>
    <row r="6" spans="1:10" x14ac:dyDescent="0.2">
      <c r="A6" s="4"/>
      <c r="J6" s="9"/>
    </row>
    <row r="7" spans="1:10" x14ac:dyDescent="0.2">
      <c r="A7" s="36" t="s">
        <v>179</v>
      </c>
      <c r="B7" s="20"/>
      <c r="C7" s="20"/>
      <c r="D7" s="20"/>
      <c r="E7" s="20"/>
      <c r="F7" s="20"/>
      <c r="G7" s="20"/>
      <c r="H7" s="20"/>
      <c r="I7" s="20"/>
      <c r="J7" s="37"/>
    </row>
    <row r="8" spans="1:10" x14ac:dyDescent="0.2">
      <c r="A8" s="145" t="s">
        <v>180</v>
      </c>
      <c r="B8" s="7"/>
      <c r="C8" s="7"/>
      <c r="D8" s="7"/>
      <c r="E8" s="7"/>
      <c r="F8" s="7"/>
      <c r="G8" s="7"/>
      <c r="H8" s="7"/>
      <c r="I8" s="7"/>
      <c r="J8" s="146"/>
    </row>
    <row r="9" spans="1:10" x14ac:dyDescent="0.2">
      <c r="A9" s="145" t="s">
        <v>181</v>
      </c>
      <c r="B9" s="7"/>
      <c r="C9" s="7"/>
      <c r="D9" s="7"/>
      <c r="E9" s="7"/>
      <c r="F9" s="7"/>
      <c r="G9" s="7"/>
      <c r="H9" s="7"/>
      <c r="I9" s="7"/>
      <c r="J9" s="146"/>
    </row>
    <row r="10" spans="1:10" x14ac:dyDescent="0.2">
      <c r="A10" s="4"/>
      <c r="J10" s="9"/>
    </row>
    <row r="11" spans="1:10" x14ac:dyDescent="0.2">
      <c r="A11" s="4" t="s">
        <v>182</v>
      </c>
      <c r="C11" s="32" t="s">
        <v>16</v>
      </c>
      <c r="J11" s="9"/>
    </row>
    <row r="12" spans="1:10" x14ac:dyDescent="0.2">
      <c r="A12" s="4"/>
      <c r="J12" s="9"/>
    </row>
    <row r="13" spans="1:10" x14ac:dyDescent="0.2">
      <c r="A13" s="4"/>
      <c r="B13" s="16"/>
      <c r="C13" s="16"/>
      <c r="D13" s="18" t="s">
        <v>183</v>
      </c>
      <c r="E13" s="125"/>
      <c r="F13" s="125"/>
      <c r="G13" s="125"/>
      <c r="H13" s="125"/>
      <c r="I13" s="125"/>
      <c r="J13" s="19"/>
    </row>
    <row r="14" spans="1:10" x14ac:dyDescent="0.2">
      <c r="A14" s="170" t="s">
        <v>184</v>
      </c>
      <c r="B14" s="171"/>
      <c r="C14" s="172"/>
      <c r="D14" s="14" t="s">
        <v>185</v>
      </c>
      <c r="E14" s="14" t="s">
        <v>186</v>
      </c>
      <c r="F14" s="14" t="s">
        <v>187</v>
      </c>
      <c r="G14" s="14" t="s">
        <v>188</v>
      </c>
      <c r="H14" s="14" t="s">
        <v>189</v>
      </c>
      <c r="I14" s="14" t="s">
        <v>190</v>
      </c>
      <c r="J14" s="14" t="s">
        <v>191</v>
      </c>
    </row>
    <row r="15" spans="1:10" x14ac:dyDescent="0.2">
      <c r="A15" s="173" t="s">
        <v>192</v>
      </c>
      <c r="B15" s="174"/>
      <c r="C15" s="175"/>
      <c r="D15" s="176" t="s">
        <v>193</v>
      </c>
      <c r="E15" s="176" t="s">
        <v>193</v>
      </c>
      <c r="F15" s="177">
        <v>13.62</v>
      </c>
      <c r="G15" s="177">
        <v>14.82</v>
      </c>
      <c r="H15" s="177">
        <v>17.53</v>
      </c>
      <c r="I15" s="177">
        <v>22.23</v>
      </c>
      <c r="J15" s="177">
        <v>27.36</v>
      </c>
    </row>
    <row r="16" spans="1:10" x14ac:dyDescent="0.2">
      <c r="A16" s="173" t="s">
        <v>194</v>
      </c>
      <c r="B16" s="174"/>
      <c r="C16" s="175"/>
      <c r="D16" s="177" t="s">
        <v>195</v>
      </c>
      <c r="E16" s="177" t="s">
        <v>196</v>
      </c>
      <c r="F16" s="177" t="s">
        <v>197</v>
      </c>
      <c r="G16" s="177" t="s">
        <v>198</v>
      </c>
      <c r="H16" s="176" t="s">
        <v>199</v>
      </c>
      <c r="I16" s="177" t="s">
        <v>200</v>
      </c>
      <c r="J16" s="177" t="s">
        <v>201</v>
      </c>
    </row>
    <row r="17" spans="1:10" x14ac:dyDescent="0.2">
      <c r="A17" s="173" t="s">
        <v>202</v>
      </c>
      <c r="B17" s="174"/>
      <c r="C17" s="175"/>
      <c r="D17" s="177" t="str">
        <f t="shared" ref="D17:J17" si="0">+D16</f>
        <v>$21.69 (A)</v>
      </c>
      <c r="E17" s="177" t="str">
        <f t="shared" si="0"/>
        <v>$30.05 (A)</v>
      </c>
      <c r="F17" s="177" t="str">
        <f t="shared" si="0"/>
        <v>$37.23  (A)</v>
      </c>
      <c r="G17" s="177" t="str">
        <f t="shared" si="0"/>
        <v>$50.82 (A)</v>
      </c>
      <c r="H17" s="177" t="str">
        <f t="shared" si="0"/>
        <v>$63.83 (A)</v>
      </c>
      <c r="I17" s="177" t="str">
        <f t="shared" si="0"/>
        <v>$83.66 (A)</v>
      </c>
      <c r="J17" s="177" t="str">
        <f t="shared" si="0"/>
        <v>$99.98 (A)</v>
      </c>
    </row>
    <row r="18" spans="1:10" x14ac:dyDescent="0.2">
      <c r="A18" s="173" t="s">
        <v>203</v>
      </c>
      <c r="B18" s="178"/>
      <c r="C18" s="179"/>
      <c r="D18" s="177" t="s">
        <v>204</v>
      </c>
      <c r="E18" s="177" t="s">
        <v>205</v>
      </c>
      <c r="F18" s="177" t="s">
        <v>206</v>
      </c>
      <c r="G18" s="177" t="s">
        <v>207</v>
      </c>
      <c r="H18" s="177" t="s">
        <v>208</v>
      </c>
      <c r="I18" s="177" t="s">
        <v>209</v>
      </c>
      <c r="J18" s="177" t="s">
        <v>210</v>
      </c>
    </row>
    <row r="19" spans="1:10" x14ac:dyDescent="0.2">
      <c r="A19" s="180" t="s">
        <v>211</v>
      </c>
      <c r="B19" s="58"/>
      <c r="C19" s="127"/>
      <c r="D19" s="181"/>
      <c r="E19" s="181"/>
      <c r="F19" s="181"/>
      <c r="G19" s="181"/>
      <c r="H19" s="181"/>
      <c r="I19" s="181"/>
      <c r="J19" s="182"/>
    </row>
    <row r="20" spans="1:10" x14ac:dyDescent="0.2">
      <c r="A20" s="173" t="s">
        <v>212</v>
      </c>
      <c r="B20" s="174"/>
      <c r="C20" s="175"/>
      <c r="D20" s="177" t="s">
        <v>213</v>
      </c>
      <c r="E20" s="177" t="s">
        <v>213</v>
      </c>
      <c r="F20" s="177" t="s">
        <v>213</v>
      </c>
      <c r="G20" s="177" t="s">
        <v>213</v>
      </c>
      <c r="H20" s="177" t="s">
        <v>213</v>
      </c>
      <c r="I20" s="177" t="s">
        <v>213</v>
      </c>
      <c r="J20" s="177" t="s">
        <v>213</v>
      </c>
    </row>
    <row r="21" spans="1:10" x14ac:dyDescent="0.2">
      <c r="A21" s="173" t="s">
        <v>214</v>
      </c>
      <c r="B21" s="174"/>
      <c r="C21" s="175"/>
      <c r="D21" s="176" t="s">
        <v>215</v>
      </c>
      <c r="E21" s="176" t="s">
        <v>216</v>
      </c>
      <c r="F21" s="177" t="s">
        <v>217</v>
      </c>
      <c r="G21" s="176" t="s">
        <v>218</v>
      </c>
      <c r="H21" s="177" t="s">
        <v>219</v>
      </c>
      <c r="I21" s="177" t="s">
        <v>220</v>
      </c>
      <c r="J21" s="177" t="s">
        <v>221</v>
      </c>
    </row>
    <row r="22" spans="1:10" x14ac:dyDescent="0.2">
      <c r="A22" s="173" t="s">
        <v>222</v>
      </c>
      <c r="B22" s="174"/>
      <c r="C22" s="175"/>
      <c r="D22" s="177">
        <v>1.31</v>
      </c>
      <c r="E22" s="177">
        <v>1.31</v>
      </c>
      <c r="F22" s="177">
        <v>1.43</v>
      </c>
      <c r="G22" s="177">
        <v>1.98</v>
      </c>
      <c r="H22" s="177">
        <v>2.2799999999999998</v>
      </c>
      <c r="I22" s="177">
        <v>2.57</v>
      </c>
      <c r="J22" s="177">
        <v>3.19</v>
      </c>
    </row>
    <row r="23" spans="1:10" x14ac:dyDescent="0.2">
      <c r="A23" s="4"/>
      <c r="E23" s="48"/>
      <c r="J23" s="9"/>
    </row>
    <row r="24" spans="1:10" x14ac:dyDescent="0.2">
      <c r="A24" s="4"/>
      <c r="J24" s="9"/>
    </row>
    <row r="25" spans="1:10" x14ac:dyDescent="0.2">
      <c r="A25" s="38" t="s">
        <v>223</v>
      </c>
      <c r="B25" s="31" t="s">
        <v>224</v>
      </c>
      <c r="J25" s="9"/>
    </row>
    <row r="26" spans="1:10" x14ac:dyDescent="0.2">
      <c r="A26" s="38"/>
      <c r="B26" s="31" t="s">
        <v>225</v>
      </c>
      <c r="J26" s="9"/>
    </row>
    <row r="27" spans="1:10" x14ac:dyDescent="0.2">
      <c r="A27" s="38"/>
      <c r="B27" s="31" t="s">
        <v>226</v>
      </c>
      <c r="J27" s="9"/>
    </row>
    <row r="28" spans="1:10" x14ac:dyDescent="0.2">
      <c r="A28" s="38"/>
      <c r="B28" s="31" t="s">
        <v>227</v>
      </c>
      <c r="J28" s="9"/>
    </row>
    <row r="29" spans="1:10" x14ac:dyDescent="0.2">
      <c r="A29" s="38"/>
      <c r="B29" s="31"/>
      <c r="J29" s="9"/>
    </row>
    <row r="30" spans="1:10" x14ac:dyDescent="0.2">
      <c r="A30" s="183" t="s">
        <v>100</v>
      </c>
      <c r="B30" s="77" t="s">
        <v>228</v>
      </c>
      <c r="C30" s="40"/>
      <c r="D30" s="40"/>
      <c r="E30" s="40"/>
      <c r="F30" s="40"/>
      <c r="G30" s="40"/>
      <c r="H30" s="40"/>
      <c r="I30" s="40"/>
      <c r="J30" s="41"/>
    </row>
    <row r="31" spans="1:10" x14ac:dyDescent="0.2">
      <c r="A31" s="38"/>
      <c r="B31" s="31" t="s">
        <v>229</v>
      </c>
      <c r="J31" s="9"/>
    </row>
    <row r="32" spans="1:10" x14ac:dyDescent="0.2">
      <c r="A32" s="42"/>
      <c r="B32" s="31"/>
      <c r="J32" s="9"/>
    </row>
    <row r="33" spans="1:10" x14ac:dyDescent="0.2">
      <c r="A33" s="38"/>
      <c r="B33" s="31"/>
      <c r="J33" s="9"/>
    </row>
    <row r="34" spans="1:10" x14ac:dyDescent="0.2">
      <c r="A34" s="38" t="s">
        <v>230</v>
      </c>
      <c r="B34" s="31"/>
      <c r="J34" s="9"/>
    </row>
    <row r="35" spans="1:10" x14ac:dyDescent="0.2">
      <c r="A35" s="38"/>
      <c r="B35" s="31"/>
      <c r="J35" s="9"/>
    </row>
    <row r="36" spans="1:10" x14ac:dyDescent="0.2">
      <c r="A36" s="39" t="s">
        <v>103</v>
      </c>
      <c r="B36" s="78" t="s">
        <v>231</v>
      </c>
      <c r="J36" s="9"/>
    </row>
    <row r="37" spans="1:10" x14ac:dyDescent="0.2">
      <c r="A37" s="38"/>
      <c r="B37" s="78" t="s">
        <v>232</v>
      </c>
      <c r="J37" s="9"/>
    </row>
    <row r="38" spans="1:10" x14ac:dyDescent="0.2">
      <c r="A38" s="38"/>
      <c r="B38" s="31"/>
      <c r="J38" s="9"/>
    </row>
    <row r="39" spans="1:10" x14ac:dyDescent="0.2">
      <c r="A39" s="64" t="s">
        <v>108</v>
      </c>
      <c r="B39" s="78" t="s">
        <v>233</v>
      </c>
      <c r="J39" s="9"/>
    </row>
    <row r="40" spans="1:10" x14ac:dyDescent="0.2">
      <c r="A40" s="4"/>
      <c r="B40" s="78" t="s">
        <v>234</v>
      </c>
      <c r="J40" s="9"/>
    </row>
    <row r="41" spans="1:10" x14ac:dyDescent="0.2">
      <c r="A41" s="4"/>
      <c r="B41" s="78" t="s">
        <v>235</v>
      </c>
      <c r="J41" s="9"/>
    </row>
    <row r="42" spans="1:10" x14ac:dyDescent="0.2">
      <c r="A42" s="4"/>
      <c r="J42" s="9"/>
    </row>
    <row r="43" spans="1:10" x14ac:dyDescent="0.2">
      <c r="A43" s="4"/>
      <c r="D43" s="40"/>
      <c r="E43" s="40"/>
      <c r="F43" s="40"/>
      <c r="G43" s="40"/>
      <c r="J43" s="9"/>
    </row>
    <row r="44" spans="1:10" x14ac:dyDescent="0.2">
      <c r="A44" s="4"/>
      <c r="J44" s="9"/>
    </row>
    <row r="45" spans="1:10" x14ac:dyDescent="0.2">
      <c r="A45" s="4"/>
      <c r="J45" s="9"/>
    </row>
    <row r="46" spans="1:10" x14ac:dyDescent="0.2">
      <c r="A46" s="4"/>
      <c r="J46" s="9"/>
    </row>
    <row r="47" spans="1:10" x14ac:dyDescent="0.2">
      <c r="A47" s="4"/>
      <c r="I47" s="79"/>
      <c r="J47" s="9"/>
    </row>
    <row r="48" spans="1:10" x14ac:dyDescent="0.2">
      <c r="A48" s="4"/>
      <c r="I48" s="79"/>
      <c r="J48" s="9"/>
    </row>
    <row r="49" spans="1:10" x14ac:dyDescent="0.2">
      <c r="A49" s="4"/>
      <c r="J49" s="9"/>
    </row>
    <row r="50" spans="1:10" x14ac:dyDescent="0.2">
      <c r="A50" s="4"/>
      <c r="J50" s="9"/>
    </row>
    <row r="51" spans="1:10" x14ac:dyDescent="0.2">
      <c r="A51" s="10"/>
      <c r="B51" s="6"/>
      <c r="C51" s="6"/>
      <c r="D51" s="6"/>
      <c r="E51" s="6"/>
      <c r="F51" s="6"/>
      <c r="G51" s="6"/>
      <c r="H51" s="6"/>
      <c r="I51" s="6"/>
      <c r="J51" s="11"/>
    </row>
    <row r="52" spans="1:10" x14ac:dyDescent="0.2">
      <c r="A52" s="4" t="s">
        <v>18</v>
      </c>
      <c r="B52" t="s">
        <v>19</v>
      </c>
      <c r="J52" s="9"/>
    </row>
    <row r="53" spans="1:10" x14ac:dyDescent="0.2">
      <c r="A53" s="4"/>
      <c r="J53" s="9"/>
    </row>
    <row r="54" spans="1:10" x14ac:dyDescent="0.2">
      <c r="A54" s="4" t="s">
        <v>20</v>
      </c>
      <c r="B54" s="21" t="s">
        <v>21</v>
      </c>
      <c r="E54" s="21"/>
      <c r="F54" s="22"/>
      <c r="G54" s="22" t="s">
        <v>22</v>
      </c>
      <c r="H54" s="21" t="s">
        <v>23</v>
      </c>
      <c r="I54" s="6"/>
      <c r="J54" s="11"/>
    </row>
    <row r="55" spans="1:10" x14ac:dyDescent="0.2">
      <c r="A55" s="45" t="s">
        <v>24</v>
      </c>
      <c r="B55" s="46"/>
      <c r="C55" s="46"/>
      <c r="D55" s="46"/>
      <c r="E55" s="46"/>
      <c r="F55" s="46"/>
      <c r="G55" s="46"/>
      <c r="H55" s="46"/>
      <c r="I55" s="46"/>
      <c r="J55" s="47"/>
    </row>
    <row r="56" spans="1:10" x14ac:dyDescent="0.2">
      <c r="A56" s="4"/>
      <c r="J56" s="9"/>
    </row>
    <row r="57" spans="1:10" x14ac:dyDescent="0.2">
      <c r="A57" s="4" t="s">
        <v>25</v>
      </c>
      <c r="J57" s="9"/>
    </row>
    <row r="58" spans="1:10" x14ac:dyDescent="0.2">
      <c r="A58" s="10"/>
      <c r="B58" s="6"/>
      <c r="C58" s="6"/>
      <c r="D58" s="6"/>
      <c r="E58" s="6"/>
      <c r="F58" s="6"/>
      <c r="G58" s="6"/>
      <c r="H58" s="6"/>
      <c r="I58" s="6"/>
      <c r="J58" s="11"/>
    </row>
  </sheetData>
  <mergeCells count="6">
    <mergeCell ref="H2:I2"/>
    <mergeCell ref="A7:J7"/>
    <mergeCell ref="A8:J8"/>
    <mergeCell ref="A9:J9"/>
    <mergeCell ref="D13:J13"/>
    <mergeCell ref="A55:J55"/>
  </mergeCells>
  <printOptions horizontalCentered="1" verticalCentered="1"/>
  <pageMargins left="0.5" right="0.5" top="0.5" bottom="0.5"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52187-E568-4656-8333-E574376218FB}">
  <dimension ref="A1:J54"/>
  <sheetViews>
    <sheetView workbookViewId="0">
      <selection activeCell="A54" sqref="A54:I54"/>
    </sheetView>
  </sheetViews>
  <sheetFormatPr defaultRowHeight="12.75" x14ac:dyDescent="0.2"/>
  <cols>
    <col min="5" max="6" width="9.5703125" bestFit="1" customWidth="1"/>
    <col min="7" max="7" width="9.5703125" customWidth="1"/>
  </cols>
  <sheetData>
    <row r="1" spans="1:10" x14ac:dyDescent="0.2">
      <c r="A1" s="1"/>
      <c r="B1" s="2"/>
      <c r="C1" s="2"/>
      <c r="D1" s="2"/>
      <c r="E1" s="2"/>
      <c r="F1" s="2"/>
      <c r="G1" s="2"/>
      <c r="H1" s="2"/>
      <c r="I1" s="2"/>
      <c r="J1" s="3"/>
    </row>
    <row r="2" spans="1:10" x14ac:dyDescent="0.2">
      <c r="A2" s="4" t="s">
        <v>0</v>
      </c>
      <c r="B2" s="5">
        <v>4</v>
      </c>
      <c r="G2" s="6">
        <v>2</v>
      </c>
      <c r="H2" s="7" t="s">
        <v>1</v>
      </c>
      <c r="I2" s="7"/>
      <c r="J2" s="8">
        <v>32</v>
      </c>
    </row>
    <row r="3" spans="1:10" x14ac:dyDescent="0.2">
      <c r="A3" s="4"/>
      <c r="J3" s="9"/>
    </row>
    <row r="4" spans="1:10" x14ac:dyDescent="0.2">
      <c r="A4" s="4" t="s">
        <v>2</v>
      </c>
      <c r="J4" s="9"/>
    </row>
    <row r="5" spans="1:10" x14ac:dyDescent="0.2">
      <c r="A5" s="10" t="s">
        <v>3</v>
      </c>
      <c r="B5" s="6"/>
      <c r="C5" s="6"/>
      <c r="D5" s="6" t="s">
        <v>4</v>
      </c>
      <c r="E5" s="6"/>
      <c r="F5" s="6"/>
      <c r="G5" s="6"/>
      <c r="H5" s="6"/>
      <c r="I5" s="6"/>
      <c r="J5" s="11"/>
    </row>
    <row r="6" spans="1:10" x14ac:dyDescent="0.2">
      <c r="A6" s="4"/>
      <c r="J6" s="9"/>
    </row>
    <row r="7" spans="1:10" x14ac:dyDescent="0.2">
      <c r="A7" s="26" t="s">
        <v>236</v>
      </c>
      <c r="B7" s="20"/>
      <c r="C7" s="20"/>
      <c r="D7" s="20"/>
      <c r="E7" s="20"/>
      <c r="F7" s="20"/>
      <c r="G7" s="20"/>
      <c r="H7" s="20"/>
      <c r="I7" s="20"/>
      <c r="J7" s="37"/>
    </row>
    <row r="8" spans="1:10" x14ac:dyDescent="0.2">
      <c r="A8" s="184" t="s">
        <v>237</v>
      </c>
      <c r="B8" s="7"/>
      <c r="C8" s="7"/>
      <c r="D8" s="7"/>
      <c r="E8" s="7"/>
      <c r="F8" s="7"/>
      <c r="G8" s="7"/>
      <c r="H8" s="7"/>
      <c r="I8" s="7"/>
      <c r="J8" s="146"/>
    </row>
    <row r="9" spans="1:10" x14ac:dyDescent="0.2">
      <c r="A9" s="145" t="s">
        <v>238</v>
      </c>
      <c r="B9" s="185"/>
      <c r="C9" s="185"/>
      <c r="D9" s="185"/>
      <c r="E9" s="185"/>
      <c r="F9" s="185"/>
      <c r="G9" s="185"/>
      <c r="H9" s="185"/>
      <c r="I9" s="185"/>
      <c r="J9" s="186"/>
    </row>
    <row r="10" spans="1:10" x14ac:dyDescent="0.2">
      <c r="A10" s="145" t="s">
        <v>181</v>
      </c>
      <c r="B10" s="7"/>
      <c r="C10" s="7"/>
      <c r="D10" s="7"/>
      <c r="E10" s="7"/>
      <c r="F10" s="7"/>
      <c r="G10" s="7"/>
      <c r="H10" s="7"/>
      <c r="I10" s="7"/>
      <c r="J10" s="146"/>
    </row>
    <row r="11" spans="1:10" x14ac:dyDescent="0.2">
      <c r="A11" s="4"/>
      <c r="J11" s="9"/>
    </row>
    <row r="12" spans="1:10" x14ac:dyDescent="0.2">
      <c r="A12" s="4" t="s">
        <v>182</v>
      </c>
      <c r="C12" s="32" t="s">
        <v>16</v>
      </c>
      <c r="J12" s="9"/>
    </row>
    <row r="13" spans="1:10" x14ac:dyDescent="0.2">
      <c r="A13" s="4"/>
      <c r="J13" s="9"/>
    </row>
    <row r="14" spans="1:10" x14ac:dyDescent="0.2">
      <c r="A14" s="4"/>
      <c r="B14" s="16"/>
      <c r="C14" s="16"/>
      <c r="D14" s="18" t="s">
        <v>183</v>
      </c>
      <c r="E14" s="125"/>
      <c r="F14" s="125"/>
      <c r="G14" s="125"/>
      <c r="H14" s="125"/>
      <c r="I14" s="125"/>
      <c r="J14" s="19"/>
    </row>
    <row r="15" spans="1:10" x14ac:dyDescent="0.2">
      <c r="A15" s="170" t="s">
        <v>184</v>
      </c>
      <c r="B15" s="171"/>
      <c r="C15" s="172"/>
      <c r="D15" s="187"/>
      <c r="E15" s="187" t="s">
        <v>239</v>
      </c>
      <c r="F15" s="187" t="s">
        <v>240</v>
      </c>
      <c r="G15" s="187" t="s">
        <v>241</v>
      </c>
      <c r="H15" s="15"/>
      <c r="I15" s="15"/>
      <c r="J15" s="15"/>
    </row>
    <row r="16" spans="1:10" x14ac:dyDescent="0.2">
      <c r="A16" s="188" t="s">
        <v>242</v>
      </c>
      <c r="B16" s="58"/>
      <c r="C16" s="127"/>
      <c r="D16" s="17" t="s">
        <v>138</v>
      </c>
      <c r="E16" s="189" t="s">
        <v>243</v>
      </c>
      <c r="F16" s="189" t="s">
        <v>244</v>
      </c>
      <c r="G16" s="189" t="s">
        <v>245</v>
      </c>
      <c r="H16" s="17" t="s">
        <v>138</v>
      </c>
      <c r="I16" s="17" t="s">
        <v>138</v>
      </c>
      <c r="J16" s="17" t="s">
        <v>138</v>
      </c>
    </row>
    <row r="17" spans="1:10" x14ac:dyDescent="0.2">
      <c r="A17" s="190" t="s">
        <v>203</v>
      </c>
      <c r="B17" s="191"/>
      <c r="C17" s="192"/>
      <c r="D17" s="17" t="s">
        <v>138</v>
      </c>
      <c r="E17" s="17" t="s">
        <v>138</v>
      </c>
      <c r="F17" s="17" t="s">
        <v>138</v>
      </c>
      <c r="G17" s="17" t="s">
        <v>138</v>
      </c>
      <c r="H17" s="17" t="s">
        <v>138</v>
      </c>
      <c r="I17" s="17" t="s">
        <v>138</v>
      </c>
      <c r="J17" s="17" t="s">
        <v>138</v>
      </c>
    </row>
    <row r="18" spans="1:10" x14ac:dyDescent="0.2">
      <c r="A18" s="180" t="s">
        <v>211</v>
      </c>
      <c r="B18" s="58"/>
      <c r="C18" s="127"/>
      <c r="D18" s="193"/>
      <c r="E18" s="193"/>
      <c r="F18" s="193"/>
      <c r="G18" s="193"/>
      <c r="H18" s="193"/>
      <c r="I18" s="193"/>
      <c r="J18" s="194"/>
    </row>
    <row r="19" spans="1:10" x14ac:dyDescent="0.2">
      <c r="A19" s="133" t="s">
        <v>214</v>
      </c>
      <c r="B19" s="58"/>
      <c r="C19" s="127"/>
      <c r="D19" s="17" t="s">
        <v>138</v>
      </c>
      <c r="E19" s="189" t="str">
        <f>+E16</f>
        <v>$5.57 (A)</v>
      </c>
      <c r="F19" s="189" t="str">
        <f>+F16</f>
        <v>$9.26 (A)</v>
      </c>
      <c r="G19" s="189" t="str">
        <f>+G16</f>
        <v>$12.04 (A)</v>
      </c>
      <c r="H19" s="17" t="s">
        <v>138</v>
      </c>
      <c r="I19" s="17" t="s">
        <v>138</v>
      </c>
      <c r="J19" s="17" t="s">
        <v>138</v>
      </c>
    </row>
    <row r="20" spans="1:10" x14ac:dyDescent="0.2">
      <c r="A20" s="4"/>
      <c r="J20" s="9"/>
    </row>
    <row r="21" spans="1:10" x14ac:dyDescent="0.2">
      <c r="A21" s="4"/>
      <c r="J21" s="9"/>
    </row>
    <row r="22" spans="1:10" x14ac:dyDescent="0.2">
      <c r="A22" s="38" t="s">
        <v>223</v>
      </c>
      <c r="B22" s="31" t="s">
        <v>224</v>
      </c>
      <c r="J22" s="9"/>
    </row>
    <row r="23" spans="1:10" x14ac:dyDescent="0.2">
      <c r="A23" s="38"/>
      <c r="B23" s="31" t="s">
        <v>225</v>
      </c>
      <c r="J23" s="9"/>
    </row>
    <row r="24" spans="1:10" x14ac:dyDescent="0.2">
      <c r="A24" s="38"/>
      <c r="B24" s="31" t="s">
        <v>226</v>
      </c>
      <c r="J24" s="9"/>
    </row>
    <row r="25" spans="1:10" x14ac:dyDescent="0.2">
      <c r="A25" s="38"/>
      <c r="B25" s="31" t="s">
        <v>227</v>
      </c>
      <c r="J25" s="9"/>
    </row>
    <row r="26" spans="1:10" x14ac:dyDescent="0.2">
      <c r="A26" s="38"/>
      <c r="B26" s="31"/>
      <c r="J26" s="9"/>
    </row>
    <row r="27" spans="1:10" x14ac:dyDescent="0.2">
      <c r="A27" s="39" t="s">
        <v>134</v>
      </c>
      <c r="B27" s="78" t="s">
        <v>134</v>
      </c>
      <c r="C27" s="40"/>
      <c r="D27" s="40"/>
      <c r="E27" s="40"/>
      <c r="F27" s="40"/>
      <c r="G27" s="40"/>
      <c r="H27" s="40"/>
      <c r="I27" s="40"/>
      <c r="J27" s="41"/>
    </row>
    <row r="28" spans="1:10" x14ac:dyDescent="0.2">
      <c r="A28" s="38"/>
      <c r="B28" s="31" t="s">
        <v>134</v>
      </c>
      <c r="J28" s="9"/>
    </row>
    <row r="29" spans="1:10" x14ac:dyDescent="0.2">
      <c r="A29" s="42"/>
      <c r="B29" s="31"/>
      <c r="J29" s="9"/>
    </row>
    <row r="30" spans="1:10" x14ac:dyDescent="0.2">
      <c r="A30" s="38"/>
      <c r="B30" s="31"/>
      <c r="J30" s="9"/>
    </row>
    <row r="31" spans="1:10" x14ac:dyDescent="0.2">
      <c r="A31" s="38" t="s">
        <v>230</v>
      </c>
      <c r="B31" s="31"/>
      <c r="J31" s="9"/>
    </row>
    <row r="32" spans="1:10" x14ac:dyDescent="0.2">
      <c r="A32" s="38"/>
      <c r="B32" s="31"/>
      <c r="J32" s="9"/>
    </row>
    <row r="33" spans="1:10" x14ac:dyDescent="0.2">
      <c r="A33" s="38"/>
      <c r="B33" s="31"/>
      <c r="J33" s="9"/>
    </row>
    <row r="34" spans="1:10" x14ac:dyDescent="0.2">
      <c r="A34" s="38"/>
      <c r="B34" s="31"/>
      <c r="J34" s="9"/>
    </row>
    <row r="35" spans="1:10" x14ac:dyDescent="0.2">
      <c r="A35" s="38"/>
      <c r="B35" s="31"/>
      <c r="J35" s="9"/>
    </row>
    <row r="36" spans="1:10" x14ac:dyDescent="0.2">
      <c r="A36" s="4"/>
      <c r="B36" s="31"/>
      <c r="J36" s="9"/>
    </row>
    <row r="37" spans="1:10" x14ac:dyDescent="0.2">
      <c r="A37" s="4"/>
      <c r="J37" s="9"/>
    </row>
    <row r="38" spans="1:10" x14ac:dyDescent="0.2">
      <c r="A38" s="4"/>
      <c r="J38" s="9"/>
    </row>
    <row r="39" spans="1:10" x14ac:dyDescent="0.2">
      <c r="A39" s="4"/>
      <c r="D39" s="40"/>
      <c r="E39" s="40"/>
      <c r="F39" s="40"/>
      <c r="G39" s="40"/>
      <c r="J39" s="9"/>
    </row>
    <row r="40" spans="1:10" x14ac:dyDescent="0.2">
      <c r="A40" s="4"/>
      <c r="J40" s="9"/>
    </row>
    <row r="41" spans="1:10" x14ac:dyDescent="0.2">
      <c r="A41" s="4"/>
      <c r="J41" s="9"/>
    </row>
    <row r="42" spans="1:10" x14ac:dyDescent="0.2">
      <c r="A42" s="4"/>
      <c r="J42" s="9"/>
    </row>
    <row r="43" spans="1:10" x14ac:dyDescent="0.2">
      <c r="A43" s="4"/>
      <c r="J43" s="9"/>
    </row>
    <row r="44" spans="1:10" x14ac:dyDescent="0.2">
      <c r="A44" s="4"/>
      <c r="J44" s="9"/>
    </row>
    <row r="45" spans="1:10" x14ac:dyDescent="0.2">
      <c r="A45" s="4"/>
      <c r="J45" s="9"/>
    </row>
    <row r="46" spans="1:10" x14ac:dyDescent="0.2">
      <c r="A46" s="4"/>
      <c r="J46" s="9"/>
    </row>
    <row r="47" spans="1:10" x14ac:dyDescent="0.2">
      <c r="A47" s="10"/>
      <c r="B47" s="6"/>
      <c r="C47" s="6"/>
      <c r="D47" s="6"/>
      <c r="E47" s="6"/>
      <c r="F47" s="6"/>
      <c r="G47" s="6"/>
      <c r="H47" s="6"/>
      <c r="I47" s="6"/>
      <c r="J47" s="11"/>
    </row>
    <row r="48" spans="1:10" x14ac:dyDescent="0.2">
      <c r="A48" s="4" t="s">
        <v>18</v>
      </c>
      <c r="B48" t="s">
        <v>19</v>
      </c>
      <c r="J48" s="9"/>
    </row>
    <row r="49" spans="1:10" x14ac:dyDescent="0.2">
      <c r="A49" s="4"/>
      <c r="J49" s="9"/>
    </row>
    <row r="50" spans="1:10" x14ac:dyDescent="0.2">
      <c r="A50" s="4" t="s">
        <v>20</v>
      </c>
      <c r="B50" s="21" t="s">
        <v>21</v>
      </c>
      <c r="E50" s="21"/>
      <c r="F50" s="22"/>
      <c r="G50" s="22" t="s">
        <v>22</v>
      </c>
      <c r="H50" s="21" t="s">
        <v>23</v>
      </c>
      <c r="I50" s="6"/>
      <c r="J50" s="11"/>
    </row>
    <row r="51" spans="1:10" x14ac:dyDescent="0.2">
      <c r="A51" s="45" t="s">
        <v>24</v>
      </c>
      <c r="B51" s="46"/>
      <c r="C51" s="46"/>
      <c r="D51" s="46"/>
      <c r="E51" s="46"/>
      <c r="F51" s="46"/>
      <c r="G51" s="46"/>
      <c r="H51" s="46"/>
      <c r="I51" s="46"/>
      <c r="J51" s="47"/>
    </row>
    <row r="52" spans="1:10" x14ac:dyDescent="0.2">
      <c r="A52" s="4"/>
      <c r="J52" s="9"/>
    </row>
    <row r="53" spans="1:10" x14ac:dyDescent="0.2">
      <c r="A53" s="4" t="s">
        <v>25</v>
      </c>
      <c r="J53" s="9"/>
    </row>
    <row r="54" spans="1:10" x14ac:dyDescent="0.2">
      <c r="A54" s="10"/>
      <c r="B54" s="6"/>
      <c r="C54" s="6"/>
      <c r="D54" s="6"/>
      <c r="E54" s="6"/>
      <c r="F54" s="6"/>
      <c r="G54" s="6"/>
      <c r="H54" s="6"/>
      <c r="I54" s="6"/>
      <c r="J54" s="11"/>
    </row>
  </sheetData>
  <mergeCells count="7">
    <mergeCell ref="A51:J51"/>
    <mergeCell ref="H2:I2"/>
    <mergeCell ref="A7:J7"/>
    <mergeCell ref="A8:J8"/>
    <mergeCell ref="A9:J9"/>
    <mergeCell ref="A10:J10"/>
    <mergeCell ref="D14:J14"/>
  </mergeCells>
  <printOptions horizontalCentered="1" verticalCentered="1"/>
  <pageMargins left="0.5" right="0.5" top="0.5" bottom="0.5"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CA155607E2315849A72C6503ED34E1B9" ma:contentTypeVersion="52" ma:contentTypeDescription="" ma:contentTypeScope="" ma:versionID="c201108527b21d2c1bd50f081f71c0a5">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2020-05-14T07:00:00+00:00</OpenedDate>
    <SignificantOrder xmlns="dc463f71-b30c-4ab2-9473-d307f9d35888">false</SignificantOrder>
    <Date1 xmlns="dc463f71-b30c-4ab2-9473-d307f9d35888">2020-05-14T07:00:00+00:00</Date1>
    <IsDocumentOrder xmlns="dc463f71-b30c-4ab2-9473-d307f9d35888">false</IsDocumentOrder>
    <IsHighlyConfidential xmlns="dc463f71-b30c-4ab2-9473-d307f9d35888">false</IsHighlyConfidential>
    <CaseCompanyNames xmlns="dc463f71-b30c-4ab2-9473-d307f9d35888">Torre Refuse &amp; Recycling LLC</CaseCompanyNames>
    <Nickname xmlns="http://schemas.microsoft.com/sharepoint/v3" xsi:nil="true"/>
    <DocketNumber xmlns="dc463f71-b30c-4ab2-9473-d307f9d35888">200442</DocketNumber>
    <DelegatedOrder xmlns="dc463f71-b30c-4ab2-9473-d307f9d35888">false</DelegatedOrder>
  </documentManagement>
</p:properties>
</file>

<file path=customXml/itemProps1.xml><?xml version="1.0" encoding="utf-8"?>
<ds:datastoreItem xmlns:ds="http://schemas.openxmlformats.org/officeDocument/2006/customXml" ds:itemID="{9DE9AA11-0CC9-4F47-B530-8BD4BB1C10A3}"/>
</file>

<file path=customXml/itemProps2.xml><?xml version="1.0" encoding="utf-8"?>
<ds:datastoreItem xmlns:ds="http://schemas.openxmlformats.org/officeDocument/2006/customXml" ds:itemID="{FEA6B26D-73AE-46E1-B11A-385CFB8BFAF0}"/>
</file>

<file path=customXml/itemProps3.xml><?xml version="1.0" encoding="utf-8"?>
<ds:datastoreItem xmlns:ds="http://schemas.openxmlformats.org/officeDocument/2006/customXml" ds:itemID="{7610B9F6-D56F-49A8-955D-5C17D84A8554}"/>
</file>

<file path=customXml/itemProps4.xml><?xml version="1.0" encoding="utf-8"?>
<ds:datastoreItem xmlns:ds="http://schemas.openxmlformats.org/officeDocument/2006/customXml" ds:itemID="{C70D2722-EC53-427F-BCF4-98C81810968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Check Sheet</vt:lpstr>
      <vt:lpstr>Item 55,60</vt:lpstr>
      <vt:lpstr>Item 70</vt:lpstr>
      <vt:lpstr>Item 100-No Recycling</vt:lpstr>
      <vt:lpstr>Item 100, page 1 (County Recy)</vt:lpstr>
      <vt:lpstr>Item 120,130,150</vt:lpstr>
      <vt:lpstr>Item 160</vt:lpstr>
      <vt:lpstr>Item 240</vt:lpstr>
      <vt:lpstr>Item 245</vt:lpstr>
      <vt:lpstr>Item 255</vt:lpstr>
      <vt:lpstr>Item 260</vt:lpstr>
      <vt:lpstr>Item 275</vt:lpstr>
      <vt:lpstr>'Item 160'!Print_Area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Lloyd</dc:creator>
  <cp:lastModifiedBy>John Lloyd</cp:lastModifiedBy>
  <dcterms:created xsi:type="dcterms:W3CDTF">2020-05-14T17:07:02Z</dcterms:created>
  <dcterms:modified xsi:type="dcterms:W3CDTF">2020-05-14T17:08:30Z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0x0101006E56B4D1795A2E4DB2F0B01679ED314A00CA155607E2315849A72C6503ED34E1B9</vt:lpwstr>
  </property>
  <property fmtid="{D5CDD505-2E9C-101B-9397-08002B2CF9AE}" pid="3" name="_docset_NoMedatataSyncRequired">
    <vt:lpwstr>False</vt:lpwstr>
  </property>
  <property fmtid="{D5CDD505-2E9C-101B-9397-08002B2CF9AE}" pid="4" name="IsEFSEC">
    <vt:bool>false</vt:bool>
  </property>
</Properties>
</file>