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20\2020 WA DSM Sch 91 Petition for Exemption\"/>
    </mc:Choice>
  </mc:AlternateContent>
  <bookViews>
    <workbookView xWindow="0" yWindow="0" windowWidth="28800" windowHeight="10875"/>
  </bookViews>
  <sheets>
    <sheet name="DSM Balance" sheetId="1" r:id="rId1"/>
    <sheet name="Expense Summary" sheetId="2" r:id="rId2"/>
    <sheet name="WA - Forecast" sheetId="3" r:id="rId3"/>
  </sheets>
  <externalReferences>
    <externalReference r:id="rId4"/>
  </externalReferenc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1" i="3" l="1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AC70" i="3"/>
  <c r="O64" i="3"/>
  <c r="O61" i="3" s="1"/>
  <c r="N64" i="3"/>
  <c r="M64" i="3"/>
  <c r="L64" i="3"/>
  <c r="L61" i="3" s="1"/>
  <c r="K64" i="3"/>
  <c r="K61" i="3" s="1"/>
  <c r="J64" i="3"/>
  <c r="I64" i="3"/>
  <c r="H64" i="3"/>
  <c r="H61" i="3" s="1"/>
  <c r="G64" i="3"/>
  <c r="G61" i="3" s="1"/>
  <c r="F64" i="3"/>
  <c r="E64" i="3"/>
  <c r="D64" i="3"/>
  <c r="D61" i="3" s="1"/>
  <c r="R62" i="3"/>
  <c r="N62" i="3"/>
  <c r="J62" i="3"/>
  <c r="F62" i="3"/>
  <c r="R61" i="3"/>
  <c r="R65" i="3" s="1"/>
  <c r="R70" i="3" s="1"/>
  <c r="R72" i="3" s="1"/>
  <c r="Q61" i="3"/>
  <c r="Q62" i="3" s="1"/>
  <c r="P61" i="3"/>
  <c r="P62" i="3" s="1"/>
  <c r="P65" i="3" s="1"/>
  <c r="P70" i="3" s="1"/>
  <c r="P72" i="3" s="1"/>
  <c r="N61" i="3"/>
  <c r="N65" i="3" s="1"/>
  <c r="N70" i="3" s="1"/>
  <c r="M61" i="3"/>
  <c r="M62" i="3" s="1"/>
  <c r="J61" i="3"/>
  <c r="J65" i="3" s="1"/>
  <c r="J70" i="3" s="1"/>
  <c r="I61" i="3"/>
  <c r="I62" i="3" s="1"/>
  <c r="F61" i="3"/>
  <c r="F65" i="3" s="1"/>
  <c r="E61" i="3"/>
  <c r="E62" i="3" s="1"/>
  <c r="O62" i="3" l="1"/>
  <c r="O65" i="3" s="1"/>
  <c r="O70" i="3" s="1"/>
  <c r="H62" i="3"/>
  <c r="H65" i="3"/>
  <c r="H70" i="3" s="1"/>
  <c r="L62" i="3"/>
  <c r="L65" i="3" s="1"/>
  <c r="L70" i="3" s="1"/>
  <c r="K62" i="3"/>
  <c r="K65" i="3" s="1"/>
  <c r="K70" i="3" s="1"/>
  <c r="N72" i="3"/>
  <c r="Z70" i="3"/>
  <c r="Z72" i="3" s="1"/>
  <c r="G62" i="3"/>
  <c r="G65" i="3"/>
  <c r="G70" i="3" s="1"/>
  <c r="D62" i="3"/>
  <c r="D65" i="3" s="1"/>
  <c r="J72" i="3"/>
  <c r="V70" i="3"/>
  <c r="V72" i="3" s="1"/>
  <c r="E65" i="3"/>
  <c r="I65" i="3"/>
  <c r="I70" i="3" s="1"/>
  <c r="M65" i="3"/>
  <c r="M70" i="3" s="1"/>
  <c r="Q65" i="3"/>
  <c r="Q70" i="3" s="1"/>
  <c r="Q72" i="3" s="1"/>
  <c r="L72" i="3" l="1"/>
  <c r="X70" i="3"/>
  <c r="X72" i="3" s="1"/>
  <c r="W70" i="3"/>
  <c r="W72" i="3" s="1"/>
  <c r="K72" i="3"/>
  <c r="O72" i="3"/>
  <c r="AA70" i="3"/>
  <c r="AA72" i="3" s="1"/>
  <c r="G72" i="3"/>
  <c r="S70" i="3"/>
  <c r="S72" i="3" s="1"/>
  <c r="M72" i="3"/>
  <c r="Y70" i="3"/>
  <c r="Y72" i="3" s="1"/>
  <c r="I72" i="3"/>
  <c r="U70" i="3"/>
  <c r="U72" i="3" s="1"/>
  <c r="H72" i="3"/>
  <c r="T70" i="3"/>
  <c r="T72" i="3" s="1"/>
</calcChain>
</file>

<file path=xl/sharedStrings.xml><?xml version="1.0" encoding="utf-8"?>
<sst xmlns="http://schemas.openxmlformats.org/spreadsheetml/2006/main" count="176" uniqueCount="87">
  <si>
    <t>ED WA</t>
  </si>
  <si>
    <t>Revenue</t>
  </si>
  <si>
    <t>Expense</t>
  </si>
  <si>
    <t>under collected</t>
  </si>
  <si>
    <t>Balance</t>
  </si>
  <si>
    <t>March 2020 Balance</t>
  </si>
  <si>
    <t>WA</t>
  </si>
  <si>
    <t>Electric</t>
  </si>
  <si>
    <t>Total Expense</t>
  </si>
  <si>
    <t>AVA Jet</t>
  </si>
  <si>
    <t>(All)</t>
  </si>
  <si>
    <t>Sum of Transaction Amount</t>
  </si>
  <si>
    <t>Column Labels</t>
  </si>
  <si>
    <t>Row Labels</t>
  </si>
  <si>
    <t>Task Number</t>
  </si>
  <si>
    <t>Project Task Name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</si>
  <si>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</si>
  <si>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</si>
  <si>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</si>
  <si>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</si>
  <si>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</si>
  <si>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</si>
  <si>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</si>
  <si>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</si>
  <si>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</si>
  <si>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</si>
  <si>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</si>
  <si>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</si>
  <si>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202001</t>
  </si>
  <si>
    <t>202002</t>
  </si>
  <si>
    <t>202003</t>
  </si>
  <si>
    <t>Grand Total</t>
  </si>
  <si>
    <t>02803400</t>
  </si>
  <si>
    <t>242609</t>
  </si>
  <si>
    <t>Residential Non-Incentive</t>
  </si>
  <si>
    <t>242610</t>
  </si>
  <si>
    <t>Low Income Non-Incentive</t>
  </si>
  <si>
    <t>242612</t>
  </si>
  <si>
    <t>Regional Non-Incentive - NEEA</t>
  </si>
  <si>
    <t>242614</t>
  </si>
  <si>
    <t>Common Non-Incentive</t>
  </si>
  <si>
    <t>242615</t>
  </si>
  <si>
    <t>Non Residential Non-Incentive</t>
  </si>
  <si>
    <t>242617</t>
  </si>
  <si>
    <t>Low Inc Audit Implementation</t>
  </si>
  <si>
    <t>242623</t>
  </si>
  <si>
    <t>Compliance</t>
  </si>
  <si>
    <t>242624</t>
  </si>
  <si>
    <t>CEEP Implementation</t>
  </si>
  <si>
    <t>242633</t>
  </si>
  <si>
    <t>Residential Incentive</t>
  </si>
  <si>
    <t>242634</t>
  </si>
  <si>
    <t>Low Income Incentive</t>
  </si>
  <si>
    <t>242636</t>
  </si>
  <si>
    <t>Regional Incentive</t>
  </si>
  <si>
    <t>242639</t>
  </si>
  <si>
    <t>Non Residential Incentive</t>
  </si>
  <si>
    <t>242646</t>
  </si>
  <si>
    <t>CEEP Rebates</t>
  </si>
  <si>
    <t>242658</t>
  </si>
  <si>
    <t>Residential EMV</t>
  </si>
  <si>
    <t>242663</t>
  </si>
  <si>
    <t>General EMV</t>
  </si>
  <si>
    <t>242665</t>
  </si>
  <si>
    <t>242666</t>
  </si>
  <si>
    <t>242667</t>
  </si>
  <si>
    <t>242669</t>
  </si>
  <si>
    <t>242670</t>
  </si>
  <si>
    <t>242673</t>
  </si>
  <si>
    <t>Regional Non-Incentive - NEEA Committees</t>
  </si>
  <si>
    <t>242683</t>
  </si>
  <si>
    <t>242684</t>
  </si>
  <si>
    <t>242686</t>
  </si>
  <si>
    <t>Regional Non-Incentive</t>
  </si>
  <si>
    <t>242688</t>
  </si>
  <si>
    <t>242689</t>
  </si>
  <si>
    <t>Non Res Non-Incentive</t>
  </si>
  <si>
    <t>242691</t>
  </si>
  <si>
    <t>02803401</t>
  </si>
  <si>
    <t>Electric - 02803400</t>
  </si>
  <si>
    <t>Incentive</t>
  </si>
  <si>
    <t>Implementation</t>
  </si>
  <si>
    <t>Pilot Programs/and CPA,EMV</t>
  </si>
  <si>
    <t>MFMT</t>
  </si>
  <si>
    <t>Total</t>
  </si>
  <si>
    <t>Expense before adj</t>
  </si>
  <si>
    <t>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</si>
</sst>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[$-409]mmm\-yy;@"/>
    <numFmt numFmtId="169" formatCode="&quot;$&quot;#,##0.00"/>
    <numFmt numFmtId="170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7" fontId="2" fillId="0" borderId="0" xfId="0" applyNumberFormat="1" applyFont="1"/>
    <xf numFmtId="41" fontId="0" fillId="0" borderId="0" xfId="0" applyNumberFormat="1"/>
    <xf numFmtId="37" fontId="0" fillId="0" borderId="0" xfId="0" applyNumberFormat="1"/>
    <xf numFmtId="0" fontId="5" fillId="0" borderId="0" xfId="0" applyFont="1"/>
    <xf numFmtId="4" fontId="4" fillId="0" borderId="0" xfId="0" applyNumberFormat="1" applyFont="1"/>
    <xf numFmtId="37" fontId="0" fillId="0" borderId="2" xfId="0" applyNumberFormat="1" applyBorder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4" borderId="0" xfId="0" applyFill="1"/>
    <xf numFmtId="169" fontId="0" fillId="0" borderId="0" xfId="0" applyNumberFormat="1"/>
    <xf numFmtId="169" fontId="0" fillId="2" borderId="0" xfId="0" applyNumberFormat="1" applyFill="1"/>
    <xf numFmtId="17" fontId="0" fillId="3" borderId="0" xfId="0" applyNumberFormat="1" applyFill="1"/>
    <xf numFmtId="17" fontId="0" fillId="4" borderId="0" xfId="0" applyNumberFormat="1" applyFill="1"/>
    <xf numFmtId="44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49" fontId="0" fillId="0" borderId="3" xfId="0" applyNumberForma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/>
    <xf numFmtId="44" fontId="0" fillId="0" borderId="3" xfId="0" applyNumberFormat="1" applyBorder="1"/>
    <xf numFmtId="44" fontId="0" fillId="0" borderId="3" xfId="2" applyFont="1" applyBorder="1"/>
    <xf numFmtId="0" fontId="0" fillId="0" borderId="4" xfId="0" applyFill="1" applyBorder="1"/>
    <xf numFmtId="44" fontId="0" fillId="0" borderId="4" xfId="2" applyFont="1" applyBorder="1"/>
    <xf numFmtId="0" fontId="0" fillId="0" borderId="5" xfId="0" applyBorder="1"/>
    <xf numFmtId="44" fontId="0" fillId="0" borderId="5" xfId="0" applyNumberFormat="1" applyBorder="1"/>
    <xf numFmtId="44" fontId="0" fillId="0" borderId="1" xfId="0" applyNumberFormat="1" applyBorder="1"/>
    <xf numFmtId="43" fontId="0" fillId="0" borderId="0" xfId="1" applyFont="1"/>
    <xf numFmtId="43" fontId="3" fillId="0" borderId="0" xfId="1" applyFont="1" applyAlignment="1">
      <alignment horizontal="center"/>
    </xf>
    <xf numFmtId="170" fontId="0" fillId="0" borderId="0" xfId="2" applyNumberFormat="1" applyFont="1"/>
    <xf numFmtId="170" fontId="3" fillId="0" borderId="0" xfId="2" applyNumberFormat="1" applyFont="1"/>
    <xf numFmtId="43" fontId="3" fillId="0" borderId="0" xfId="1" applyFont="1"/>
    <xf numFmtId="0" fontId="0" fillId="0" borderId="0" xfId="0" pivotButton="1"/>
  </cellXfs>
  <cellStyles count="3">
    <cellStyle name="Comma" xfId="1" builtinId="3"/>
    <cellStyle name="Currency" xfId="2" builtinId="4"/>
    <cellStyle name="Normal" xfId="0" builtinId="0"/>
  </cellStyles>
  <dxfs count="11">
    <dxf>
      <numFmt numFmtId="34" formatCode="_(&quot;$&quot;* #,##0.00_);_(&quot;$&quot;* \(#,##0.00\);_(&quot;$&quot;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2-DSM%20Expense%20Forecast%20for%20Rate%20Analysis%20-%20RF%20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SM Balance"/>
      <sheetName val="Expense Summary"/>
      <sheetName val="WA - Forecast"/>
      <sheetName val="Adjustments"/>
      <sheetName val="Raw Data"/>
    </sheetNames>
    <sheetDataSet>
      <sheetData sheetId="0"/>
      <sheetData sheetId="1"/>
      <sheetData sheetId="2"/>
      <sheetData sheetId="3"/>
      <sheetData sheetId="4">
        <row r="7">
          <cell r="C7">
            <v>86899.953333333324</v>
          </cell>
          <cell r="D7">
            <v>86899.953333333324</v>
          </cell>
          <cell r="E7">
            <v>86899.953333333324</v>
          </cell>
          <cell r="F7">
            <v>86899.953333333324</v>
          </cell>
          <cell r="G7">
            <v>86899.953333333324</v>
          </cell>
          <cell r="H7">
            <v>86899.953333333324</v>
          </cell>
          <cell r="I7">
            <v>86899.953333333324</v>
          </cell>
          <cell r="J7">
            <v>86899.953333333324</v>
          </cell>
          <cell r="K7">
            <v>86899.953333333324</v>
          </cell>
          <cell r="L7">
            <v>86899.953333333324</v>
          </cell>
          <cell r="M7">
            <v>86899.953333333324</v>
          </cell>
          <cell r="N7">
            <v>86899.953333333324</v>
          </cell>
        </row>
        <row r="36">
          <cell r="C36">
            <v>-53241.553333333322</v>
          </cell>
          <cell r="D36">
            <v>-53241.553333333322</v>
          </cell>
          <cell r="E36">
            <v>-53241.553333333322</v>
          </cell>
          <cell r="F36">
            <v>-53241.553333333322</v>
          </cell>
          <cell r="G36">
            <v>-26158.21999999999</v>
          </cell>
          <cell r="H36">
            <v>-26158.21999999999</v>
          </cell>
          <cell r="I36">
            <v>-26158.21999999999</v>
          </cell>
          <cell r="J36">
            <v>-26158.21999999999</v>
          </cell>
          <cell r="K36">
            <v>-26158.21999999999</v>
          </cell>
          <cell r="L36">
            <v>60741.733333333337</v>
          </cell>
          <cell r="M36">
            <v>60741.733333333337</v>
          </cell>
          <cell r="N36">
            <v>60741.733333333337</v>
          </cell>
          <cell r="O36">
            <v>-26158.21999999999</v>
          </cell>
          <cell r="P36">
            <v>-26158.21999999999</v>
          </cell>
          <cell r="Q36">
            <v>-26158.21999999999</v>
          </cell>
          <cell r="R36">
            <v>-26158.21999999999</v>
          </cell>
          <cell r="S36">
            <v>-26158.21999999999</v>
          </cell>
          <cell r="T36">
            <v>-26158.21999999999</v>
          </cell>
          <cell r="U36">
            <v>-26158.21999999999</v>
          </cell>
          <cell r="V36">
            <v>-26158.21999999999</v>
          </cell>
          <cell r="W36">
            <v>-26158.21999999999</v>
          </cell>
        </row>
      </sheetData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v2-DSM%20Expense%20Forecast%20for%20Rate%20Analysis%20-%20RF%20Edi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mp, Michael" refreshedDate="43927.475997337962" createdVersion="5" refreshedVersion="5" minRefreshableVersion="3" recordCount="15860">
  <cacheSource type="worksheet">
    <worksheetSource ref="A1:U1048576" sheet="Raw Data" r:id="rId2"/>
  </cacheSource>
  <cacheFields count="21">
    <cacheField name="Project Number" numFmtId="0">
      <sharedItems containsBlank="1" count="7">
        <s v="02803400"/>
        <s v="02803401"/>
        <s v="03803101"/>
        <s v="03803300"/>
        <s v="09803400"/>
        <s v="09803401"/>
        <m/>
      </sharedItems>
    </cacheField>
    <cacheField name="Task Number" numFmtId="0">
      <sharedItems containsBlank="1" count="31">
        <s v="242609"/>
        <s v="242610"/>
        <s v="242612"/>
        <s v="242614"/>
        <s v="242615"/>
        <s v="242624"/>
        <s v="242633"/>
        <s v="242634"/>
        <s v="242639"/>
        <s v="242646"/>
        <s v="242663"/>
        <s v="242665"/>
        <s v="242667"/>
        <s v="242670"/>
        <s v="242673"/>
        <s v="242688"/>
        <s v="242691"/>
        <s v="242674"/>
        <s v="242666"/>
        <s v="242669"/>
        <s v="242623"/>
        <s v="242692"/>
        <s v="242686"/>
        <s v="242694"/>
        <s v="242636"/>
        <m/>
        <s v="242689"/>
        <s v="242683"/>
        <s v="242684"/>
        <s v="242617"/>
        <s v="242658"/>
      </sharedItems>
    </cacheField>
    <cacheField name="Project Task Name" numFmtId="0">
      <sharedItems containsBlank="1" count="20">
        <s v="Residential Non-Incentive"/>
        <s v="Low Income Non-Incentive"/>
        <s v="Regional Non-Incentive - NEEA"/>
        <s v="Common Non-Incentive"/>
        <s v="Non Residential Non-Incentive"/>
        <s v="CEEP Implementation"/>
        <s v="Residential Incentive"/>
        <s v="Low Income Incentive"/>
        <s v="Non Residential Incentive"/>
        <s v="CEEP Rebates"/>
        <s v="General EMV"/>
        <s v="Regional Non-Incentive - NEEA Committees"/>
        <s v="ID Elec University Research Project"/>
        <s v="Compliance"/>
        <s v="Regional Non-Incentive"/>
        <s v="Regional Incentive"/>
        <m/>
        <s v="Non Res Non-Incentive"/>
        <s v="Low Inc Audit Implementation"/>
        <s v="Residential EMV"/>
      </sharedItems>
    </cacheField>
    <cacheField name="Expenditure Type" numFmtId="0">
      <sharedItems containsBlank="1"/>
    </cacheField>
    <cacheField name="Accounting Period" numFmtId="0">
      <sharedItems containsBlank="1" count="16">
        <s v="201901"/>
        <s v="201902"/>
        <s v="201903"/>
        <s v="201904"/>
        <s v="201905"/>
        <s v="201906"/>
        <m/>
        <s v="201907"/>
        <s v="201908"/>
        <s v="201909"/>
        <s v="201910"/>
        <s v="201911"/>
        <s v="201912"/>
        <s v="202001"/>
        <s v="202002"/>
        <s v="202003"/>
      </sharedItems>
    </cacheField>
    <cacheField name="Employee Number" numFmtId="0">
      <sharedItems containsBlank="1"/>
    </cacheField>
    <cacheField name="Vendor Number" numFmtId="0">
      <sharedItems containsBlank="1"/>
    </cacheField>
    <cacheField name="Vendor Name" numFmtId="0">
      <sharedItems containsBlank="1"/>
    </cacheField>
    <cacheField name="Voucher Number" numFmtId="0">
      <sharedItems containsNonDate="0" containsString="0" containsBlank="1"/>
    </cacheField>
    <cacheField name="Invoice Number" numFmtId="0">
      <sharedItems containsBlank="1"/>
    </cacheField>
    <cacheField name="Expenditure Item Date" numFmtId="0">
      <sharedItems containsNonDate="0" containsDate="1" containsString="0" containsBlank="1" minDate="2018-11-06T00:00:00" maxDate="2020-04-01T00:00:00"/>
    </cacheField>
    <cacheField name="AP Last Update Timestamp" numFmtId="0">
      <sharedItems containsNonDate="0" containsDate="1" containsString="0" containsBlank="1" minDate="2019-01-07T14:37:17" maxDate="2020-03-31T17:01:45"/>
    </cacheField>
    <cacheField name="AVA Jet" numFmtId="0">
      <sharedItems containsBlank="1" count="23">
        <m/>
        <s v="NSJ022 - Y"/>
        <s v="212-DSM OV"/>
        <s v="605-CASH B"/>
        <s v="NSJ016 - E"/>
        <s v="NSJ017 - E"/>
        <s v="108-ET MON"/>
        <s v="NSJ008 - E"/>
        <s v="NSJ009 - E"/>
        <s v="NSJ007 - E"/>
        <s v="NSJ009 - Q"/>
        <s v="NSJ012 - E"/>
        <s v="NSJ014 - E"/>
        <s v="225-TRANSF"/>
        <s v="453-RETAIL"/>
        <s v="NSJ010 - E"/>
        <s v="NSJ013 - E"/>
        <s v="109-RICOH"/>
        <s v="NSJ004 - E"/>
        <s v="NSJ015 - Y"/>
        <s v="NSJ013 - W"/>
        <s v="NSJ014 - W"/>
        <s v="NSJ003 - W"/>
      </sharedItems>
    </cacheField>
    <cacheField name="Transaction Quantity" numFmtId="0">
      <sharedItems containsString="0" containsBlank="1" containsNumber="1" minValue="-1175.58" maxValue="1175.58"/>
    </cacheField>
    <cacheField name="Transaction Amount" numFmtId="0">
      <sharedItems containsString="0" containsBlank="1" containsNumber="1" minValue="-630314.67000000004" maxValue="563495.42000000004"/>
    </cacheField>
    <cacheField name="Transaction Description" numFmtId="0">
      <sharedItems containsBlank="1"/>
    </cacheField>
    <cacheField name="Source ID" numFmtId="0">
      <sharedItems containsBlank="1"/>
    </cacheField>
    <cacheField name="Service" numFmtId="0">
      <sharedItems containsBlank="1"/>
    </cacheField>
    <cacheField name="Jurisdiction" numFmtId="0">
      <sharedItems containsBlank="1" count="4">
        <s v="WA"/>
        <s v="ID"/>
        <s v="AN"/>
        <m/>
      </sharedItems>
    </cacheField>
    <cacheField name="Expenditure Org" numFmtId="0">
      <sharedItems containsBlank="1"/>
    </cacheField>
    <cacheField name="Summary EXP Catego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60">
  <r>
    <x v="0"/>
    <x v="0"/>
    <x v="0"/>
    <s v="828 DSM"/>
    <x v="0"/>
    <m/>
    <s v="102487"/>
    <s v="CLEARESULT CONSULTING INC"/>
    <m/>
    <s v="19809"/>
    <m/>
    <d v="2019-01-17T14:38:49"/>
    <x v="0"/>
    <m/>
    <n v="33453.75"/>
    <s v="Simple Steps Lighting &amp; Showerhead, December - Washington"/>
    <s v="AP"/>
    <s v="ED"/>
    <x v="0"/>
    <s v="T52"/>
    <s v="Non-Labor"/>
  </r>
  <r>
    <x v="0"/>
    <x v="0"/>
    <x v="0"/>
    <s v="828 DSM"/>
    <x v="0"/>
    <m/>
    <s v="102487"/>
    <s v="CLEARESULT CONSULTING INC"/>
    <m/>
    <s v="19814"/>
    <m/>
    <d v="2019-01-17T14:38:49"/>
    <x v="0"/>
    <m/>
    <n v="444.66"/>
    <s v="Simple Steps Appliances Black Friday - Washington"/>
    <s v="AP"/>
    <s v="ED"/>
    <x v="0"/>
    <s v="T52"/>
    <s v="Non-Labor"/>
  </r>
  <r>
    <x v="0"/>
    <x v="0"/>
    <x v="0"/>
    <s v="828 DSM"/>
    <x v="0"/>
    <m/>
    <m/>
    <m/>
    <m/>
    <m/>
    <d v="2018-12-31T00:00:00"/>
    <m/>
    <x v="1"/>
    <m/>
    <n v="-44219.86"/>
    <s v="CLEAResult - Simple Steps - WA Dec 2018"/>
    <s v="PA"/>
    <s v="ED"/>
    <x v="0"/>
    <s v="T52"/>
    <s v="Non-Labor"/>
  </r>
  <r>
    <x v="0"/>
    <x v="0"/>
    <x v="0"/>
    <s v="828 DSM"/>
    <x v="0"/>
    <m/>
    <m/>
    <m/>
    <m/>
    <m/>
    <d v="2019-01-31T00:00:00"/>
    <m/>
    <x v="0"/>
    <m/>
    <n v="15697.83"/>
    <s v="DSM ELECT IMPL RESIDENTIAL - 49829224"/>
    <s v="PA"/>
    <s v="ED"/>
    <x v="0"/>
    <s v="X57"/>
    <s v="Non-Labor"/>
  </r>
  <r>
    <x v="0"/>
    <x v="1"/>
    <x v="1"/>
    <s v="828 DSM"/>
    <x v="0"/>
    <m/>
    <m/>
    <m/>
    <m/>
    <m/>
    <d v="2019-01-31T00:00:00"/>
    <m/>
    <x v="0"/>
    <m/>
    <n v="2245.14"/>
    <s v="DSM ELECT IMPL LIMITED INC EFF - 49829221"/>
    <s v="PA"/>
    <s v="ED"/>
    <x v="0"/>
    <s v="X57"/>
    <s v="Non-Labor"/>
  </r>
  <r>
    <x v="0"/>
    <x v="2"/>
    <x v="2"/>
    <s v="828 DSM"/>
    <x v="0"/>
    <m/>
    <m/>
    <m/>
    <m/>
    <m/>
    <d v="2019-01-31T00:00:00"/>
    <m/>
    <x v="0"/>
    <m/>
    <n v="373113.73"/>
    <s v="DSM ELECT IMPL REGIONAL - 49829223"/>
    <s v="PA"/>
    <s v="ED"/>
    <x v="0"/>
    <s v="X57"/>
    <s v="Non-Labor"/>
  </r>
  <r>
    <x v="0"/>
    <x v="3"/>
    <x v="3"/>
    <s v="340 Regular Payroll - NU"/>
    <x v="0"/>
    <s v="03750"/>
    <m/>
    <m/>
    <m/>
    <m/>
    <d v="2019-01-06T00:00:00"/>
    <m/>
    <x v="0"/>
    <n v="10"/>
    <n v="505.1"/>
    <m/>
    <s v="PA"/>
    <s v="ED"/>
    <x v="0"/>
    <s v="T52"/>
    <s v="Labor"/>
  </r>
  <r>
    <x v="0"/>
    <x v="3"/>
    <x v="3"/>
    <s v="340 Regular Payroll - NU"/>
    <x v="0"/>
    <s v="03750"/>
    <m/>
    <m/>
    <m/>
    <m/>
    <d v="2019-01-20T00:00:00"/>
    <m/>
    <x v="0"/>
    <n v="33"/>
    <n v="1666.83"/>
    <m/>
    <s v="PA"/>
    <s v="ED"/>
    <x v="0"/>
    <s v="T52"/>
    <s v="Labor"/>
  </r>
  <r>
    <x v="0"/>
    <x v="3"/>
    <x v="3"/>
    <s v="340 Regular Payroll - NU"/>
    <x v="0"/>
    <s v="04640"/>
    <m/>
    <m/>
    <m/>
    <m/>
    <d v="2019-01-06T00:00:00"/>
    <m/>
    <x v="0"/>
    <n v="24"/>
    <n v="825.3"/>
    <m/>
    <s v="PA"/>
    <s v="ED"/>
    <x v="0"/>
    <s v="R07"/>
    <s v="Labor"/>
  </r>
  <r>
    <x v="0"/>
    <x v="3"/>
    <x v="3"/>
    <s v="340 Regular Payroll - NU"/>
    <x v="0"/>
    <s v="04640"/>
    <m/>
    <m/>
    <m/>
    <m/>
    <d v="2019-01-20T00:00:00"/>
    <m/>
    <x v="0"/>
    <n v="8"/>
    <n v="275.10000000000002"/>
    <m/>
    <s v="PA"/>
    <s v="ED"/>
    <x v="0"/>
    <s v="R07"/>
    <s v="Labor"/>
  </r>
  <r>
    <x v="0"/>
    <x v="3"/>
    <x v="3"/>
    <s v="340 Regular Payroll - NU"/>
    <x v="0"/>
    <m/>
    <m/>
    <m/>
    <m/>
    <m/>
    <d v="2018-12-31T00:00:00"/>
    <m/>
    <x v="0"/>
    <n v="-24"/>
    <n v="-825.3"/>
    <m/>
    <s v="PA"/>
    <s v="ED"/>
    <x v="0"/>
    <s v="Z89"/>
    <s v="Labor"/>
  </r>
  <r>
    <x v="0"/>
    <x v="3"/>
    <x v="3"/>
    <s v="340 Regular Payroll - NU"/>
    <x v="0"/>
    <m/>
    <m/>
    <m/>
    <m/>
    <m/>
    <d v="2019-01-31T00:00:00"/>
    <m/>
    <x v="0"/>
    <n v="36.9"/>
    <n v="1747.74"/>
    <m/>
    <s v="PA"/>
    <s v="ED"/>
    <x v="0"/>
    <s v="Z89"/>
    <s v="Labor"/>
  </r>
  <r>
    <x v="0"/>
    <x v="3"/>
    <x v="3"/>
    <s v="510 Payroll Benefits loading"/>
    <x v="0"/>
    <m/>
    <m/>
    <m/>
    <m/>
    <m/>
    <d v="2018-12-31T00:00:00"/>
    <m/>
    <x v="0"/>
    <m/>
    <n v="-346.63"/>
    <m/>
    <s v="PA"/>
    <s v="ED"/>
    <x v="0"/>
    <s v="Z87"/>
    <s v="Non-Labor"/>
  </r>
  <r>
    <x v="0"/>
    <x v="3"/>
    <x v="3"/>
    <s v="510 Payroll Benefits loading"/>
    <x v="0"/>
    <m/>
    <m/>
    <m/>
    <m/>
    <m/>
    <d v="2019-01-06T00:00:00"/>
    <m/>
    <x v="0"/>
    <m/>
    <n v="598.69000000000005"/>
    <m/>
    <s v="PA"/>
    <s v="ED"/>
    <x v="0"/>
    <s v="Z87"/>
    <s v="Non-Labor"/>
  </r>
  <r>
    <x v="0"/>
    <x v="3"/>
    <x v="3"/>
    <s v="510 Payroll Benefits loading"/>
    <x v="0"/>
    <m/>
    <m/>
    <m/>
    <m/>
    <m/>
    <d v="2019-01-20T00:00:00"/>
    <m/>
    <x v="0"/>
    <m/>
    <n v="873.87"/>
    <m/>
    <s v="PA"/>
    <s v="ED"/>
    <x v="0"/>
    <s v="Z87"/>
    <s v="Non-Labor"/>
  </r>
  <r>
    <x v="0"/>
    <x v="3"/>
    <x v="3"/>
    <s v="510 Payroll Benefits loading"/>
    <x v="0"/>
    <m/>
    <m/>
    <m/>
    <m/>
    <m/>
    <d v="2019-01-31T00:00:00"/>
    <m/>
    <x v="0"/>
    <m/>
    <n v="786.48"/>
    <m/>
    <s v="PA"/>
    <s v="ED"/>
    <x v="0"/>
    <s v="Z87"/>
    <s v="Non-Labor"/>
  </r>
  <r>
    <x v="0"/>
    <x v="3"/>
    <x v="3"/>
    <s v="511 Non-Service Loading"/>
    <x v="0"/>
    <m/>
    <m/>
    <m/>
    <m/>
    <m/>
    <d v="2018-12-31T00:00:00"/>
    <m/>
    <x v="0"/>
    <m/>
    <n v="-35.08"/>
    <m/>
    <s v="PA"/>
    <s v="ED"/>
    <x v="0"/>
    <s v="Z87"/>
    <s v="Non-Labor"/>
  </r>
  <r>
    <x v="0"/>
    <x v="3"/>
    <x v="3"/>
    <s v="511 Non-Service Loading"/>
    <x v="0"/>
    <m/>
    <m/>
    <m/>
    <m/>
    <m/>
    <d v="2019-01-06T00:00:00"/>
    <m/>
    <x v="0"/>
    <m/>
    <n v="130.38"/>
    <m/>
    <s v="PA"/>
    <s v="ED"/>
    <x v="0"/>
    <s v="Z87"/>
    <s v="Non-Labor"/>
  </r>
  <r>
    <x v="0"/>
    <x v="3"/>
    <x v="3"/>
    <s v="511 Non-Service Loading"/>
    <x v="0"/>
    <m/>
    <m/>
    <m/>
    <m/>
    <m/>
    <d v="2019-01-20T00:00:00"/>
    <m/>
    <x v="0"/>
    <m/>
    <n v="190.31"/>
    <m/>
    <s v="PA"/>
    <s v="ED"/>
    <x v="0"/>
    <s v="Z87"/>
    <s v="Non-Labor"/>
  </r>
  <r>
    <x v="0"/>
    <x v="3"/>
    <x v="3"/>
    <s v="511 Non-Service Loading"/>
    <x v="0"/>
    <m/>
    <m/>
    <m/>
    <m/>
    <m/>
    <d v="2019-01-31T00:00:00"/>
    <m/>
    <x v="0"/>
    <m/>
    <n v="171.28"/>
    <m/>
    <s v="PA"/>
    <s v="ED"/>
    <x v="0"/>
    <s v="Z87"/>
    <s v="Non-Labor"/>
  </r>
  <r>
    <x v="0"/>
    <x v="3"/>
    <x v="3"/>
    <s v="512 Incentive Loading-NU"/>
    <x v="0"/>
    <m/>
    <m/>
    <m/>
    <m/>
    <m/>
    <d v="2018-12-31T00:00:00"/>
    <m/>
    <x v="0"/>
    <m/>
    <n v="-154.66"/>
    <m/>
    <s v="PA"/>
    <s v="ED"/>
    <x v="0"/>
    <s v="Z90"/>
    <s v="Non-Labor"/>
  </r>
  <r>
    <x v="0"/>
    <x v="3"/>
    <x v="3"/>
    <s v="512 Incentive Loading-NU"/>
    <x v="0"/>
    <m/>
    <m/>
    <m/>
    <m/>
    <m/>
    <d v="2019-01-06T00:00:00"/>
    <m/>
    <x v="0"/>
    <m/>
    <n v="159.65"/>
    <m/>
    <s v="PA"/>
    <s v="ED"/>
    <x v="0"/>
    <s v="Z90"/>
    <s v="Non-Labor"/>
  </r>
  <r>
    <x v="0"/>
    <x v="3"/>
    <x v="3"/>
    <s v="512 Incentive Loading-NU"/>
    <x v="0"/>
    <m/>
    <m/>
    <m/>
    <m/>
    <m/>
    <d v="2019-01-20T00:00:00"/>
    <m/>
    <x v="0"/>
    <m/>
    <n v="233.03"/>
    <m/>
    <s v="PA"/>
    <s v="ED"/>
    <x v="0"/>
    <s v="Z90"/>
    <s v="Non-Labor"/>
  </r>
  <r>
    <x v="0"/>
    <x v="3"/>
    <x v="3"/>
    <s v="512 Incentive Loading-NU"/>
    <x v="0"/>
    <m/>
    <m/>
    <m/>
    <m/>
    <m/>
    <d v="2019-01-31T00:00:00"/>
    <m/>
    <x v="0"/>
    <m/>
    <n v="209.73"/>
    <m/>
    <s v="PA"/>
    <s v="ED"/>
    <x v="0"/>
    <s v="Z90"/>
    <s v="Non-Labor"/>
  </r>
  <r>
    <x v="0"/>
    <x v="3"/>
    <x v="3"/>
    <s v="515 Payroll Tax loading"/>
    <x v="0"/>
    <m/>
    <m/>
    <m/>
    <m/>
    <m/>
    <d v="2018-12-31T00:00:00"/>
    <m/>
    <x v="0"/>
    <m/>
    <n v="-72.209999999999994"/>
    <m/>
    <s v="PA"/>
    <s v="ED"/>
    <x v="0"/>
    <s v="Z87"/>
    <s v="Non-Labor"/>
  </r>
  <r>
    <x v="0"/>
    <x v="3"/>
    <x v="3"/>
    <s v="515 Payroll Tax loading"/>
    <x v="0"/>
    <m/>
    <m/>
    <m/>
    <m/>
    <m/>
    <d v="2019-01-06T00:00:00"/>
    <m/>
    <x v="0"/>
    <m/>
    <n v="113.08"/>
    <m/>
    <s v="PA"/>
    <s v="ED"/>
    <x v="0"/>
    <s v="Z87"/>
    <s v="Non-Labor"/>
  </r>
  <r>
    <x v="0"/>
    <x v="3"/>
    <x v="3"/>
    <s v="515 Payroll Tax loading"/>
    <x v="0"/>
    <m/>
    <m/>
    <m/>
    <m/>
    <m/>
    <d v="2019-01-20T00:00:00"/>
    <m/>
    <x v="0"/>
    <m/>
    <n v="165.06"/>
    <m/>
    <s v="PA"/>
    <s v="ED"/>
    <x v="0"/>
    <s v="Z87"/>
    <s v="Non-Labor"/>
  </r>
  <r>
    <x v="0"/>
    <x v="3"/>
    <x v="3"/>
    <s v="515 Payroll Tax loading"/>
    <x v="0"/>
    <m/>
    <m/>
    <m/>
    <m/>
    <m/>
    <d v="2019-01-31T00:00:00"/>
    <m/>
    <x v="0"/>
    <m/>
    <n v="148.56"/>
    <m/>
    <s v="PA"/>
    <s v="ED"/>
    <x v="0"/>
    <s v="Z87"/>
    <s v="Non-Labor"/>
  </r>
  <r>
    <x v="0"/>
    <x v="3"/>
    <x v="3"/>
    <s v="520 Payroll Time Off loading"/>
    <x v="0"/>
    <m/>
    <m/>
    <m/>
    <m/>
    <m/>
    <d v="2018-12-31T00:00:00"/>
    <m/>
    <x v="0"/>
    <m/>
    <n v="-156.81"/>
    <m/>
    <s v="PA"/>
    <s v="ED"/>
    <x v="0"/>
    <s v="Z87"/>
    <s v="Non-Labor"/>
  </r>
  <r>
    <x v="0"/>
    <x v="3"/>
    <x v="3"/>
    <s v="520 Payroll Time Off loading"/>
    <x v="0"/>
    <m/>
    <m/>
    <m/>
    <m/>
    <m/>
    <d v="2019-01-06T00:00:00"/>
    <m/>
    <x v="0"/>
    <m/>
    <n v="252.78"/>
    <m/>
    <s v="PA"/>
    <s v="ED"/>
    <x v="0"/>
    <s v="Z87"/>
    <s v="Non-Labor"/>
  </r>
  <r>
    <x v="0"/>
    <x v="3"/>
    <x v="3"/>
    <s v="520 Payroll Time Off loading"/>
    <x v="0"/>
    <m/>
    <m/>
    <m/>
    <m/>
    <m/>
    <d v="2019-01-20T00:00:00"/>
    <m/>
    <x v="0"/>
    <m/>
    <n v="368.97"/>
    <m/>
    <s v="PA"/>
    <s v="ED"/>
    <x v="0"/>
    <s v="Z87"/>
    <s v="Non-Labor"/>
  </r>
  <r>
    <x v="0"/>
    <x v="3"/>
    <x v="3"/>
    <s v="520 Payroll Time Off loading"/>
    <x v="0"/>
    <m/>
    <m/>
    <m/>
    <m/>
    <m/>
    <d v="2019-01-31T00:00:00"/>
    <m/>
    <x v="0"/>
    <m/>
    <n v="332.07"/>
    <m/>
    <s v="PA"/>
    <s v="ED"/>
    <x v="0"/>
    <s v="Z87"/>
    <s v="Non-Labor"/>
  </r>
  <r>
    <x v="0"/>
    <x v="3"/>
    <x v="3"/>
    <s v="828 DSM"/>
    <x v="0"/>
    <m/>
    <m/>
    <m/>
    <m/>
    <m/>
    <d v="2019-01-31T00:00:00"/>
    <m/>
    <x v="2"/>
    <m/>
    <n v="6709.18"/>
    <s v="DSM Overhead - Electric"/>
    <s v="PA"/>
    <s v="ED"/>
    <x v="0"/>
    <s v="T52"/>
    <s v="Non-Labor"/>
  </r>
  <r>
    <x v="0"/>
    <x v="3"/>
    <x v="3"/>
    <s v="828 DSM"/>
    <x v="0"/>
    <m/>
    <m/>
    <m/>
    <m/>
    <m/>
    <d v="2019-01-31T00:00:00"/>
    <m/>
    <x v="0"/>
    <m/>
    <n v="177679.52"/>
    <s v="DSM ELECT IMPL GENERAL - 49829220"/>
    <s v="PA"/>
    <s v="ED"/>
    <x v="0"/>
    <s v="X57"/>
    <s v="Non-Labor"/>
  </r>
  <r>
    <x v="0"/>
    <x v="4"/>
    <x v="4"/>
    <s v="210 Employee Auto Mileage"/>
    <x v="0"/>
    <m/>
    <s v="49801"/>
    <s v="Casey, Kimberley Ann"/>
    <m/>
    <s v="IE9506502"/>
    <m/>
    <d v="2019-01-24T06:40:37"/>
    <x v="0"/>
    <m/>
    <n v="28.34"/>
    <s v="Mileage, Colton DSM"/>
    <s v="AP"/>
    <s v="ED"/>
    <x v="0"/>
    <s v="F52"/>
    <s v="Non-Labor"/>
  </r>
  <r>
    <x v="0"/>
    <x v="4"/>
    <x v="4"/>
    <s v="210 Employee Auto Mileage"/>
    <x v="0"/>
    <m/>
    <s v="49801"/>
    <s v="Casey, Kimberley Ann"/>
    <m/>
    <s v="IE9506502"/>
    <m/>
    <d v="2019-01-24T06:40:37"/>
    <x v="0"/>
    <m/>
    <n v="14.72"/>
    <s v="Mileage, Wa Check DSM/delivery"/>
    <s v="AP"/>
    <s v="ED"/>
    <x v="0"/>
    <s v="F52"/>
    <s v="Non-Labor"/>
  </r>
  <r>
    <x v="0"/>
    <x v="4"/>
    <x v="4"/>
    <s v="340 Regular Payroll - NU"/>
    <x v="0"/>
    <s v="03137"/>
    <m/>
    <m/>
    <m/>
    <m/>
    <d v="2019-01-06T00:00:00"/>
    <m/>
    <x v="0"/>
    <n v="6"/>
    <n v="300"/>
    <m/>
    <s v="PA"/>
    <s v="ED"/>
    <x v="0"/>
    <s v="F52"/>
    <s v="Labor"/>
  </r>
  <r>
    <x v="0"/>
    <x v="4"/>
    <x v="4"/>
    <s v="340 Regular Payroll - NU"/>
    <x v="0"/>
    <s v="03137"/>
    <m/>
    <m/>
    <m/>
    <m/>
    <d v="2019-01-20T00:00:00"/>
    <m/>
    <x v="0"/>
    <n v="16"/>
    <n v="800"/>
    <m/>
    <s v="PA"/>
    <s v="ED"/>
    <x v="0"/>
    <s v="F52"/>
    <s v="Labor"/>
  </r>
  <r>
    <x v="0"/>
    <x v="4"/>
    <x v="4"/>
    <s v="340 Regular Payroll - NU"/>
    <x v="0"/>
    <s v="04099"/>
    <m/>
    <m/>
    <m/>
    <m/>
    <d v="2019-01-06T00:00:00"/>
    <m/>
    <x v="0"/>
    <n v="9"/>
    <n v="443.23"/>
    <m/>
    <s v="PA"/>
    <s v="ED"/>
    <x v="0"/>
    <s v="F52"/>
    <s v="Labor"/>
  </r>
  <r>
    <x v="0"/>
    <x v="4"/>
    <x v="4"/>
    <s v="340 Regular Payroll - NU"/>
    <x v="0"/>
    <s v="04099"/>
    <m/>
    <m/>
    <m/>
    <m/>
    <d v="2019-01-20T00:00:00"/>
    <m/>
    <x v="0"/>
    <n v="16"/>
    <n v="787.98"/>
    <m/>
    <s v="PA"/>
    <s v="ED"/>
    <x v="0"/>
    <s v="F52"/>
    <s v="Labor"/>
  </r>
  <r>
    <x v="0"/>
    <x v="4"/>
    <x v="4"/>
    <s v="340 Regular Payroll - NU"/>
    <x v="0"/>
    <s v="44763"/>
    <m/>
    <m/>
    <m/>
    <m/>
    <d v="2019-01-06T00:00:00"/>
    <m/>
    <x v="0"/>
    <n v="9.6"/>
    <n v="502.74"/>
    <m/>
    <s v="PA"/>
    <s v="ED"/>
    <x v="0"/>
    <s v="F52"/>
    <s v="Labor"/>
  </r>
  <r>
    <x v="0"/>
    <x v="4"/>
    <x v="4"/>
    <s v="340 Regular Payroll - NU"/>
    <x v="0"/>
    <s v="44763"/>
    <m/>
    <m/>
    <m/>
    <m/>
    <d v="2019-01-20T00:00:00"/>
    <m/>
    <x v="0"/>
    <n v="16"/>
    <n v="837.9"/>
    <m/>
    <s v="PA"/>
    <s v="ED"/>
    <x v="0"/>
    <s v="F52"/>
    <s v="Labor"/>
  </r>
  <r>
    <x v="0"/>
    <x v="4"/>
    <x v="4"/>
    <s v="340 Regular Payroll - NU"/>
    <x v="0"/>
    <m/>
    <m/>
    <m/>
    <m/>
    <m/>
    <d v="2018-12-31T00:00:00"/>
    <m/>
    <x v="0"/>
    <n v="-44.4"/>
    <n v="-2243.46"/>
    <m/>
    <s v="PA"/>
    <s v="ED"/>
    <x v="0"/>
    <s v="Z89"/>
    <s v="Labor"/>
  </r>
  <r>
    <x v="0"/>
    <x v="4"/>
    <x v="4"/>
    <s v="340 Regular Payroll - NU"/>
    <x v="0"/>
    <m/>
    <m/>
    <m/>
    <m/>
    <m/>
    <d v="2019-01-31T00:00:00"/>
    <m/>
    <x v="0"/>
    <n v="43.2"/>
    <n v="2183.29"/>
    <m/>
    <s v="PA"/>
    <s v="ED"/>
    <x v="0"/>
    <s v="Z89"/>
    <s v="Labor"/>
  </r>
  <r>
    <x v="0"/>
    <x v="4"/>
    <x v="4"/>
    <s v="510 Payroll Benefits loading"/>
    <x v="0"/>
    <m/>
    <m/>
    <m/>
    <m/>
    <m/>
    <d v="2018-12-31T00:00:00"/>
    <m/>
    <x v="0"/>
    <m/>
    <n v="-942.25"/>
    <m/>
    <s v="PA"/>
    <s v="ED"/>
    <x v="0"/>
    <s v="Z87"/>
    <s v="Non-Labor"/>
  </r>
  <r>
    <x v="0"/>
    <x v="4"/>
    <x v="4"/>
    <s v="510 Payroll Benefits loading"/>
    <x v="0"/>
    <m/>
    <m/>
    <m/>
    <m/>
    <m/>
    <d v="2019-01-06T00:00:00"/>
    <m/>
    <x v="0"/>
    <m/>
    <n v="560.67999999999995"/>
    <m/>
    <s v="PA"/>
    <s v="ED"/>
    <x v="0"/>
    <s v="Z87"/>
    <s v="Non-Labor"/>
  </r>
  <r>
    <x v="0"/>
    <x v="4"/>
    <x v="4"/>
    <s v="510 Payroll Benefits loading"/>
    <x v="0"/>
    <m/>
    <m/>
    <m/>
    <m/>
    <m/>
    <d v="2019-01-20T00:00:00"/>
    <m/>
    <x v="0"/>
    <m/>
    <n v="1091.6500000000001"/>
    <m/>
    <s v="PA"/>
    <s v="ED"/>
    <x v="0"/>
    <s v="Z87"/>
    <s v="Non-Labor"/>
  </r>
  <r>
    <x v="0"/>
    <x v="4"/>
    <x v="4"/>
    <s v="510 Payroll Benefits loading"/>
    <x v="0"/>
    <m/>
    <m/>
    <m/>
    <m/>
    <m/>
    <d v="2019-01-31T00:00:00"/>
    <m/>
    <x v="0"/>
    <m/>
    <n v="982.48"/>
    <m/>
    <s v="PA"/>
    <s v="ED"/>
    <x v="0"/>
    <s v="Z87"/>
    <s v="Non-Labor"/>
  </r>
  <r>
    <x v="0"/>
    <x v="4"/>
    <x v="4"/>
    <s v="511 Non-Service Loading"/>
    <x v="0"/>
    <m/>
    <m/>
    <m/>
    <m/>
    <m/>
    <d v="2018-12-31T00:00:00"/>
    <m/>
    <x v="0"/>
    <m/>
    <n v="-95.35"/>
    <m/>
    <s v="PA"/>
    <s v="ED"/>
    <x v="0"/>
    <s v="Z87"/>
    <s v="Non-Labor"/>
  </r>
  <r>
    <x v="0"/>
    <x v="4"/>
    <x v="4"/>
    <s v="511 Non-Service Loading"/>
    <x v="0"/>
    <m/>
    <m/>
    <m/>
    <m/>
    <m/>
    <d v="2019-01-06T00:00:00"/>
    <m/>
    <x v="0"/>
    <m/>
    <n v="122.11"/>
    <m/>
    <s v="PA"/>
    <s v="ED"/>
    <x v="0"/>
    <s v="Z87"/>
    <s v="Non-Labor"/>
  </r>
  <r>
    <x v="0"/>
    <x v="4"/>
    <x v="4"/>
    <s v="511 Non-Service Loading"/>
    <x v="0"/>
    <m/>
    <m/>
    <m/>
    <m/>
    <m/>
    <d v="2019-01-20T00:00:00"/>
    <m/>
    <x v="0"/>
    <m/>
    <n v="237.73"/>
    <m/>
    <s v="PA"/>
    <s v="ED"/>
    <x v="0"/>
    <s v="Z87"/>
    <s v="Non-Labor"/>
  </r>
  <r>
    <x v="0"/>
    <x v="4"/>
    <x v="4"/>
    <s v="511 Non-Service Loading"/>
    <x v="0"/>
    <m/>
    <m/>
    <m/>
    <m/>
    <m/>
    <d v="2019-01-31T00:00:00"/>
    <m/>
    <x v="0"/>
    <m/>
    <n v="213.96"/>
    <m/>
    <s v="PA"/>
    <s v="ED"/>
    <x v="0"/>
    <s v="Z87"/>
    <s v="Non-Labor"/>
  </r>
  <r>
    <x v="0"/>
    <x v="4"/>
    <x v="4"/>
    <s v="512 Incentive Loading-NU"/>
    <x v="0"/>
    <m/>
    <m/>
    <m/>
    <m/>
    <m/>
    <d v="2018-12-31T00:00:00"/>
    <m/>
    <x v="0"/>
    <m/>
    <n v="-420.42"/>
    <m/>
    <s v="PA"/>
    <s v="ED"/>
    <x v="0"/>
    <s v="Z90"/>
    <s v="Non-Labor"/>
  </r>
  <r>
    <x v="0"/>
    <x v="4"/>
    <x v="4"/>
    <s v="512 Incentive Loading-NU"/>
    <x v="0"/>
    <m/>
    <m/>
    <m/>
    <m/>
    <m/>
    <d v="2019-01-06T00:00:00"/>
    <m/>
    <x v="0"/>
    <m/>
    <n v="149.52000000000001"/>
    <m/>
    <s v="PA"/>
    <s v="ED"/>
    <x v="0"/>
    <s v="Z90"/>
    <s v="Non-Labor"/>
  </r>
  <r>
    <x v="0"/>
    <x v="4"/>
    <x v="4"/>
    <s v="512 Incentive Loading-NU"/>
    <x v="0"/>
    <m/>
    <m/>
    <m/>
    <m/>
    <m/>
    <d v="2019-01-20T00:00:00"/>
    <m/>
    <x v="0"/>
    <m/>
    <n v="291.11"/>
    <m/>
    <s v="PA"/>
    <s v="ED"/>
    <x v="0"/>
    <s v="Z90"/>
    <s v="Non-Labor"/>
  </r>
  <r>
    <x v="0"/>
    <x v="4"/>
    <x v="4"/>
    <s v="512 Incentive Loading-NU"/>
    <x v="0"/>
    <m/>
    <m/>
    <m/>
    <m/>
    <m/>
    <d v="2019-01-31T00:00:00"/>
    <m/>
    <x v="0"/>
    <m/>
    <n v="261.99"/>
    <m/>
    <s v="PA"/>
    <s v="ED"/>
    <x v="0"/>
    <s v="Z90"/>
    <s v="Non-Labor"/>
  </r>
  <r>
    <x v="0"/>
    <x v="4"/>
    <x v="4"/>
    <s v="515 Payroll Tax loading"/>
    <x v="0"/>
    <m/>
    <m/>
    <m/>
    <m/>
    <m/>
    <d v="2018-12-31T00:00:00"/>
    <m/>
    <x v="0"/>
    <m/>
    <n v="-196.3"/>
    <m/>
    <s v="PA"/>
    <s v="ED"/>
    <x v="0"/>
    <s v="Z87"/>
    <s v="Non-Labor"/>
  </r>
  <r>
    <x v="0"/>
    <x v="4"/>
    <x v="4"/>
    <s v="515 Payroll Tax loading"/>
    <x v="0"/>
    <m/>
    <m/>
    <m/>
    <m/>
    <m/>
    <d v="2019-01-06T00:00:00"/>
    <m/>
    <x v="0"/>
    <m/>
    <n v="105.9"/>
    <m/>
    <s v="PA"/>
    <s v="ED"/>
    <x v="0"/>
    <s v="Z87"/>
    <s v="Non-Labor"/>
  </r>
  <r>
    <x v="0"/>
    <x v="4"/>
    <x v="4"/>
    <s v="515 Payroll Tax loading"/>
    <x v="0"/>
    <m/>
    <m/>
    <m/>
    <m/>
    <m/>
    <d v="2019-01-20T00:00:00"/>
    <m/>
    <x v="0"/>
    <m/>
    <n v="206.2"/>
    <m/>
    <s v="PA"/>
    <s v="ED"/>
    <x v="0"/>
    <s v="Z87"/>
    <s v="Non-Labor"/>
  </r>
  <r>
    <x v="0"/>
    <x v="4"/>
    <x v="4"/>
    <s v="515 Payroll Tax loading"/>
    <x v="0"/>
    <m/>
    <m/>
    <m/>
    <m/>
    <m/>
    <d v="2019-01-31T00:00:00"/>
    <m/>
    <x v="0"/>
    <m/>
    <n v="185.58"/>
    <m/>
    <s v="PA"/>
    <s v="ED"/>
    <x v="0"/>
    <s v="Z87"/>
    <s v="Non-Labor"/>
  </r>
  <r>
    <x v="0"/>
    <x v="4"/>
    <x v="4"/>
    <s v="520 Payroll Time Off loading"/>
    <x v="0"/>
    <m/>
    <m/>
    <m/>
    <m/>
    <m/>
    <d v="2018-12-31T00:00:00"/>
    <m/>
    <x v="0"/>
    <m/>
    <n v="-426.26"/>
    <m/>
    <s v="PA"/>
    <s v="ED"/>
    <x v="0"/>
    <s v="Z87"/>
    <s v="Non-Labor"/>
  </r>
  <r>
    <x v="0"/>
    <x v="4"/>
    <x v="4"/>
    <s v="520 Payroll Time Off loading"/>
    <x v="0"/>
    <m/>
    <m/>
    <m/>
    <m/>
    <m/>
    <d v="2019-01-06T00:00:00"/>
    <m/>
    <x v="0"/>
    <m/>
    <n v="236.73"/>
    <m/>
    <s v="PA"/>
    <s v="ED"/>
    <x v="0"/>
    <s v="Z87"/>
    <s v="Non-Labor"/>
  </r>
  <r>
    <x v="0"/>
    <x v="4"/>
    <x v="4"/>
    <s v="520 Payroll Time Off loading"/>
    <x v="0"/>
    <m/>
    <m/>
    <m/>
    <m/>
    <m/>
    <d v="2019-01-20T00:00:00"/>
    <m/>
    <x v="0"/>
    <m/>
    <n v="460.92"/>
    <m/>
    <s v="PA"/>
    <s v="ED"/>
    <x v="0"/>
    <s v="Z87"/>
    <s v="Non-Labor"/>
  </r>
  <r>
    <x v="0"/>
    <x v="4"/>
    <x v="4"/>
    <s v="520 Payroll Time Off loading"/>
    <x v="0"/>
    <m/>
    <m/>
    <m/>
    <m/>
    <m/>
    <d v="2019-01-31T00:00:00"/>
    <m/>
    <x v="0"/>
    <m/>
    <n v="414.83"/>
    <m/>
    <s v="PA"/>
    <s v="ED"/>
    <x v="0"/>
    <s v="Z87"/>
    <s v="Non-Labor"/>
  </r>
  <r>
    <x v="0"/>
    <x v="4"/>
    <x v="4"/>
    <s v="828 DSM"/>
    <x v="0"/>
    <m/>
    <m/>
    <m/>
    <m/>
    <m/>
    <d v="2019-01-31T00:00:00"/>
    <m/>
    <x v="0"/>
    <m/>
    <n v="21991.49"/>
    <s v="DSM ELECT IMPL NON-RESIDENTL - 49829222"/>
    <s v="PA"/>
    <s v="ED"/>
    <x v="0"/>
    <s v="X57"/>
    <s v="Non-Labor"/>
  </r>
  <r>
    <x v="0"/>
    <x v="5"/>
    <x v="5"/>
    <s v="340 Regular Payroll - NU"/>
    <x v="0"/>
    <s v="14597"/>
    <m/>
    <m/>
    <m/>
    <m/>
    <d v="2019-01-20T00:00:00"/>
    <m/>
    <x v="0"/>
    <n v="16"/>
    <n v="742"/>
    <m/>
    <s v="PA"/>
    <s v="ED"/>
    <x v="0"/>
    <s v="T52"/>
    <s v="Labor"/>
  </r>
  <r>
    <x v="0"/>
    <x v="5"/>
    <x v="5"/>
    <s v="340 Regular Payroll - NU"/>
    <x v="0"/>
    <m/>
    <m/>
    <m/>
    <m/>
    <m/>
    <d v="2018-12-31T00:00:00"/>
    <m/>
    <x v="0"/>
    <n v="-6"/>
    <n v="-278.27"/>
    <m/>
    <s v="PA"/>
    <s v="ED"/>
    <x v="0"/>
    <s v="Z89"/>
    <s v="Labor"/>
  </r>
  <r>
    <x v="0"/>
    <x v="5"/>
    <x v="5"/>
    <s v="340 Regular Payroll - NU"/>
    <x v="0"/>
    <m/>
    <m/>
    <m/>
    <m/>
    <m/>
    <d v="2019-01-31T00:00:00"/>
    <m/>
    <x v="0"/>
    <n v="14.4"/>
    <n v="667.8"/>
    <m/>
    <s v="PA"/>
    <s v="ED"/>
    <x v="0"/>
    <s v="Z89"/>
    <s v="Labor"/>
  </r>
  <r>
    <x v="0"/>
    <x v="5"/>
    <x v="5"/>
    <s v="510 Payroll Benefits loading"/>
    <x v="0"/>
    <m/>
    <m/>
    <m/>
    <m/>
    <m/>
    <d v="2018-12-31T00:00:00"/>
    <m/>
    <x v="0"/>
    <m/>
    <n v="-116.87"/>
    <m/>
    <s v="PA"/>
    <s v="ED"/>
    <x v="0"/>
    <s v="Z87"/>
    <s v="Non-Labor"/>
  </r>
  <r>
    <x v="0"/>
    <x v="5"/>
    <x v="5"/>
    <s v="510 Payroll Benefits loading"/>
    <x v="0"/>
    <m/>
    <m/>
    <m/>
    <m/>
    <m/>
    <d v="2019-01-20T00:00:00"/>
    <m/>
    <x v="0"/>
    <m/>
    <n v="333.9"/>
    <m/>
    <s v="PA"/>
    <s v="ED"/>
    <x v="0"/>
    <s v="Z87"/>
    <s v="Non-Labor"/>
  </r>
  <r>
    <x v="0"/>
    <x v="5"/>
    <x v="5"/>
    <s v="510 Payroll Benefits loading"/>
    <x v="0"/>
    <m/>
    <m/>
    <m/>
    <m/>
    <m/>
    <d v="2019-01-31T00:00:00"/>
    <m/>
    <x v="0"/>
    <m/>
    <n v="300.51"/>
    <m/>
    <s v="PA"/>
    <s v="ED"/>
    <x v="0"/>
    <s v="Z87"/>
    <s v="Non-Labor"/>
  </r>
  <r>
    <x v="0"/>
    <x v="5"/>
    <x v="5"/>
    <s v="511 Non-Service Loading"/>
    <x v="0"/>
    <m/>
    <m/>
    <m/>
    <m/>
    <m/>
    <d v="2018-12-31T00:00:00"/>
    <m/>
    <x v="0"/>
    <m/>
    <n v="-11.83"/>
    <m/>
    <s v="PA"/>
    <s v="ED"/>
    <x v="0"/>
    <s v="Z87"/>
    <s v="Non-Labor"/>
  </r>
  <r>
    <x v="0"/>
    <x v="5"/>
    <x v="5"/>
    <s v="511 Non-Service Loading"/>
    <x v="0"/>
    <m/>
    <m/>
    <m/>
    <m/>
    <m/>
    <d v="2019-01-20T00:00:00"/>
    <m/>
    <x v="0"/>
    <m/>
    <n v="72.72"/>
    <m/>
    <s v="PA"/>
    <s v="ED"/>
    <x v="0"/>
    <s v="Z87"/>
    <s v="Non-Labor"/>
  </r>
  <r>
    <x v="0"/>
    <x v="5"/>
    <x v="5"/>
    <s v="511 Non-Service Loading"/>
    <x v="0"/>
    <m/>
    <m/>
    <m/>
    <m/>
    <m/>
    <d v="2019-01-31T00:00:00"/>
    <m/>
    <x v="0"/>
    <m/>
    <n v="65.44"/>
    <m/>
    <s v="PA"/>
    <s v="ED"/>
    <x v="0"/>
    <s v="Z87"/>
    <s v="Non-Labor"/>
  </r>
  <r>
    <x v="0"/>
    <x v="5"/>
    <x v="5"/>
    <s v="512 Incentive Loading-NU"/>
    <x v="0"/>
    <m/>
    <m/>
    <m/>
    <m/>
    <m/>
    <d v="2018-12-31T00:00:00"/>
    <m/>
    <x v="0"/>
    <m/>
    <n v="-52.15"/>
    <m/>
    <s v="PA"/>
    <s v="ED"/>
    <x v="0"/>
    <s v="Z90"/>
    <s v="Non-Labor"/>
  </r>
  <r>
    <x v="0"/>
    <x v="5"/>
    <x v="5"/>
    <s v="512 Incentive Loading-NU"/>
    <x v="0"/>
    <m/>
    <m/>
    <m/>
    <m/>
    <m/>
    <d v="2019-01-20T00:00:00"/>
    <m/>
    <x v="0"/>
    <m/>
    <n v="89.04"/>
    <m/>
    <s v="PA"/>
    <s v="ED"/>
    <x v="0"/>
    <s v="Z90"/>
    <s v="Non-Labor"/>
  </r>
  <r>
    <x v="0"/>
    <x v="5"/>
    <x v="5"/>
    <s v="512 Incentive Loading-NU"/>
    <x v="0"/>
    <m/>
    <m/>
    <m/>
    <m/>
    <m/>
    <d v="2019-01-31T00:00:00"/>
    <m/>
    <x v="0"/>
    <m/>
    <n v="80.14"/>
    <m/>
    <s v="PA"/>
    <s v="ED"/>
    <x v="0"/>
    <s v="Z90"/>
    <s v="Non-Labor"/>
  </r>
  <r>
    <x v="0"/>
    <x v="5"/>
    <x v="5"/>
    <s v="515 Payroll Tax loading"/>
    <x v="0"/>
    <m/>
    <m/>
    <m/>
    <m/>
    <m/>
    <d v="2018-12-31T00:00:00"/>
    <m/>
    <x v="0"/>
    <m/>
    <n v="-24.35"/>
    <m/>
    <s v="PA"/>
    <s v="ED"/>
    <x v="0"/>
    <s v="Z87"/>
    <s v="Non-Labor"/>
  </r>
  <r>
    <x v="0"/>
    <x v="5"/>
    <x v="5"/>
    <s v="515 Payroll Tax loading"/>
    <x v="0"/>
    <m/>
    <m/>
    <m/>
    <m/>
    <m/>
    <d v="2019-01-20T00:00:00"/>
    <m/>
    <x v="0"/>
    <m/>
    <n v="63.07"/>
    <m/>
    <s v="PA"/>
    <s v="ED"/>
    <x v="0"/>
    <s v="Z87"/>
    <s v="Non-Labor"/>
  </r>
  <r>
    <x v="0"/>
    <x v="5"/>
    <x v="5"/>
    <s v="515 Payroll Tax loading"/>
    <x v="0"/>
    <m/>
    <m/>
    <m/>
    <m/>
    <m/>
    <d v="2019-01-31T00:00:00"/>
    <m/>
    <x v="0"/>
    <m/>
    <n v="56.76"/>
    <m/>
    <s v="PA"/>
    <s v="ED"/>
    <x v="0"/>
    <s v="Z87"/>
    <s v="Non-Labor"/>
  </r>
  <r>
    <x v="0"/>
    <x v="5"/>
    <x v="5"/>
    <s v="520 Payroll Time Off loading"/>
    <x v="0"/>
    <m/>
    <m/>
    <m/>
    <m/>
    <m/>
    <d v="2018-12-31T00:00:00"/>
    <m/>
    <x v="0"/>
    <m/>
    <n v="-52.87"/>
    <m/>
    <s v="PA"/>
    <s v="ED"/>
    <x v="0"/>
    <s v="Z87"/>
    <s v="Non-Labor"/>
  </r>
  <r>
    <x v="0"/>
    <x v="5"/>
    <x v="5"/>
    <s v="520 Payroll Time Off loading"/>
    <x v="0"/>
    <m/>
    <m/>
    <m/>
    <m/>
    <m/>
    <d v="2019-01-20T00:00:00"/>
    <m/>
    <x v="0"/>
    <m/>
    <n v="140.97999999999999"/>
    <m/>
    <s v="PA"/>
    <s v="ED"/>
    <x v="0"/>
    <s v="Z87"/>
    <s v="Non-Labor"/>
  </r>
  <r>
    <x v="0"/>
    <x v="5"/>
    <x v="5"/>
    <s v="520 Payroll Time Off loading"/>
    <x v="0"/>
    <m/>
    <m/>
    <m/>
    <m/>
    <m/>
    <d v="2019-01-31T00:00:00"/>
    <m/>
    <x v="0"/>
    <m/>
    <n v="126.88"/>
    <m/>
    <s v="PA"/>
    <s v="ED"/>
    <x v="0"/>
    <s v="Z87"/>
    <s v="Non-Labor"/>
  </r>
  <r>
    <x v="0"/>
    <x v="6"/>
    <x v="6"/>
    <s v="820 Computer Equip Software"/>
    <x v="0"/>
    <m/>
    <s v="102487"/>
    <s v="CLEARESULT CONSULTING INC"/>
    <m/>
    <s v="19809"/>
    <m/>
    <d v="2019-01-17T14:38:49"/>
    <x v="0"/>
    <m/>
    <n v="58472.56"/>
    <s v="Simple Steps Lighting &amp; Showerhead, December - Washington"/>
    <s v="AP"/>
    <s v="ED"/>
    <x v="0"/>
    <s v="T52"/>
    <s v="Non-Labor"/>
  </r>
  <r>
    <x v="0"/>
    <x v="6"/>
    <x v="6"/>
    <s v="828 DSM"/>
    <x v="0"/>
    <m/>
    <s v="102487"/>
    <s v="CLEARESULT CONSULTING INC"/>
    <m/>
    <s v="19814"/>
    <m/>
    <d v="2019-01-17T14:38:49"/>
    <x v="0"/>
    <m/>
    <n v="1300"/>
    <s v="Simple Steps Appliances Black Friday - Washington"/>
    <s v="AP"/>
    <s v="ED"/>
    <x v="0"/>
    <s v="T52"/>
    <s v="Non-Labor"/>
  </r>
  <r>
    <x v="0"/>
    <x v="6"/>
    <x v="6"/>
    <s v="828 DSM"/>
    <x v="0"/>
    <m/>
    <s v="109082"/>
    <s v="DEVON HANSEN"/>
    <m/>
    <s v="RCW1024_20190122130823766"/>
    <m/>
    <d v="2019-01-24T15:35:38"/>
    <x v="0"/>
    <m/>
    <n v="80"/>
    <s v="rebate variable speed motor"/>
    <s v="AP"/>
    <s v="ED"/>
    <x v="0"/>
    <s v="T52"/>
    <s v="Non-Labor"/>
  </r>
  <r>
    <x v="0"/>
    <x v="6"/>
    <x v="6"/>
    <s v="828 DSM"/>
    <x v="0"/>
    <m/>
    <m/>
    <m/>
    <m/>
    <m/>
    <d v="2018-12-31T00:00:00"/>
    <m/>
    <x v="1"/>
    <m/>
    <n v="-53960.41"/>
    <s v="CLEAResult - Simple Steps - WA Dec 2018"/>
    <s v="PA"/>
    <s v="ED"/>
    <x v="0"/>
    <s v="T52"/>
    <s v="Non-Labor"/>
  </r>
  <r>
    <x v="0"/>
    <x v="6"/>
    <x v="6"/>
    <s v="828 DSM"/>
    <x v="0"/>
    <m/>
    <m/>
    <m/>
    <m/>
    <m/>
    <d v="2019-01-03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04T00:00:00"/>
    <m/>
    <x v="0"/>
    <m/>
    <n v="617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04T00:00:00"/>
    <m/>
    <x v="0"/>
    <m/>
    <n v="580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07T00:00:00"/>
    <m/>
    <x v="0"/>
    <m/>
    <n v="280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07T00:00:00"/>
    <m/>
    <x v="0"/>
    <m/>
    <n v="315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08T00:00:00"/>
    <m/>
    <x v="0"/>
    <m/>
    <n v="935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09T00:00:00"/>
    <m/>
    <x v="0"/>
    <m/>
    <n v="1987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10T00:00:00"/>
    <m/>
    <x v="0"/>
    <m/>
    <n v="267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10T00:00:00"/>
    <m/>
    <x v="0"/>
    <m/>
    <n v="2714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11T00:00:00"/>
    <m/>
    <x v="0"/>
    <m/>
    <n v="197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14T00:00:00"/>
    <m/>
    <x v="0"/>
    <m/>
    <n v="99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15T00:00:00"/>
    <m/>
    <x v="0"/>
    <m/>
    <n v="2389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16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16T00:00:00"/>
    <m/>
    <x v="0"/>
    <m/>
    <n v="1375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17T00:00:00"/>
    <m/>
    <x v="0"/>
    <m/>
    <n v="160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18T00:00:00"/>
    <m/>
    <x v="0"/>
    <m/>
    <n v="619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18T00:00:00"/>
    <m/>
    <x v="0"/>
    <m/>
    <n v="710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21T00:00:00"/>
    <m/>
    <x v="0"/>
    <m/>
    <n v="1205.5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21T00:00:00"/>
    <m/>
    <x v="0"/>
    <m/>
    <n v="1022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22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22T00:00:00"/>
    <m/>
    <x v="0"/>
    <m/>
    <n v="1527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23T00:00:00"/>
    <m/>
    <x v="0"/>
    <m/>
    <n v="881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24T00:00:00"/>
    <m/>
    <x v="0"/>
    <m/>
    <n v="105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24T00:00:00"/>
    <m/>
    <x v="0"/>
    <m/>
    <n v="455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25T00:00:00"/>
    <m/>
    <x v="0"/>
    <m/>
    <n v="2177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28T00:00:00"/>
    <m/>
    <x v="0"/>
    <m/>
    <n v="120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28T00:00:00"/>
    <m/>
    <x v="0"/>
    <m/>
    <n v="357.5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29T00:00:00"/>
    <m/>
    <x v="0"/>
    <m/>
    <n v="2966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30T00:00:00"/>
    <m/>
    <x v="0"/>
    <m/>
    <n v="2417.3000000000002"/>
    <s v="Washington Electric Residential Rebate - No Print"/>
    <s v="PA"/>
    <s v="ED"/>
    <x v="0"/>
    <s v="T52"/>
    <s v="Non-Labor"/>
  </r>
  <r>
    <x v="0"/>
    <x v="6"/>
    <x v="6"/>
    <s v="828 DSM"/>
    <x v="0"/>
    <m/>
    <m/>
    <m/>
    <m/>
    <m/>
    <d v="2019-01-31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0"/>
    <m/>
    <m/>
    <m/>
    <m/>
    <m/>
    <d v="2019-01-31T00:00:00"/>
    <m/>
    <x v="0"/>
    <m/>
    <n v="680"/>
    <s v="Washington Electric Residential Rebate - No Print"/>
    <s v="PA"/>
    <s v="ED"/>
    <x v="0"/>
    <s v="T52"/>
    <s v="Non-Labor"/>
  </r>
  <r>
    <x v="0"/>
    <x v="7"/>
    <x v="7"/>
    <s v="828 DSM"/>
    <x v="0"/>
    <m/>
    <m/>
    <m/>
    <m/>
    <m/>
    <d v="2019-01-30T00:00:00"/>
    <m/>
    <x v="0"/>
    <m/>
    <n v="10421.15"/>
    <s v="Washington Electric Low Income Rebate - No Print"/>
    <s v="PA"/>
    <s v="ED"/>
    <x v="0"/>
    <s v="T52"/>
    <s v="Non-Labor"/>
  </r>
  <r>
    <x v="0"/>
    <x v="8"/>
    <x v="8"/>
    <s v="828 DSM"/>
    <x v="0"/>
    <m/>
    <s v="102485"/>
    <s v="HOTSTART SALES LLC"/>
    <m/>
    <s v="CR999908675"/>
    <m/>
    <d v="2019-01-18T14:50:40"/>
    <x v="0"/>
    <m/>
    <n v="-290.19"/>
    <s v="Mead School district Fleet Heat Return"/>
    <s v="AP"/>
    <s v="ED"/>
    <x v="0"/>
    <s v="T52"/>
    <s v="Non-Labor"/>
  </r>
  <r>
    <x v="0"/>
    <x v="8"/>
    <x v="8"/>
    <s v="828 DSM"/>
    <x v="0"/>
    <m/>
    <s v="102485"/>
    <s v="HOTSTART SALES LLC"/>
    <m/>
    <s v="CR999908675"/>
    <m/>
    <d v="2019-01-18T14:50:40"/>
    <x v="0"/>
    <m/>
    <n v="-25.53"/>
    <s v="SALES TAX"/>
    <s v="AP"/>
    <s v="ED"/>
    <x v="0"/>
    <s v="T52"/>
    <s v="Non-Labor"/>
  </r>
  <r>
    <x v="0"/>
    <x v="8"/>
    <x v="8"/>
    <s v="828 DSM"/>
    <x v="0"/>
    <m/>
    <m/>
    <m/>
    <m/>
    <m/>
    <d v="2019-01-02T00:00:00"/>
    <m/>
    <x v="0"/>
    <m/>
    <n v="20.190000000000001"/>
    <s v="E-PSC Food Service Equipment - No Print"/>
    <s v="PA"/>
    <s v="ED"/>
    <x v="0"/>
    <s v="T52"/>
    <s v="Non-Labor"/>
  </r>
  <r>
    <x v="0"/>
    <x v="8"/>
    <x v="8"/>
    <s v="828 DSM"/>
    <x v="0"/>
    <m/>
    <m/>
    <m/>
    <m/>
    <m/>
    <d v="2019-01-02T00:00:00"/>
    <m/>
    <x v="0"/>
    <m/>
    <n v="19858.55"/>
    <s v="E-PSC Lighting Exterior - No Print"/>
    <s v="PA"/>
    <s v="ED"/>
    <x v="0"/>
    <s v="T52"/>
    <s v="Non-Labor"/>
  </r>
  <r>
    <x v="0"/>
    <x v="8"/>
    <x v="8"/>
    <s v="828 DSM"/>
    <x v="0"/>
    <m/>
    <m/>
    <m/>
    <m/>
    <m/>
    <d v="2019-01-02T00:00:00"/>
    <m/>
    <x v="0"/>
    <m/>
    <n v="19906.22"/>
    <s v="E-PSC Lighting Interior - No Print"/>
    <s v="PA"/>
    <s v="ED"/>
    <x v="0"/>
    <s v="T52"/>
    <s v="Non-Labor"/>
  </r>
  <r>
    <x v="0"/>
    <x v="8"/>
    <x v="8"/>
    <s v="828 DSM"/>
    <x v="0"/>
    <m/>
    <m/>
    <m/>
    <m/>
    <m/>
    <d v="2019-01-07T00:00:00"/>
    <m/>
    <x v="0"/>
    <m/>
    <n v="146.49"/>
    <s v="E-PSC Food Service Equipment - No Print"/>
    <s v="PA"/>
    <s v="ED"/>
    <x v="0"/>
    <s v="T52"/>
    <s v="Non-Labor"/>
  </r>
  <r>
    <x v="0"/>
    <x v="8"/>
    <x v="8"/>
    <s v="828 DSM"/>
    <x v="0"/>
    <m/>
    <m/>
    <m/>
    <m/>
    <m/>
    <d v="2019-01-07T00:00:00"/>
    <m/>
    <x v="0"/>
    <m/>
    <n v="795"/>
    <s v="E-SS Lighting Exterior - No Print"/>
    <s v="PA"/>
    <s v="ED"/>
    <x v="0"/>
    <s v="T52"/>
    <s v="Non-Labor"/>
  </r>
  <r>
    <x v="0"/>
    <x v="8"/>
    <x v="8"/>
    <s v="828 DSM"/>
    <x v="0"/>
    <m/>
    <m/>
    <m/>
    <m/>
    <m/>
    <d v="2019-01-07T00:00:00"/>
    <m/>
    <x v="0"/>
    <m/>
    <n v="24511"/>
    <s v="E-SS Lighting Interior - No Print"/>
    <s v="PA"/>
    <s v="ED"/>
    <x v="0"/>
    <s v="T52"/>
    <s v="Non-Labor"/>
  </r>
  <r>
    <x v="0"/>
    <x v="8"/>
    <x v="8"/>
    <s v="828 DSM"/>
    <x v="0"/>
    <m/>
    <m/>
    <m/>
    <m/>
    <m/>
    <d v="2019-01-07T00:00:00"/>
    <m/>
    <x v="0"/>
    <m/>
    <n v="82074"/>
    <s v="E-SS Shell - No Print"/>
    <s v="PA"/>
    <s v="ED"/>
    <x v="0"/>
    <s v="T52"/>
    <s v="Non-Labor"/>
  </r>
  <r>
    <x v="0"/>
    <x v="8"/>
    <x v="8"/>
    <s v="828 DSM"/>
    <x v="0"/>
    <m/>
    <m/>
    <m/>
    <m/>
    <m/>
    <d v="2019-01-09T00:00:00"/>
    <m/>
    <x v="0"/>
    <m/>
    <n v="7104"/>
    <s v="E-PSC Lighting Exterior - No Print"/>
    <s v="PA"/>
    <s v="ED"/>
    <x v="0"/>
    <s v="T52"/>
    <s v="Non-Labor"/>
  </r>
  <r>
    <x v="0"/>
    <x v="8"/>
    <x v="8"/>
    <s v="828 DSM"/>
    <x v="0"/>
    <m/>
    <m/>
    <m/>
    <m/>
    <m/>
    <d v="2019-01-09T00:00:00"/>
    <m/>
    <x v="0"/>
    <m/>
    <n v="2058"/>
    <s v="E-PSC Lighting Interior - No Print"/>
    <s v="PA"/>
    <s v="ED"/>
    <x v="0"/>
    <s v="T52"/>
    <s v="Non-Labor"/>
  </r>
  <r>
    <x v="0"/>
    <x v="8"/>
    <x v="8"/>
    <s v="828 DSM"/>
    <x v="0"/>
    <m/>
    <m/>
    <m/>
    <m/>
    <m/>
    <d v="2019-01-09T00:00:00"/>
    <m/>
    <x v="0"/>
    <m/>
    <n v="883"/>
    <s v="E-SS Lighting Interior - No Print"/>
    <s v="PA"/>
    <s v="ED"/>
    <x v="0"/>
    <s v="T52"/>
    <s v="Non-Labor"/>
  </r>
  <r>
    <x v="0"/>
    <x v="8"/>
    <x v="8"/>
    <s v="828 DSM"/>
    <x v="0"/>
    <m/>
    <m/>
    <m/>
    <m/>
    <m/>
    <d v="2019-01-09T00:00:00"/>
    <m/>
    <x v="0"/>
    <m/>
    <n v="924"/>
    <s v="E-SS Shell - No Print"/>
    <s v="PA"/>
    <s v="ED"/>
    <x v="0"/>
    <s v="T52"/>
    <s v="Non-Labor"/>
  </r>
  <r>
    <x v="0"/>
    <x v="8"/>
    <x v="8"/>
    <s v="828 DSM"/>
    <x v="0"/>
    <m/>
    <m/>
    <m/>
    <m/>
    <m/>
    <d v="2019-01-15T00:00:00"/>
    <m/>
    <x v="0"/>
    <m/>
    <n v="1396"/>
    <s v="E-SS Lighting Interior - No Print"/>
    <s v="PA"/>
    <s v="ED"/>
    <x v="0"/>
    <s v="T52"/>
    <s v="Non-Labor"/>
  </r>
  <r>
    <x v="0"/>
    <x v="8"/>
    <x v="8"/>
    <s v="828 DSM"/>
    <x v="0"/>
    <m/>
    <m/>
    <m/>
    <m/>
    <m/>
    <d v="2019-01-16T00:00:00"/>
    <m/>
    <x v="0"/>
    <m/>
    <n v="57051.1"/>
    <s v="E-PSC Lighting Exterior - No Print"/>
    <s v="PA"/>
    <s v="ED"/>
    <x v="0"/>
    <s v="T52"/>
    <s v="Non-Labor"/>
  </r>
  <r>
    <x v="0"/>
    <x v="8"/>
    <x v="8"/>
    <s v="828 DSM"/>
    <x v="0"/>
    <m/>
    <m/>
    <m/>
    <m/>
    <m/>
    <d v="2019-01-16T00:00:00"/>
    <m/>
    <x v="0"/>
    <m/>
    <n v="32474.5"/>
    <s v="E-PSC Lighting Interior - No Print"/>
    <s v="PA"/>
    <s v="ED"/>
    <x v="0"/>
    <s v="T52"/>
    <s v="Non-Labor"/>
  </r>
  <r>
    <x v="0"/>
    <x v="8"/>
    <x v="8"/>
    <s v="828 DSM"/>
    <x v="0"/>
    <m/>
    <m/>
    <m/>
    <m/>
    <m/>
    <d v="2019-01-23T00:00:00"/>
    <m/>
    <x v="0"/>
    <m/>
    <n v="24879.119999999999"/>
    <s v="E-PSC Lighting Exterior - No Print"/>
    <s v="PA"/>
    <s v="ED"/>
    <x v="0"/>
    <s v="T52"/>
    <s v="Non-Labor"/>
  </r>
  <r>
    <x v="0"/>
    <x v="8"/>
    <x v="8"/>
    <s v="828 DSM"/>
    <x v="0"/>
    <m/>
    <m/>
    <m/>
    <m/>
    <m/>
    <d v="2019-01-23T00:00:00"/>
    <m/>
    <x v="0"/>
    <m/>
    <n v="13655"/>
    <s v="E-PSC Lighting Interior - No Print"/>
    <s v="PA"/>
    <s v="ED"/>
    <x v="0"/>
    <s v="T52"/>
    <s v="Non-Labor"/>
  </r>
  <r>
    <x v="0"/>
    <x v="8"/>
    <x v="8"/>
    <s v="828 DSM"/>
    <x v="0"/>
    <m/>
    <m/>
    <m/>
    <m/>
    <m/>
    <d v="2019-01-23T00:00:00"/>
    <m/>
    <x v="0"/>
    <m/>
    <n v="795"/>
    <s v="E-SS Shell - No Print"/>
    <s v="PA"/>
    <s v="ED"/>
    <x v="0"/>
    <s v="T52"/>
    <s v="Non-Labor"/>
  </r>
  <r>
    <x v="0"/>
    <x v="8"/>
    <x v="8"/>
    <s v="828 DSM"/>
    <x v="0"/>
    <m/>
    <m/>
    <m/>
    <m/>
    <m/>
    <d v="2019-01-30T00:00:00"/>
    <m/>
    <x v="0"/>
    <m/>
    <n v="220"/>
    <s v="E-PSC Food Service Equipment - No Print"/>
    <s v="PA"/>
    <s v="ED"/>
    <x v="0"/>
    <s v="T52"/>
    <s v="Non-Labor"/>
  </r>
  <r>
    <x v="0"/>
    <x v="8"/>
    <x v="8"/>
    <s v="828 DSM"/>
    <x v="0"/>
    <m/>
    <m/>
    <m/>
    <m/>
    <m/>
    <d v="2019-01-30T00:00:00"/>
    <m/>
    <x v="0"/>
    <m/>
    <n v="38566.5"/>
    <s v="E-PSC Lighting Exterior - No Print"/>
    <s v="PA"/>
    <s v="ED"/>
    <x v="0"/>
    <s v="T52"/>
    <s v="Non-Labor"/>
  </r>
  <r>
    <x v="0"/>
    <x v="8"/>
    <x v="8"/>
    <s v="828 DSM"/>
    <x v="0"/>
    <m/>
    <m/>
    <m/>
    <m/>
    <m/>
    <d v="2019-01-30T00:00:00"/>
    <m/>
    <x v="0"/>
    <m/>
    <n v="12874.5"/>
    <s v="E-PSC Lighting Interior - No Print"/>
    <s v="PA"/>
    <s v="ED"/>
    <x v="0"/>
    <s v="T52"/>
    <s v="Non-Labor"/>
  </r>
  <r>
    <x v="0"/>
    <x v="9"/>
    <x v="9"/>
    <s v="828 DSM"/>
    <x v="0"/>
    <m/>
    <m/>
    <m/>
    <m/>
    <m/>
    <d v="2019-01-24T00:00:00"/>
    <m/>
    <x v="0"/>
    <m/>
    <n v="0"/>
    <s v="Washington Electric CEEP Rebate - No Print"/>
    <s v="PA"/>
    <s v="ED"/>
    <x v="0"/>
    <s v="T52"/>
    <s v="Non-Labor"/>
  </r>
  <r>
    <x v="0"/>
    <x v="9"/>
    <x v="9"/>
    <s v="828 DSM"/>
    <x v="0"/>
    <m/>
    <m/>
    <m/>
    <m/>
    <m/>
    <d v="2019-01-30T00:00:00"/>
    <m/>
    <x v="0"/>
    <m/>
    <n v="33299.39"/>
    <s v="Washington Electric CEEP Rebate - No Print"/>
    <s v="PA"/>
    <s v="ED"/>
    <x v="0"/>
    <s v="T52"/>
    <s v="Non-Labor"/>
  </r>
  <r>
    <x v="0"/>
    <x v="10"/>
    <x v="10"/>
    <s v="828 DSM"/>
    <x v="0"/>
    <m/>
    <s v="79628"/>
    <s v="THE CADMUS GROUP INC"/>
    <m/>
    <s v="INV-265126"/>
    <m/>
    <d v="2019-01-14T11:03:12"/>
    <x v="0"/>
    <m/>
    <n v="12138.67"/>
    <s v="Cadmus WA Elec Total"/>
    <s v="AP"/>
    <s v="ED"/>
    <x v="0"/>
    <s v="D52"/>
    <s v="Non-Labor"/>
  </r>
  <r>
    <x v="0"/>
    <x v="10"/>
    <x v="10"/>
    <s v="828 DSM"/>
    <x v="0"/>
    <m/>
    <m/>
    <m/>
    <m/>
    <m/>
    <d v="2019-01-31T00:00:00"/>
    <m/>
    <x v="0"/>
    <m/>
    <n v="8318.1"/>
    <s v="DSM ELECT MEAS &amp; EVAL GENERAL - 49829225"/>
    <s v="PA"/>
    <s v="ED"/>
    <x v="0"/>
    <s v="X57"/>
    <s v="Non-Labor"/>
  </r>
  <r>
    <x v="0"/>
    <x v="11"/>
    <x v="0"/>
    <s v="828 DSM"/>
    <x v="0"/>
    <m/>
    <m/>
    <m/>
    <m/>
    <m/>
    <d v="2019-01-31T00:00:00"/>
    <m/>
    <x v="0"/>
    <m/>
    <n v="8.43"/>
    <s v="DSM ELEC RES BEHAVIORAL PILOT - 49829206"/>
    <s v="PA"/>
    <s v="ED"/>
    <x v="0"/>
    <s v="X57"/>
    <s v="Non-Labor"/>
  </r>
  <r>
    <x v="0"/>
    <x v="12"/>
    <x v="0"/>
    <s v="828 DSM"/>
    <x v="0"/>
    <m/>
    <m/>
    <m/>
    <m/>
    <m/>
    <d v="2019-01-31T00:00:00"/>
    <m/>
    <x v="0"/>
    <m/>
    <n v="1300.8499999999999"/>
    <s v="DSM ELEC RES MF INSTALL PILOT - 49829217"/>
    <s v="PA"/>
    <s v="ED"/>
    <x v="0"/>
    <s v="X57"/>
    <s v="Non-Labor"/>
  </r>
  <r>
    <x v="0"/>
    <x v="13"/>
    <x v="0"/>
    <s v="828 DSM"/>
    <x v="0"/>
    <m/>
    <s v="17687"/>
    <s v="SBW CONSULTING INC"/>
    <m/>
    <s v="AVI04-8-18-01"/>
    <m/>
    <d v="2019-01-14T11:03:12"/>
    <x v="0"/>
    <m/>
    <n v="120215.5"/>
    <s v="MFDI December 2018"/>
    <s v="AP"/>
    <s v="ED"/>
    <x v="0"/>
    <s v="T52"/>
    <s v="Non-Labor"/>
  </r>
  <r>
    <x v="0"/>
    <x v="13"/>
    <x v="0"/>
    <s v="828 DSM"/>
    <x v="0"/>
    <m/>
    <m/>
    <m/>
    <m/>
    <m/>
    <d v="2018-12-31T00:00:00"/>
    <m/>
    <x v="1"/>
    <m/>
    <n v="-88075"/>
    <s v="SBW Consulting Inc - Multifamily Direct Install Program Dec 2018"/>
    <s v="PA"/>
    <s v="ED"/>
    <x v="0"/>
    <s v="T52"/>
    <s v="Non-Labor"/>
  </r>
  <r>
    <x v="0"/>
    <x v="13"/>
    <x v="0"/>
    <s v="828 DSM"/>
    <x v="0"/>
    <m/>
    <m/>
    <m/>
    <m/>
    <m/>
    <d v="2019-01-31T00:00:00"/>
    <m/>
    <x v="0"/>
    <m/>
    <n v="-1487.85"/>
    <s v="DSM ELEC RES DIRECT BENEFIT - 49829212"/>
    <s v="PA"/>
    <s v="ED"/>
    <x v="0"/>
    <s v="X57"/>
    <s v="Non-Labor"/>
  </r>
  <r>
    <x v="0"/>
    <x v="14"/>
    <x v="11"/>
    <s v="828 DSM"/>
    <x v="0"/>
    <m/>
    <m/>
    <m/>
    <m/>
    <m/>
    <d v="2019-01-31T00:00:00"/>
    <m/>
    <x v="0"/>
    <m/>
    <n v="-941.24"/>
    <s v="DSM ELECT NEEA COMMITTEES - 49829227"/>
    <s v="PA"/>
    <s v="ED"/>
    <x v="0"/>
    <s v="X57"/>
    <s v="Non-Labor"/>
  </r>
  <r>
    <x v="0"/>
    <x v="15"/>
    <x v="3"/>
    <s v="828 DSM"/>
    <x v="0"/>
    <m/>
    <m/>
    <m/>
    <m/>
    <m/>
    <d v="2019-01-31T00:00:00"/>
    <m/>
    <x v="0"/>
    <m/>
    <n v="236.25"/>
    <s v="DSM ELECT EDUCATN GENERAL - 49829219"/>
    <s v="PA"/>
    <s v="ED"/>
    <x v="0"/>
    <s v="X57"/>
    <s v="Non-Labor"/>
  </r>
  <r>
    <x v="0"/>
    <x v="16"/>
    <x v="0"/>
    <s v="828 DSM"/>
    <x v="0"/>
    <m/>
    <m/>
    <m/>
    <m/>
    <m/>
    <d v="2019-01-31T00:00:00"/>
    <m/>
    <x v="0"/>
    <m/>
    <n v="852.48"/>
    <s v="DSM ELEC RES WX AUDIT PILOT - 49829218"/>
    <s v="PA"/>
    <s v="ED"/>
    <x v="0"/>
    <s v="X57"/>
    <s v="Non-Labor"/>
  </r>
  <r>
    <x v="1"/>
    <x v="0"/>
    <x v="0"/>
    <s v="820 Computer Equip Software"/>
    <x v="0"/>
    <m/>
    <s v="102487"/>
    <s v="CLEARESULT CONSULTING INC"/>
    <m/>
    <s v="19809"/>
    <m/>
    <d v="2019-01-17T14:38:49"/>
    <x v="0"/>
    <m/>
    <n v="35.520000000000003"/>
    <s v="Simple Steps Lighting &amp; Showerhead, December - Washington"/>
    <s v="AP"/>
    <s v="GD"/>
    <x v="0"/>
    <s v="T52"/>
    <s v="Non-Labor"/>
  </r>
  <r>
    <x v="1"/>
    <x v="0"/>
    <x v="0"/>
    <s v="828 DSM"/>
    <x v="0"/>
    <m/>
    <m/>
    <m/>
    <m/>
    <m/>
    <d v="2018-12-31T00:00:00"/>
    <m/>
    <x v="1"/>
    <m/>
    <n v="-98.74"/>
    <s v="CLEAResult - Simple Steps - WA Dec 2018"/>
    <s v="PA"/>
    <s v="GD"/>
    <x v="0"/>
    <s v="T52"/>
    <s v="Non-Labor"/>
  </r>
  <r>
    <x v="1"/>
    <x v="0"/>
    <x v="0"/>
    <s v="828 DSM"/>
    <x v="0"/>
    <m/>
    <m/>
    <m/>
    <m/>
    <m/>
    <d v="2019-01-31T00:00:00"/>
    <m/>
    <x v="0"/>
    <m/>
    <n v="2461.4899999999998"/>
    <s v="DSM GAS IMPL RESIDENTIAL - 49829234"/>
    <s v="PA"/>
    <s v="GD"/>
    <x v="0"/>
    <s v="X57"/>
    <s v="Non-Labor"/>
  </r>
  <r>
    <x v="1"/>
    <x v="1"/>
    <x v="1"/>
    <s v="828 DSM"/>
    <x v="0"/>
    <m/>
    <m/>
    <m/>
    <m/>
    <m/>
    <d v="2019-01-31T00:00:00"/>
    <m/>
    <x v="0"/>
    <m/>
    <n v="389.17"/>
    <s v="DSM GAS IMPL LIMITED INC EFF - 49829229"/>
    <s v="PA"/>
    <s v="GD"/>
    <x v="0"/>
    <s v="X57"/>
    <s v="Non-Labor"/>
  </r>
  <r>
    <x v="1"/>
    <x v="2"/>
    <x v="2"/>
    <s v="828 DSM"/>
    <x v="0"/>
    <m/>
    <m/>
    <m/>
    <m/>
    <m/>
    <d v="2019-01-31T00:00:00"/>
    <m/>
    <x v="0"/>
    <m/>
    <n v="92895.67"/>
    <s v="DSM GAS IMPL REGIONAL - 49829233"/>
    <s v="PA"/>
    <s v="GD"/>
    <x v="0"/>
    <s v="X57"/>
    <s v="Non-Labor"/>
  </r>
  <r>
    <x v="1"/>
    <x v="3"/>
    <x v="3"/>
    <s v="205 Airfare"/>
    <x v="0"/>
    <m/>
    <s v="23765"/>
    <s v="Limon, Carlos Alberto"/>
    <m/>
    <s v="IE9556500"/>
    <m/>
    <d v="2019-01-31T18:27:49"/>
    <x v="0"/>
    <m/>
    <n v="316.99"/>
    <s v="Airfare, NEEA Nat. Gas Advisory Committee meeting in Portland"/>
    <s v="AP"/>
    <s v="GD"/>
    <x v="0"/>
    <s v="T52"/>
    <s v="Non-Labor"/>
  </r>
  <r>
    <x v="1"/>
    <x v="3"/>
    <x v="3"/>
    <s v="340 Regular Payroll - NU"/>
    <x v="0"/>
    <s v="03750"/>
    <m/>
    <m/>
    <m/>
    <m/>
    <d v="2019-01-06T00:00:00"/>
    <m/>
    <x v="0"/>
    <n v="10"/>
    <n v="505.1"/>
    <m/>
    <s v="PA"/>
    <s v="GD"/>
    <x v="0"/>
    <s v="T52"/>
    <s v="Labor"/>
  </r>
  <r>
    <x v="1"/>
    <x v="3"/>
    <x v="3"/>
    <s v="340 Regular Payroll - NU"/>
    <x v="0"/>
    <s v="03750"/>
    <m/>
    <m/>
    <m/>
    <m/>
    <d v="2019-01-20T00:00:00"/>
    <m/>
    <x v="0"/>
    <n v="31"/>
    <n v="1565.81"/>
    <m/>
    <s v="PA"/>
    <s v="GD"/>
    <x v="0"/>
    <s v="T52"/>
    <s v="Labor"/>
  </r>
  <r>
    <x v="1"/>
    <x v="3"/>
    <x v="3"/>
    <s v="340 Regular Payroll - NU"/>
    <x v="0"/>
    <s v="03999"/>
    <m/>
    <m/>
    <m/>
    <m/>
    <d v="2019-01-06T00:00:00"/>
    <m/>
    <x v="0"/>
    <n v="6"/>
    <n v="315.99"/>
    <m/>
    <s v="PA"/>
    <s v="GD"/>
    <x v="0"/>
    <s v="T52"/>
    <s v="Labor"/>
  </r>
  <r>
    <x v="1"/>
    <x v="3"/>
    <x v="3"/>
    <s v="340 Regular Payroll - NU"/>
    <x v="0"/>
    <m/>
    <m/>
    <m/>
    <m/>
    <m/>
    <d v="2018-12-31T00:00:00"/>
    <m/>
    <x v="0"/>
    <n v="-2.4"/>
    <n v="-173.83"/>
    <m/>
    <s v="PA"/>
    <s v="GD"/>
    <x v="0"/>
    <s v="Z89"/>
    <s v="Labor"/>
  </r>
  <r>
    <x v="1"/>
    <x v="3"/>
    <x v="3"/>
    <s v="340 Regular Payroll - NU"/>
    <x v="0"/>
    <m/>
    <m/>
    <m/>
    <m/>
    <m/>
    <d v="2019-01-31T00:00:00"/>
    <m/>
    <x v="0"/>
    <n v="27.9"/>
    <n v="1409.23"/>
    <m/>
    <s v="PA"/>
    <s v="GD"/>
    <x v="0"/>
    <s v="Z89"/>
    <s v="Labor"/>
  </r>
  <r>
    <x v="1"/>
    <x v="3"/>
    <x v="3"/>
    <s v="510 Payroll Benefits loading"/>
    <x v="0"/>
    <m/>
    <m/>
    <m/>
    <m/>
    <m/>
    <d v="2018-12-31T00:00:00"/>
    <m/>
    <x v="0"/>
    <m/>
    <n v="-73.010000000000005"/>
    <m/>
    <s v="PA"/>
    <s v="GD"/>
    <x v="0"/>
    <s v="Z87"/>
    <s v="Non-Labor"/>
  </r>
  <r>
    <x v="1"/>
    <x v="3"/>
    <x v="3"/>
    <s v="510 Payroll Benefits loading"/>
    <x v="0"/>
    <m/>
    <m/>
    <m/>
    <m/>
    <m/>
    <d v="2019-01-06T00:00:00"/>
    <m/>
    <x v="0"/>
    <m/>
    <n v="369.5"/>
    <m/>
    <s v="PA"/>
    <s v="GD"/>
    <x v="0"/>
    <s v="Z87"/>
    <s v="Non-Labor"/>
  </r>
  <r>
    <x v="1"/>
    <x v="3"/>
    <x v="3"/>
    <s v="510 Payroll Benefits loading"/>
    <x v="0"/>
    <m/>
    <m/>
    <m/>
    <m/>
    <m/>
    <d v="2019-01-20T00:00:00"/>
    <m/>
    <x v="0"/>
    <m/>
    <n v="704.61"/>
    <m/>
    <s v="PA"/>
    <s v="GD"/>
    <x v="0"/>
    <s v="Z87"/>
    <s v="Non-Labor"/>
  </r>
  <r>
    <x v="1"/>
    <x v="3"/>
    <x v="3"/>
    <s v="510 Payroll Benefits loading"/>
    <x v="0"/>
    <m/>
    <m/>
    <m/>
    <m/>
    <m/>
    <d v="2019-01-31T00:00:00"/>
    <m/>
    <x v="0"/>
    <m/>
    <n v="634.15"/>
    <m/>
    <s v="PA"/>
    <s v="GD"/>
    <x v="0"/>
    <s v="Z87"/>
    <s v="Non-Labor"/>
  </r>
  <r>
    <x v="1"/>
    <x v="3"/>
    <x v="3"/>
    <s v="511 Non-Service Loading"/>
    <x v="0"/>
    <m/>
    <m/>
    <m/>
    <m/>
    <m/>
    <d v="2018-12-31T00:00:00"/>
    <m/>
    <x v="0"/>
    <m/>
    <n v="-7.39"/>
    <m/>
    <s v="PA"/>
    <s v="GD"/>
    <x v="0"/>
    <s v="Z87"/>
    <s v="Non-Labor"/>
  </r>
  <r>
    <x v="1"/>
    <x v="3"/>
    <x v="3"/>
    <s v="511 Non-Service Loading"/>
    <x v="0"/>
    <m/>
    <m/>
    <m/>
    <m/>
    <m/>
    <d v="2019-01-06T00:00:00"/>
    <m/>
    <x v="0"/>
    <m/>
    <n v="80.47"/>
    <m/>
    <s v="PA"/>
    <s v="GD"/>
    <x v="0"/>
    <s v="Z87"/>
    <s v="Non-Labor"/>
  </r>
  <r>
    <x v="1"/>
    <x v="3"/>
    <x v="3"/>
    <s v="511 Non-Service Loading"/>
    <x v="0"/>
    <m/>
    <m/>
    <m/>
    <m/>
    <m/>
    <d v="2019-01-20T00:00:00"/>
    <m/>
    <x v="0"/>
    <m/>
    <n v="153.44999999999999"/>
    <m/>
    <s v="PA"/>
    <s v="GD"/>
    <x v="0"/>
    <s v="Z87"/>
    <s v="Non-Labor"/>
  </r>
  <r>
    <x v="1"/>
    <x v="3"/>
    <x v="3"/>
    <s v="511 Non-Service Loading"/>
    <x v="0"/>
    <m/>
    <m/>
    <m/>
    <m/>
    <m/>
    <d v="2019-01-31T00:00:00"/>
    <m/>
    <x v="0"/>
    <m/>
    <n v="138.1"/>
    <m/>
    <s v="PA"/>
    <s v="GD"/>
    <x v="0"/>
    <s v="Z87"/>
    <s v="Non-Labor"/>
  </r>
  <r>
    <x v="1"/>
    <x v="3"/>
    <x v="3"/>
    <s v="512 Incentive Loading-NU"/>
    <x v="0"/>
    <m/>
    <m/>
    <m/>
    <m/>
    <m/>
    <d v="2018-12-31T00:00:00"/>
    <m/>
    <x v="0"/>
    <m/>
    <n v="-32.58"/>
    <m/>
    <s v="PA"/>
    <s v="GD"/>
    <x v="0"/>
    <s v="Z90"/>
    <s v="Non-Labor"/>
  </r>
  <r>
    <x v="1"/>
    <x v="3"/>
    <x v="3"/>
    <s v="512 Incentive Loading-NU"/>
    <x v="0"/>
    <m/>
    <m/>
    <m/>
    <m/>
    <m/>
    <d v="2019-01-06T00:00:00"/>
    <m/>
    <x v="0"/>
    <m/>
    <n v="98.53"/>
    <m/>
    <s v="PA"/>
    <s v="GD"/>
    <x v="0"/>
    <s v="Z90"/>
    <s v="Non-Labor"/>
  </r>
  <r>
    <x v="1"/>
    <x v="3"/>
    <x v="3"/>
    <s v="512 Incentive Loading-NU"/>
    <x v="0"/>
    <m/>
    <m/>
    <m/>
    <m/>
    <m/>
    <d v="2019-01-20T00:00:00"/>
    <m/>
    <x v="0"/>
    <m/>
    <n v="187.9"/>
    <m/>
    <s v="PA"/>
    <s v="GD"/>
    <x v="0"/>
    <s v="Z90"/>
    <s v="Non-Labor"/>
  </r>
  <r>
    <x v="1"/>
    <x v="3"/>
    <x v="3"/>
    <s v="512 Incentive Loading-NU"/>
    <x v="0"/>
    <m/>
    <m/>
    <m/>
    <m/>
    <m/>
    <d v="2019-01-31T00:00:00"/>
    <m/>
    <x v="0"/>
    <m/>
    <n v="169.11"/>
    <m/>
    <s v="PA"/>
    <s v="GD"/>
    <x v="0"/>
    <s v="Z90"/>
    <s v="Non-Labor"/>
  </r>
  <r>
    <x v="1"/>
    <x v="3"/>
    <x v="3"/>
    <s v="515 Payroll Tax loading"/>
    <x v="0"/>
    <m/>
    <m/>
    <m/>
    <m/>
    <m/>
    <d v="2018-12-31T00:00:00"/>
    <m/>
    <x v="0"/>
    <m/>
    <n v="-15.21"/>
    <m/>
    <s v="PA"/>
    <s v="GD"/>
    <x v="0"/>
    <s v="Z87"/>
    <s v="Non-Labor"/>
  </r>
  <r>
    <x v="1"/>
    <x v="3"/>
    <x v="3"/>
    <s v="515 Payroll Tax loading"/>
    <x v="0"/>
    <m/>
    <m/>
    <m/>
    <m/>
    <m/>
    <d v="2019-01-06T00:00:00"/>
    <m/>
    <x v="0"/>
    <m/>
    <n v="69.790000000000006"/>
    <m/>
    <s v="PA"/>
    <s v="GD"/>
    <x v="0"/>
    <s v="Z87"/>
    <s v="Non-Labor"/>
  </r>
  <r>
    <x v="1"/>
    <x v="3"/>
    <x v="3"/>
    <s v="515 Payroll Tax loading"/>
    <x v="0"/>
    <m/>
    <m/>
    <m/>
    <m/>
    <m/>
    <d v="2019-01-20T00:00:00"/>
    <m/>
    <x v="0"/>
    <m/>
    <n v="133.09"/>
    <m/>
    <s v="PA"/>
    <s v="GD"/>
    <x v="0"/>
    <s v="Z87"/>
    <s v="Non-Labor"/>
  </r>
  <r>
    <x v="1"/>
    <x v="3"/>
    <x v="3"/>
    <s v="515 Payroll Tax loading"/>
    <x v="0"/>
    <m/>
    <m/>
    <m/>
    <m/>
    <m/>
    <d v="2019-01-31T00:00:00"/>
    <m/>
    <x v="0"/>
    <m/>
    <n v="119.78"/>
    <m/>
    <s v="PA"/>
    <s v="GD"/>
    <x v="0"/>
    <s v="Z87"/>
    <s v="Non-Labor"/>
  </r>
  <r>
    <x v="1"/>
    <x v="3"/>
    <x v="3"/>
    <s v="520 Payroll Time Off loading"/>
    <x v="0"/>
    <m/>
    <m/>
    <m/>
    <m/>
    <m/>
    <d v="2018-12-31T00:00:00"/>
    <m/>
    <x v="0"/>
    <m/>
    <n v="-33.03"/>
    <m/>
    <s v="PA"/>
    <s v="GD"/>
    <x v="0"/>
    <s v="Z87"/>
    <s v="Non-Labor"/>
  </r>
  <r>
    <x v="1"/>
    <x v="3"/>
    <x v="3"/>
    <s v="520 Payroll Time Off loading"/>
    <x v="0"/>
    <m/>
    <m/>
    <m/>
    <m/>
    <m/>
    <d v="2019-01-06T00:00:00"/>
    <m/>
    <x v="0"/>
    <m/>
    <n v="156.01"/>
    <m/>
    <s v="PA"/>
    <s v="GD"/>
    <x v="0"/>
    <s v="Z87"/>
    <s v="Non-Labor"/>
  </r>
  <r>
    <x v="1"/>
    <x v="3"/>
    <x v="3"/>
    <s v="520 Payroll Time Off loading"/>
    <x v="0"/>
    <m/>
    <m/>
    <m/>
    <m/>
    <m/>
    <d v="2019-01-20T00:00:00"/>
    <m/>
    <x v="0"/>
    <m/>
    <n v="297.5"/>
    <m/>
    <s v="PA"/>
    <s v="GD"/>
    <x v="0"/>
    <s v="Z87"/>
    <s v="Non-Labor"/>
  </r>
  <r>
    <x v="1"/>
    <x v="3"/>
    <x v="3"/>
    <s v="520 Payroll Time Off loading"/>
    <x v="0"/>
    <m/>
    <m/>
    <m/>
    <m/>
    <m/>
    <d v="2019-01-31T00:00:00"/>
    <m/>
    <x v="0"/>
    <m/>
    <n v="267.75"/>
    <m/>
    <s v="PA"/>
    <s v="GD"/>
    <x v="0"/>
    <s v="Z87"/>
    <s v="Non-Labor"/>
  </r>
  <r>
    <x v="1"/>
    <x v="3"/>
    <x v="3"/>
    <s v="828 DSM"/>
    <x v="0"/>
    <m/>
    <m/>
    <m/>
    <m/>
    <m/>
    <d v="2019-01-31T00:00:00"/>
    <m/>
    <x v="2"/>
    <m/>
    <n v="1331.11"/>
    <s v="DSM Overhead - Gas"/>
    <s v="PA"/>
    <s v="GD"/>
    <x v="0"/>
    <s v="T52"/>
    <s v="Non-Labor"/>
  </r>
  <r>
    <x v="1"/>
    <x v="3"/>
    <x v="3"/>
    <s v="828 DSM"/>
    <x v="0"/>
    <m/>
    <m/>
    <m/>
    <m/>
    <m/>
    <d v="2019-01-31T00:00:00"/>
    <m/>
    <x v="0"/>
    <m/>
    <n v="10724.4"/>
    <s v="DSM GAS IMPL GENERAL - 49829228"/>
    <s v="PA"/>
    <s v="GD"/>
    <x v="0"/>
    <s v="X57"/>
    <s v="Non-Labor"/>
  </r>
  <r>
    <x v="1"/>
    <x v="4"/>
    <x v="4"/>
    <s v="340 Regular Payroll - NU"/>
    <x v="0"/>
    <s v="03137"/>
    <m/>
    <m/>
    <m/>
    <m/>
    <d v="2019-01-06T00:00:00"/>
    <m/>
    <x v="0"/>
    <n v="3"/>
    <n v="150"/>
    <m/>
    <s v="PA"/>
    <s v="GD"/>
    <x v="0"/>
    <s v="F52"/>
    <s v="Labor"/>
  </r>
  <r>
    <x v="1"/>
    <x v="4"/>
    <x v="4"/>
    <s v="340 Regular Payroll - NU"/>
    <x v="0"/>
    <s v="03137"/>
    <m/>
    <m/>
    <m/>
    <m/>
    <d v="2019-01-20T00:00:00"/>
    <m/>
    <x v="0"/>
    <n v="8"/>
    <n v="400"/>
    <m/>
    <s v="PA"/>
    <s v="GD"/>
    <x v="0"/>
    <s v="F52"/>
    <s v="Labor"/>
  </r>
  <r>
    <x v="1"/>
    <x v="4"/>
    <x v="4"/>
    <s v="340 Regular Payroll - NU"/>
    <x v="0"/>
    <s v="04099"/>
    <m/>
    <m/>
    <m/>
    <m/>
    <d v="2019-01-06T00:00:00"/>
    <m/>
    <x v="0"/>
    <n v="4"/>
    <n v="197"/>
    <m/>
    <s v="PA"/>
    <s v="GD"/>
    <x v="0"/>
    <s v="F52"/>
    <s v="Labor"/>
  </r>
  <r>
    <x v="1"/>
    <x v="4"/>
    <x v="4"/>
    <s v="340 Regular Payroll - NU"/>
    <x v="0"/>
    <s v="04099"/>
    <m/>
    <m/>
    <m/>
    <m/>
    <d v="2019-01-20T00:00:00"/>
    <m/>
    <x v="0"/>
    <n v="8"/>
    <n v="394"/>
    <m/>
    <s v="PA"/>
    <s v="GD"/>
    <x v="0"/>
    <s v="F52"/>
    <s v="Labor"/>
  </r>
  <r>
    <x v="1"/>
    <x v="4"/>
    <x v="4"/>
    <s v="340 Regular Payroll - NU"/>
    <x v="0"/>
    <s v="44763"/>
    <m/>
    <m/>
    <m/>
    <m/>
    <d v="2019-01-06T00:00:00"/>
    <m/>
    <x v="0"/>
    <n v="4.8"/>
    <n v="251.34"/>
    <m/>
    <s v="PA"/>
    <s v="GD"/>
    <x v="0"/>
    <s v="F52"/>
    <s v="Labor"/>
  </r>
  <r>
    <x v="1"/>
    <x v="4"/>
    <x v="4"/>
    <s v="340 Regular Payroll - NU"/>
    <x v="0"/>
    <s v="44763"/>
    <m/>
    <m/>
    <m/>
    <m/>
    <d v="2019-01-20T00:00:00"/>
    <m/>
    <x v="0"/>
    <n v="8"/>
    <n v="418.9"/>
    <m/>
    <s v="PA"/>
    <s v="GD"/>
    <x v="0"/>
    <s v="F52"/>
    <s v="Labor"/>
  </r>
  <r>
    <x v="1"/>
    <x v="4"/>
    <x v="4"/>
    <s v="340 Regular Payroll - NU"/>
    <x v="0"/>
    <m/>
    <m/>
    <m/>
    <m/>
    <m/>
    <d v="2018-12-31T00:00:00"/>
    <m/>
    <x v="0"/>
    <n v="-30.6"/>
    <n v="-1545.98"/>
    <m/>
    <s v="PA"/>
    <s v="GD"/>
    <x v="0"/>
    <s v="Z89"/>
    <s v="Labor"/>
  </r>
  <r>
    <x v="1"/>
    <x v="4"/>
    <x v="4"/>
    <s v="340 Regular Payroll - NU"/>
    <x v="0"/>
    <m/>
    <m/>
    <m/>
    <m/>
    <m/>
    <d v="2019-01-31T00:00:00"/>
    <m/>
    <x v="0"/>
    <n v="21.6"/>
    <n v="1091.6099999999999"/>
    <m/>
    <s v="PA"/>
    <s v="GD"/>
    <x v="0"/>
    <s v="Z89"/>
    <s v="Labor"/>
  </r>
  <r>
    <x v="1"/>
    <x v="4"/>
    <x v="4"/>
    <s v="510 Payroll Benefits loading"/>
    <x v="0"/>
    <m/>
    <m/>
    <m/>
    <m/>
    <m/>
    <d v="2018-12-31T00:00:00"/>
    <m/>
    <x v="0"/>
    <m/>
    <n v="-649.30999999999995"/>
    <m/>
    <s v="PA"/>
    <s v="GD"/>
    <x v="0"/>
    <s v="Z87"/>
    <s v="Non-Labor"/>
  </r>
  <r>
    <x v="1"/>
    <x v="4"/>
    <x v="4"/>
    <s v="510 Payroll Benefits loading"/>
    <x v="0"/>
    <m/>
    <m/>
    <m/>
    <m/>
    <m/>
    <d v="2019-01-06T00:00:00"/>
    <m/>
    <x v="0"/>
    <m/>
    <n v="269.25"/>
    <m/>
    <s v="PA"/>
    <s v="GD"/>
    <x v="0"/>
    <s v="Z87"/>
    <s v="Non-Labor"/>
  </r>
  <r>
    <x v="1"/>
    <x v="4"/>
    <x v="4"/>
    <s v="510 Payroll Benefits loading"/>
    <x v="0"/>
    <m/>
    <m/>
    <m/>
    <m/>
    <m/>
    <d v="2019-01-20T00:00:00"/>
    <m/>
    <x v="0"/>
    <m/>
    <n v="545.80999999999995"/>
    <m/>
    <s v="PA"/>
    <s v="GD"/>
    <x v="0"/>
    <s v="Z87"/>
    <s v="Non-Labor"/>
  </r>
  <r>
    <x v="1"/>
    <x v="4"/>
    <x v="4"/>
    <s v="510 Payroll Benefits loading"/>
    <x v="0"/>
    <m/>
    <m/>
    <m/>
    <m/>
    <m/>
    <d v="2019-01-31T00:00:00"/>
    <m/>
    <x v="0"/>
    <m/>
    <n v="491.22"/>
    <m/>
    <s v="PA"/>
    <s v="GD"/>
    <x v="0"/>
    <s v="Z87"/>
    <s v="Non-Labor"/>
  </r>
  <r>
    <x v="1"/>
    <x v="4"/>
    <x v="4"/>
    <s v="511 Non-Service Loading"/>
    <x v="0"/>
    <m/>
    <m/>
    <m/>
    <m/>
    <m/>
    <d v="2018-12-31T00:00:00"/>
    <m/>
    <x v="0"/>
    <m/>
    <n v="-65.7"/>
    <m/>
    <s v="PA"/>
    <s v="GD"/>
    <x v="0"/>
    <s v="Z87"/>
    <s v="Non-Labor"/>
  </r>
  <r>
    <x v="1"/>
    <x v="4"/>
    <x v="4"/>
    <s v="511 Non-Service Loading"/>
    <x v="0"/>
    <m/>
    <m/>
    <m/>
    <m/>
    <m/>
    <d v="2019-01-06T00:00:00"/>
    <m/>
    <x v="0"/>
    <m/>
    <n v="58.64"/>
    <m/>
    <s v="PA"/>
    <s v="GD"/>
    <x v="0"/>
    <s v="Z87"/>
    <s v="Non-Labor"/>
  </r>
  <r>
    <x v="1"/>
    <x v="4"/>
    <x v="4"/>
    <s v="511 Non-Service Loading"/>
    <x v="0"/>
    <m/>
    <m/>
    <m/>
    <m/>
    <m/>
    <d v="2019-01-20T00:00:00"/>
    <m/>
    <x v="0"/>
    <m/>
    <n v="118.86"/>
    <m/>
    <s v="PA"/>
    <s v="GD"/>
    <x v="0"/>
    <s v="Z87"/>
    <s v="Non-Labor"/>
  </r>
  <r>
    <x v="1"/>
    <x v="4"/>
    <x v="4"/>
    <s v="511 Non-Service Loading"/>
    <x v="0"/>
    <m/>
    <m/>
    <m/>
    <m/>
    <m/>
    <d v="2019-01-31T00:00:00"/>
    <m/>
    <x v="0"/>
    <m/>
    <n v="106.98"/>
    <m/>
    <s v="PA"/>
    <s v="GD"/>
    <x v="0"/>
    <s v="Z87"/>
    <s v="Non-Labor"/>
  </r>
  <r>
    <x v="1"/>
    <x v="4"/>
    <x v="4"/>
    <s v="512 Incentive Loading-NU"/>
    <x v="0"/>
    <m/>
    <m/>
    <m/>
    <m/>
    <m/>
    <d v="2018-12-31T00:00:00"/>
    <m/>
    <x v="0"/>
    <m/>
    <n v="-289.72000000000003"/>
    <m/>
    <s v="PA"/>
    <s v="GD"/>
    <x v="0"/>
    <s v="Z90"/>
    <s v="Non-Labor"/>
  </r>
  <r>
    <x v="1"/>
    <x v="4"/>
    <x v="4"/>
    <s v="512 Incentive Loading-NU"/>
    <x v="0"/>
    <m/>
    <m/>
    <m/>
    <m/>
    <m/>
    <d v="2019-01-06T00:00:00"/>
    <m/>
    <x v="0"/>
    <m/>
    <n v="71.8"/>
    <m/>
    <s v="PA"/>
    <s v="GD"/>
    <x v="0"/>
    <s v="Z90"/>
    <s v="Non-Labor"/>
  </r>
  <r>
    <x v="1"/>
    <x v="4"/>
    <x v="4"/>
    <s v="512 Incentive Loading-NU"/>
    <x v="0"/>
    <m/>
    <m/>
    <m/>
    <m/>
    <m/>
    <d v="2019-01-20T00:00:00"/>
    <m/>
    <x v="0"/>
    <m/>
    <n v="145.55000000000001"/>
    <m/>
    <s v="PA"/>
    <s v="GD"/>
    <x v="0"/>
    <s v="Z90"/>
    <s v="Non-Labor"/>
  </r>
  <r>
    <x v="1"/>
    <x v="4"/>
    <x v="4"/>
    <s v="512 Incentive Loading-NU"/>
    <x v="0"/>
    <m/>
    <m/>
    <m/>
    <m/>
    <m/>
    <d v="2019-01-31T00:00:00"/>
    <m/>
    <x v="0"/>
    <m/>
    <n v="130.99"/>
    <m/>
    <s v="PA"/>
    <s v="GD"/>
    <x v="0"/>
    <s v="Z90"/>
    <s v="Non-Labor"/>
  </r>
  <r>
    <x v="1"/>
    <x v="4"/>
    <x v="4"/>
    <s v="515 Payroll Tax loading"/>
    <x v="0"/>
    <m/>
    <m/>
    <m/>
    <m/>
    <m/>
    <d v="2018-12-31T00:00:00"/>
    <m/>
    <x v="0"/>
    <m/>
    <n v="-135.27000000000001"/>
    <m/>
    <s v="PA"/>
    <s v="GD"/>
    <x v="0"/>
    <s v="Z87"/>
    <s v="Non-Labor"/>
  </r>
  <r>
    <x v="1"/>
    <x v="4"/>
    <x v="4"/>
    <s v="515 Payroll Tax loading"/>
    <x v="0"/>
    <m/>
    <m/>
    <m/>
    <m/>
    <m/>
    <d v="2019-01-06T00:00:00"/>
    <m/>
    <x v="0"/>
    <m/>
    <n v="50.86"/>
    <m/>
    <s v="PA"/>
    <s v="GD"/>
    <x v="0"/>
    <s v="Z87"/>
    <s v="Non-Labor"/>
  </r>
  <r>
    <x v="1"/>
    <x v="4"/>
    <x v="4"/>
    <s v="515 Payroll Tax loading"/>
    <x v="0"/>
    <m/>
    <m/>
    <m/>
    <m/>
    <m/>
    <d v="2019-01-20T00:00:00"/>
    <m/>
    <x v="0"/>
    <m/>
    <n v="103.1"/>
    <m/>
    <s v="PA"/>
    <s v="GD"/>
    <x v="0"/>
    <s v="Z87"/>
    <s v="Non-Labor"/>
  </r>
  <r>
    <x v="1"/>
    <x v="4"/>
    <x v="4"/>
    <s v="515 Payroll Tax loading"/>
    <x v="0"/>
    <m/>
    <m/>
    <m/>
    <m/>
    <m/>
    <d v="2019-01-31T00:00:00"/>
    <m/>
    <x v="0"/>
    <m/>
    <n v="92.79"/>
    <m/>
    <s v="PA"/>
    <s v="GD"/>
    <x v="0"/>
    <s v="Z87"/>
    <s v="Non-Labor"/>
  </r>
  <r>
    <x v="1"/>
    <x v="4"/>
    <x v="4"/>
    <s v="520 Payroll Time Off loading"/>
    <x v="0"/>
    <m/>
    <m/>
    <m/>
    <m/>
    <m/>
    <d v="2018-12-31T00:00:00"/>
    <m/>
    <x v="0"/>
    <m/>
    <n v="-293.74"/>
    <m/>
    <s v="PA"/>
    <s v="GD"/>
    <x v="0"/>
    <s v="Z87"/>
    <s v="Non-Labor"/>
  </r>
  <r>
    <x v="1"/>
    <x v="4"/>
    <x v="4"/>
    <s v="520 Payroll Time Off loading"/>
    <x v="0"/>
    <m/>
    <m/>
    <m/>
    <m/>
    <m/>
    <d v="2019-01-06T00:00:00"/>
    <m/>
    <x v="0"/>
    <m/>
    <n v="113.68"/>
    <m/>
    <s v="PA"/>
    <s v="GD"/>
    <x v="0"/>
    <s v="Z87"/>
    <s v="Non-Labor"/>
  </r>
  <r>
    <x v="1"/>
    <x v="4"/>
    <x v="4"/>
    <s v="520 Payroll Time Off loading"/>
    <x v="0"/>
    <m/>
    <m/>
    <m/>
    <m/>
    <m/>
    <d v="2019-01-20T00:00:00"/>
    <m/>
    <x v="0"/>
    <m/>
    <n v="230.45"/>
    <m/>
    <s v="PA"/>
    <s v="GD"/>
    <x v="0"/>
    <s v="Z87"/>
    <s v="Non-Labor"/>
  </r>
  <r>
    <x v="1"/>
    <x v="4"/>
    <x v="4"/>
    <s v="520 Payroll Time Off loading"/>
    <x v="0"/>
    <m/>
    <m/>
    <m/>
    <m/>
    <m/>
    <d v="2019-01-31T00:00:00"/>
    <m/>
    <x v="0"/>
    <m/>
    <n v="207.41"/>
    <m/>
    <s v="PA"/>
    <s v="GD"/>
    <x v="0"/>
    <s v="Z87"/>
    <s v="Non-Labor"/>
  </r>
  <r>
    <x v="1"/>
    <x v="4"/>
    <x v="4"/>
    <s v="828 DSM"/>
    <x v="0"/>
    <m/>
    <m/>
    <m/>
    <m/>
    <m/>
    <d v="2019-01-31T00:00:00"/>
    <m/>
    <x v="0"/>
    <m/>
    <n v="9412.84"/>
    <s v="DSM GAS IMPL NON RESIDENTIAL - 49829230"/>
    <s v="PA"/>
    <s v="GD"/>
    <x v="0"/>
    <s v="X57"/>
    <s v="Non-Labor"/>
  </r>
  <r>
    <x v="1"/>
    <x v="6"/>
    <x v="6"/>
    <s v="820 Computer Equip Software"/>
    <x v="0"/>
    <m/>
    <s v="102487"/>
    <s v="CLEARESULT CONSULTING INC"/>
    <m/>
    <s v="19809"/>
    <m/>
    <d v="2019-01-17T14:38:49"/>
    <x v="0"/>
    <m/>
    <n v="109.5"/>
    <s v="Simple Steps Lighting &amp; Showerhead, December - Washington"/>
    <s v="AP"/>
    <s v="GD"/>
    <x v="0"/>
    <s v="T52"/>
    <s v="Non-Labor"/>
  </r>
  <r>
    <x v="1"/>
    <x v="6"/>
    <x v="6"/>
    <s v="828 DSM"/>
    <x v="0"/>
    <m/>
    <s v="104413"/>
    <s v="BILLS HEATING AND AIR"/>
    <m/>
    <s v="DSS4353_20190104140857338"/>
    <m/>
    <d v="2019-01-07T14:37:17"/>
    <x v="0"/>
    <m/>
    <n v="600"/>
    <s v="HE Furnace rebates for 10510 W Richland Rd Unit 1 &amp; 12"/>
    <s v="AP"/>
    <s v="GD"/>
    <x v="0"/>
    <s v="T52"/>
    <s v="Non-Labor"/>
  </r>
  <r>
    <x v="1"/>
    <x v="6"/>
    <x v="6"/>
    <s v="828 DSM"/>
    <x v="0"/>
    <m/>
    <s v="109061"/>
    <s v="ASHLYNN SELLERS"/>
    <m/>
    <s v="RCW1024_20190111161417313"/>
    <m/>
    <d v="2019-01-16T15:55:52"/>
    <x v="0"/>
    <m/>
    <n v="300"/>
    <s v="refund check for natural gas furance"/>
    <s v="AP"/>
    <s v="GD"/>
    <x v="0"/>
    <s v="T52"/>
    <s v="Non-Labor"/>
  </r>
  <r>
    <x v="1"/>
    <x v="6"/>
    <x v="6"/>
    <s v="828 DSM"/>
    <x v="0"/>
    <m/>
    <s v="109082"/>
    <s v="DEVON HANSEN"/>
    <m/>
    <s v="RCW1024_20190122130823766"/>
    <m/>
    <d v="2019-01-24T15:35:38"/>
    <x v="0"/>
    <m/>
    <n v="3178.39"/>
    <s v="rebate furance leap"/>
    <s v="AP"/>
    <s v="GD"/>
    <x v="0"/>
    <s v="T52"/>
    <s v="Non-Labor"/>
  </r>
  <r>
    <x v="1"/>
    <x v="6"/>
    <x v="6"/>
    <s v="828 DSM"/>
    <x v="0"/>
    <m/>
    <m/>
    <m/>
    <m/>
    <m/>
    <d v="2018-12-31T00:00:00"/>
    <m/>
    <x v="1"/>
    <m/>
    <n v="-318.98"/>
    <s v="CLEAResult - Simple Steps - WA Dec 2018"/>
    <s v="PA"/>
    <s v="GD"/>
    <x v="0"/>
    <s v="T52"/>
    <s v="Non-Labor"/>
  </r>
  <r>
    <x v="1"/>
    <x v="6"/>
    <x v="6"/>
    <s v="828 DSM"/>
    <x v="0"/>
    <m/>
    <m/>
    <m/>
    <m/>
    <m/>
    <d v="2019-01-02T00:00:00"/>
    <m/>
    <x v="0"/>
    <m/>
    <n v="200"/>
    <s v="Washington Electric Residential Rebate"/>
    <s v="PA"/>
    <s v="GD"/>
    <x v="0"/>
    <s v="T52"/>
    <s v="Non-Labor"/>
  </r>
  <r>
    <x v="1"/>
    <x v="6"/>
    <x v="6"/>
    <s v="828 DSM"/>
    <x v="0"/>
    <m/>
    <m/>
    <m/>
    <m/>
    <m/>
    <d v="2019-01-02T00:00:00"/>
    <m/>
    <x v="0"/>
    <m/>
    <n v="14970"/>
    <s v="Washington Electric Residential Rebate - No Print"/>
    <s v="PA"/>
    <s v="GD"/>
    <x v="0"/>
    <s v="T52"/>
    <s v="Non-Labor"/>
  </r>
  <r>
    <x v="1"/>
    <x v="6"/>
    <x v="6"/>
    <s v="828 DSM"/>
    <x v="0"/>
    <m/>
    <m/>
    <m/>
    <m/>
    <m/>
    <d v="2019-01-02T00:00:00"/>
    <m/>
    <x v="0"/>
    <m/>
    <n v="645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02T00:00:00"/>
    <m/>
    <x v="0"/>
    <m/>
    <n v="5848.5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03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03T00:00:00"/>
    <m/>
    <x v="0"/>
    <m/>
    <n v="7283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04T00:00:00"/>
    <m/>
    <x v="0"/>
    <m/>
    <n v="1188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04T00:00:00"/>
    <m/>
    <x v="0"/>
    <m/>
    <n v="14914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07T00:00:00"/>
    <m/>
    <x v="0"/>
    <m/>
    <n v="2052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07T00:00:00"/>
    <m/>
    <x v="0"/>
    <m/>
    <n v="17672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08T00:00:00"/>
    <m/>
    <x v="0"/>
    <m/>
    <n v="873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08T00:00:00"/>
    <m/>
    <x v="0"/>
    <m/>
    <n v="10750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09T00:00:00"/>
    <m/>
    <x v="0"/>
    <m/>
    <n v="480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09T00:00:00"/>
    <m/>
    <x v="0"/>
    <m/>
    <n v="22275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10T00:00:00"/>
    <m/>
    <x v="0"/>
    <m/>
    <n v="1383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10T00:00:00"/>
    <m/>
    <x v="0"/>
    <m/>
    <n v="16692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11T00:00:00"/>
    <m/>
    <x v="0"/>
    <m/>
    <n v="54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11T00:00:00"/>
    <m/>
    <x v="0"/>
    <m/>
    <n v="5395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14T00:00:00"/>
    <m/>
    <x v="0"/>
    <m/>
    <n v="557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14T00:00:00"/>
    <m/>
    <x v="0"/>
    <m/>
    <n v="6767.2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15T00:00:00"/>
    <m/>
    <x v="0"/>
    <m/>
    <n v="6175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16T00:00:00"/>
    <m/>
    <x v="0"/>
    <m/>
    <n v="2720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16T00:00:00"/>
    <m/>
    <x v="0"/>
    <m/>
    <n v="28648.5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17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17T00:00:00"/>
    <m/>
    <x v="0"/>
    <m/>
    <n v="4540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18T00:00:00"/>
    <m/>
    <x v="0"/>
    <m/>
    <n v="883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18T00:00:00"/>
    <m/>
    <x v="0"/>
    <m/>
    <n v="21717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21T00:00:00"/>
    <m/>
    <x v="0"/>
    <m/>
    <n v="1635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21T00:00:00"/>
    <m/>
    <x v="0"/>
    <m/>
    <n v="21760.75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22T00:00:00"/>
    <m/>
    <x v="0"/>
    <m/>
    <n v="390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22T00:00:00"/>
    <m/>
    <x v="0"/>
    <m/>
    <n v="13304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23T00:00:00"/>
    <m/>
    <x v="0"/>
    <m/>
    <n v="893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23T00:00:00"/>
    <m/>
    <x v="0"/>
    <m/>
    <n v="13582.4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24T00:00:00"/>
    <m/>
    <x v="0"/>
    <m/>
    <n v="2240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24T00:00:00"/>
    <m/>
    <x v="0"/>
    <m/>
    <n v="14157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25T00:00:00"/>
    <m/>
    <x v="0"/>
    <m/>
    <n v="1059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25T00:00:00"/>
    <m/>
    <x v="0"/>
    <m/>
    <n v="25644.85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28T00:00:00"/>
    <m/>
    <x v="0"/>
    <m/>
    <n v="873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28T00:00:00"/>
    <m/>
    <x v="0"/>
    <m/>
    <n v="8292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29T00:00:00"/>
    <m/>
    <x v="0"/>
    <m/>
    <n v="555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29T00:00:00"/>
    <m/>
    <x v="0"/>
    <m/>
    <n v="38955.5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30T00:00:00"/>
    <m/>
    <x v="0"/>
    <m/>
    <n v="966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30T00:00:00"/>
    <m/>
    <x v="0"/>
    <m/>
    <n v="21195.15"/>
    <s v="Washington Gas Residential Rebate - No Print"/>
    <s v="PA"/>
    <s v="GD"/>
    <x v="0"/>
    <s v="T52"/>
    <s v="Non-Labor"/>
  </r>
  <r>
    <x v="1"/>
    <x v="6"/>
    <x v="6"/>
    <s v="828 DSM"/>
    <x v="0"/>
    <m/>
    <m/>
    <m/>
    <m/>
    <m/>
    <d v="2019-01-31T00:00:00"/>
    <m/>
    <x v="0"/>
    <m/>
    <n v="215"/>
    <s v="Washington Gas Residential Rebate"/>
    <s v="PA"/>
    <s v="GD"/>
    <x v="0"/>
    <s v="T52"/>
    <s v="Non-Labor"/>
  </r>
  <r>
    <x v="1"/>
    <x v="6"/>
    <x v="6"/>
    <s v="828 DSM"/>
    <x v="0"/>
    <m/>
    <m/>
    <m/>
    <m/>
    <m/>
    <d v="2019-01-31T00:00:00"/>
    <m/>
    <x v="0"/>
    <m/>
    <n v="15852"/>
    <s v="Washington Gas Residential Rebate - No Print"/>
    <s v="PA"/>
    <s v="GD"/>
    <x v="0"/>
    <s v="T52"/>
    <s v="Non-Labor"/>
  </r>
  <r>
    <x v="1"/>
    <x v="7"/>
    <x v="7"/>
    <s v="828 DSM"/>
    <x v="0"/>
    <m/>
    <m/>
    <m/>
    <m/>
    <m/>
    <d v="2019-01-23T00:00:00"/>
    <m/>
    <x v="0"/>
    <m/>
    <n v="13575.95"/>
    <s v="Washington Gas Low Income Rebate - No Print"/>
    <s v="PA"/>
    <s v="GD"/>
    <x v="0"/>
    <s v="T52"/>
    <s v="Non-Labor"/>
  </r>
  <r>
    <x v="1"/>
    <x v="8"/>
    <x v="8"/>
    <s v="828 DSM"/>
    <x v="0"/>
    <m/>
    <m/>
    <m/>
    <m/>
    <m/>
    <d v="2019-01-02T00:00:00"/>
    <m/>
    <x v="0"/>
    <m/>
    <n v="2100"/>
    <s v="G-PSC Commercial HVAC - No Print"/>
    <s v="PA"/>
    <s v="GD"/>
    <x v="0"/>
    <s v="T52"/>
    <s v="Non-Labor"/>
  </r>
  <r>
    <x v="1"/>
    <x v="8"/>
    <x v="8"/>
    <s v="828 DSM"/>
    <x v="0"/>
    <m/>
    <m/>
    <m/>
    <m/>
    <m/>
    <d v="2019-01-02T00:00:00"/>
    <m/>
    <x v="0"/>
    <m/>
    <n v="329.81"/>
    <s v="G-PSC Food Service Equipment - No Print"/>
    <s v="PA"/>
    <s v="GD"/>
    <x v="0"/>
    <s v="T52"/>
    <s v="Non-Labor"/>
  </r>
  <r>
    <x v="1"/>
    <x v="8"/>
    <x v="8"/>
    <s v="828 DSM"/>
    <x v="0"/>
    <m/>
    <m/>
    <m/>
    <m/>
    <m/>
    <d v="2019-01-07T00:00:00"/>
    <m/>
    <x v="0"/>
    <m/>
    <n v="1323.51"/>
    <s v="G-PSC Food Service Equipment - No Print"/>
    <s v="PA"/>
    <s v="GD"/>
    <x v="0"/>
    <s v="T52"/>
    <s v="Non-Labor"/>
  </r>
  <r>
    <x v="1"/>
    <x v="8"/>
    <x v="8"/>
    <s v="828 DSM"/>
    <x v="0"/>
    <m/>
    <m/>
    <m/>
    <m/>
    <m/>
    <d v="2019-01-11T00:00:00"/>
    <m/>
    <x v="0"/>
    <m/>
    <n v="1400"/>
    <s v="G-PSC Food Service Equipment - No Print"/>
    <s v="PA"/>
    <s v="GD"/>
    <x v="0"/>
    <s v="T52"/>
    <s v="Non-Labor"/>
  </r>
  <r>
    <x v="1"/>
    <x v="8"/>
    <x v="8"/>
    <s v="828 DSM"/>
    <x v="0"/>
    <m/>
    <m/>
    <m/>
    <m/>
    <m/>
    <d v="2019-01-18T00:00:00"/>
    <m/>
    <x v="0"/>
    <m/>
    <n v="4000"/>
    <s v="G-PSC Food Service Equipment - No Print"/>
    <s v="PA"/>
    <s v="GD"/>
    <x v="0"/>
    <s v="T52"/>
    <s v="Non-Labor"/>
  </r>
  <r>
    <x v="1"/>
    <x v="8"/>
    <x v="8"/>
    <s v="828 DSM"/>
    <x v="0"/>
    <m/>
    <m/>
    <m/>
    <m/>
    <m/>
    <d v="2019-01-29T00:00:00"/>
    <m/>
    <x v="0"/>
    <m/>
    <n v="350"/>
    <s v="G-PSC Commercial HVAC - No Print"/>
    <s v="PA"/>
    <s v="GD"/>
    <x v="0"/>
    <s v="T52"/>
    <s v="Non-Labor"/>
  </r>
  <r>
    <x v="1"/>
    <x v="8"/>
    <x v="8"/>
    <s v="828 DSM"/>
    <x v="0"/>
    <m/>
    <m/>
    <m/>
    <m/>
    <m/>
    <d v="2019-01-30T00:00:00"/>
    <m/>
    <x v="0"/>
    <m/>
    <n v="5600"/>
    <s v="G-PSC Food Service Equipment - No Print"/>
    <s v="PA"/>
    <s v="GD"/>
    <x v="0"/>
    <s v="T52"/>
    <s v="Non-Labor"/>
  </r>
  <r>
    <x v="1"/>
    <x v="8"/>
    <x v="8"/>
    <s v="828 DSM"/>
    <x v="0"/>
    <m/>
    <m/>
    <m/>
    <m/>
    <m/>
    <d v="2019-01-30T00:00:00"/>
    <m/>
    <x v="0"/>
    <m/>
    <n v="10731"/>
    <s v="G-SS Industrial Process - No Print"/>
    <s v="PA"/>
    <s v="GD"/>
    <x v="0"/>
    <s v="T52"/>
    <s v="Non-Labor"/>
  </r>
  <r>
    <x v="1"/>
    <x v="10"/>
    <x v="10"/>
    <s v="828 DSM"/>
    <x v="0"/>
    <m/>
    <s v="79628"/>
    <s v="THE CADMUS GROUP INC"/>
    <m/>
    <s v="INV-265126"/>
    <m/>
    <d v="2019-01-14T11:03:12"/>
    <x v="0"/>
    <m/>
    <n v="2545.21"/>
    <s v="Cadmus WA NG Total"/>
    <s v="AP"/>
    <s v="GD"/>
    <x v="0"/>
    <s v="D52"/>
    <s v="Non-Labor"/>
  </r>
  <r>
    <x v="1"/>
    <x v="13"/>
    <x v="0"/>
    <s v="828 DSM"/>
    <x v="0"/>
    <m/>
    <s v="17687"/>
    <s v="SBW CONSULTING INC"/>
    <m/>
    <s v="AVI04-8-18-01"/>
    <m/>
    <d v="2019-01-14T11:03:12"/>
    <x v="0"/>
    <m/>
    <n v="1533"/>
    <s v="MFDI December 2018"/>
    <s v="AP"/>
    <s v="GD"/>
    <x v="0"/>
    <s v="T52"/>
    <s v="Non-Labor"/>
  </r>
  <r>
    <x v="1"/>
    <x v="13"/>
    <x v="0"/>
    <s v="828 DSM"/>
    <x v="0"/>
    <m/>
    <m/>
    <m/>
    <m/>
    <m/>
    <d v="2018-12-31T00:00:00"/>
    <m/>
    <x v="1"/>
    <m/>
    <n v="-1097"/>
    <s v="SBW Consulting Inc - Multifamily Direct Install Program Dec 2018"/>
    <s v="PA"/>
    <s v="GD"/>
    <x v="0"/>
    <s v="T52"/>
    <s v="Non-Labor"/>
  </r>
  <r>
    <x v="2"/>
    <x v="0"/>
    <x v="0"/>
    <s v="828 DSM"/>
    <x v="0"/>
    <m/>
    <s v="102487"/>
    <s v="CLEARESULT CONSULTING INC"/>
    <m/>
    <s v="19807"/>
    <m/>
    <d v="2019-01-17T14:38:49"/>
    <x v="0"/>
    <m/>
    <n v="25.56"/>
    <s v="Simple Steps Lighting &amp; Showerhead December - Idaho"/>
    <s v="AP"/>
    <s v="GD"/>
    <x v="1"/>
    <s v="T52"/>
    <s v="Non-Labor"/>
  </r>
  <r>
    <x v="2"/>
    <x v="0"/>
    <x v="0"/>
    <s v="828 DSM"/>
    <x v="0"/>
    <m/>
    <m/>
    <m/>
    <m/>
    <m/>
    <d v="2018-12-31T00:00:00"/>
    <m/>
    <x v="1"/>
    <m/>
    <n v="-45.77"/>
    <s v="CLEAResult - Simple Steps - ID Dec 2018"/>
    <s v="PA"/>
    <s v="GD"/>
    <x v="1"/>
    <s v="T52"/>
    <s v="Non-Labor"/>
  </r>
  <r>
    <x v="2"/>
    <x v="0"/>
    <x v="0"/>
    <s v="828 DSM"/>
    <x v="0"/>
    <m/>
    <m/>
    <m/>
    <m/>
    <m/>
    <d v="2019-01-31T00:00:00"/>
    <m/>
    <x v="0"/>
    <m/>
    <n v="1054.93"/>
    <s v="DSM GAS IMPL RESIDENTIAL - 49829234"/>
    <s v="PA"/>
    <s v="GD"/>
    <x v="1"/>
    <s v="X57"/>
    <s v="Non-Labor"/>
  </r>
  <r>
    <x v="2"/>
    <x v="1"/>
    <x v="1"/>
    <s v="340 Regular Payroll - NU"/>
    <x v="0"/>
    <s v="14597"/>
    <m/>
    <m/>
    <m/>
    <m/>
    <d v="2019-01-20T00:00:00"/>
    <m/>
    <x v="0"/>
    <n v="4"/>
    <n v="185.5"/>
    <m/>
    <s v="PA"/>
    <s v="GD"/>
    <x v="1"/>
    <s v="T52"/>
    <s v="Labor"/>
  </r>
  <r>
    <x v="2"/>
    <x v="1"/>
    <x v="1"/>
    <s v="340 Regular Payroll - NU"/>
    <x v="0"/>
    <m/>
    <m/>
    <m/>
    <m/>
    <m/>
    <d v="2019-01-31T00:00:00"/>
    <m/>
    <x v="0"/>
    <n v="3.6"/>
    <n v="166.95"/>
    <m/>
    <s v="PA"/>
    <s v="GD"/>
    <x v="1"/>
    <s v="Z89"/>
    <s v="Labor"/>
  </r>
  <r>
    <x v="2"/>
    <x v="1"/>
    <x v="1"/>
    <s v="510 Payroll Benefits loading"/>
    <x v="0"/>
    <m/>
    <m/>
    <m/>
    <m/>
    <m/>
    <d v="2019-01-20T00:00:00"/>
    <m/>
    <x v="0"/>
    <m/>
    <n v="83.48"/>
    <m/>
    <s v="PA"/>
    <s v="GD"/>
    <x v="1"/>
    <s v="Z87"/>
    <s v="Non-Labor"/>
  </r>
  <r>
    <x v="2"/>
    <x v="1"/>
    <x v="1"/>
    <s v="510 Payroll Benefits loading"/>
    <x v="0"/>
    <m/>
    <m/>
    <m/>
    <m/>
    <m/>
    <d v="2019-01-31T00:00:00"/>
    <m/>
    <x v="0"/>
    <m/>
    <n v="75.13"/>
    <m/>
    <s v="PA"/>
    <s v="GD"/>
    <x v="1"/>
    <s v="Z87"/>
    <s v="Non-Labor"/>
  </r>
  <r>
    <x v="2"/>
    <x v="1"/>
    <x v="1"/>
    <s v="511 Non-Service Loading"/>
    <x v="0"/>
    <m/>
    <m/>
    <m/>
    <m/>
    <m/>
    <d v="2019-01-20T00:00:00"/>
    <m/>
    <x v="0"/>
    <m/>
    <n v="18.18"/>
    <m/>
    <s v="PA"/>
    <s v="GD"/>
    <x v="1"/>
    <s v="Z87"/>
    <s v="Non-Labor"/>
  </r>
  <r>
    <x v="2"/>
    <x v="1"/>
    <x v="1"/>
    <s v="511 Non-Service Loading"/>
    <x v="0"/>
    <m/>
    <m/>
    <m/>
    <m/>
    <m/>
    <d v="2019-01-31T00:00:00"/>
    <m/>
    <x v="0"/>
    <m/>
    <n v="16.36"/>
    <m/>
    <s v="PA"/>
    <s v="GD"/>
    <x v="1"/>
    <s v="Z87"/>
    <s v="Non-Labor"/>
  </r>
  <r>
    <x v="2"/>
    <x v="1"/>
    <x v="1"/>
    <s v="512 Incentive Loading-NU"/>
    <x v="0"/>
    <m/>
    <m/>
    <m/>
    <m/>
    <m/>
    <d v="2019-01-20T00:00:00"/>
    <m/>
    <x v="0"/>
    <m/>
    <n v="22.26"/>
    <m/>
    <s v="PA"/>
    <s v="GD"/>
    <x v="1"/>
    <s v="Z90"/>
    <s v="Non-Labor"/>
  </r>
  <r>
    <x v="2"/>
    <x v="1"/>
    <x v="1"/>
    <s v="512 Incentive Loading-NU"/>
    <x v="0"/>
    <m/>
    <m/>
    <m/>
    <m/>
    <m/>
    <d v="2019-01-31T00:00:00"/>
    <m/>
    <x v="0"/>
    <m/>
    <n v="20.03"/>
    <m/>
    <s v="PA"/>
    <s v="GD"/>
    <x v="1"/>
    <s v="Z90"/>
    <s v="Non-Labor"/>
  </r>
  <r>
    <x v="2"/>
    <x v="1"/>
    <x v="1"/>
    <s v="515 Payroll Tax loading"/>
    <x v="0"/>
    <m/>
    <m/>
    <m/>
    <m/>
    <m/>
    <d v="2019-01-20T00:00:00"/>
    <m/>
    <x v="0"/>
    <m/>
    <n v="15.77"/>
    <m/>
    <s v="PA"/>
    <s v="GD"/>
    <x v="1"/>
    <s v="Z87"/>
    <s v="Non-Labor"/>
  </r>
  <r>
    <x v="2"/>
    <x v="1"/>
    <x v="1"/>
    <s v="515 Payroll Tax loading"/>
    <x v="0"/>
    <m/>
    <m/>
    <m/>
    <m/>
    <m/>
    <d v="2019-01-31T00:00:00"/>
    <m/>
    <x v="0"/>
    <m/>
    <n v="14.19"/>
    <m/>
    <s v="PA"/>
    <s v="GD"/>
    <x v="1"/>
    <s v="Z87"/>
    <s v="Non-Labor"/>
  </r>
  <r>
    <x v="2"/>
    <x v="1"/>
    <x v="1"/>
    <s v="520 Payroll Time Off loading"/>
    <x v="0"/>
    <m/>
    <m/>
    <m/>
    <m/>
    <m/>
    <d v="2019-01-20T00:00:00"/>
    <m/>
    <x v="0"/>
    <m/>
    <n v="35.25"/>
    <m/>
    <s v="PA"/>
    <s v="GD"/>
    <x v="1"/>
    <s v="Z87"/>
    <s v="Non-Labor"/>
  </r>
  <r>
    <x v="2"/>
    <x v="1"/>
    <x v="1"/>
    <s v="520 Payroll Time Off loading"/>
    <x v="0"/>
    <m/>
    <m/>
    <m/>
    <m/>
    <m/>
    <d v="2019-01-31T00:00:00"/>
    <m/>
    <x v="0"/>
    <m/>
    <n v="31.72"/>
    <m/>
    <s v="PA"/>
    <s v="GD"/>
    <x v="1"/>
    <s v="Z87"/>
    <s v="Non-Labor"/>
  </r>
  <r>
    <x v="2"/>
    <x v="1"/>
    <x v="1"/>
    <s v="828 DSM"/>
    <x v="0"/>
    <m/>
    <s v="13933"/>
    <s v="COMMUNITY ACTION PARTNERSHIP"/>
    <m/>
    <s v="1278811"/>
    <m/>
    <d v="2019-01-17T14:38:49"/>
    <x v="0"/>
    <m/>
    <n v="2327.3000000000002"/>
    <s v="Community Action Program Energy Conservation"/>
    <s v="AP"/>
    <s v="GD"/>
    <x v="1"/>
    <s v="T52"/>
    <s v="Non-Labor"/>
  </r>
  <r>
    <x v="2"/>
    <x v="1"/>
    <x v="1"/>
    <s v="828 DSM"/>
    <x v="0"/>
    <m/>
    <m/>
    <m/>
    <m/>
    <m/>
    <d v="2018-12-31T00:00:00"/>
    <m/>
    <x v="1"/>
    <m/>
    <n v="-2327.3000000000002"/>
    <s v="Community Action Partnership - Energy Conservation Education 2018"/>
    <s v="PA"/>
    <s v="GD"/>
    <x v="1"/>
    <s v="T52"/>
    <s v="Non-Labor"/>
  </r>
  <r>
    <x v="2"/>
    <x v="1"/>
    <x v="1"/>
    <s v="828 DSM"/>
    <x v="0"/>
    <m/>
    <m/>
    <m/>
    <m/>
    <m/>
    <d v="2019-01-31T00:00:00"/>
    <m/>
    <x v="0"/>
    <m/>
    <n v="166.79"/>
    <s v="DSM GAS IMPL LIMITED INC EFF - 49829229"/>
    <s v="PA"/>
    <s v="GD"/>
    <x v="1"/>
    <s v="X57"/>
    <s v="Non-Labor"/>
  </r>
  <r>
    <x v="2"/>
    <x v="2"/>
    <x v="2"/>
    <s v="828 DSM"/>
    <x v="0"/>
    <m/>
    <m/>
    <m/>
    <m/>
    <m/>
    <d v="2019-01-31T00:00:00"/>
    <m/>
    <x v="0"/>
    <m/>
    <n v="39812.43"/>
    <s v="DSM GAS IMPL REGIONAL - 49829233"/>
    <s v="PA"/>
    <s v="GD"/>
    <x v="1"/>
    <s v="X57"/>
    <s v="Non-Labor"/>
  </r>
  <r>
    <x v="2"/>
    <x v="3"/>
    <x v="3"/>
    <s v="828 DSM"/>
    <x v="0"/>
    <m/>
    <m/>
    <m/>
    <m/>
    <m/>
    <d v="2019-01-31T00:00:00"/>
    <m/>
    <x v="2"/>
    <m/>
    <n v="490.68"/>
    <s v="DSM Overhead - Gas"/>
    <s v="PA"/>
    <s v="GD"/>
    <x v="1"/>
    <s v="T52"/>
    <s v="Non-Labor"/>
  </r>
  <r>
    <x v="2"/>
    <x v="3"/>
    <x v="3"/>
    <s v="828 DSM"/>
    <x v="0"/>
    <m/>
    <m/>
    <m/>
    <m/>
    <m/>
    <d v="2019-01-31T00:00:00"/>
    <m/>
    <x v="0"/>
    <m/>
    <n v="4596.17"/>
    <s v="DSM GAS IMPL GENERAL - 49829228"/>
    <s v="PA"/>
    <s v="GD"/>
    <x v="1"/>
    <s v="X57"/>
    <s v="Non-Labor"/>
  </r>
  <r>
    <x v="2"/>
    <x v="4"/>
    <x v="4"/>
    <s v="340 Regular Payroll - NU"/>
    <x v="0"/>
    <s v="13410"/>
    <m/>
    <m/>
    <m/>
    <m/>
    <d v="2019-01-06T00:00:00"/>
    <m/>
    <x v="0"/>
    <n v="1"/>
    <n v="49.24"/>
    <m/>
    <s v="PA"/>
    <s v="GD"/>
    <x v="1"/>
    <s v="F52"/>
    <s v="Labor"/>
  </r>
  <r>
    <x v="2"/>
    <x v="4"/>
    <x v="4"/>
    <s v="340 Regular Payroll - NU"/>
    <x v="0"/>
    <s v="13410"/>
    <m/>
    <m/>
    <m/>
    <m/>
    <d v="2019-01-20T00:00:00"/>
    <m/>
    <x v="0"/>
    <n v="2"/>
    <n v="98.48"/>
    <m/>
    <s v="PA"/>
    <s v="GD"/>
    <x v="1"/>
    <s v="F52"/>
    <s v="Labor"/>
  </r>
  <r>
    <x v="2"/>
    <x v="4"/>
    <x v="4"/>
    <s v="340 Regular Payroll - NU"/>
    <x v="0"/>
    <m/>
    <m/>
    <m/>
    <m/>
    <m/>
    <d v="2018-12-31T00:00:00"/>
    <m/>
    <x v="0"/>
    <n v="-6.6"/>
    <n v="-331.84"/>
    <m/>
    <s v="PA"/>
    <s v="GD"/>
    <x v="1"/>
    <s v="Z89"/>
    <s v="Labor"/>
  </r>
  <r>
    <x v="2"/>
    <x v="4"/>
    <x v="4"/>
    <s v="340 Regular Payroll - NU"/>
    <x v="0"/>
    <m/>
    <m/>
    <m/>
    <m/>
    <m/>
    <d v="2019-01-31T00:00:00"/>
    <m/>
    <x v="0"/>
    <n v="1.8"/>
    <n v="88.63"/>
    <m/>
    <s v="PA"/>
    <s v="GD"/>
    <x v="1"/>
    <s v="Z89"/>
    <s v="Labor"/>
  </r>
  <r>
    <x v="2"/>
    <x v="4"/>
    <x v="4"/>
    <s v="510 Payroll Benefits loading"/>
    <x v="0"/>
    <m/>
    <m/>
    <m/>
    <m/>
    <m/>
    <d v="2018-12-31T00:00:00"/>
    <m/>
    <x v="0"/>
    <m/>
    <n v="-139.37"/>
    <m/>
    <s v="PA"/>
    <s v="GD"/>
    <x v="1"/>
    <s v="Z87"/>
    <s v="Non-Labor"/>
  </r>
  <r>
    <x v="2"/>
    <x v="4"/>
    <x v="4"/>
    <s v="510 Payroll Benefits loading"/>
    <x v="0"/>
    <m/>
    <m/>
    <m/>
    <m/>
    <m/>
    <d v="2019-01-06T00:00:00"/>
    <m/>
    <x v="0"/>
    <m/>
    <n v="22.16"/>
    <m/>
    <s v="PA"/>
    <s v="GD"/>
    <x v="1"/>
    <s v="Z87"/>
    <s v="Non-Labor"/>
  </r>
  <r>
    <x v="2"/>
    <x v="4"/>
    <x v="4"/>
    <s v="510 Payroll Benefits loading"/>
    <x v="0"/>
    <m/>
    <m/>
    <m/>
    <m/>
    <m/>
    <d v="2019-01-20T00:00:00"/>
    <m/>
    <x v="0"/>
    <m/>
    <n v="44.32"/>
    <m/>
    <s v="PA"/>
    <s v="GD"/>
    <x v="1"/>
    <s v="Z87"/>
    <s v="Non-Labor"/>
  </r>
  <r>
    <x v="2"/>
    <x v="4"/>
    <x v="4"/>
    <s v="510 Payroll Benefits loading"/>
    <x v="0"/>
    <m/>
    <m/>
    <m/>
    <m/>
    <m/>
    <d v="2019-01-31T00:00:00"/>
    <m/>
    <x v="0"/>
    <m/>
    <n v="39.880000000000003"/>
    <m/>
    <s v="PA"/>
    <s v="GD"/>
    <x v="1"/>
    <s v="Z87"/>
    <s v="Non-Labor"/>
  </r>
  <r>
    <x v="2"/>
    <x v="4"/>
    <x v="4"/>
    <s v="511 Non-Service Loading"/>
    <x v="0"/>
    <m/>
    <m/>
    <m/>
    <m/>
    <m/>
    <d v="2018-12-31T00:00:00"/>
    <m/>
    <x v="0"/>
    <m/>
    <n v="-14.1"/>
    <m/>
    <s v="PA"/>
    <s v="GD"/>
    <x v="1"/>
    <s v="Z87"/>
    <s v="Non-Labor"/>
  </r>
  <r>
    <x v="2"/>
    <x v="4"/>
    <x v="4"/>
    <s v="511 Non-Service Loading"/>
    <x v="0"/>
    <m/>
    <m/>
    <m/>
    <m/>
    <m/>
    <d v="2019-01-06T00:00:00"/>
    <m/>
    <x v="0"/>
    <m/>
    <n v="4.83"/>
    <m/>
    <s v="PA"/>
    <s v="GD"/>
    <x v="1"/>
    <s v="Z87"/>
    <s v="Non-Labor"/>
  </r>
  <r>
    <x v="2"/>
    <x v="4"/>
    <x v="4"/>
    <s v="511 Non-Service Loading"/>
    <x v="0"/>
    <m/>
    <m/>
    <m/>
    <m/>
    <m/>
    <d v="2019-01-20T00:00:00"/>
    <m/>
    <x v="0"/>
    <m/>
    <n v="9.65"/>
    <m/>
    <s v="PA"/>
    <s v="GD"/>
    <x v="1"/>
    <s v="Z87"/>
    <s v="Non-Labor"/>
  </r>
  <r>
    <x v="2"/>
    <x v="4"/>
    <x v="4"/>
    <s v="511 Non-Service Loading"/>
    <x v="0"/>
    <m/>
    <m/>
    <m/>
    <m/>
    <m/>
    <d v="2019-01-31T00:00:00"/>
    <m/>
    <x v="0"/>
    <m/>
    <n v="8.69"/>
    <m/>
    <s v="PA"/>
    <s v="GD"/>
    <x v="1"/>
    <s v="Z87"/>
    <s v="Non-Labor"/>
  </r>
  <r>
    <x v="2"/>
    <x v="4"/>
    <x v="4"/>
    <s v="512 Incentive Loading-NU"/>
    <x v="0"/>
    <m/>
    <m/>
    <m/>
    <m/>
    <m/>
    <d v="2018-12-31T00:00:00"/>
    <m/>
    <x v="0"/>
    <m/>
    <n v="-62.19"/>
    <m/>
    <s v="PA"/>
    <s v="GD"/>
    <x v="1"/>
    <s v="Z90"/>
    <s v="Non-Labor"/>
  </r>
  <r>
    <x v="2"/>
    <x v="4"/>
    <x v="4"/>
    <s v="512 Incentive Loading-NU"/>
    <x v="0"/>
    <m/>
    <m/>
    <m/>
    <m/>
    <m/>
    <d v="2019-01-06T00:00:00"/>
    <m/>
    <x v="0"/>
    <m/>
    <n v="5.91"/>
    <m/>
    <s v="PA"/>
    <s v="GD"/>
    <x v="1"/>
    <s v="Z90"/>
    <s v="Non-Labor"/>
  </r>
  <r>
    <x v="2"/>
    <x v="4"/>
    <x v="4"/>
    <s v="512 Incentive Loading-NU"/>
    <x v="0"/>
    <m/>
    <m/>
    <m/>
    <m/>
    <m/>
    <d v="2019-01-20T00:00:00"/>
    <m/>
    <x v="0"/>
    <m/>
    <n v="11.82"/>
    <m/>
    <s v="PA"/>
    <s v="GD"/>
    <x v="1"/>
    <s v="Z90"/>
    <s v="Non-Labor"/>
  </r>
  <r>
    <x v="2"/>
    <x v="4"/>
    <x v="4"/>
    <s v="512 Incentive Loading-NU"/>
    <x v="0"/>
    <m/>
    <m/>
    <m/>
    <m/>
    <m/>
    <d v="2019-01-31T00:00:00"/>
    <m/>
    <x v="0"/>
    <m/>
    <n v="10.64"/>
    <m/>
    <s v="PA"/>
    <s v="GD"/>
    <x v="1"/>
    <s v="Z90"/>
    <s v="Non-Labor"/>
  </r>
  <r>
    <x v="2"/>
    <x v="4"/>
    <x v="4"/>
    <s v="515 Payroll Tax loading"/>
    <x v="0"/>
    <m/>
    <m/>
    <m/>
    <m/>
    <m/>
    <d v="2018-12-31T00:00:00"/>
    <m/>
    <x v="0"/>
    <m/>
    <n v="-29.04"/>
    <m/>
    <s v="PA"/>
    <s v="GD"/>
    <x v="1"/>
    <s v="Z87"/>
    <s v="Non-Labor"/>
  </r>
  <r>
    <x v="2"/>
    <x v="4"/>
    <x v="4"/>
    <s v="515 Payroll Tax loading"/>
    <x v="0"/>
    <m/>
    <m/>
    <m/>
    <m/>
    <m/>
    <d v="2019-01-06T00:00:00"/>
    <m/>
    <x v="0"/>
    <m/>
    <n v="4.1900000000000004"/>
    <m/>
    <s v="PA"/>
    <s v="GD"/>
    <x v="1"/>
    <s v="Z87"/>
    <s v="Non-Labor"/>
  </r>
  <r>
    <x v="2"/>
    <x v="4"/>
    <x v="4"/>
    <s v="515 Payroll Tax loading"/>
    <x v="0"/>
    <m/>
    <m/>
    <m/>
    <m/>
    <m/>
    <d v="2019-01-20T00:00:00"/>
    <m/>
    <x v="0"/>
    <m/>
    <n v="8.3699999999999992"/>
    <m/>
    <s v="PA"/>
    <s v="GD"/>
    <x v="1"/>
    <s v="Z87"/>
    <s v="Non-Labor"/>
  </r>
  <r>
    <x v="2"/>
    <x v="4"/>
    <x v="4"/>
    <s v="515 Payroll Tax loading"/>
    <x v="0"/>
    <m/>
    <m/>
    <m/>
    <m/>
    <m/>
    <d v="2019-01-31T00:00:00"/>
    <m/>
    <x v="0"/>
    <m/>
    <n v="7.53"/>
    <m/>
    <s v="PA"/>
    <s v="GD"/>
    <x v="1"/>
    <s v="Z87"/>
    <s v="Non-Labor"/>
  </r>
  <r>
    <x v="2"/>
    <x v="4"/>
    <x v="4"/>
    <s v="520 Payroll Time Off loading"/>
    <x v="0"/>
    <m/>
    <m/>
    <m/>
    <m/>
    <m/>
    <d v="2018-12-31T00:00:00"/>
    <m/>
    <x v="0"/>
    <m/>
    <n v="-63.05"/>
    <m/>
    <s v="PA"/>
    <s v="GD"/>
    <x v="1"/>
    <s v="Z87"/>
    <s v="Non-Labor"/>
  </r>
  <r>
    <x v="2"/>
    <x v="4"/>
    <x v="4"/>
    <s v="520 Payroll Time Off loading"/>
    <x v="0"/>
    <m/>
    <m/>
    <m/>
    <m/>
    <m/>
    <d v="2019-01-06T00:00:00"/>
    <m/>
    <x v="0"/>
    <m/>
    <n v="9.36"/>
    <m/>
    <s v="PA"/>
    <s v="GD"/>
    <x v="1"/>
    <s v="Z87"/>
    <s v="Non-Labor"/>
  </r>
  <r>
    <x v="2"/>
    <x v="4"/>
    <x v="4"/>
    <s v="520 Payroll Time Off loading"/>
    <x v="0"/>
    <m/>
    <m/>
    <m/>
    <m/>
    <m/>
    <d v="2019-01-20T00:00:00"/>
    <m/>
    <x v="0"/>
    <m/>
    <n v="18.71"/>
    <m/>
    <s v="PA"/>
    <s v="GD"/>
    <x v="1"/>
    <s v="Z87"/>
    <s v="Non-Labor"/>
  </r>
  <r>
    <x v="2"/>
    <x v="4"/>
    <x v="4"/>
    <s v="520 Payroll Time Off loading"/>
    <x v="0"/>
    <m/>
    <m/>
    <m/>
    <m/>
    <m/>
    <d v="2019-01-31T00:00:00"/>
    <m/>
    <x v="0"/>
    <m/>
    <n v="16.84"/>
    <m/>
    <s v="PA"/>
    <s v="GD"/>
    <x v="1"/>
    <s v="Z87"/>
    <s v="Non-Labor"/>
  </r>
  <r>
    <x v="2"/>
    <x v="4"/>
    <x v="4"/>
    <s v="828 DSM"/>
    <x v="0"/>
    <m/>
    <m/>
    <m/>
    <m/>
    <m/>
    <d v="2019-01-31T00:00:00"/>
    <m/>
    <x v="0"/>
    <m/>
    <n v="4034.08"/>
    <s v="DSM GAS IMPL NON RESIDENTIAL - 49829230"/>
    <s v="PA"/>
    <s v="GD"/>
    <x v="1"/>
    <s v="X57"/>
    <s v="Non-Labor"/>
  </r>
  <r>
    <x v="2"/>
    <x v="6"/>
    <x v="6"/>
    <s v="828 DSM"/>
    <x v="0"/>
    <m/>
    <s v="102487"/>
    <s v="CLEARESULT CONSULTING INC"/>
    <m/>
    <s v="19807"/>
    <m/>
    <d v="2019-01-17T14:38:49"/>
    <x v="0"/>
    <m/>
    <n v="50.5"/>
    <s v="Simple Steps Lighting &amp; Showerhead December - Idaho"/>
    <s v="AP"/>
    <s v="GD"/>
    <x v="1"/>
    <s v="T52"/>
    <s v="Non-Labor"/>
  </r>
  <r>
    <x v="2"/>
    <x v="6"/>
    <x v="6"/>
    <s v="828 DSM"/>
    <x v="0"/>
    <m/>
    <m/>
    <m/>
    <m/>
    <m/>
    <d v="2018-12-31T00:00:00"/>
    <m/>
    <x v="1"/>
    <m/>
    <n v="-112.25"/>
    <s v="CLEAResult - Simple Steps - ID Dec 2018"/>
    <s v="PA"/>
    <s v="GD"/>
    <x v="1"/>
    <s v="T52"/>
    <s v="Non-Labor"/>
  </r>
  <r>
    <x v="2"/>
    <x v="6"/>
    <x v="6"/>
    <s v="828 DSM"/>
    <x v="0"/>
    <m/>
    <m/>
    <m/>
    <m/>
    <m/>
    <d v="2019-01-02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02T00:00:00"/>
    <m/>
    <x v="0"/>
    <m/>
    <n v="1297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03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03T00:00:00"/>
    <m/>
    <x v="0"/>
    <m/>
    <n v="300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04T00:00:00"/>
    <m/>
    <x v="0"/>
    <m/>
    <n v="399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04T00:00:00"/>
    <m/>
    <x v="0"/>
    <m/>
    <n v="8750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07T00:00:00"/>
    <m/>
    <x v="0"/>
    <m/>
    <n v="60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07T00:00:00"/>
    <m/>
    <x v="0"/>
    <m/>
    <n v="2175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08T00:00:00"/>
    <m/>
    <x v="0"/>
    <m/>
    <n v="1056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08T00:00:00"/>
    <m/>
    <x v="0"/>
    <m/>
    <n v="2458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09T00:00:00"/>
    <m/>
    <x v="0"/>
    <m/>
    <n v="719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09T00:00:00"/>
    <m/>
    <x v="0"/>
    <m/>
    <n v="2778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10T00:00:00"/>
    <m/>
    <x v="0"/>
    <m/>
    <n v="744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10T00:00:00"/>
    <m/>
    <x v="0"/>
    <m/>
    <n v="1796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11T00:00:00"/>
    <m/>
    <x v="0"/>
    <m/>
    <n v="4035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14T00:00:00"/>
    <m/>
    <x v="0"/>
    <m/>
    <n v="12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14T00:00:00"/>
    <m/>
    <x v="0"/>
    <m/>
    <n v="3875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15T00:00:00"/>
    <m/>
    <x v="0"/>
    <m/>
    <n v="12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15T00:00:00"/>
    <m/>
    <x v="0"/>
    <m/>
    <n v="1035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16T00:00:00"/>
    <m/>
    <x v="0"/>
    <m/>
    <n v="423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16T00:00:00"/>
    <m/>
    <x v="0"/>
    <m/>
    <n v="2735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17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17T00:00:00"/>
    <m/>
    <x v="0"/>
    <m/>
    <n v="675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18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18T00:00:00"/>
    <m/>
    <x v="0"/>
    <m/>
    <n v="1650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21T00:00:00"/>
    <m/>
    <x v="0"/>
    <m/>
    <n v="195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21T00:00:00"/>
    <m/>
    <x v="0"/>
    <m/>
    <n v="1940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22T00:00:00"/>
    <m/>
    <x v="0"/>
    <m/>
    <n v="4707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23T00:00:00"/>
    <m/>
    <x v="0"/>
    <m/>
    <n v="575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23T00:00:00"/>
    <m/>
    <x v="0"/>
    <m/>
    <n v="215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24T00:00:00"/>
    <m/>
    <x v="0"/>
    <m/>
    <n v="96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24T00:00:00"/>
    <m/>
    <x v="0"/>
    <m/>
    <n v="2874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25T00:00:00"/>
    <m/>
    <x v="0"/>
    <m/>
    <n v="215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25T00:00:00"/>
    <m/>
    <x v="0"/>
    <m/>
    <n v="2273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28T00:00:00"/>
    <m/>
    <x v="0"/>
    <m/>
    <n v="24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28T00:00:00"/>
    <m/>
    <x v="0"/>
    <m/>
    <n v="1010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29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29T00:00:00"/>
    <m/>
    <x v="0"/>
    <m/>
    <n v="6220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30T00:00:00"/>
    <m/>
    <x v="0"/>
    <m/>
    <n v="720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30T00:00:00"/>
    <m/>
    <x v="0"/>
    <m/>
    <n v="2186"/>
    <s v="Idaho Gas Residential Rebate - No Print"/>
    <s v="PA"/>
    <s v="GD"/>
    <x v="1"/>
    <s v="T52"/>
    <s v="Non-Labor"/>
  </r>
  <r>
    <x v="2"/>
    <x v="6"/>
    <x v="6"/>
    <s v="828 DSM"/>
    <x v="0"/>
    <m/>
    <m/>
    <m/>
    <m/>
    <m/>
    <d v="2019-01-31T00:00:00"/>
    <m/>
    <x v="0"/>
    <m/>
    <n v="723"/>
    <s v="Idaho Gas Residential Rebate"/>
    <s v="PA"/>
    <s v="GD"/>
    <x v="1"/>
    <s v="T52"/>
    <s v="Non-Labor"/>
  </r>
  <r>
    <x v="2"/>
    <x v="6"/>
    <x v="6"/>
    <s v="828 DSM"/>
    <x v="0"/>
    <m/>
    <m/>
    <m/>
    <m/>
    <m/>
    <d v="2019-01-31T00:00:00"/>
    <m/>
    <x v="0"/>
    <m/>
    <n v="6138"/>
    <s v="Idaho Gas Residential Rebate - No Print"/>
    <s v="PA"/>
    <s v="GD"/>
    <x v="1"/>
    <s v="T52"/>
    <s v="Non-Labor"/>
  </r>
  <r>
    <x v="2"/>
    <x v="8"/>
    <x v="8"/>
    <s v="828 DSM"/>
    <x v="0"/>
    <m/>
    <m/>
    <m/>
    <m/>
    <m/>
    <d v="2019-01-03T00:00:00"/>
    <m/>
    <x v="0"/>
    <m/>
    <n v="3000"/>
    <s v="G-PSC Food Service Equipment - No Print"/>
    <s v="PA"/>
    <s v="GD"/>
    <x v="1"/>
    <s v="T52"/>
    <s v="Non-Labor"/>
  </r>
  <r>
    <x v="2"/>
    <x v="8"/>
    <x v="8"/>
    <s v="828 DSM"/>
    <x v="0"/>
    <m/>
    <m/>
    <m/>
    <m/>
    <m/>
    <d v="2019-01-08T00:00:00"/>
    <m/>
    <x v="0"/>
    <m/>
    <n v="1232"/>
    <s v="G-PSC Commercial HVAC - No Print"/>
    <s v="PA"/>
    <s v="GD"/>
    <x v="1"/>
    <s v="T52"/>
    <s v="Non-Labor"/>
  </r>
  <r>
    <x v="2"/>
    <x v="8"/>
    <x v="8"/>
    <s v="828 DSM"/>
    <x v="0"/>
    <m/>
    <m/>
    <m/>
    <m/>
    <m/>
    <d v="2019-01-18T00:00:00"/>
    <m/>
    <x v="0"/>
    <m/>
    <n v="1144"/>
    <s v="G-PSC Commercial HVAC - No Print"/>
    <s v="PA"/>
    <s v="GD"/>
    <x v="1"/>
    <s v="T52"/>
    <s v="Non-Labor"/>
  </r>
  <r>
    <x v="2"/>
    <x v="10"/>
    <x v="10"/>
    <s v="828 DSM"/>
    <x v="0"/>
    <m/>
    <s v="79628"/>
    <s v="THE CADMUS GROUP INC"/>
    <m/>
    <s v="INV-265126"/>
    <m/>
    <d v="2019-01-14T11:03:12"/>
    <x v="0"/>
    <m/>
    <n v="783.13"/>
    <s v="Cadmus ID NG Total"/>
    <s v="AP"/>
    <s v="GD"/>
    <x v="1"/>
    <s v="D52"/>
    <s v="Non-Labor"/>
  </r>
  <r>
    <x v="2"/>
    <x v="13"/>
    <x v="0"/>
    <s v="828 DSM"/>
    <x v="0"/>
    <m/>
    <s v="17687"/>
    <s v="SBW CONSULTING INC"/>
    <m/>
    <s v="AVI04-8-18-01"/>
    <m/>
    <d v="2019-01-14T11:03:12"/>
    <x v="0"/>
    <m/>
    <n v="3772"/>
    <s v="MFDI December 2018"/>
    <s v="AP"/>
    <s v="GD"/>
    <x v="1"/>
    <s v="T52"/>
    <s v="Non-Labor"/>
  </r>
  <r>
    <x v="2"/>
    <x v="13"/>
    <x v="0"/>
    <s v="828 DSM"/>
    <x v="0"/>
    <m/>
    <m/>
    <m/>
    <m/>
    <m/>
    <d v="2018-12-31T00:00:00"/>
    <m/>
    <x v="1"/>
    <m/>
    <n v="-5601"/>
    <s v="SBW Consulting Inc - Multifamily Direct Install Program Dec 2018"/>
    <s v="PA"/>
    <s v="GD"/>
    <x v="1"/>
    <s v="T52"/>
    <s v="Non-Labor"/>
  </r>
  <r>
    <x v="3"/>
    <x v="0"/>
    <x v="0"/>
    <s v="828 DSM"/>
    <x v="0"/>
    <m/>
    <s v="102487"/>
    <s v="CLEARESULT CONSULTING INC"/>
    <m/>
    <s v="19807"/>
    <m/>
    <d v="2019-01-17T14:38:49"/>
    <x v="0"/>
    <m/>
    <n v="13942.69"/>
    <s v="Simple Steps Lighting &amp; Showerhead December - Idaho"/>
    <s v="AP"/>
    <s v="ED"/>
    <x v="1"/>
    <s v="T52"/>
    <s v="Non-Labor"/>
  </r>
  <r>
    <x v="3"/>
    <x v="0"/>
    <x v="0"/>
    <s v="828 DSM"/>
    <x v="0"/>
    <m/>
    <s v="102487"/>
    <s v="CLEARESULT CONSULTING INC"/>
    <m/>
    <s v="19810"/>
    <m/>
    <d v="2019-01-17T14:38:49"/>
    <x v="0"/>
    <m/>
    <n v="222.33"/>
    <s v="Simple Steps Appliances, Black Friday - Idaho"/>
    <s v="AP"/>
    <s v="ED"/>
    <x v="1"/>
    <s v="T52"/>
    <s v="Non-Labor"/>
  </r>
  <r>
    <x v="3"/>
    <x v="0"/>
    <x v="0"/>
    <s v="828 DSM"/>
    <x v="0"/>
    <m/>
    <m/>
    <m/>
    <m/>
    <m/>
    <d v="2018-12-31T00:00:00"/>
    <m/>
    <x v="1"/>
    <m/>
    <n v="-14296.75"/>
    <s v="CLEAResult - Simple Steps - ID Dec 2018"/>
    <s v="PA"/>
    <s v="ED"/>
    <x v="1"/>
    <s v="T52"/>
    <s v="Non-Labor"/>
  </r>
  <r>
    <x v="3"/>
    <x v="0"/>
    <x v="0"/>
    <s v="828 DSM"/>
    <x v="0"/>
    <m/>
    <m/>
    <m/>
    <m/>
    <m/>
    <d v="2019-01-31T00:00:00"/>
    <m/>
    <x v="0"/>
    <m/>
    <n v="6727.64"/>
    <s v="DSM ELECT IMPL RESIDENTIAL - 49829224"/>
    <s v="PA"/>
    <s v="ED"/>
    <x v="1"/>
    <s v="X57"/>
    <s v="Non-Labor"/>
  </r>
  <r>
    <x v="3"/>
    <x v="1"/>
    <x v="1"/>
    <s v="215 Employee Business Meals"/>
    <x v="0"/>
    <m/>
    <s v="9486"/>
    <s v="Coelho, Renee C"/>
    <m/>
    <s v="IE9439500"/>
    <m/>
    <d v="2019-01-15T10:17:38"/>
    <x v="0"/>
    <m/>
    <n v="9.25"/>
    <s v="Meals, lunch in Boise"/>
    <s v="AP"/>
    <s v="ED"/>
    <x v="1"/>
    <s v="T52"/>
    <s v="Non-Labor"/>
  </r>
  <r>
    <x v="3"/>
    <x v="1"/>
    <x v="1"/>
    <s v="235 Employee Misc Expenses"/>
    <x v="0"/>
    <m/>
    <s v="9486"/>
    <s v="Coelho, Renee C"/>
    <m/>
    <s v="IE9439500"/>
    <m/>
    <d v="2019-01-15T10:17:38"/>
    <x v="0"/>
    <m/>
    <n v="7.5"/>
    <s v="Parking, airport parking"/>
    <s v="AP"/>
    <s v="ED"/>
    <x v="1"/>
    <s v="T52"/>
    <s v="Non-Labor"/>
  </r>
  <r>
    <x v="3"/>
    <x v="1"/>
    <x v="1"/>
    <s v="340 Regular Payroll - NU"/>
    <x v="0"/>
    <s v="14597"/>
    <m/>
    <m/>
    <m/>
    <m/>
    <d v="2019-01-20T00:00:00"/>
    <m/>
    <x v="0"/>
    <n v="4"/>
    <n v="185.5"/>
    <m/>
    <s v="PA"/>
    <s v="ED"/>
    <x v="1"/>
    <s v="T52"/>
    <s v="Labor"/>
  </r>
  <r>
    <x v="3"/>
    <x v="1"/>
    <x v="1"/>
    <s v="340 Regular Payroll - NU"/>
    <x v="0"/>
    <m/>
    <m/>
    <m/>
    <m/>
    <m/>
    <d v="2019-01-31T00:00:00"/>
    <m/>
    <x v="0"/>
    <n v="3.6"/>
    <n v="166.95"/>
    <m/>
    <s v="PA"/>
    <s v="ED"/>
    <x v="1"/>
    <s v="Z89"/>
    <s v="Labor"/>
  </r>
  <r>
    <x v="3"/>
    <x v="1"/>
    <x v="1"/>
    <s v="510 Payroll Benefits loading"/>
    <x v="0"/>
    <m/>
    <m/>
    <m/>
    <m/>
    <m/>
    <d v="2019-01-20T00:00:00"/>
    <m/>
    <x v="0"/>
    <m/>
    <n v="83.48"/>
    <m/>
    <s v="PA"/>
    <s v="ED"/>
    <x v="1"/>
    <s v="Z87"/>
    <s v="Non-Labor"/>
  </r>
  <r>
    <x v="3"/>
    <x v="1"/>
    <x v="1"/>
    <s v="510 Payroll Benefits loading"/>
    <x v="0"/>
    <m/>
    <m/>
    <m/>
    <m/>
    <m/>
    <d v="2019-01-31T00:00:00"/>
    <m/>
    <x v="0"/>
    <m/>
    <n v="75.13"/>
    <m/>
    <s v="PA"/>
    <s v="ED"/>
    <x v="1"/>
    <s v="Z87"/>
    <s v="Non-Labor"/>
  </r>
  <r>
    <x v="3"/>
    <x v="1"/>
    <x v="1"/>
    <s v="511 Non-Service Loading"/>
    <x v="0"/>
    <m/>
    <m/>
    <m/>
    <m/>
    <m/>
    <d v="2019-01-20T00:00:00"/>
    <m/>
    <x v="0"/>
    <m/>
    <n v="18.18"/>
    <m/>
    <s v="PA"/>
    <s v="ED"/>
    <x v="1"/>
    <s v="Z87"/>
    <s v="Non-Labor"/>
  </r>
  <r>
    <x v="3"/>
    <x v="1"/>
    <x v="1"/>
    <s v="511 Non-Service Loading"/>
    <x v="0"/>
    <m/>
    <m/>
    <m/>
    <m/>
    <m/>
    <d v="2019-01-31T00:00:00"/>
    <m/>
    <x v="0"/>
    <m/>
    <n v="16.36"/>
    <m/>
    <s v="PA"/>
    <s v="ED"/>
    <x v="1"/>
    <s v="Z87"/>
    <s v="Non-Labor"/>
  </r>
  <r>
    <x v="3"/>
    <x v="1"/>
    <x v="1"/>
    <s v="512 Incentive Loading-NU"/>
    <x v="0"/>
    <m/>
    <m/>
    <m/>
    <m/>
    <m/>
    <d v="2019-01-20T00:00:00"/>
    <m/>
    <x v="0"/>
    <m/>
    <n v="22.26"/>
    <m/>
    <s v="PA"/>
    <s v="ED"/>
    <x v="1"/>
    <s v="Z90"/>
    <s v="Non-Labor"/>
  </r>
  <r>
    <x v="3"/>
    <x v="1"/>
    <x v="1"/>
    <s v="512 Incentive Loading-NU"/>
    <x v="0"/>
    <m/>
    <m/>
    <m/>
    <m/>
    <m/>
    <d v="2019-01-31T00:00:00"/>
    <m/>
    <x v="0"/>
    <m/>
    <n v="20.03"/>
    <m/>
    <s v="PA"/>
    <s v="ED"/>
    <x v="1"/>
    <s v="Z90"/>
    <s v="Non-Labor"/>
  </r>
  <r>
    <x v="3"/>
    <x v="1"/>
    <x v="1"/>
    <s v="515 Payroll Tax loading"/>
    <x v="0"/>
    <m/>
    <m/>
    <m/>
    <m/>
    <m/>
    <d v="2019-01-20T00:00:00"/>
    <m/>
    <x v="0"/>
    <m/>
    <n v="15.77"/>
    <m/>
    <s v="PA"/>
    <s v="ED"/>
    <x v="1"/>
    <s v="Z87"/>
    <s v="Non-Labor"/>
  </r>
  <r>
    <x v="3"/>
    <x v="1"/>
    <x v="1"/>
    <s v="515 Payroll Tax loading"/>
    <x v="0"/>
    <m/>
    <m/>
    <m/>
    <m/>
    <m/>
    <d v="2019-01-31T00:00:00"/>
    <m/>
    <x v="0"/>
    <m/>
    <n v="14.19"/>
    <m/>
    <s v="PA"/>
    <s v="ED"/>
    <x v="1"/>
    <s v="Z87"/>
    <s v="Non-Labor"/>
  </r>
  <r>
    <x v="3"/>
    <x v="1"/>
    <x v="1"/>
    <s v="520 Payroll Time Off loading"/>
    <x v="0"/>
    <m/>
    <m/>
    <m/>
    <m/>
    <m/>
    <d v="2019-01-20T00:00:00"/>
    <m/>
    <x v="0"/>
    <m/>
    <n v="35.25"/>
    <m/>
    <s v="PA"/>
    <s v="ED"/>
    <x v="1"/>
    <s v="Z87"/>
    <s v="Non-Labor"/>
  </r>
  <r>
    <x v="3"/>
    <x v="1"/>
    <x v="1"/>
    <s v="520 Payroll Time Off loading"/>
    <x v="0"/>
    <m/>
    <m/>
    <m/>
    <m/>
    <m/>
    <d v="2019-01-31T00:00:00"/>
    <m/>
    <x v="0"/>
    <m/>
    <n v="31.72"/>
    <m/>
    <s v="PA"/>
    <s v="ED"/>
    <x v="1"/>
    <s v="Z87"/>
    <s v="Non-Labor"/>
  </r>
  <r>
    <x v="3"/>
    <x v="1"/>
    <x v="1"/>
    <s v="828 DSM"/>
    <x v="0"/>
    <m/>
    <s v="13933"/>
    <s v="COMMUNITY ACTION PARTNERSHIP"/>
    <m/>
    <s v="1278811"/>
    <m/>
    <d v="2019-01-17T14:38:49"/>
    <x v="0"/>
    <m/>
    <n v="20945.7"/>
    <s v="Community Action Program Energy Conservation"/>
    <s v="AP"/>
    <s v="ED"/>
    <x v="1"/>
    <s v="T52"/>
    <s v="Non-Labor"/>
  </r>
  <r>
    <x v="3"/>
    <x v="1"/>
    <x v="1"/>
    <s v="828 DSM"/>
    <x v="0"/>
    <m/>
    <m/>
    <m/>
    <m/>
    <m/>
    <d v="2018-12-31T00:00:00"/>
    <m/>
    <x v="1"/>
    <m/>
    <n v="-21350.7"/>
    <s v="Community Action Partnership - Energy Conservation Education 2018"/>
    <s v="PA"/>
    <s v="ED"/>
    <x v="1"/>
    <s v="T52"/>
    <s v="Non-Labor"/>
  </r>
  <r>
    <x v="3"/>
    <x v="1"/>
    <x v="1"/>
    <s v="828 DSM"/>
    <x v="0"/>
    <m/>
    <m/>
    <m/>
    <m/>
    <m/>
    <d v="2019-01-31T00:00:00"/>
    <m/>
    <x v="0"/>
    <m/>
    <n v="962.21"/>
    <s v="DSM ELECT IMPL LIMITED INC EFF - 49829221"/>
    <s v="PA"/>
    <s v="ED"/>
    <x v="1"/>
    <s v="X57"/>
    <s v="Non-Labor"/>
  </r>
  <r>
    <x v="3"/>
    <x v="2"/>
    <x v="2"/>
    <s v="828 DSM"/>
    <x v="0"/>
    <m/>
    <m/>
    <m/>
    <m/>
    <m/>
    <d v="2019-01-31T00:00:00"/>
    <m/>
    <x v="0"/>
    <m/>
    <n v="159905.88"/>
    <s v="DSM ELECT IMPL REGIONAL - 49829223"/>
    <s v="PA"/>
    <s v="ED"/>
    <x v="1"/>
    <s v="X57"/>
    <s v="Non-Labor"/>
  </r>
  <r>
    <x v="3"/>
    <x v="3"/>
    <x v="3"/>
    <s v="340 Regular Payroll - NU"/>
    <x v="0"/>
    <s v="03750"/>
    <m/>
    <m/>
    <m/>
    <m/>
    <d v="2019-01-06T00:00:00"/>
    <m/>
    <x v="0"/>
    <n v="4"/>
    <n v="202.04"/>
    <m/>
    <s v="PA"/>
    <s v="ED"/>
    <x v="1"/>
    <s v="T52"/>
    <s v="Labor"/>
  </r>
  <r>
    <x v="3"/>
    <x v="3"/>
    <x v="3"/>
    <s v="340 Regular Payroll - NU"/>
    <x v="0"/>
    <s v="03750"/>
    <m/>
    <m/>
    <m/>
    <m/>
    <d v="2019-01-20T00:00:00"/>
    <m/>
    <x v="0"/>
    <n v="16"/>
    <n v="808.16"/>
    <m/>
    <s v="PA"/>
    <s v="ED"/>
    <x v="1"/>
    <s v="T52"/>
    <s v="Labor"/>
  </r>
  <r>
    <x v="3"/>
    <x v="3"/>
    <x v="3"/>
    <s v="340 Regular Payroll - NU"/>
    <x v="0"/>
    <m/>
    <m/>
    <m/>
    <m/>
    <m/>
    <d v="2019-01-31T00:00:00"/>
    <m/>
    <x v="0"/>
    <n v="14.4"/>
    <n v="727.34"/>
    <m/>
    <s v="PA"/>
    <s v="ED"/>
    <x v="1"/>
    <s v="Z89"/>
    <s v="Labor"/>
  </r>
  <r>
    <x v="3"/>
    <x v="3"/>
    <x v="3"/>
    <s v="510 Payroll Benefits loading"/>
    <x v="0"/>
    <m/>
    <m/>
    <m/>
    <m/>
    <m/>
    <d v="2019-01-06T00:00:00"/>
    <m/>
    <x v="0"/>
    <m/>
    <n v="90.92"/>
    <m/>
    <s v="PA"/>
    <s v="ED"/>
    <x v="1"/>
    <s v="Z87"/>
    <s v="Non-Labor"/>
  </r>
  <r>
    <x v="3"/>
    <x v="3"/>
    <x v="3"/>
    <s v="510 Payroll Benefits loading"/>
    <x v="0"/>
    <m/>
    <m/>
    <m/>
    <m/>
    <m/>
    <d v="2019-01-20T00:00:00"/>
    <m/>
    <x v="0"/>
    <m/>
    <n v="363.67"/>
    <m/>
    <s v="PA"/>
    <s v="ED"/>
    <x v="1"/>
    <s v="Z87"/>
    <s v="Non-Labor"/>
  </r>
  <r>
    <x v="3"/>
    <x v="3"/>
    <x v="3"/>
    <s v="510 Payroll Benefits loading"/>
    <x v="0"/>
    <m/>
    <m/>
    <m/>
    <m/>
    <m/>
    <d v="2019-01-31T00:00:00"/>
    <m/>
    <x v="0"/>
    <m/>
    <n v="327.3"/>
    <m/>
    <s v="PA"/>
    <s v="ED"/>
    <x v="1"/>
    <s v="Z87"/>
    <s v="Non-Labor"/>
  </r>
  <r>
    <x v="3"/>
    <x v="3"/>
    <x v="3"/>
    <s v="511 Non-Service Loading"/>
    <x v="0"/>
    <m/>
    <m/>
    <m/>
    <m/>
    <m/>
    <d v="2019-01-06T00:00:00"/>
    <m/>
    <x v="0"/>
    <m/>
    <n v="19.8"/>
    <m/>
    <s v="PA"/>
    <s v="ED"/>
    <x v="1"/>
    <s v="Z87"/>
    <s v="Non-Labor"/>
  </r>
  <r>
    <x v="3"/>
    <x v="3"/>
    <x v="3"/>
    <s v="511 Non-Service Loading"/>
    <x v="0"/>
    <m/>
    <m/>
    <m/>
    <m/>
    <m/>
    <d v="2019-01-20T00:00:00"/>
    <m/>
    <x v="0"/>
    <m/>
    <n v="79.2"/>
    <m/>
    <s v="PA"/>
    <s v="ED"/>
    <x v="1"/>
    <s v="Z87"/>
    <s v="Non-Labor"/>
  </r>
  <r>
    <x v="3"/>
    <x v="3"/>
    <x v="3"/>
    <s v="511 Non-Service Loading"/>
    <x v="0"/>
    <m/>
    <m/>
    <m/>
    <m/>
    <m/>
    <d v="2019-01-31T00:00:00"/>
    <m/>
    <x v="0"/>
    <m/>
    <n v="71.28"/>
    <m/>
    <s v="PA"/>
    <s v="ED"/>
    <x v="1"/>
    <s v="Z87"/>
    <s v="Non-Labor"/>
  </r>
  <r>
    <x v="3"/>
    <x v="3"/>
    <x v="3"/>
    <s v="512 Incentive Loading-NU"/>
    <x v="0"/>
    <m/>
    <m/>
    <m/>
    <m/>
    <m/>
    <d v="2019-01-06T00:00:00"/>
    <m/>
    <x v="0"/>
    <m/>
    <n v="24.24"/>
    <m/>
    <s v="PA"/>
    <s v="ED"/>
    <x v="1"/>
    <s v="Z90"/>
    <s v="Non-Labor"/>
  </r>
  <r>
    <x v="3"/>
    <x v="3"/>
    <x v="3"/>
    <s v="512 Incentive Loading-NU"/>
    <x v="0"/>
    <m/>
    <m/>
    <m/>
    <m/>
    <m/>
    <d v="2019-01-20T00:00:00"/>
    <m/>
    <x v="0"/>
    <m/>
    <n v="96.98"/>
    <m/>
    <s v="PA"/>
    <s v="ED"/>
    <x v="1"/>
    <s v="Z90"/>
    <s v="Non-Labor"/>
  </r>
  <r>
    <x v="3"/>
    <x v="3"/>
    <x v="3"/>
    <s v="512 Incentive Loading-NU"/>
    <x v="0"/>
    <m/>
    <m/>
    <m/>
    <m/>
    <m/>
    <d v="2019-01-31T00:00:00"/>
    <m/>
    <x v="0"/>
    <m/>
    <n v="87.28"/>
    <m/>
    <s v="PA"/>
    <s v="ED"/>
    <x v="1"/>
    <s v="Z90"/>
    <s v="Non-Labor"/>
  </r>
  <r>
    <x v="3"/>
    <x v="3"/>
    <x v="3"/>
    <s v="515 Payroll Tax loading"/>
    <x v="0"/>
    <m/>
    <m/>
    <m/>
    <m/>
    <m/>
    <d v="2019-01-06T00:00:00"/>
    <m/>
    <x v="0"/>
    <m/>
    <n v="17.170000000000002"/>
    <m/>
    <s v="PA"/>
    <s v="ED"/>
    <x v="1"/>
    <s v="Z87"/>
    <s v="Non-Labor"/>
  </r>
  <r>
    <x v="3"/>
    <x v="3"/>
    <x v="3"/>
    <s v="515 Payroll Tax loading"/>
    <x v="0"/>
    <m/>
    <m/>
    <m/>
    <m/>
    <m/>
    <d v="2019-01-20T00:00:00"/>
    <m/>
    <x v="0"/>
    <m/>
    <n v="68.69"/>
    <m/>
    <s v="PA"/>
    <s v="ED"/>
    <x v="1"/>
    <s v="Z87"/>
    <s v="Non-Labor"/>
  </r>
  <r>
    <x v="3"/>
    <x v="3"/>
    <x v="3"/>
    <s v="515 Payroll Tax loading"/>
    <x v="0"/>
    <m/>
    <m/>
    <m/>
    <m/>
    <m/>
    <d v="2019-01-31T00:00:00"/>
    <m/>
    <x v="0"/>
    <m/>
    <n v="61.82"/>
    <m/>
    <s v="PA"/>
    <s v="ED"/>
    <x v="1"/>
    <s v="Z87"/>
    <s v="Non-Labor"/>
  </r>
  <r>
    <x v="3"/>
    <x v="3"/>
    <x v="3"/>
    <s v="520 Payroll Time Off loading"/>
    <x v="0"/>
    <m/>
    <m/>
    <m/>
    <m/>
    <m/>
    <d v="2019-01-06T00:00:00"/>
    <m/>
    <x v="0"/>
    <m/>
    <n v="38.39"/>
    <m/>
    <s v="PA"/>
    <s v="ED"/>
    <x v="1"/>
    <s v="Z87"/>
    <s v="Non-Labor"/>
  </r>
  <r>
    <x v="3"/>
    <x v="3"/>
    <x v="3"/>
    <s v="520 Payroll Time Off loading"/>
    <x v="0"/>
    <m/>
    <m/>
    <m/>
    <m/>
    <m/>
    <d v="2019-01-20T00:00:00"/>
    <m/>
    <x v="0"/>
    <m/>
    <n v="153.55000000000001"/>
    <m/>
    <s v="PA"/>
    <s v="ED"/>
    <x v="1"/>
    <s v="Z87"/>
    <s v="Non-Labor"/>
  </r>
  <r>
    <x v="3"/>
    <x v="3"/>
    <x v="3"/>
    <s v="520 Payroll Time Off loading"/>
    <x v="0"/>
    <m/>
    <m/>
    <m/>
    <m/>
    <m/>
    <d v="2019-01-31T00:00:00"/>
    <m/>
    <x v="0"/>
    <m/>
    <n v="138.19"/>
    <m/>
    <s v="PA"/>
    <s v="ED"/>
    <x v="1"/>
    <s v="Z87"/>
    <s v="Non-Labor"/>
  </r>
  <r>
    <x v="3"/>
    <x v="3"/>
    <x v="3"/>
    <s v="828 DSM"/>
    <x v="0"/>
    <m/>
    <m/>
    <m/>
    <m/>
    <m/>
    <d v="2019-01-31T00:00:00"/>
    <m/>
    <x v="2"/>
    <m/>
    <n v="2891.25"/>
    <s v="DSM Overhead - Electric"/>
    <s v="PA"/>
    <s v="ED"/>
    <x v="1"/>
    <s v="T52"/>
    <s v="Non-Labor"/>
  </r>
  <r>
    <x v="3"/>
    <x v="3"/>
    <x v="3"/>
    <s v="828 DSM"/>
    <x v="0"/>
    <m/>
    <m/>
    <m/>
    <m/>
    <m/>
    <d v="2019-01-31T00:00:00"/>
    <m/>
    <x v="0"/>
    <m/>
    <n v="76148.36"/>
    <s v="DSM ELECT IMPL GENERAL - 49829220"/>
    <s v="PA"/>
    <s v="ED"/>
    <x v="1"/>
    <s v="X57"/>
    <s v="Non-Labor"/>
  </r>
  <r>
    <x v="3"/>
    <x v="4"/>
    <x v="4"/>
    <s v="210 Employee Auto Mileage"/>
    <x v="0"/>
    <m/>
    <s v="49801"/>
    <s v="Casey, Kimberley Ann"/>
    <m/>
    <s v="IE9506502"/>
    <m/>
    <d v="2019-01-24T06:40:37"/>
    <x v="0"/>
    <m/>
    <n v="36.520000000000003"/>
    <s v="Mileage, Idaho DSM/Check delivery"/>
    <s v="AP"/>
    <s v="ED"/>
    <x v="1"/>
    <s v="F52"/>
    <s v="Non-Labor"/>
  </r>
  <r>
    <x v="3"/>
    <x v="4"/>
    <x v="4"/>
    <s v="210 Employee Auto Mileage"/>
    <x v="0"/>
    <m/>
    <s v="49801"/>
    <s v="Casey, Kimberley Ann"/>
    <m/>
    <s v="IE9506502"/>
    <m/>
    <d v="2019-01-24T06:40:37"/>
    <x v="0"/>
    <m/>
    <n v="79.569999999999993"/>
    <s v="Mileage, Kamiah Mills Lighting"/>
    <s v="AP"/>
    <s v="ED"/>
    <x v="1"/>
    <s v="F52"/>
    <s v="Non-Labor"/>
  </r>
  <r>
    <x v="3"/>
    <x v="4"/>
    <x v="4"/>
    <s v="210 Employee Auto Mileage"/>
    <x v="0"/>
    <m/>
    <s v="49801"/>
    <s v="Casey, Kimberley Ann"/>
    <m/>
    <s v="IE9506502"/>
    <m/>
    <d v="2019-01-24T06:40:37"/>
    <x v="0"/>
    <m/>
    <n v="22.35"/>
    <s v="Mileage, Moscow DSM"/>
    <s v="AP"/>
    <s v="ED"/>
    <x v="1"/>
    <s v="F52"/>
    <s v="Non-Labor"/>
  </r>
  <r>
    <x v="3"/>
    <x v="4"/>
    <x v="4"/>
    <s v="340 Regular Payroll - NU"/>
    <x v="0"/>
    <s v="13410"/>
    <m/>
    <m/>
    <m/>
    <m/>
    <d v="2019-01-06T00:00:00"/>
    <m/>
    <x v="0"/>
    <n v="23"/>
    <n v="1132.55"/>
    <m/>
    <s v="PA"/>
    <s v="ED"/>
    <x v="1"/>
    <s v="F52"/>
    <s v="Labor"/>
  </r>
  <r>
    <x v="3"/>
    <x v="4"/>
    <x v="4"/>
    <s v="340 Regular Payroll - NU"/>
    <x v="0"/>
    <s v="13410"/>
    <m/>
    <m/>
    <m/>
    <m/>
    <d v="2019-01-20T00:00:00"/>
    <m/>
    <x v="0"/>
    <n v="46"/>
    <n v="2265.1"/>
    <m/>
    <s v="PA"/>
    <s v="ED"/>
    <x v="1"/>
    <s v="F52"/>
    <s v="Labor"/>
  </r>
  <r>
    <x v="3"/>
    <x v="4"/>
    <x v="4"/>
    <s v="340 Regular Payroll - NU"/>
    <x v="0"/>
    <m/>
    <m/>
    <m/>
    <m/>
    <m/>
    <d v="2018-12-31T00:00:00"/>
    <m/>
    <x v="0"/>
    <n v="-36.6"/>
    <n v="-1815.93"/>
    <m/>
    <s v="PA"/>
    <s v="ED"/>
    <x v="1"/>
    <s v="Z89"/>
    <s v="Labor"/>
  </r>
  <r>
    <x v="3"/>
    <x v="4"/>
    <x v="4"/>
    <s v="340 Regular Payroll - NU"/>
    <x v="0"/>
    <m/>
    <m/>
    <m/>
    <m/>
    <m/>
    <d v="2019-01-31T00:00:00"/>
    <m/>
    <x v="0"/>
    <n v="41.4"/>
    <n v="2038.59"/>
    <m/>
    <s v="PA"/>
    <s v="ED"/>
    <x v="1"/>
    <s v="Z89"/>
    <s v="Labor"/>
  </r>
  <r>
    <x v="3"/>
    <x v="4"/>
    <x v="4"/>
    <s v="510 Payroll Benefits loading"/>
    <x v="0"/>
    <m/>
    <m/>
    <m/>
    <m/>
    <m/>
    <d v="2018-12-31T00:00:00"/>
    <m/>
    <x v="0"/>
    <m/>
    <n v="-762.69"/>
    <m/>
    <s v="PA"/>
    <s v="ED"/>
    <x v="1"/>
    <s v="Z87"/>
    <s v="Non-Labor"/>
  </r>
  <r>
    <x v="3"/>
    <x v="4"/>
    <x v="4"/>
    <s v="510 Payroll Benefits loading"/>
    <x v="0"/>
    <m/>
    <m/>
    <m/>
    <m/>
    <m/>
    <d v="2019-01-06T00:00:00"/>
    <m/>
    <x v="0"/>
    <m/>
    <n v="509.65"/>
    <m/>
    <s v="PA"/>
    <s v="ED"/>
    <x v="1"/>
    <s v="Z87"/>
    <s v="Non-Labor"/>
  </r>
  <r>
    <x v="3"/>
    <x v="4"/>
    <x v="4"/>
    <s v="510 Payroll Benefits loading"/>
    <x v="0"/>
    <m/>
    <m/>
    <m/>
    <m/>
    <m/>
    <d v="2019-01-20T00:00:00"/>
    <m/>
    <x v="0"/>
    <m/>
    <n v="1019.3"/>
    <m/>
    <s v="PA"/>
    <s v="ED"/>
    <x v="1"/>
    <s v="Z87"/>
    <s v="Non-Labor"/>
  </r>
  <r>
    <x v="3"/>
    <x v="4"/>
    <x v="4"/>
    <s v="510 Payroll Benefits loading"/>
    <x v="0"/>
    <m/>
    <m/>
    <m/>
    <m/>
    <m/>
    <d v="2019-01-31T00:00:00"/>
    <m/>
    <x v="0"/>
    <m/>
    <n v="917.37"/>
    <m/>
    <s v="PA"/>
    <s v="ED"/>
    <x v="1"/>
    <s v="Z87"/>
    <s v="Non-Labor"/>
  </r>
  <r>
    <x v="3"/>
    <x v="4"/>
    <x v="4"/>
    <s v="511 Non-Service Loading"/>
    <x v="0"/>
    <m/>
    <m/>
    <m/>
    <m/>
    <m/>
    <d v="2018-12-31T00:00:00"/>
    <m/>
    <x v="0"/>
    <m/>
    <n v="-77.180000000000007"/>
    <m/>
    <s v="PA"/>
    <s v="ED"/>
    <x v="1"/>
    <s v="Z87"/>
    <s v="Non-Labor"/>
  </r>
  <r>
    <x v="3"/>
    <x v="4"/>
    <x v="4"/>
    <s v="511 Non-Service Loading"/>
    <x v="0"/>
    <m/>
    <m/>
    <m/>
    <m/>
    <m/>
    <d v="2019-01-06T00:00:00"/>
    <m/>
    <x v="0"/>
    <m/>
    <n v="110.99"/>
    <m/>
    <s v="PA"/>
    <s v="ED"/>
    <x v="1"/>
    <s v="Z87"/>
    <s v="Non-Labor"/>
  </r>
  <r>
    <x v="3"/>
    <x v="4"/>
    <x v="4"/>
    <s v="511 Non-Service Loading"/>
    <x v="0"/>
    <m/>
    <m/>
    <m/>
    <m/>
    <m/>
    <d v="2019-01-20T00:00:00"/>
    <m/>
    <x v="0"/>
    <m/>
    <n v="221.98"/>
    <m/>
    <s v="PA"/>
    <s v="ED"/>
    <x v="1"/>
    <s v="Z87"/>
    <s v="Non-Labor"/>
  </r>
  <r>
    <x v="3"/>
    <x v="4"/>
    <x v="4"/>
    <s v="511 Non-Service Loading"/>
    <x v="0"/>
    <m/>
    <m/>
    <m/>
    <m/>
    <m/>
    <d v="2019-01-31T00:00:00"/>
    <m/>
    <x v="0"/>
    <m/>
    <n v="199.78"/>
    <m/>
    <s v="PA"/>
    <s v="ED"/>
    <x v="1"/>
    <s v="Z87"/>
    <s v="Non-Labor"/>
  </r>
  <r>
    <x v="3"/>
    <x v="4"/>
    <x v="4"/>
    <s v="512 Incentive Loading-NU"/>
    <x v="0"/>
    <m/>
    <m/>
    <m/>
    <m/>
    <m/>
    <d v="2018-12-31T00:00:00"/>
    <m/>
    <x v="0"/>
    <m/>
    <n v="-340.31"/>
    <m/>
    <s v="PA"/>
    <s v="ED"/>
    <x v="1"/>
    <s v="Z90"/>
    <s v="Non-Labor"/>
  </r>
  <r>
    <x v="3"/>
    <x v="4"/>
    <x v="4"/>
    <s v="512 Incentive Loading-NU"/>
    <x v="0"/>
    <m/>
    <m/>
    <m/>
    <m/>
    <m/>
    <d v="2019-01-06T00:00:00"/>
    <m/>
    <x v="0"/>
    <m/>
    <n v="135.91"/>
    <m/>
    <s v="PA"/>
    <s v="ED"/>
    <x v="1"/>
    <s v="Z90"/>
    <s v="Non-Labor"/>
  </r>
  <r>
    <x v="3"/>
    <x v="4"/>
    <x v="4"/>
    <s v="512 Incentive Loading-NU"/>
    <x v="0"/>
    <m/>
    <m/>
    <m/>
    <m/>
    <m/>
    <d v="2019-01-20T00:00:00"/>
    <m/>
    <x v="0"/>
    <m/>
    <n v="271.81"/>
    <m/>
    <s v="PA"/>
    <s v="ED"/>
    <x v="1"/>
    <s v="Z90"/>
    <s v="Non-Labor"/>
  </r>
  <r>
    <x v="3"/>
    <x v="4"/>
    <x v="4"/>
    <s v="512 Incentive Loading-NU"/>
    <x v="0"/>
    <m/>
    <m/>
    <m/>
    <m/>
    <m/>
    <d v="2019-01-31T00:00:00"/>
    <m/>
    <x v="0"/>
    <m/>
    <n v="244.63"/>
    <m/>
    <s v="PA"/>
    <s v="ED"/>
    <x v="1"/>
    <s v="Z90"/>
    <s v="Non-Labor"/>
  </r>
  <r>
    <x v="3"/>
    <x v="4"/>
    <x v="4"/>
    <s v="515 Payroll Tax loading"/>
    <x v="0"/>
    <m/>
    <m/>
    <m/>
    <m/>
    <m/>
    <d v="2018-12-31T00:00:00"/>
    <m/>
    <x v="0"/>
    <m/>
    <n v="-158.88999999999999"/>
    <m/>
    <s v="PA"/>
    <s v="ED"/>
    <x v="1"/>
    <s v="Z87"/>
    <s v="Non-Labor"/>
  </r>
  <r>
    <x v="3"/>
    <x v="4"/>
    <x v="4"/>
    <s v="515 Payroll Tax loading"/>
    <x v="0"/>
    <m/>
    <m/>
    <m/>
    <m/>
    <m/>
    <d v="2019-01-06T00:00:00"/>
    <m/>
    <x v="0"/>
    <m/>
    <n v="96.27"/>
    <m/>
    <s v="PA"/>
    <s v="ED"/>
    <x v="1"/>
    <s v="Z87"/>
    <s v="Non-Labor"/>
  </r>
  <r>
    <x v="3"/>
    <x v="4"/>
    <x v="4"/>
    <s v="515 Payroll Tax loading"/>
    <x v="0"/>
    <m/>
    <m/>
    <m/>
    <m/>
    <m/>
    <d v="2019-01-20T00:00:00"/>
    <m/>
    <x v="0"/>
    <m/>
    <n v="192.53"/>
    <m/>
    <s v="PA"/>
    <s v="ED"/>
    <x v="1"/>
    <s v="Z87"/>
    <s v="Non-Labor"/>
  </r>
  <r>
    <x v="3"/>
    <x v="4"/>
    <x v="4"/>
    <s v="515 Payroll Tax loading"/>
    <x v="0"/>
    <m/>
    <m/>
    <m/>
    <m/>
    <m/>
    <d v="2019-01-31T00:00:00"/>
    <m/>
    <x v="0"/>
    <m/>
    <n v="173.28"/>
    <m/>
    <s v="PA"/>
    <s v="ED"/>
    <x v="1"/>
    <s v="Z87"/>
    <s v="Non-Labor"/>
  </r>
  <r>
    <x v="3"/>
    <x v="4"/>
    <x v="4"/>
    <s v="520 Payroll Time Off loading"/>
    <x v="0"/>
    <m/>
    <m/>
    <m/>
    <m/>
    <m/>
    <d v="2018-12-31T00:00:00"/>
    <m/>
    <x v="0"/>
    <m/>
    <n v="-345.03"/>
    <m/>
    <s v="PA"/>
    <s v="ED"/>
    <x v="1"/>
    <s v="Z87"/>
    <s v="Non-Labor"/>
  </r>
  <r>
    <x v="3"/>
    <x v="4"/>
    <x v="4"/>
    <s v="520 Payroll Time Off loading"/>
    <x v="0"/>
    <m/>
    <m/>
    <m/>
    <m/>
    <m/>
    <d v="2019-01-06T00:00:00"/>
    <m/>
    <x v="0"/>
    <m/>
    <n v="215.18"/>
    <m/>
    <s v="PA"/>
    <s v="ED"/>
    <x v="1"/>
    <s v="Z87"/>
    <s v="Non-Labor"/>
  </r>
  <r>
    <x v="3"/>
    <x v="4"/>
    <x v="4"/>
    <s v="520 Payroll Time Off loading"/>
    <x v="0"/>
    <m/>
    <m/>
    <m/>
    <m/>
    <m/>
    <d v="2019-01-20T00:00:00"/>
    <m/>
    <x v="0"/>
    <m/>
    <n v="430.37"/>
    <m/>
    <s v="PA"/>
    <s v="ED"/>
    <x v="1"/>
    <s v="Z87"/>
    <s v="Non-Labor"/>
  </r>
  <r>
    <x v="3"/>
    <x v="4"/>
    <x v="4"/>
    <s v="520 Payroll Time Off loading"/>
    <x v="0"/>
    <m/>
    <m/>
    <m/>
    <m/>
    <m/>
    <d v="2019-01-31T00:00:00"/>
    <m/>
    <x v="0"/>
    <m/>
    <n v="387.33"/>
    <m/>
    <s v="PA"/>
    <s v="ED"/>
    <x v="1"/>
    <s v="Z87"/>
    <s v="Non-Labor"/>
  </r>
  <r>
    <x v="3"/>
    <x v="4"/>
    <x v="4"/>
    <s v="828 DSM"/>
    <x v="0"/>
    <m/>
    <s v="41009"/>
    <s v="GREEN MOTORS PRACTICES GROUP INC"/>
    <m/>
    <s v="GMI-3079"/>
    <m/>
    <d v="2019-01-07T14:37:17"/>
    <x v="0"/>
    <m/>
    <n v="299.7"/>
    <s v="Green Motors December Invoice"/>
    <s v="AP"/>
    <s v="ED"/>
    <x v="1"/>
    <s v="T52"/>
    <s v="Non-Labor"/>
  </r>
  <r>
    <x v="3"/>
    <x v="4"/>
    <x v="4"/>
    <s v="828 DSM"/>
    <x v="0"/>
    <m/>
    <m/>
    <m/>
    <m/>
    <m/>
    <d v="2019-01-31T00:00:00"/>
    <m/>
    <x v="0"/>
    <m/>
    <n v="9424.93"/>
    <s v="DSM ELECT IMPL NON-RESIDENTL - 49829222"/>
    <s v="PA"/>
    <s v="ED"/>
    <x v="1"/>
    <s v="X57"/>
    <s v="Non-Labor"/>
  </r>
  <r>
    <x v="3"/>
    <x v="6"/>
    <x v="6"/>
    <s v="828 DSM"/>
    <x v="0"/>
    <m/>
    <s v="102487"/>
    <s v="CLEARESULT CONSULTING INC"/>
    <m/>
    <s v="19807"/>
    <m/>
    <d v="2019-01-17T14:38:49"/>
    <x v="0"/>
    <m/>
    <n v="23742.37"/>
    <s v="Simple Steps Lighting &amp; Showerhead December - Idaho"/>
    <s v="AP"/>
    <s v="ED"/>
    <x v="1"/>
    <s v="T52"/>
    <s v="Non-Labor"/>
  </r>
  <r>
    <x v="3"/>
    <x v="6"/>
    <x v="6"/>
    <s v="828 DSM"/>
    <x v="0"/>
    <m/>
    <s v="102487"/>
    <s v="CLEARESULT CONSULTING INC"/>
    <m/>
    <s v="19810"/>
    <m/>
    <d v="2019-01-17T14:38:49"/>
    <x v="0"/>
    <m/>
    <n v="650"/>
    <s v="Simple Steps Appliances, Black Friday - Idaho"/>
    <s v="AP"/>
    <s v="ED"/>
    <x v="1"/>
    <s v="T52"/>
    <s v="Non-Labor"/>
  </r>
  <r>
    <x v="3"/>
    <x v="6"/>
    <x v="6"/>
    <s v="828 DSM"/>
    <x v="0"/>
    <m/>
    <m/>
    <m/>
    <m/>
    <m/>
    <d v="2018-12-31T00:00:00"/>
    <m/>
    <x v="1"/>
    <m/>
    <n v="-18326.650000000001"/>
    <s v="CLEAResult - Simple Steps - ID Dec 2018"/>
    <s v="PA"/>
    <s v="ED"/>
    <x v="1"/>
    <s v="T52"/>
    <s v="Non-Labor"/>
  </r>
  <r>
    <x v="3"/>
    <x v="6"/>
    <x v="6"/>
    <s v="828 DSM"/>
    <x v="0"/>
    <m/>
    <m/>
    <m/>
    <m/>
    <m/>
    <d v="2019-01-02T00:00:00"/>
    <m/>
    <x v="0"/>
    <m/>
    <n v="150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03T00:00:00"/>
    <m/>
    <x v="0"/>
    <m/>
    <n v="126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03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04T00:00:00"/>
    <m/>
    <x v="0"/>
    <m/>
    <n v="288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07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07T00:00:00"/>
    <m/>
    <x v="0"/>
    <m/>
    <n v="158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08T00:00:00"/>
    <m/>
    <x v="0"/>
    <m/>
    <n v="500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08T00:00:00"/>
    <m/>
    <x v="0"/>
    <m/>
    <n v="1081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09T00:00:00"/>
    <m/>
    <x v="0"/>
    <m/>
    <n v="32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10T00:00:00"/>
    <m/>
    <x v="0"/>
    <m/>
    <n v="166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11T00:00:00"/>
    <m/>
    <x v="0"/>
    <m/>
    <n v="75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11T00:00:00"/>
    <m/>
    <x v="0"/>
    <m/>
    <n v="48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14T00:00:00"/>
    <m/>
    <x v="0"/>
    <m/>
    <n v="60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14T00:00:00"/>
    <m/>
    <x v="0"/>
    <m/>
    <n v="2194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16T00:00:00"/>
    <m/>
    <x v="0"/>
    <m/>
    <n v="233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17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21T00:00:00"/>
    <m/>
    <x v="0"/>
    <m/>
    <n v="160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22T00:00:00"/>
    <m/>
    <x v="0"/>
    <m/>
    <n v="206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23T00:00:00"/>
    <m/>
    <x v="0"/>
    <m/>
    <n v="225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24T00:00:00"/>
    <m/>
    <x v="0"/>
    <m/>
    <n v="350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24T00:00:00"/>
    <m/>
    <x v="0"/>
    <m/>
    <n v="450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25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25T00:00:00"/>
    <m/>
    <x v="0"/>
    <m/>
    <n v="150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28T00:00:00"/>
    <m/>
    <x v="0"/>
    <m/>
    <n v="477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28T00:00:00"/>
    <m/>
    <x v="0"/>
    <m/>
    <n v="2330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29T00:00:00"/>
    <m/>
    <x v="0"/>
    <m/>
    <n v="4773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30T00:00:00"/>
    <m/>
    <x v="0"/>
    <m/>
    <n v="3516"/>
    <s v="Idaho Electric Residential Rebate - No Print"/>
    <s v="PA"/>
    <s v="ED"/>
    <x v="1"/>
    <s v="T52"/>
    <s v="Non-Labor"/>
  </r>
  <r>
    <x v="3"/>
    <x v="6"/>
    <x v="6"/>
    <s v="828 DSM"/>
    <x v="0"/>
    <m/>
    <m/>
    <m/>
    <m/>
    <m/>
    <d v="2019-01-31T00:00:00"/>
    <m/>
    <x v="0"/>
    <m/>
    <n v="215"/>
    <s v="Idaho Electric Residential Rebate"/>
    <s v="PA"/>
    <s v="ED"/>
    <x v="1"/>
    <s v="T52"/>
    <s v="Non-Labor"/>
  </r>
  <r>
    <x v="3"/>
    <x v="6"/>
    <x v="6"/>
    <s v="828 DSM"/>
    <x v="0"/>
    <m/>
    <m/>
    <m/>
    <m/>
    <m/>
    <d v="2019-01-31T00:00:00"/>
    <m/>
    <x v="0"/>
    <m/>
    <n v="915"/>
    <s v="Idaho Electric Residential Rebate - No Print"/>
    <s v="PA"/>
    <s v="ED"/>
    <x v="1"/>
    <s v="T52"/>
    <s v="Non-Labor"/>
  </r>
  <r>
    <x v="3"/>
    <x v="8"/>
    <x v="8"/>
    <s v="828 DSM"/>
    <x v="0"/>
    <m/>
    <s v="102485"/>
    <s v="HOTSTART SALES LLC"/>
    <m/>
    <s v="CR999908675"/>
    <m/>
    <d v="2019-01-18T14:50:40"/>
    <x v="0"/>
    <m/>
    <n v="-869.04"/>
    <s v="City of Priest River Fleet Heat Return"/>
    <s v="AP"/>
    <s v="ED"/>
    <x v="1"/>
    <s v="T52"/>
    <s v="Non-Labor"/>
  </r>
  <r>
    <x v="3"/>
    <x v="8"/>
    <x v="8"/>
    <s v="828 DSM"/>
    <x v="0"/>
    <m/>
    <s v="102485"/>
    <s v="HOTSTART SALES LLC"/>
    <m/>
    <s v="CR999908675"/>
    <m/>
    <d v="2019-01-18T14:50:40"/>
    <x v="0"/>
    <m/>
    <n v="-76.48"/>
    <s v="SALES TAX"/>
    <s v="AP"/>
    <s v="ED"/>
    <x v="1"/>
    <s v="T52"/>
    <s v="Non-Labor"/>
  </r>
  <r>
    <x v="3"/>
    <x v="8"/>
    <x v="8"/>
    <s v="828 DSM"/>
    <x v="0"/>
    <m/>
    <s v="41009"/>
    <s v="GREEN MOTORS PRACTICES GROUP INC"/>
    <m/>
    <s v="GMI-3079"/>
    <m/>
    <d v="2019-01-07T14:37:17"/>
    <x v="0"/>
    <m/>
    <n v="800"/>
    <s v="Green Motors December Invoice"/>
    <s v="AP"/>
    <s v="ED"/>
    <x v="1"/>
    <s v="T52"/>
    <s v="Non-Labor"/>
  </r>
  <r>
    <x v="3"/>
    <x v="8"/>
    <x v="8"/>
    <s v="828 DSM"/>
    <x v="0"/>
    <m/>
    <m/>
    <m/>
    <m/>
    <m/>
    <d v="2019-01-02T00:00:00"/>
    <m/>
    <x v="0"/>
    <m/>
    <n v="8545"/>
    <s v="E-PSC Lighting Exterior - No Print"/>
    <s v="PA"/>
    <s v="ED"/>
    <x v="1"/>
    <s v="T52"/>
    <s v="Non-Labor"/>
  </r>
  <r>
    <x v="3"/>
    <x v="8"/>
    <x v="8"/>
    <s v="828 DSM"/>
    <x v="0"/>
    <m/>
    <m/>
    <m/>
    <m/>
    <m/>
    <d v="2019-01-02T00:00:00"/>
    <m/>
    <x v="0"/>
    <m/>
    <n v="13526.5"/>
    <s v="E-PSC Lighting Interior - No Print"/>
    <s v="PA"/>
    <s v="ED"/>
    <x v="1"/>
    <s v="T52"/>
    <s v="Non-Labor"/>
  </r>
  <r>
    <x v="3"/>
    <x v="8"/>
    <x v="8"/>
    <s v="828 DSM"/>
    <x v="0"/>
    <m/>
    <m/>
    <m/>
    <m/>
    <m/>
    <d v="2019-01-09T00:00:00"/>
    <m/>
    <x v="0"/>
    <m/>
    <n v="5566"/>
    <s v="E-PSC Lighting Exterior - No Print"/>
    <s v="PA"/>
    <s v="ED"/>
    <x v="1"/>
    <s v="T52"/>
    <s v="Non-Labor"/>
  </r>
  <r>
    <x v="3"/>
    <x v="8"/>
    <x v="8"/>
    <s v="828 DSM"/>
    <x v="0"/>
    <m/>
    <m/>
    <m/>
    <m/>
    <m/>
    <d v="2019-01-09T00:00:00"/>
    <m/>
    <x v="0"/>
    <m/>
    <n v="12811.5"/>
    <s v="E-PSC Lighting Interior - No Print"/>
    <s v="PA"/>
    <s v="ED"/>
    <x v="1"/>
    <s v="T52"/>
    <s v="Non-Labor"/>
  </r>
  <r>
    <x v="3"/>
    <x v="8"/>
    <x v="8"/>
    <s v="828 DSM"/>
    <x v="0"/>
    <m/>
    <m/>
    <m/>
    <m/>
    <m/>
    <d v="2019-01-09T00:00:00"/>
    <m/>
    <x v="0"/>
    <m/>
    <n v="2425"/>
    <s v="E-SS HVAC Combined - No Print"/>
    <s v="PA"/>
    <s v="ED"/>
    <x v="1"/>
    <s v="T52"/>
    <s v="Non-Labor"/>
  </r>
  <r>
    <x v="3"/>
    <x v="8"/>
    <x v="8"/>
    <s v="828 DSM"/>
    <x v="0"/>
    <m/>
    <m/>
    <m/>
    <m/>
    <m/>
    <d v="2019-01-09T00:00:00"/>
    <m/>
    <x v="0"/>
    <m/>
    <n v="10408"/>
    <s v="E-SS Lighting Interior - No Print"/>
    <s v="PA"/>
    <s v="ED"/>
    <x v="1"/>
    <s v="T52"/>
    <s v="Non-Labor"/>
  </r>
  <r>
    <x v="3"/>
    <x v="8"/>
    <x v="8"/>
    <s v="828 DSM"/>
    <x v="0"/>
    <m/>
    <m/>
    <m/>
    <m/>
    <m/>
    <d v="2019-01-15T00:00:00"/>
    <m/>
    <x v="0"/>
    <m/>
    <n v="507779"/>
    <s v="E-SS Industrial Process - No Print"/>
    <s v="PA"/>
    <s v="ED"/>
    <x v="1"/>
    <s v="T52"/>
    <s v="Non-Labor"/>
  </r>
  <r>
    <x v="3"/>
    <x v="8"/>
    <x v="8"/>
    <s v="828 DSM"/>
    <x v="0"/>
    <m/>
    <m/>
    <m/>
    <m/>
    <m/>
    <d v="2019-01-15T00:00:00"/>
    <m/>
    <x v="0"/>
    <m/>
    <n v="16755"/>
    <s v="E-SS Lighting Exterior - No Print"/>
    <s v="PA"/>
    <s v="ED"/>
    <x v="1"/>
    <s v="T52"/>
    <s v="Non-Labor"/>
  </r>
  <r>
    <x v="3"/>
    <x v="8"/>
    <x v="8"/>
    <s v="828 DSM"/>
    <x v="0"/>
    <m/>
    <m/>
    <m/>
    <m/>
    <m/>
    <d v="2019-01-15T00:00:00"/>
    <m/>
    <x v="0"/>
    <m/>
    <n v="38974"/>
    <s v="E-SS Lighting Interior - No Print"/>
    <s v="PA"/>
    <s v="ED"/>
    <x v="1"/>
    <s v="T52"/>
    <s v="Non-Labor"/>
  </r>
  <r>
    <x v="3"/>
    <x v="8"/>
    <x v="8"/>
    <s v="828 DSM"/>
    <x v="0"/>
    <m/>
    <m/>
    <m/>
    <m/>
    <m/>
    <d v="2019-01-16T00:00:00"/>
    <m/>
    <x v="0"/>
    <m/>
    <n v="4333.6499999999996"/>
    <s v="E-PSC Lighting Exterior - No Print"/>
    <s v="PA"/>
    <s v="ED"/>
    <x v="1"/>
    <s v="T52"/>
    <s v="Non-Labor"/>
  </r>
  <r>
    <x v="3"/>
    <x v="8"/>
    <x v="8"/>
    <s v="828 DSM"/>
    <x v="0"/>
    <m/>
    <m/>
    <m/>
    <m/>
    <m/>
    <d v="2019-01-16T00:00:00"/>
    <m/>
    <x v="0"/>
    <m/>
    <n v="4221.5"/>
    <s v="E-PSC Lighting Interior - No Print"/>
    <s v="PA"/>
    <s v="ED"/>
    <x v="1"/>
    <s v="T52"/>
    <s v="Non-Labor"/>
  </r>
  <r>
    <x v="3"/>
    <x v="8"/>
    <x v="8"/>
    <s v="828 DSM"/>
    <x v="0"/>
    <m/>
    <m/>
    <m/>
    <m/>
    <m/>
    <d v="2019-01-16T00:00:00"/>
    <m/>
    <x v="0"/>
    <m/>
    <n v="160"/>
    <s v="E-SS Lighting Exterior - No Print"/>
    <s v="PA"/>
    <s v="ED"/>
    <x v="1"/>
    <s v="T52"/>
    <s v="Non-Labor"/>
  </r>
  <r>
    <x v="3"/>
    <x v="8"/>
    <x v="8"/>
    <s v="828 DSM"/>
    <x v="0"/>
    <m/>
    <m/>
    <m/>
    <m/>
    <m/>
    <d v="2019-01-16T00:00:00"/>
    <m/>
    <x v="0"/>
    <m/>
    <n v="6396"/>
    <s v="E-SS Lighting Interior - No Print"/>
    <s v="PA"/>
    <s v="ED"/>
    <x v="1"/>
    <s v="T52"/>
    <s v="Non-Labor"/>
  </r>
  <r>
    <x v="3"/>
    <x v="8"/>
    <x v="8"/>
    <s v="828 DSM"/>
    <x v="0"/>
    <m/>
    <m/>
    <m/>
    <m/>
    <m/>
    <d v="2019-01-23T00:00:00"/>
    <m/>
    <x v="0"/>
    <m/>
    <n v="10852"/>
    <s v="E-PSC Lighting Exterior - No Print"/>
    <s v="PA"/>
    <s v="ED"/>
    <x v="1"/>
    <s v="T52"/>
    <s v="Non-Labor"/>
  </r>
  <r>
    <x v="3"/>
    <x v="8"/>
    <x v="8"/>
    <s v="828 DSM"/>
    <x v="0"/>
    <m/>
    <m/>
    <m/>
    <m/>
    <m/>
    <d v="2019-01-23T00:00:00"/>
    <m/>
    <x v="0"/>
    <m/>
    <n v="22460"/>
    <s v="E-PSC Lighting Interior - No Print"/>
    <s v="PA"/>
    <s v="ED"/>
    <x v="1"/>
    <s v="T52"/>
    <s v="Non-Labor"/>
  </r>
  <r>
    <x v="3"/>
    <x v="8"/>
    <x v="8"/>
    <s v="828 DSM"/>
    <x v="0"/>
    <m/>
    <m/>
    <m/>
    <m/>
    <m/>
    <d v="2019-01-23T00:00:00"/>
    <m/>
    <x v="0"/>
    <m/>
    <n v="16755"/>
    <s v="E-SS Lighting Exterior - No Print"/>
    <s v="PA"/>
    <s v="ED"/>
    <x v="1"/>
    <s v="T52"/>
    <s v="Non-Labor"/>
  </r>
  <r>
    <x v="3"/>
    <x v="8"/>
    <x v="8"/>
    <s v="828 DSM"/>
    <x v="0"/>
    <m/>
    <m/>
    <m/>
    <m/>
    <m/>
    <d v="2019-01-23T00:00:00"/>
    <m/>
    <x v="0"/>
    <m/>
    <n v="38974"/>
    <s v="E-SS Lighting Interior - No Print"/>
    <s v="PA"/>
    <s v="ED"/>
    <x v="1"/>
    <s v="T52"/>
    <s v="Non-Labor"/>
  </r>
  <r>
    <x v="3"/>
    <x v="8"/>
    <x v="8"/>
    <s v="828 DSM"/>
    <x v="0"/>
    <m/>
    <m/>
    <m/>
    <m/>
    <m/>
    <d v="2019-01-29T00:00:00"/>
    <m/>
    <x v="0"/>
    <m/>
    <n v="51898"/>
    <s v="E-SS Lighting Interior - No Print"/>
    <s v="PA"/>
    <s v="ED"/>
    <x v="1"/>
    <s v="T52"/>
    <s v="Non-Labor"/>
  </r>
  <r>
    <x v="3"/>
    <x v="8"/>
    <x v="8"/>
    <s v="828 DSM"/>
    <x v="0"/>
    <m/>
    <m/>
    <m/>
    <m/>
    <m/>
    <d v="2019-01-30T00:00:00"/>
    <m/>
    <x v="0"/>
    <m/>
    <n v="10053.36"/>
    <s v="E-PSC Lighting Exterior - No Print"/>
    <s v="PA"/>
    <s v="ED"/>
    <x v="1"/>
    <s v="T52"/>
    <s v="Non-Labor"/>
  </r>
  <r>
    <x v="3"/>
    <x v="8"/>
    <x v="8"/>
    <s v="828 DSM"/>
    <x v="0"/>
    <m/>
    <m/>
    <m/>
    <m/>
    <m/>
    <d v="2019-01-30T00:00:00"/>
    <m/>
    <x v="0"/>
    <m/>
    <n v="11901"/>
    <s v="E-PSC Lighting Interior - No Print"/>
    <s v="PA"/>
    <s v="ED"/>
    <x v="1"/>
    <s v="T52"/>
    <s v="Non-Labor"/>
  </r>
  <r>
    <x v="3"/>
    <x v="10"/>
    <x v="10"/>
    <s v="828 DSM"/>
    <x v="0"/>
    <m/>
    <s v="79628"/>
    <s v="THE CADMUS GROUP INC"/>
    <m/>
    <s v="INV-265126"/>
    <m/>
    <d v="2019-01-14T11:03:12"/>
    <x v="0"/>
    <m/>
    <n v="4111.49"/>
    <s v="Cadmus ID Elec Total"/>
    <s v="AP"/>
    <s v="ED"/>
    <x v="1"/>
    <s v="D52"/>
    <s v="Non-Labor"/>
  </r>
  <r>
    <x v="3"/>
    <x v="10"/>
    <x v="10"/>
    <s v="828 DSM"/>
    <x v="0"/>
    <m/>
    <m/>
    <m/>
    <m/>
    <m/>
    <d v="2019-01-31T00:00:00"/>
    <m/>
    <x v="0"/>
    <m/>
    <n v="3564.9"/>
    <s v="DSM ELECT MEAS &amp; EVAL GENERAL - 49829225"/>
    <s v="PA"/>
    <s v="ED"/>
    <x v="1"/>
    <s v="X57"/>
    <s v="Non-Labor"/>
  </r>
  <r>
    <x v="3"/>
    <x v="11"/>
    <x v="0"/>
    <s v="828 DSM"/>
    <x v="0"/>
    <m/>
    <m/>
    <m/>
    <m/>
    <m/>
    <d v="2019-01-31T00:00:00"/>
    <m/>
    <x v="0"/>
    <m/>
    <n v="3.62"/>
    <s v="DSM ELEC RES BEHAVIORAL PILOT - 49829206"/>
    <s v="PA"/>
    <s v="ED"/>
    <x v="1"/>
    <s v="X57"/>
    <s v="Non-Labor"/>
  </r>
  <r>
    <x v="3"/>
    <x v="12"/>
    <x v="0"/>
    <s v="828 DSM"/>
    <x v="0"/>
    <m/>
    <m/>
    <m/>
    <m/>
    <m/>
    <d v="2019-01-31T00:00:00"/>
    <m/>
    <x v="0"/>
    <m/>
    <n v="557.51"/>
    <s v="DSM ELEC RES MF INSTALL PILOT - 49829217"/>
    <s v="PA"/>
    <s v="ED"/>
    <x v="1"/>
    <s v="X57"/>
    <s v="Non-Labor"/>
  </r>
  <r>
    <x v="3"/>
    <x v="13"/>
    <x v="0"/>
    <s v="828 DSM"/>
    <x v="0"/>
    <m/>
    <s v="17687"/>
    <s v="SBW CONSULTING INC"/>
    <m/>
    <s v="AVI04-8-18-01"/>
    <m/>
    <d v="2019-01-14T11:03:12"/>
    <x v="0"/>
    <m/>
    <n v="73723"/>
    <s v="MFDI December 2018"/>
    <s v="AP"/>
    <s v="ED"/>
    <x v="1"/>
    <s v="T52"/>
    <s v="Non-Labor"/>
  </r>
  <r>
    <x v="3"/>
    <x v="13"/>
    <x v="0"/>
    <s v="828 DSM"/>
    <x v="0"/>
    <m/>
    <m/>
    <m/>
    <m/>
    <m/>
    <d v="2018-12-31T00:00:00"/>
    <m/>
    <x v="1"/>
    <m/>
    <n v="-95248"/>
    <s v="SBW Consulting Inc - Multifamily Direct Install Program Dec 2018"/>
    <s v="PA"/>
    <s v="ED"/>
    <x v="1"/>
    <s v="T52"/>
    <s v="Non-Labor"/>
  </r>
  <r>
    <x v="3"/>
    <x v="13"/>
    <x v="0"/>
    <s v="828 DSM"/>
    <x v="0"/>
    <m/>
    <m/>
    <m/>
    <m/>
    <m/>
    <d v="2019-01-31T00:00:00"/>
    <m/>
    <x v="0"/>
    <m/>
    <n v="-637.65"/>
    <s v="DSM ELEC RES DIRECT BENEFIT - 49829212"/>
    <s v="PA"/>
    <s v="ED"/>
    <x v="1"/>
    <s v="X57"/>
    <s v="Non-Labor"/>
  </r>
  <r>
    <x v="3"/>
    <x v="14"/>
    <x v="11"/>
    <s v="828 DSM"/>
    <x v="0"/>
    <m/>
    <m/>
    <m/>
    <m/>
    <m/>
    <d v="2019-01-31T00:00:00"/>
    <m/>
    <x v="0"/>
    <m/>
    <n v="-403.39"/>
    <s v="DSM ELECT NEEA COMMITTEES - 49829227"/>
    <s v="PA"/>
    <s v="ED"/>
    <x v="1"/>
    <s v="X57"/>
    <s v="Non-Labor"/>
  </r>
  <r>
    <x v="3"/>
    <x v="17"/>
    <x v="12"/>
    <s v="828 DSM"/>
    <x v="0"/>
    <m/>
    <s v="102505"/>
    <s v="UNIVERSITY OF IDAHO BURSAR"/>
    <m/>
    <s v="17"/>
    <m/>
    <d v="2019-01-24T15:35:38"/>
    <x v="0"/>
    <m/>
    <n v="5238.37"/>
    <s v="Aerogel Ph2"/>
    <s v="AP"/>
    <s v="ED"/>
    <x v="1"/>
    <s v="T52"/>
    <s v="Non-Labor"/>
  </r>
  <r>
    <x v="3"/>
    <x v="17"/>
    <x v="12"/>
    <s v="828 DSM"/>
    <x v="0"/>
    <m/>
    <s v="98755"/>
    <s v="T O ENGINEERS INC"/>
    <m/>
    <s v="18030-4"/>
    <m/>
    <d v="2019-01-24T15:35:38"/>
    <x v="0"/>
    <m/>
    <n v="586.25"/>
    <s v="TO Engineers"/>
    <s v="AP"/>
    <s v="ED"/>
    <x v="1"/>
    <s v="T52"/>
    <s v="Non-Labor"/>
  </r>
  <r>
    <x v="3"/>
    <x v="17"/>
    <x v="12"/>
    <s v="828 DSM"/>
    <x v="0"/>
    <m/>
    <m/>
    <m/>
    <m/>
    <m/>
    <d v="2019-01-31T00:00:00"/>
    <m/>
    <x v="3"/>
    <m/>
    <n v="-1234.75"/>
    <s v="T-O EGINEERS DUPLICATE PAYMENT REIMBURSED"/>
    <s v="PA"/>
    <s v="ED"/>
    <x v="1"/>
    <s v="T52"/>
    <s v="Non-Labor"/>
  </r>
  <r>
    <x v="3"/>
    <x v="15"/>
    <x v="3"/>
    <s v="828 DSM"/>
    <x v="0"/>
    <m/>
    <m/>
    <m/>
    <m/>
    <m/>
    <d v="2019-01-31T00:00:00"/>
    <m/>
    <x v="0"/>
    <m/>
    <n v="101.25"/>
    <s v="DSM ELECT EDUCATN GENERAL - 49829219"/>
    <s v="PA"/>
    <s v="ED"/>
    <x v="1"/>
    <s v="X57"/>
    <s v="Non-Labor"/>
  </r>
  <r>
    <x v="3"/>
    <x v="16"/>
    <x v="0"/>
    <s v="828 DSM"/>
    <x v="0"/>
    <m/>
    <m/>
    <m/>
    <m/>
    <m/>
    <d v="2019-01-31T00:00:00"/>
    <m/>
    <x v="0"/>
    <m/>
    <n v="365.35"/>
    <s v="DSM ELEC RES WX AUDIT PILOT - 49829218"/>
    <s v="PA"/>
    <s v="ED"/>
    <x v="1"/>
    <s v="X57"/>
    <s v="Non-Labor"/>
  </r>
  <r>
    <x v="4"/>
    <x v="0"/>
    <x v="0"/>
    <s v="035 Workforce - Contract"/>
    <x v="0"/>
    <m/>
    <m/>
    <m/>
    <m/>
    <m/>
    <d v="2018-12-31T00:00:00"/>
    <m/>
    <x v="4"/>
    <m/>
    <n v="-76.08"/>
    <s v="TEKsystems - December Contract Labor"/>
    <s v="PA"/>
    <s v="ED"/>
    <x v="2"/>
    <s v="X39"/>
    <s v="Non-Labor"/>
  </r>
  <r>
    <x v="4"/>
    <x v="0"/>
    <x v="0"/>
    <s v="035 Workforce - Contract"/>
    <x v="0"/>
    <m/>
    <m/>
    <m/>
    <m/>
    <m/>
    <d v="2018-12-31T00:00:00"/>
    <m/>
    <x v="5"/>
    <m/>
    <n v="-198.51"/>
    <s v="Volt - December Contract Labor"/>
    <s v="PA"/>
    <s v="ED"/>
    <x v="2"/>
    <s v="P09"/>
    <s v="Non-Labor"/>
  </r>
  <r>
    <x v="4"/>
    <x v="0"/>
    <x v="0"/>
    <s v="035 Workforce - Contract"/>
    <x v="0"/>
    <m/>
    <m/>
    <m/>
    <m/>
    <m/>
    <d v="2018-12-31T00:00:00"/>
    <m/>
    <x v="5"/>
    <m/>
    <n v="-950.92"/>
    <s v="Volt - December Contract Labor"/>
    <s v="PA"/>
    <s v="ED"/>
    <x v="2"/>
    <s v="X39"/>
    <s v="Non-Labor"/>
  </r>
  <r>
    <x v="4"/>
    <x v="0"/>
    <x v="0"/>
    <s v="035 Workforce - Contract"/>
    <x v="0"/>
    <m/>
    <m/>
    <m/>
    <m/>
    <m/>
    <d v="2019-01-31T00:00:00"/>
    <m/>
    <x v="6"/>
    <m/>
    <n v="531.24"/>
    <s v="Invoice: 41960549 - Volt - Grinstead, Jade - [2018-11-26 to 2018-12-23]"/>
    <s v="PA"/>
    <s v="ED"/>
    <x v="2"/>
    <s v="X39"/>
    <s v="Non-Labor"/>
  </r>
  <r>
    <x v="4"/>
    <x v="0"/>
    <x v="0"/>
    <s v="035 Workforce - Contract"/>
    <x v="0"/>
    <m/>
    <m/>
    <m/>
    <m/>
    <m/>
    <d v="2019-01-31T00:00:00"/>
    <m/>
    <x v="6"/>
    <m/>
    <n v="110.9"/>
    <s v="Invoice: 41960549 - Volt - Mendoza, Carol - [2018-11-26 to 2018-12-23]"/>
    <s v="PA"/>
    <s v="ED"/>
    <x v="2"/>
    <s v="P09"/>
    <s v="Non-Labor"/>
  </r>
  <r>
    <x v="4"/>
    <x v="0"/>
    <x v="0"/>
    <s v="035 Workforce - Contract"/>
    <x v="0"/>
    <m/>
    <m/>
    <m/>
    <m/>
    <m/>
    <d v="2019-01-31T00:00:00"/>
    <m/>
    <x v="7"/>
    <m/>
    <n v="-0.95"/>
    <s v="Invoice: INV00028 - Nuvodia Staffing - Barville, Jill - Discount"/>
    <s v="PA"/>
    <s v="ED"/>
    <x v="2"/>
    <s v="Q19"/>
    <s v="Non-Labor"/>
  </r>
  <r>
    <x v="4"/>
    <x v="0"/>
    <x v="0"/>
    <s v="035 Workforce - Contract"/>
    <x v="0"/>
    <m/>
    <m/>
    <m/>
    <m/>
    <m/>
    <d v="2019-01-31T00:00:00"/>
    <m/>
    <x v="7"/>
    <m/>
    <n v="47.5"/>
    <s v="Invoice: INV00028 - Nuvodia Staffing - Barville, Jill - [2018-12-01 to 2018-12-28]"/>
    <s v="PA"/>
    <s v="ED"/>
    <x v="2"/>
    <s v="Q19"/>
    <s v="Non-Labor"/>
  </r>
  <r>
    <x v="4"/>
    <x v="0"/>
    <x v="0"/>
    <s v="035 Workforce - Contract"/>
    <x v="0"/>
    <m/>
    <m/>
    <m/>
    <m/>
    <m/>
    <d v="2019-01-31T00:00:00"/>
    <m/>
    <x v="7"/>
    <m/>
    <n v="63.75"/>
    <s v="Invoice: MX07035188 - TEKsystems - Rose, Deborah - [2018-11-25 to 2018-12-29]"/>
    <s v="PA"/>
    <s v="ED"/>
    <x v="2"/>
    <s v="X39"/>
    <s v="Non-Labor"/>
  </r>
  <r>
    <x v="4"/>
    <x v="0"/>
    <x v="0"/>
    <s v="035 Workforce - Contract"/>
    <x v="0"/>
    <m/>
    <m/>
    <m/>
    <m/>
    <m/>
    <d v="2019-01-31T00:00:00"/>
    <m/>
    <x v="8"/>
    <m/>
    <n v="-2.68"/>
    <s v="Invoice: 41960549 - Volt - Grinstead, Jade - Discount"/>
    <s v="PA"/>
    <s v="ED"/>
    <x v="2"/>
    <s v="X39"/>
    <s v="Non-Labor"/>
  </r>
  <r>
    <x v="4"/>
    <x v="0"/>
    <x v="0"/>
    <s v="035 Workforce - Contract"/>
    <x v="0"/>
    <m/>
    <m/>
    <m/>
    <m/>
    <m/>
    <d v="2019-01-31T00:00:00"/>
    <m/>
    <x v="8"/>
    <m/>
    <n v="-0.56000000000000005"/>
    <s v="Invoice: 41960549 - Volt - Mendoza, Carol - Discount"/>
    <s v="PA"/>
    <s v="ED"/>
    <x v="2"/>
    <s v="P09"/>
    <s v="Non-Labor"/>
  </r>
  <r>
    <x v="4"/>
    <x v="0"/>
    <x v="0"/>
    <s v="235 Employee Misc Expenses"/>
    <x v="0"/>
    <m/>
    <s v="97723"/>
    <s v="Finesilver, Ryan S"/>
    <m/>
    <s v="IE9389500"/>
    <m/>
    <d v="2019-01-07T14:37:17"/>
    <x v="0"/>
    <m/>
    <n v="230"/>
    <s v="Prof License, WA CPA License"/>
    <s v="AP"/>
    <s v="ED"/>
    <x v="2"/>
    <s v="T52"/>
    <s v="Non-Labor"/>
  </r>
  <r>
    <x v="4"/>
    <x v="0"/>
    <x v="0"/>
    <s v="310 Non Benefit Labor - NU"/>
    <x v="0"/>
    <s v="05041"/>
    <m/>
    <m/>
    <m/>
    <m/>
    <d v="2019-01-06T00:00:00"/>
    <m/>
    <x v="0"/>
    <n v="19.5"/>
    <n v="224.25"/>
    <m/>
    <s v="PA"/>
    <s v="ED"/>
    <x v="2"/>
    <s v="T52"/>
    <s v="Labor"/>
  </r>
  <r>
    <x v="4"/>
    <x v="0"/>
    <x v="0"/>
    <s v="310 Non Benefit Labor - NU"/>
    <x v="0"/>
    <s v="05041"/>
    <m/>
    <m/>
    <m/>
    <m/>
    <d v="2019-01-20T00:00:00"/>
    <m/>
    <x v="0"/>
    <n v="0"/>
    <n v="6.75"/>
    <m/>
    <s v="PA"/>
    <s v="ED"/>
    <x v="2"/>
    <s v="T52"/>
    <s v="Labor"/>
  </r>
  <r>
    <x v="4"/>
    <x v="0"/>
    <x v="0"/>
    <s v="340 Regular Payroll - NU"/>
    <x v="0"/>
    <s v="04854"/>
    <m/>
    <m/>
    <m/>
    <m/>
    <d v="2019-01-06T00:00:00"/>
    <m/>
    <x v="0"/>
    <n v="0.25"/>
    <n v="12.09"/>
    <m/>
    <s v="PA"/>
    <s v="ED"/>
    <x v="2"/>
    <s v="X39"/>
    <s v="Labor"/>
  </r>
  <r>
    <x v="4"/>
    <x v="0"/>
    <x v="0"/>
    <s v="340 Regular Payroll - NU"/>
    <x v="0"/>
    <s v="11480"/>
    <m/>
    <m/>
    <m/>
    <m/>
    <d v="2019-01-06T00:00:00"/>
    <m/>
    <x v="0"/>
    <n v="10"/>
    <n v="510.44"/>
    <m/>
    <s v="PA"/>
    <s v="ED"/>
    <x v="2"/>
    <s v="F52"/>
    <s v="Labor"/>
  </r>
  <r>
    <x v="4"/>
    <x v="0"/>
    <x v="0"/>
    <s v="340 Regular Payroll - NU"/>
    <x v="0"/>
    <s v="12180"/>
    <m/>
    <m/>
    <m/>
    <m/>
    <d v="2019-01-06T00:00:00"/>
    <m/>
    <x v="0"/>
    <n v="14"/>
    <n v="599.84"/>
    <m/>
    <s v="PA"/>
    <s v="ED"/>
    <x v="2"/>
    <s v="T52"/>
    <s v="Labor"/>
  </r>
  <r>
    <x v="4"/>
    <x v="0"/>
    <x v="0"/>
    <s v="340 Regular Payroll - NU"/>
    <x v="0"/>
    <s v="12180"/>
    <m/>
    <m/>
    <m/>
    <m/>
    <d v="2019-01-20T00:00:00"/>
    <m/>
    <x v="0"/>
    <n v="39.5"/>
    <n v="1692.4"/>
    <m/>
    <s v="PA"/>
    <s v="ED"/>
    <x v="2"/>
    <s v="T52"/>
    <s v="Labor"/>
  </r>
  <r>
    <x v="4"/>
    <x v="0"/>
    <x v="0"/>
    <s v="340 Regular Payroll - NU"/>
    <x v="0"/>
    <s v="14597"/>
    <m/>
    <m/>
    <m/>
    <m/>
    <d v="2019-01-20T00:00:00"/>
    <m/>
    <x v="0"/>
    <n v="21"/>
    <n v="973.87"/>
    <m/>
    <s v="PA"/>
    <s v="ED"/>
    <x v="2"/>
    <s v="T52"/>
    <s v="Labor"/>
  </r>
  <r>
    <x v="4"/>
    <x v="0"/>
    <x v="0"/>
    <s v="340 Regular Payroll - NU"/>
    <x v="0"/>
    <s v="51778"/>
    <m/>
    <m/>
    <m/>
    <m/>
    <d v="2019-01-06T00:00:00"/>
    <m/>
    <x v="0"/>
    <n v="46"/>
    <n v="1271.9000000000001"/>
    <m/>
    <s v="PA"/>
    <s v="ED"/>
    <x v="2"/>
    <s v="T52"/>
    <s v="Labor"/>
  </r>
  <r>
    <x v="4"/>
    <x v="0"/>
    <x v="0"/>
    <s v="340 Regular Payroll - NU"/>
    <x v="0"/>
    <s v="51778"/>
    <m/>
    <m/>
    <m/>
    <m/>
    <d v="2019-01-20T00:00:00"/>
    <m/>
    <x v="0"/>
    <n v="70"/>
    <n v="1935.5"/>
    <m/>
    <s v="PA"/>
    <s v="ED"/>
    <x v="2"/>
    <s v="T52"/>
    <s v="Labor"/>
  </r>
  <r>
    <x v="4"/>
    <x v="0"/>
    <x v="0"/>
    <s v="340 Regular Payroll - NU"/>
    <x v="0"/>
    <s v="92859"/>
    <m/>
    <m/>
    <m/>
    <m/>
    <d v="2019-01-06T00:00:00"/>
    <m/>
    <x v="0"/>
    <n v="56.8"/>
    <n v="1140.8"/>
    <m/>
    <s v="PA"/>
    <s v="ED"/>
    <x v="2"/>
    <s v="T52"/>
    <s v="Labor"/>
  </r>
  <r>
    <x v="4"/>
    <x v="0"/>
    <x v="0"/>
    <s v="340 Regular Payroll - NU"/>
    <x v="0"/>
    <s v="92859"/>
    <m/>
    <m/>
    <m/>
    <m/>
    <d v="2019-01-20T00:00:00"/>
    <m/>
    <x v="0"/>
    <n v="71"/>
    <n v="1426"/>
    <m/>
    <s v="PA"/>
    <s v="ED"/>
    <x v="2"/>
    <s v="T52"/>
    <s v="Labor"/>
  </r>
  <r>
    <x v="4"/>
    <x v="0"/>
    <x v="0"/>
    <s v="340 Regular Payroll - NU"/>
    <x v="0"/>
    <m/>
    <m/>
    <m/>
    <m/>
    <m/>
    <d v="2018-12-31T00:00:00"/>
    <m/>
    <x v="0"/>
    <n v="-137.4"/>
    <n v="-4438.8599999999997"/>
    <m/>
    <s v="PA"/>
    <s v="ED"/>
    <x v="2"/>
    <s v="Z89"/>
    <s v="Labor"/>
  </r>
  <r>
    <x v="4"/>
    <x v="0"/>
    <x v="0"/>
    <s v="340 Regular Payroll - NU"/>
    <x v="0"/>
    <m/>
    <m/>
    <m/>
    <m/>
    <m/>
    <d v="2019-01-31T00:00:00"/>
    <m/>
    <x v="0"/>
    <n v="181.35"/>
    <n v="5424.99"/>
    <m/>
    <s v="PA"/>
    <s v="ED"/>
    <x v="2"/>
    <s v="Z89"/>
    <s v="Labor"/>
  </r>
  <r>
    <x v="4"/>
    <x v="0"/>
    <x v="0"/>
    <s v="510 Payroll Benefits loading"/>
    <x v="0"/>
    <m/>
    <m/>
    <m/>
    <m/>
    <m/>
    <d v="2018-12-31T00:00:00"/>
    <m/>
    <x v="0"/>
    <m/>
    <n v="-1864.32"/>
    <m/>
    <s v="PA"/>
    <s v="ED"/>
    <x v="2"/>
    <s v="Z87"/>
    <s v="Non-Labor"/>
  </r>
  <r>
    <x v="4"/>
    <x v="0"/>
    <x v="0"/>
    <s v="510 Payroll Benefits loading"/>
    <x v="0"/>
    <m/>
    <m/>
    <m/>
    <m/>
    <m/>
    <d v="2019-01-06T00:00:00"/>
    <m/>
    <x v="0"/>
    <m/>
    <n v="1590.79"/>
    <m/>
    <s v="PA"/>
    <s v="ED"/>
    <x v="2"/>
    <s v="Z87"/>
    <s v="Non-Labor"/>
  </r>
  <r>
    <x v="4"/>
    <x v="0"/>
    <x v="0"/>
    <s v="510 Payroll Benefits loading"/>
    <x v="0"/>
    <m/>
    <m/>
    <m/>
    <m/>
    <m/>
    <d v="2019-01-20T00:00:00"/>
    <m/>
    <x v="0"/>
    <m/>
    <n v="2712.5"/>
    <m/>
    <s v="PA"/>
    <s v="ED"/>
    <x v="2"/>
    <s v="Z87"/>
    <s v="Non-Labor"/>
  </r>
  <r>
    <x v="4"/>
    <x v="0"/>
    <x v="0"/>
    <s v="510 Payroll Benefits loading"/>
    <x v="0"/>
    <m/>
    <m/>
    <m/>
    <m/>
    <m/>
    <d v="2019-01-31T00:00:00"/>
    <m/>
    <x v="0"/>
    <m/>
    <n v="2441.25"/>
    <m/>
    <s v="PA"/>
    <s v="ED"/>
    <x v="2"/>
    <s v="Z87"/>
    <s v="Non-Labor"/>
  </r>
  <r>
    <x v="4"/>
    <x v="0"/>
    <x v="0"/>
    <s v="511 Non-Service Loading"/>
    <x v="0"/>
    <m/>
    <m/>
    <m/>
    <m/>
    <m/>
    <d v="2018-12-31T00:00:00"/>
    <m/>
    <x v="0"/>
    <m/>
    <n v="-188.65"/>
    <m/>
    <s v="PA"/>
    <s v="ED"/>
    <x v="2"/>
    <s v="Z87"/>
    <s v="Non-Labor"/>
  </r>
  <r>
    <x v="4"/>
    <x v="0"/>
    <x v="0"/>
    <s v="511 Non-Service Loading"/>
    <x v="0"/>
    <m/>
    <m/>
    <m/>
    <m/>
    <m/>
    <d v="2019-01-06T00:00:00"/>
    <m/>
    <x v="0"/>
    <m/>
    <n v="346.43"/>
    <m/>
    <s v="PA"/>
    <s v="ED"/>
    <x v="2"/>
    <s v="Z87"/>
    <s v="Non-Labor"/>
  </r>
  <r>
    <x v="4"/>
    <x v="0"/>
    <x v="0"/>
    <s v="511 Non-Service Loading"/>
    <x v="0"/>
    <m/>
    <m/>
    <m/>
    <m/>
    <m/>
    <d v="2019-01-20T00:00:00"/>
    <m/>
    <x v="0"/>
    <m/>
    <n v="590.73"/>
    <m/>
    <s v="PA"/>
    <s v="ED"/>
    <x v="2"/>
    <s v="Z87"/>
    <s v="Non-Labor"/>
  </r>
  <r>
    <x v="4"/>
    <x v="0"/>
    <x v="0"/>
    <s v="511 Non-Service Loading"/>
    <x v="0"/>
    <m/>
    <m/>
    <m/>
    <m/>
    <m/>
    <d v="2019-01-31T00:00:00"/>
    <m/>
    <x v="0"/>
    <m/>
    <n v="531.65"/>
    <m/>
    <s v="PA"/>
    <s v="ED"/>
    <x v="2"/>
    <s v="Z87"/>
    <s v="Non-Labor"/>
  </r>
  <r>
    <x v="4"/>
    <x v="0"/>
    <x v="0"/>
    <s v="512 Incentive Loading-NU"/>
    <x v="0"/>
    <m/>
    <m/>
    <m/>
    <m/>
    <m/>
    <d v="2018-12-31T00:00:00"/>
    <m/>
    <x v="0"/>
    <m/>
    <n v="-831.84"/>
    <m/>
    <s v="PA"/>
    <s v="ED"/>
    <x v="2"/>
    <s v="Z90"/>
    <s v="Non-Labor"/>
  </r>
  <r>
    <x v="4"/>
    <x v="0"/>
    <x v="0"/>
    <s v="512 Incentive Loading-NU"/>
    <x v="0"/>
    <m/>
    <m/>
    <m/>
    <m/>
    <m/>
    <d v="2019-01-06T00:00:00"/>
    <m/>
    <x v="0"/>
    <m/>
    <n v="424.21"/>
    <m/>
    <s v="PA"/>
    <s v="ED"/>
    <x v="2"/>
    <s v="Z90"/>
    <s v="Non-Labor"/>
  </r>
  <r>
    <x v="4"/>
    <x v="0"/>
    <x v="0"/>
    <s v="512 Incentive Loading-NU"/>
    <x v="0"/>
    <m/>
    <m/>
    <m/>
    <m/>
    <m/>
    <d v="2019-01-20T00:00:00"/>
    <m/>
    <x v="0"/>
    <m/>
    <n v="723.33"/>
    <m/>
    <s v="PA"/>
    <s v="ED"/>
    <x v="2"/>
    <s v="Z90"/>
    <s v="Non-Labor"/>
  </r>
  <r>
    <x v="4"/>
    <x v="0"/>
    <x v="0"/>
    <s v="512 Incentive Loading-NU"/>
    <x v="0"/>
    <m/>
    <m/>
    <m/>
    <m/>
    <m/>
    <d v="2019-01-31T00:00:00"/>
    <m/>
    <x v="0"/>
    <m/>
    <n v="651"/>
    <m/>
    <s v="PA"/>
    <s v="ED"/>
    <x v="2"/>
    <s v="Z90"/>
    <s v="Non-Labor"/>
  </r>
  <r>
    <x v="4"/>
    <x v="0"/>
    <x v="0"/>
    <s v="515 Payroll Tax loading"/>
    <x v="0"/>
    <m/>
    <m/>
    <m/>
    <m/>
    <m/>
    <d v="2018-12-31T00:00:00"/>
    <m/>
    <x v="0"/>
    <m/>
    <n v="-388.4"/>
    <m/>
    <s v="PA"/>
    <s v="ED"/>
    <x v="2"/>
    <s v="Z87"/>
    <s v="Non-Labor"/>
  </r>
  <r>
    <x v="4"/>
    <x v="0"/>
    <x v="0"/>
    <s v="515 Payroll Tax loading"/>
    <x v="0"/>
    <m/>
    <m/>
    <m/>
    <m/>
    <m/>
    <d v="2019-01-06T00:00:00"/>
    <m/>
    <x v="0"/>
    <m/>
    <n v="319.55"/>
    <m/>
    <s v="PA"/>
    <s v="ED"/>
    <x v="2"/>
    <s v="Z87"/>
    <s v="Non-Labor"/>
  </r>
  <r>
    <x v="4"/>
    <x v="0"/>
    <x v="0"/>
    <s v="515 Payroll Tax loading"/>
    <x v="0"/>
    <m/>
    <m/>
    <m/>
    <m/>
    <m/>
    <d v="2019-01-20T00:00:00"/>
    <m/>
    <x v="0"/>
    <m/>
    <n v="512.92999999999995"/>
    <m/>
    <s v="PA"/>
    <s v="ED"/>
    <x v="2"/>
    <s v="Z87"/>
    <s v="Non-Labor"/>
  </r>
  <r>
    <x v="4"/>
    <x v="0"/>
    <x v="0"/>
    <s v="515 Payroll Tax loading"/>
    <x v="0"/>
    <m/>
    <m/>
    <m/>
    <m/>
    <m/>
    <d v="2019-01-31T00:00:00"/>
    <m/>
    <x v="0"/>
    <m/>
    <n v="461.12"/>
    <m/>
    <s v="PA"/>
    <s v="ED"/>
    <x v="2"/>
    <s v="Z87"/>
    <s v="Non-Labor"/>
  </r>
  <r>
    <x v="4"/>
    <x v="0"/>
    <x v="0"/>
    <s v="520 Payroll Time Off loading"/>
    <x v="0"/>
    <m/>
    <m/>
    <m/>
    <m/>
    <m/>
    <d v="2018-12-31T00:00:00"/>
    <m/>
    <x v="0"/>
    <m/>
    <n v="-843.38"/>
    <m/>
    <s v="PA"/>
    <s v="ED"/>
    <x v="2"/>
    <s v="Z87"/>
    <s v="Non-Labor"/>
  </r>
  <r>
    <x v="4"/>
    <x v="0"/>
    <x v="0"/>
    <s v="520 Payroll Time Off loading"/>
    <x v="0"/>
    <m/>
    <m/>
    <m/>
    <m/>
    <m/>
    <d v="2019-01-06T00:00:00"/>
    <m/>
    <x v="0"/>
    <m/>
    <n v="671.66"/>
    <m/>
    <s v="PA"/>
    <s v="ED"/>
    <x v="2"/>
    <s v="Z87"/>
    <s v="Non-Labor"/>
  </r>
  <r>
    <x v="4"/>
    <x v="0"/>
    <x v="0"/>
    <s v="520 Payroll Time Off loading"/>
    <x v="0"/>
    <m/>
    <m/>
    <m/>
    <m/>
    <m/>
    <d v="2019-01-20T00:00:00"/>
    <m/>
    <x v="0"/>
    <m/>
    <n v="1145.29"/>
    <m/>
    <s v="PA"/>
    <s v="ED"/>
    <x v="2"/>
    <s v="Z87"/>
    <s v="Non-Labor"/>
  </r>
  <r>
    <x v="4"/>
    <x v="0"/>
    <x v="0"/>
    <s v="520 Payroll Time Off loading"/>
    <x v="0"/>
    <m/>
    <m/>
    <m/>
    <m/>
    <m/>
    <d v="2019-01-31T00:00:00"/>
    <m/>
    <x v="0"/>
    <m/>
    <n v="1030.75"/>
    <m/>
    <s v="PA"/>
    <s v="ED"/>
    <x v="2"/>
    <s v="Z87"/>
    <s v="Non-Labor"/>
  </r>
  <r>
    <x v="4"/>
    <x v="0"/>
    <x v="0"/>
    <s v="828 DSM"/>
    <x v="0"/>
    <m/>
    <s v="109026"/>
    <s v="SPOKANE TALKS MEDIA LLC"/>
    <m/>
    <s v="1278786"/>
    <m/>
    <d v="2019-01-25T14:47:29"/>
    <x v="0"/>
    <m/>
    <n v="1800"/>
    <s v="House to Home"/>
    <s v="AP"/>
    <s v="ED"/>
    <x v="2"/>
    <s v="T52"/>
    <s v="Non-Labor"/>
  </r>
  <r>
    <x v="4"/>
    <x v="0"/>
    <x v="0"/>
    <s v="828 DSM"/>
    <x v="0"/>
    <m/>
    <m/>
    <m/>
    <m/>
    <m/>
    <d v="2019-01-31T00:00:00"/>
    <m/>
    <x v="0"/>
    <m/>
    <n v="-22425.47"/>
    <s v="DSM ELECT IMPL RESIDENTIAL - 49829224"/>
    <s v="PA"/>
    <s v="ED"/>
    <x v="2"/>
    <s v="X57"/>
    <s v="Non-Labor"/>
  </r>
  <r>
    <x v="4"/>
    <x v="0"/>
    <x v="0"/>
    <s v="838 Fees - General"/>
    <x v="0"/>
    <m/>
    <m/>
    <m/>
    <m/>
    <m/>
    <d v="2018-12-31T00:00:00"/>
    <m/>
    <x v="5"/>
    <m/>
    <n v="-0.83"/>
    <s v="Volt - December Contract Labor"/>
    <s v="PA"/>
    <s v="ED"/>
    <x v="2"/>
    <s v="P09"/>
    <s v="Non-Labor"/>
  </r>
  <r>
    <x v="4"/>
    <x v="0"/>
    <x v="0"/>
    <s v="838 Fees - General"/>
    <x v="0"/>
    <m/>
    <m/>
    <m/>
    <m/>
    <m/>
    <d v="2018-12-31T00:00:00"/>
    <m/>
    <x v="5"/>
    <m/>
    <n v="-3.96"/>
    <s v="Volt - December Contract Labor"/>
    <s v="PA"/>
    <s v="ED"/>
    <x v="2"/>
    <s v="X39"/>
    <s v="Non-Labor"/>
  </r>
  <r>
    <x v="4"/>
    <x v="0"/>
    <x v="0"/>
    <s v="950 Training"/>
    <x v="0"/>
    <m/>
    <s v="97723"/>
    <s v="Finesilver, Ryan S"/>
    <m/>
    <s v="IE9389500"/>
    <m/>
    <d v="2019-01-07T14:37:17"/>
    <x v="0"/>
    <m/>
    <n v="60"/>
    <s v="Training, Ethics CPE"/>
    <s v="AP"/>
    <s v="ED"/>
    <x v="2"/>
    <s v="T52"/>
    <s v="Non-Labor"/>
  </r>
  <r>
    <x v="4"/>
    <x v="1"/>
    <x v="1"/>
    <s v="340 Regular Payroll - NU"/>
    <x v="0"/>
    <s v="14597"/>
    <m/>
    <m/>
    <m/>
    <m/>
    <d v="2019-01-20T00:00:00"/>
    <m/>
    <x v="0"/>
    <n v="25"/>
    <n v="1159.3399999999999"/>
    <m/>
    <s v="PA"/>
    <s v="ED"/>
    <x v="2"/>
    <s v="T52"/>
    <s v="Labor"/>
  </r>
  <r>
    <x v="4"/>
    <x v="1"/>
    <x v="1"/>
    <s v="340 Regular Payroll - NU"/>
    <x v="0"/>
    <m/>
    <m/>
    <m/>
    <m/>
    <m/>
    <d v="2018-12-31T00:00:00"/>
    <m/>
    <x v="0"/>
    <n v="-12"/>
    <n v="-556.49"/>
    <m/>
    <s v="PA"/>
    <s v="ED"/>
    <x v="2"/>
    <s v="Z89"/>
    <s v="Labor"/>
  </r>
  <r>
    <x v="4"/>
    <x v="1"/>
    <x v="1"/>
    <s v="340 Regular Payroll - NU"/>
    <x v="0"/>
    <m/>
    <m/>
    <m/>
    <m/>
    <m/>
    <d v="2019-01-31T00:00:00"/>
    <m/>
    <x v="0"/>
    <n v="22.5"/>
    <n v="1043.4100000000001"/>
    <m/>
    <s v="PA"/>
    <s v="ED"/>
    <x v="2"/>
    <s v="Z89"/>
    <s v="Labor"/>
  </r>
  <r>
    <x v="4"/>
    <x v="1"/>
    <x v="1"/>
    <s v="510 Payroll Benefits loading"/>
    <x v="0"/>
    <m/>
    <m/>
    <m/>
    <m/>
    <m/>
    <d v="2018-12-31T00:00:00"/>
    <m/>
    <x v="0"/>
    <m/>
    <n v="-233.73"/>
    <m/>
    <s v="PA"/>
    <s v="ED"/>
    <x v="2"/>
    <s v="Z87"/>
    <s v="Non-Labor"/>
  </r>
  <r>
    <x v="4"/>
    <x v="1"/>
    <x v="1"/>
    <s v="510 Payroll Benefits loading"/>
    <x v="0"/>
    <m/>
    <m/>
    <m/>
    <m/>
    <m/>
    <d v="2019-01-20T00:00:00"/>
    <m/>
    <x v="0"/>
    <m/>
    <n v="521.70000000000005"/>
    <m/>
    <s v="PA"/>
    <s v="ED"/>
    <x v="2"/>
    <s v="Z87"/>
    <s v="Non-Labor"/>
  </r>
  <r>
    <x v="4"/>
    <x v="1"/>
    <x v="1"/>
    <s v="510 Payroll Benefits loading"/>
    <x v="0"/>
    <m/>
    <m/>
    <m/>
    <m/>
    <m/>
    <d v="2019-01-31T00:00:00"/>
    <m/>
    <x v="0"/>
    <m/>
    <n v="469.53"/>
    <m/>
    <s v="PA"/>
    <s v="ED"/>
    <x v="2"/>
    <s v="Z87"/>
    <s v="Non-Labor"/>
  </r>
  <r>
    <x v="4"/>
    <x v="1"/>
    <x v="1"/>
    <s v="511 Non-Service Loading"/>
    <x v="0"/>
    <m/>
    <m/>
    <m/>
    <m/>
    <m/>
    <d v="2018-12-31T00:00:00"/>
    <m/>
    <x v="0"/>
    <m/>
    <n v="-23.65"/>
    <m/>
    <s v="PA"/>
    <s v="ED"/>
    <x v="2"/>
    <s v="Z87"/>
    <s v="Non-Labor"/>
  </r>
  <r>
    <x v="4"/>
    <x v="1"/>
    <x v="1"/>
    <s v="511 Non-Service Loading"/>
    <x v="0"/>
    <m/>
    <m/>
    <m/>
    <m/>
    <m/>
    <d v="2019-01-20T00:00:00"/>
    <m/>
    <x v="0"/>
    <m/>
    <n v="113.62"/>
    <m/>
    <s v="PA"/>
    <s v="ED"/>
    <x v="2"/>
    <s v="Z87"/>
    <s v="Non-Labor"/>
  </r>
  <r>
    <x v="4"/>
    <x v="1"/>
    <x v="1"/>
    <s v="511 Non-Service Loading"/>
    <x v="0"/>
    <m/>
    <m/>
    <m/>
    <m/>
    <m/>
    <d v="2019-01-31T00:00:00"/>
    <m/>
    <x v="0"/>
    <m/>
    <n v="102.25"/>
    <m/>
    <s v="PA"/>
    <s v="ED"/>
    <x v="2"/>
    <s v="Z87"/>
    <s v="Non-Labor"/>
  </r>
  <r>
    <x v="4"/>
    <x v="1"/>
    <x v="1"/>
    <s v="512 Incentive Loading-NU"/>
    <x v="0"/>
    <m/>
    <m/>
    <m/>
    <m/>
    <m/>
    <d v="2018-12-31T00:00:00"/>
    <m/>
    <x v="0"/>
    <m/>
    <n v="-104.29"/>
    <m/>
    <s v="PA"/>
    <s v="ED"/>
    <x v="2"/>
    <s v="Z90"/>
    <s v="Non-Labor"/>
  </r>
  <r>
    <x v="4"/>
    <x v="1"/>
    <x v="1"/>
    <s v="512 Incentive Loading-NU"/>
    <x v="0"/>
    <m/>
    <m/>
    <m/>
    <m/>
    <m/>
    <d v="2019-01-20T00:00:00"/>
    <m/>
    <x v="0"/>
    <m/>
    <n v="139.12"/>
    <m/>
    <s v="PA"/>
    <s v="ED"/>
    <x v="2"/>
    <s v="Z90"/>
    <s v="Non-Labor"/>
  </r>
  <r>
    <x v="4"/>
    <x v="1"/>
    <x v="1"/>
    <s v="512 Incentive Loading-NU"/>
    <x v="0"/>
    <m/>
    <m/>
    <m/>
    <m/>
    <m/>
    <d v="2019-01-31T00:00:00"/>
    <m/>
    <x v="0"/>
    <m/>
    <n v="125.21"/>
    <m/>
    <s v="PA"/>
    <s v="ED"/>
    <x v="2"/>
    <s v="Z90"/>
    <s v="Non-Labor"/>
  </r>
  <r>
    <x v="4"/>
    <x v="1"/>
    <x v="1"/>
    <s v="515 Payroll Tax loading"/>
    <x v="0"/>
    <m/>
    <m/>
    <m/>
    <m/>
    <m/>
    <d v="2018-12-31T00:00:00"/>
    <m/>
    <x v="0"/>
    <m/>
    <n v="-48.69"/>
    <m/>
    <s v="PA"/>
    <s v="ED"/>
    <x v="2"/>
    <s v="Z87"/>
    <s v="Non-Labor"/>
  </r>
  <r>
    <x v="4"/>
    <x v="1"/>
    <x v="1"/>
    <s v="515 Payroll Tax loading"/>
    <x v="0"/>
    <m/>
    <m/>
    <m/>
    <m/>
    <m/>
    <d v="2019-01-20T00:00:00"/>
    <m/>
    <x v="0"/>
    <m/>
    <n v="98.54"/>
    <m/>
    <s v="PA"/>
    <s v="ED"/>
    <x v="2"/>
    <s v="Z87"/>
    <s v="Non-Labor"/>
  </r>
  <r>
    <x v="4"/>
    <x v="1"/>
    <x v="1"/>
    <s v="515 Payroll Tax loading"/>
    <x v="0"/>
    <m/>
    <m/>
    <m/>
    <m/>
    <m/>
    <d v="2019-01-31T00:00:00"/>
    <m/>
    <x v="0"/>
    <m/>
    <n v="88.69"/>
    <m/>
    <s v="PA"/>
    <s v="ED"/>
    <x v="2"/>
    <s v="Z87"/>
    <s v="Non-Labor"/>
  </r>
  <r>
    <x v="4"/>
    <x v="1"/>
    <x v="1"/>
    <s v="520 Payroll Time Off loading"/>
    <x v="0"/>
    <m/>
    <m/>
    <m/>
    <m/>
    <m/>
    <d v="2018-12-31T00:00:00"/>
    <m/>
    <x v="0"/>
    <m/>
    <n v="-105.73"/>
    <m/>
    <s v="PA"/>
    <s v="ED"/>
    <x v="2"/>
    <s v="Z87"/>
    <s v="Non-Labor"/>
  </r>
  <r>
    <x v="4"/>
    <x v="1"/>
    <x v="1"/>
    <s v="520 Payroll Time Off loading"/>
    <x v="0"/>
    <m/>
    <m/>
    <m/>
    <m/>
    <m/>
    <d v="2019-01-20T00:00:00"/>
    <m/>
    <x v="0"/>
    <m/>
    <n v="220.27"/>
    <m/>
    <s v="PA"/>
    <s v="ED"/>
    <x v="2"/>
    <s v="Z87"/>
    <s v="Non-Labor"/>
  </r>
  <r>
    <x v="4"/>
    <x v="1"/>
    <x v="1"/>
    <s v="520 Payroll Time Off loading"/>
    <x v="0"/>
    <m/>
    <m/>
    <m/>
    <m/>
    <m/>
    <d v="2019-01-31T00:00:00"/>
    <m/>
    <x v="0"/>
    <m/>
    <n v="198.25"/>
    <m/>
    <s v="PA"/>
    <s v="ED"/>
    <x v="2"/>
    <s v="Z87"/>
    <s v="Non-Labor"/>
  </r>
  <r>
    <x v="4"/>
    <x v="1"/>
    <x v="1"/>
    <s v="828 DSM"/>
    <x v="0"/>
    <m/>
    <m/>
    <m/>
    <m/>
    <m/>
    <d v="2019-01-31T00:00:00"/>
    <m/>
    <x v="0"/>
    <m/>
    <n v="-3207.35"/>
    <s v="DSM ELECT IMPL LIMITED INC EFF - 49829221"/>
    <s v="PA"/>
    <s v="ED"/>
    <x v="2"/>
    <s v="X57"/>
    <s v="Non-Labor"/>
  </r>
  <r>
    <x v="4"/>
    <x v="2"/>
    <x v="2"/>
    <s v="828 DSM"/>
    <x v="0"/>
    <m/>
    <s v="8325"/>
    <s v="NORTHWEST ENERGY EFFICIENCY ALLIANCE"/>
    <m/>
    <s v="223"/>
    <m/>
    <d v="2019-01-11T11:38:40"/>
    <x v="0"/>
    <m/>
    <n v="486418.67"/>
    <s v="NEEA Electric Funder"/>
    <s v="AP"/>
    <s v="ED"/>
    <x v="2"/>
    <s v="T52"/>
    <s v="Non-Labor"/>
  </r>
  <r>
    <x v="4"/>
    <x v="2"/>
    <x v="2"/>
    <s v="828 DSM"/>
    <x v="0"/>
    <m/>
    <s v="8325"/>
    <s v="NORTHWEST ENERGY EFFICIENCY ALLIANCE"/>
    <m/>
    <s v="240"/>
    <m/>
    <d v="2019-01-11T11:38:40"/>
    <x v="0"/>
    <m/>
    <n v="46600.94"/>
    <s v="NEEA Q1 EULR Funding"/>
    <s v="AP"/>
    <s v="ED"/>
    <x v="2"/>
    <s v="T52"/>
    <s v="Non-Labor"/>
  </r>
  <r>
    <x v="4"/>
    <x v="2"/>
    <x v="2"/>
    <s v="828 DSM"/>
    <x v="0"/>
    <m/>
    <m/>
    <m/>
    <m/>
    <m/>
    <d v="2019-01-31T00:00:00"/>
    <m/>
    <x v="0"/>
    <m/>
    <n v="-533019.61"/>
    <s v="DSM ELECT IMPL REGIONAL - 49829223"/>
    <s v="PA"/>
    <s v="ED"/>
    <x v="2"/>
    <s v="X57"/>
    <s v="Non-Labor"/>
  </r>
  <r>
    <x v="4"/>
    <x v="3"/>
    <x v="3"/>
    <s v="205 Airfare"/>
    <x v="0"/>
    <m/>
    <s v="6445"/>
    <s v="CORP CREDIT CARD"/>
    <m/>
    <s v="4934406-CC"/>
    <m/>
    <d v="2019-01-24T15:35:38"/>
    <x v="0"/>
    <m/>
    <n v="196.4"/>
    <s v="ANNETTE LONG-ALASKA AIR  0272113770085"/>
    <s v="AP"/>
    <s v="ED"/>
    <x v="2"/>
    <s v="T52"/>
    <s v="Non-Labor"/>
  </r>
  <r>
    <x v="4"/>
    <x v="3"/>
    <x v="3"/>
    <s v="205 Airfare"/>
    <x v="0"/>
    <m/>
    <s v="88018"/>
    <s v="Iris, Matthew Edward"/>
    <m/>
    <s v="IE9393500"/>
    <m/>
    <d v="2019-01-27T06:40:30"/>
    <x v="0"/>
    <m/>
    <n v="301.99"/>
    <s v="Airfare, Alaska JGLMSP, NEEA RETAC Meeting - PDX"/>
    <s v="AP"/>
    <s v="ED"/>
    <x v="2"/>
    <s v="T52"/>
    <s v="Non-Labor"/>
  </r>
  <r>
    <x v="4"/>
    <x v="3"/>
    <x v="3"/>
    <s v="210 Employee Auto Mileage"/>
    <x v="0"/>
    <m/>
    <s v="45752"/>
    <s v="Westra, Levi John Moberly"/>
    <m/>
    <s v="IE9464500"/>
    <m/>
    <d v="2019-01-18T14:50:40"/>
    <x v="0"/>
    <m/>
    <n v="121.8"/>
    <s v="Mileage, CWP; Lewiston; 1L and 2L fan pump pre-install verification visit"/>
    <s v="AP"/>
    <s v="ED"/>
    <x v="2"/>
    <s v="T52"/>
    <s v="Non-Labor"/>
  </r>
  <r>
    <x v="4"/>
    <x v="3"/>
    <x v="3"/>
    <s v="210 Employee Auto Mileage"/>
    <x v="0"/>
    <m/>
    <s v="45752"/>
    <s v="Westra, Levi John Moberly"/>
    <m/>
    <s v="IE9464500"/>
    <m/>
    <d v="2019-01-18T14:50:40"/>
    <x v="0"/>
    <m/>
    <n v="19.72"/>
    <s v="Mileage, Liberty Lake; Precision Cutting; Energy Audit"/>
    <s v="AP"/>
    <s v="ED"/>
    <x v="2"/>
    <s v="T52"/>
    <s v="Non-Labor"/>
  </r>
  <r>
    <x v="4"/>
    <x v="3"/>
    <x v="3"/>
    <s v="215 Employee Business Meals"/>
    <x v="0"/>
    <m/>
    <s v="60198"/>
    <s v="Eschenbacher, Bryce E"/>
    <m/>
    <s v="IE9553501"/>
    <m/>
    <d v="2019-01-29T06:40:32"/>
    <x v="0"/>
    <m/>
    <n v="8"/>
    <s v="Meals, Breakfast RTF"/>
    <s v="AP"/>
    <s v="ED"/>
    <x v="2"/>
    <s v="T52"/>
    <s v="Non-Labor"/>
  </r>
  <r>
    <x v="4"/>
    <x v="3"/>
    <x v="3"/>
    <s v="215 Employee Business Meals"/>
    <x v="0"/>
    <m/>
    <s v="60198"/>
    <s v="Eschenbacher, Bryce E"/>
    <m/>
    <s v="IE9553501"/>
    <m/>
    <d v="2019-01-29T06:40:32"/>
    <x v="0"/>
    <m/>
    <n v="17.05"/>
    <s v="Meals, Dinner RTF"/>
    <s v="AP"/>
    <s v="ED"/>
    <x v="2"/>
    <s v="T52"/>
    <s v="Non-Labor"/>
  </r>
  <r>
    <x v="4"/>
    <x v="3"/>
    <x v="3"/>
    <s v="215 Employee Business Meals"/>
    <x v="0"/>
    <m/>
    <s v="60198"/>
    <s v="Eschenbacher, Bryce E"/>
    <m/>
    <s v="IE9553501"/>
    <m/>
    <d v="2019-01-29T06:40:32"/>
    <x v="0"/>
    <m/>
    <n v="9.8000000000000007"/>
    <s v="Meals, Lunch RTF"/>
    <s v="AP"/>
    <s v="ED"/>
    <x v="2"/>
    <s v="T52"/>
    <s v="Non-Labor"/>
  </r>
  <r>
    <x v="4"/>
    <x v="3"/>
    <x v="3"/>
    <s v="215 Employee Business Meals"/>
    <x v="0"/>
    <m/>
    <s v="6445"/>
    <s v="CORP CREDIT CARD"/>
    <m/>
    <s v="4934406-CC"/>
    <m/>
    <d v="2019-01-24T15:35:38"/>
    <x v="0"/>
    <m/>
    <n v="198"/>
    <s v="ANNETTE LONG-BENNIDITOS PIZZA SPRAGUE"/>
    <s v="AP"/>
    <s v="ED"/>
    <x v="2"/>
    <s v="T52"/>
    <s v="Non-Labor"/>
  </r>
  <r>
    <x v="4"/>
    <x v="3"/>
    <x v="3"/>
    <s v="230 Employee Lodging"/>
    <x v="0"/>
    <m/>
    <s v="60198"/>
    <s v="Eschenbacher, Bryce E"/>
    <m/>
    <s v="IE9553501"/>
    <m/>
    <d v="2019-01-29T06:40:32"/>
    <x v="0"/>
    <m/>
    <n v="240.98"/>
    <s v="Lodging, Hotel RTF"/>
    <s v="AP"/>
    <s v="ED"/>
    <x v="2"/>
    <s v="T52"/>
    <s v="Non-Labor"/>
  </r>
  <r>
    <x v="4"/>
    <x v="3"/>
    <x v="3"/>
    <s v="235 Employee Misc Expenses"/>
    <x v="0"/>
    <m/>
    <s v="45752"/>
    <s v="Westra, Levi John Moberly"/>
    <m/>
    <s v="IE9464500"/>
    <m/>
    <d v="2019-01-18T14:50:40"/>
    <x v="0"/>
    <m/>
    <n v="300"/>
    <s v="Prof License, AEE CMVP Certification Renewal"/>
    <s v="AP"/>
    <s v="ED"/>
    <x v="2"/>
    <s v="T52"/>
    <s v="Non-Labor"/>
  </r>
  <r>
    <x v="4"/>
    <x v="3"/>
    <x v="3"/>
    <s v="235 Employee Misc Expenses"/>
    <x v="0"/>
    <m/>
    <s v="60198"/>
    <s v="Eschenbacher, Bryce E"/>
    <m/>
    <s v="IE9553501"/>
    <m/>
    <d v="2019-01-29T06:40:32"/>
    <x v="0"/>
    <m/>
    <n v="5"/>
    <s v="Misc, Train Ticket"/>
    <s v="AP"/>
    <s v="ED"/>
    <x v="2"/>
    <s v="T52"/>
    <s v="Non-Labor"/>
  </r>
  <r>
    <x v="4"/>
    <x v="3"/>
    <x v="3"/>
    <s v="235 Employee Misc Expenses"/>
    <x v="0"/>
    <m/>
    <s v="60198"/>
    <s v="Eschenbacher, Bryce E"/>
    <m/>
    <s v="IE9553501"/>
    <m/>
    <d v="2019-01-29T06:40:32"/>
    <x v="0"/>
    <m/>
    <n v="15"/>
    <s v="Parking, Airport Parking"/>
    <s v="AP"/>
    <s v="ED"/>
    <x v="2"/>
    <s v="T52"/>
    <s v="Non-Labor"/>
  </r>
  <r>
    <x v="4"/>
    <x v="3"/>
    <x v="3"/>
    <s v="235 Employee Misc Expenses"/>
    <x v="0"/>
    <m/>
    <s v="88018"/>
    <s v="Iris, Matthew Edward"/>
    <m/>
    <s v="IE9393500"/>
    <m/>
    <d v="2019-01-27T06:40:30"/>
    <x v="0"/>
    <m/>
    <n v="11"/>
    <s v="Parking, GEG parking for NEEA Retac"/>
    <s v="AP"/>
    <s v="ED"/>
    <x v="2"/>
    <s v="T52"/>
    <s v="Non-Labor"/>
  </r>
  <r>
    <x v="4"/>
    <x v="3"/>
    <x v="3"/>
    <s v="340 Regular Payroll - NU"/>
    <x v="0"/>
    <s v="02569"/>
    <m/>
    <m/>
    <m/>
    <m/>
    <d v="2019-01-06T00:00:00"/>
    <m/>
    <x v="0"/>
    <n v="32"/>
    <n v="1706.8"/>
    <m/>
    <s v="PA"/>
    <s v="ED"/>
    <x v="2"/>
    <s v="S54"/>
    <s v="Labor"/>
  </r>
  <r>
    <x v="4"/>
    <x v="3"/>
    <x v="3"/>
    <s v="340 Regular Payroll - NU"/>
    <x v="0"/>
    <s v="02569"/>
    <m/>
    <m/>
    <m/>
    <m/>
    <d v="2019-01-20T00:00:00"/>
    <m/>
    <x v="0"/>
    <n v="32"/>
    <n v="1706.8"/>
    <m/>
    <s v="PA"/>
    <s v="ED"/>
    <x v="2"/>
    <s v="S54"/>
    <s v="Labor"/>
  </r>
  <r>
    <x v="4"/>
    <x v="3"/>
    <x v="3"/>
    <s v="340 Regular Payroll - NU"/>
    <x v="0"/>
    <s v="03077"/>
    <m/>
    <m/>
    <m/>
    <m/>
    <d v="2019-01-06T00:00:00"/>
    <m/>
    <x v="0"/>
    <n v="18"/>
    <n v="789.54"/>
    <m/>
    <s v="PA"/>
    <s v="ED"/>
    <x v="2"/>
    <s v="T52"/>
    <s v="Labor"/>
  </r>
  <r>
    <x v="4"/>
    <x v="3"/>
    <x v="3"/>
    <s v="340 Regular Payroll - NU"/>
    <x v="0"/>
    <s v="03077"/>
    <m/>
    <m/>
    <m/>
    <m/>
    <d v="2019-01-20T00:00:00"/>
    <m/>
    <x v="0"/>
    <n v="64"/>
    <n v="2807.26"/>
    <m/>
    <s v="PA"/>
    <s v="ED"/>
    <x v="2"/>
    <s v="T52"/>
    <s v="Labor"/>
  </r>
  <r>
    <x v="4"/>
    <x v="3"/>
    <x v="3"/>
    <s v="340 Regular Payroll - NU"/>
    <x v="0"/>
    <s v="03248"/>
    <m/>
    <m/>
    <m/>
    <m/>
    <d v="2019-01-06T00:00:00"/>
    <m/>
    <x v="0"/>
    <n v="42"/>
    <n v="1089.48"/>
    <m/>
    <s v="PA"/>
    <s v="ED"/>
    <x v="2"/>
    <s v="T52"/>
    <s v="Labor"/>
  </r>
  <r>
    <x v="4"/>
    <x v="3"/>
    <x v="3"/>
    <s v="340 Regular Payroll - NU"/>
    <x v="0"/>
    <s v="03248"/>
    <m/>
    <m/>
    <m/>
    <m/>
    <d v="2019-01-20T00:00:00"/>
    <m/>
    <x v="0"/>
    <n v="67.5"/>
    <n v="1750.95"/>
    <m/>
    <s v="PA"/>
    <s v="ED"/>
    <x v="2"/>
    <s v="T52"/>
    <s v="Labor"/>
  </r>
  <r>
    <x v="4"/>
    <x v="3"/>
    <x v="3"/>
    <s v="340 Regular Payroll - NU"/>
    <x v="0"/>
    <s v="03427"/>
    <m/>
    <m/>
    <m/>
    <m/>
    <d v="2019-01-06T00:00:00"/>
    <m/>
    <x v="0"/>
    <n v="64"/>
    <n v="2569.12"/>
    <m/>
    <s v="PA"/>
    <s v="ED"/>
    <x v="2"/>
    <s v="T52"/>
    <s v="Labor"/>
  </r>
  <r>
    <x v="4"/>
    <x v="3"/>
    <x v="3"/>
    <s v="340 Regular Payroll - NU"/>
    <x v="0"/>
    <s v="03427"/>
    <m/>
    <m/>
    <m/>
    <m/>
    <d v="2019-01-20T00:00:00"/>
    <m/>
    <x v="0"/>
    <n v="80"/>
    <n v="3211.4"/>
    <m/>
    <s v="PA"/>
    <s v="ED"/>
    <x v="2"/>
    <s v="T52"/>
    <s v="Labor"/>
  </r>
  <r>
    <x v="4"/>
    <x v="3"/>
    <x v="3"/>
    <s v="340 Regular Payroll - NU"/>
    <x v="0"/>
    <s v="03603"/>
    <m/>
    <m/>
    <m/>
    <m/>
    <d v="2019-01-06T00:00:00"/>
    <m/>
    <x v="0"/>
    <n v="40"/>
    <n v="2162.3000000000002"/>
    <m/>
    <s v="PA"/>
    <s v="ED"/>
    <x v="2"/>
    <s v="T52"/>
    <s v="Labor"/>
  </r>
  <r>
    <x v="4"/>
    <x v="3"/>
    <x v="3"/>
    <s v="340 Regular Payroll - NU"/>
    <x v="0"/>
    <s v="03603"/>
    <m/>
    <m/>
    <m/>
    <m/>
    <d v="2019-01-20T00:00:00"/>
    <m/>
    <x v="0"/>
    <n v="64"/>
    <n v="3459.68"/>
    <m/>
    <s v="PA"/>
    <s v="ED"/>
    <x v="2"/>
    <s v="T52"/>
    <s v="Labor"/>
  </r>
  <r>
    <x v="4"/>
    <x v="3"/>
    <x v="3"/>
    <s v="340 Regular Payroll - NU"/>
    <x v="0"/>
    <s v="03756"/>
    <m/>
    <m/>
    <m/>
    <m/>
    <d v="2019-01-06T00:00:00"/>
    <m/>
    <x v="0"/>
    <n v="64"/>
    <n v="3395.2"/>
    <m/>
    <s v="PA"/>
    <s v="ED"/>
    <x v="2"/>
    <s v="T52"/>
    <s v="Labor"/>
  </r>
  <r>
    <x v="4"/>
    <x v="3"/>
    <x v="3"/>
    <s v="340 Regular Payroll - NU"/>
    <x v="0"/>
    <s v="03756"/>
    <m/>
    <m/>
    <m/>
    <m/>
    <d v="2019-01-20T00:00:00"/>
    <m/>
    <x v="0"/>
    <n v="80"/>
    <n v="4244"/>
    <m/>
    <s v="PA"/>
    <s v="ED"/>
    <x v="2"/>
    <s v="T52"/>
    <s v="Labor"/>
  </r>
  <r>
    <x v="4"/>
    <x v="3"/>
    <x v="3"/>
    <s v="340 Regular Payroll - NU"/>
    <x v="0"/>
    <s v="03787"/>
    <m/>
    <m/>
    <m/>
    <m/>
    <d v="2019-01-06T00:00:00"/>
    <m/>
    <x v="0"/>
    <n v="32"/>
    <n v="1450.36"/>
    <m/>
    <s v="PA"/>
    <s v="ED"/>
    <x v="2"/>
    <s v="T52"/>
    <s v="Labor"/>
  </r>
  <r>
    <x v="4"/>
    <x v="3"/>
    <x v="3"/>
    <s v="340 Regular Payroll - NU"/>
    <x v="0"/>
    <s v="03787"/>
    <m/>
    <m/>
    <m/>
    <m/>
    <d v="2019-01-20T00:00:00"/>
    <m/>
    <x v="0"/>
    <n v="60.8"/>
    <n v="2755.68"/>
    <m/>
    <s v="PA"/>
    <s v="ED"/>
    <x v="2"/>
    <s v="T52"/>
    <s v="Labor"/>
  </r>
  <r>
    <x v="4"/>
    <x v="3"/>
    <x v="3"/>
    <s v="340 Regular Payroll - NU"/>
    <x v="0"/>
    <s v="03866"/>
    <m/>
    <m/>
    <m/>
    <m/>
    <d v="2019-01-06T00:00:00"/>
    <m/>
    <x v="0"/>
    <n v="24"/>
    <n v="1744.11"/>
    <m/>
    <s v="PA"/>
    <s v="ED"/>
    <x v="2"/>
    <s v="T52"/>
    <s v="Labor"/>
  </r>
  <r>
    <x v="4"/>
    <x v="3"/>
    <x v="3"/>
    <s v="340 Regular Payroll - NU"/>
    <x v="0"/>
    <s v="03866"/>
    <m/>
    <m/>
    <m/>
    <m/>
    <d v="2019-01-20T00:00:00"/>
    <m/>
    <x v="0"/>
    <n v="56"/>
    <n v="4069.59"/>
    <m/>
    <s v="PA"/>
    <s v="ED"/>
    <x v="2"/>
    <s v="T52"/>
    <s v="Labor"/>
  </r>
  <r>
    <x v="4"/>
    <x v="3"/>
    <x v="3"/>
    <s v="340 Regular Payroll - NU"/>
    <x v="0"/>
    <s v="03999"/>
    <m/>
    <m/>
    <m/>
    <m/>
    <d v="2019-01-06T00:00:00"/>
    <m/>
    <x v="0"/>
    <n v="18"/>
    <n v="947.94"/>
    <m/>
    <s v="PA"/>
    <s v="ED"/>
    <x v="2"/>
    <s v="T52"/>
    <s v="Labor"/>
  </r>
  <r>
    <x v="4"/>
    <x v="3"/>
    <x v="3"/>
    <s v="340 Regular Payroll - NU"/>
    <x v="0"/>
    <s v="04100"/>
    <m/>
    <m/>
    <m/>
    <m/>
    <d v="2019-01-06T00:00:00"/>
    <m/>
    <x v="0"/>
    <n v="23"/>
    <n v="1001.06"/>
    <m/>
    <s v="PA"/>
    <s v="ED"/>
    <x v="2"/>
    <s v="T52"/>
    <s v="Labor"/>
  </r>
  <r>
    <x v="4"/>
    <x v="3"/>
    <x v="3"/>
    <s v="340 Regular Payroll - NU"/>
    <x v="0"/>
    <s v="04100"/>
    <m/>
    <m/>
    <m/>
    <m/>
    <d v="2019-01-20T00:00:00"/>
    <m/>
    <x v="0"/>
    <n v="31"/>
    <n v="1349.25"/>
    <m/>
    <s v="PA"/>
    <s v="ED"/>
    <x v="2"/>
    <s v="T52"/>
    <s v="Labor"/>
  </r>
  <r>
    <x v="4"/>
    <x v="3"/>
    <x v="3"/>
    <s v="340 Regular Payroll - NU"/>
    <x v="0"/>
    <s v="04759"/>
    <m/>
    <m/>
    <m/>
    <m/>
    <d v="2019-01-06T00:00:00"/>
    <m/>
    <x v="0"/>
    <n v="24"/>
    <n v="790.4"/>
    <m/>
    <s v="PA"/>
    <s v="ED"/>
    <x v="2"/>
    <s v="T52"/>
    <s v="Labor"/>
  </r>
  <r>
    <x v="4"/>
    <x v="3"/>
    <x v="3"/>
    <s v="340 Regular Payroll - NU"/>
    <x v="0"/>
    <s v="04759"/>
    <m/>
    <m/>
    <m/>
    <m/>
    <d v="2019-01-20T00:00:00"/>
    <m/>
    <x v="0"/>
    <n v="60"/>
    <n v="1976"/>
    <m/>
    <s v="PA"/>
    <s v="ED"/>
    <x v="2"/>
    <s v="T52"/>
    <s v="Labor"/>
  </r>
  <r>
    <x v="4"/>
    <x v="3"/>
    <x v="3"/>
    <s v="340 Regular Payroll - NU"/>
    <x v="0"/>
    <s v="19730"/>
    <m/>
    <m/>
    <m/>
    <m/>
    <d v="2019-01-20T00:00:00"/>
    <m/>
    <x v="0"/>
    <n v="56"/>
    <n v="3254.51"/>
    <m/>
    <s v="PA"/>
    <s v="ED"/>
    <x v="2"/>
    <s v="T52"/>
    <s v="Labor"/>
  </r>
  <r>
    <x v="4"/>
    <x v="3"/>
    <x v="3"/>
    <s v="340 Regular Payroll - NU"/>
    <x v="0"/>
    <s v="35275"/>
    <m/>
    <m/>
    <m/>
    <m/>
    <d v="2019-01-06T00:00:00"/>
    <m/>
    <x v="0"/>
    <n v="11"/>
    <n v="551.82000000000005"/>
    <m/>
    <s v="PA"/>
    <s v="ED"/>
    <x v="2"/>
    <s v="A54"/>
    <s v="Labor"/>
  </r>
  <r>
    <x v="4"/>
    <x v="3"/>
    <x v="3"/>
    <s v="340 Regular Payroll - NU"/>
    <x v="0"/>
    <s v="35275"/>
    <m/>
    <m/>
    <m/>
    <m/>
    <d v="2019-01-20T00:00:00"/>
    <m/>
    <x v="0"/>
    <n v="18"/>
    <n v="902.98"/>
    <m/>
    <s v="PA"/>
    <s v="ED"/>
    <x v="2"/>
    <s v="A54"/>
    <s v="Labor"/>
  </r>
  <r>
    <x v="4"/>
    <x v="3"/>
    <x v="3"/>
    <s v="340 Regular Payroll - NU"/>
    <x v="0"/>
    <s v="37514"/>
    <m/>
    <m/>
    <m/>
    <m/>
    <d v="2019-01-06T00:00:00"/>
    <m/>
    <x v="0"/>
    <n v="56"/>
    <n v="3913.98"/>
    <m/>
    <s v="PA"/>
    <s v="ED"/>
    <x v="2"/>
    <s v="T52"/>
    <s v="Labor"/>
  </r>
  <r>
    <x v="4"/>
    <x v="3"/>
    <x v="3"/>
    <s v="340 Regular Payroll - NU"/>
    <x v="0"/>
    <s v="50727"/>
    <m/>
    <m/>
    <m/>
    <m/>
    <d v="2019-01-06T00:00:00"/>
    <m/>
    <x v="0"/>
    <n v="42"/>
    <n v="3041.94"/>
    <m/>
    <s v="PA"/>
    <s v="ED"/>
    <x v="2"/>
    <s v="T52"/>
    <s v="Labor"/>
  </r>
  <r>
    <x v="4"/>
    <x v="3"/>
    <x v="3"/>
    <s v="340 Regular Payroll - NU"/>
    <x v="0"/>
    <s v="50727"/>
    <m/>
    <m/>
    <m/>
    <m/>
    <d v="2019-01-20T00:00:00"/>
    <m/>
    <x v="0"/>
    <n v="70"/>
    <n v="5069.8999999999996"/>
    <m/>
    <s v="PA"/>
    <s v="ED"/>
    <x v="2"/>
    <s v="T52"/>
    <s v="Labor"/>
  </r>
  <r>
    <x v="4"/>
    <x v="3"/>
    <x v="3"/>
    <s v="340 Regular Payroll - NU"/>
    <x v="0"/>
    <s v="95279"/>
    <m/>
    <m/>
    <m/>
    <m/>
    <d v="2019-01-06T00:00:00"/>
    <m/>
    <x v="0"/>
    <n v="16.2"/>
    <n v="697.03"/>
    <m/>
    <s v="PA"/>
    <s v="ED"/>
    <x v="2"/>
    <s v="T52"/>
    <s v="Labor"/>
  </r>
  <r>
    <x v="4"/>
    <x v="3"/>
    <x v="3"/>
    <s v="340 Regular Payroll - NU"/>
    <x v="0"/>
    <s v="95279"/>
    <m/>
    <m/>
    <m/>
    <m/>
    <d v="2019-01-20T00:00:00"/>
    <m/>
    <x v="0"/>
    <n v="45.6"/>
    <n v="1962.01"/>
    <m/>
    <s v="PA"/>
    <s v="ED"/>
    <x v="2"/>
    <s v="T52"/>
    <s v="Labor"/>
  </r>
  <r>
    <x v="4"/>
    <x v="3"/>
    <x v="3"/>
    <s v="340 Regular Payroll - NU"/>
    <x v="0"/>
    <m/>
    <m/>
    <m/>
    <m/>
    <m/>
    <d v="2018-12-31T00:00:00"/>
    <m/>
    <x v="0"/>
    <n v="-467.94"/>
    <n v="-23433.200000000001"/>
    <m/>
    <s v="PA"/>
    <s v="ED"/>
    <x v="2"/>
    <s v="Z89"/>
    <s v="Labor"/>
  </r>
  <r>
    <x v="4"/>
    <x v="3"/>
    <x v="3"/>
    <s v="340 Regular Payroll - NU"/>
    <x v="0"/>
    <m/>
    <m/>
    <m/>
    <m/>
    <m/>
    <d v="2019-01-31T00:00:00"/>
    <m/>
    <x v="0"/>
    <n v="706.41"/>
    <n v="34668.01"/>
    <m/>
    <s v="PA"/>
    <s v="ED"/>
    <x v="2"/>
    <s v="Z89"/>
    <s v="Labor"/>
  </r>
  <r>
    <x v="4"/>
    <x v="3"/>
    <x v="3"/>
    <s v="510 Payroll Benefits loading"/>
    <x v="0"/>
    <m/>
    <m/>
    <m/>
    <m/>
    <m/>
    <d v="2018-12-31T00:00:00"/>
    <m/>
    <x v="0"/>
    <m/>
    <n v="-9841.94"/>
    <m/>
    <s v="PA"/>
    <s v="ED"/>
    <x v="2"/>
    <s v="Z87"/>
    <s v="Non-Labor"/>
  </r>
  <r>
    <x v="4"/>
    <x v="3"/>
    <x v="3"/>
    <s v="510 Payroll Benefits loading"/>
    <x v="0"/>
    <m/>
    <m/>
    <m/>
    <m/>
    <m/>
    <d v="2019-01-06T00:00:00"/>
    <m/>
    <x v="0"/>
    <m/>
    <n v="11632.98"/>
    <m/>
    <s v="PA"/>
    <s v="ED"/>
    <x v="2"/>
    <s v="Z87"/>
    <s v="Non-Labor"/>
  </r>
  <r>
    <x v="4"/>
    <x v="3"/>
    <x v="3"/>
    <s v="510 Payroll Benefits loading"/>
    <x v="0"/>
    <m/>
    <m/>
    <m/>
    <m/>
    <m/>
    <d v="2019-01-20T00:00:00"/>
    <m/>
    <x v="0"/>
    <m/>
    <n v="17334.02"/>
    <m/>
    <s v="PA"/>
    <s v="ED"/>
    <x v="2"/>
    <s v="Z87"/>
    <s v="Non-Labor"/>
  </r>
  <r>
    <x v="4"/>
    <x v="3"/>
    <x v="3"/>
    <s v="510 Payroll Benefits loading"/>
    <x v="0"/>
    <m/>
    <m/>
    <m/>
    <m/>
    <m/>
    <d v="2019-01-31T00:00:00"/>
    <m/>
    <x v="0"/>
    <m/>
    <n v="15600.6"/>
    <m/>
    <s v="PA"/>
    <s v="ED"/>
    <x v="2"/>
    <s v="Z87"/>
    <s v="Non-Labor"/>
  </r>
  <r>
    <x v="4"/>
    <x v="3"/>
    <x v="3"/>
    <s v="511 Non-Service Loading"/>
    <x v="0"/>
    <m/>
    <m/>
    <m/>
    <m/>
    <m/>
    <d v="2018-12-31T00:00:00"/>
    <m/>
    <x v="0"/>
    <m/>
    <n v="-995.91"/>
    <m/>
    <s v="PA"/>
    <s v="ED"/>
    <x v="2"/>
    <s v="Z87"/>
    <s v="Non-Labor"/>
  </r>
  <r>
    <x v="4"/>
    <x v="3"/>
    <x v="3"/>
    <s v="511 Non-Service Loading"/>
    <x v="0"/>
    <m/>
    <m/>
    <m/>
    <m/>
    <m/>
    <d v="2019-01-06T00:00:00"/>
    <m/>
    <x v="0"/>
    <m/>
    <n v="2533.41"/>
    <m/>
    <s v="PA"/>
    <s v="ED"/>
    <x v="2"/>
    <s v="Z87"/>
    <s v="Non-Labor"/>
  </r>
  <r>
    <x v="4"/>
    <x v="3"/>
    <x v="3"/>
    <s v="511 Non-Service Loading"/>
    <x v="0"/>
    <m/>
    <m/>
    <m/>
    <m/>
    <m/>
    <d v="2019-01-20T00:00:00"/>
    <m/>
    <x v="0"/>
    <m/>
    <n v="3774.97"/>
    <m/>
    <s v="PA"/>
    <s v="ED"/>
    <x v="2"/>
    <s v="Z87"/>
    <s v="Non-Labor"/>
  </r>
  <r>
    <x v="4"/>
    <x v="3"/>
    <x v="3"/>
    <s v="511 Non-Service Loading"/>
    <x v="0"/>
    <m/>
    <m/>
    <m/>
    <m/>
    <m/>
    <d v="2019-01-31T00:00:00"/>
    <m/>
    <x v="0"/>
    <m/>
    <n v="3397.46"/>
    <m/>
    <s v="PA"/>
    <s v="ED"/>
    <x v="2"/>
    <s v="Z87"/>
    <s v="Non-Labor"/>
  </r>
  <r>
    <x v="4"/>
    <x v="3"/>
    <x v="3"/>
    <s v="512 Incentive Loading-NU"/>
    <x v="0"/>
    <m/>
    <m/>
    <m/>
    <m/>
    <m/>
    <d v="2018-12-31T00:00:00"/>
    <m/>
    <x v="0"/>
    <m/>
    <n v="-4391.38"/>
    <m/>
    <s v="PA"/>
    <s v="ED"/>
    <x v="2"/>
    <s v="Z90"/>
    <s v="Non-Labor"/>
  </r>
  <r>
    <x v="4"/>
    <x v="3"/>
    <x v="3"/>
    <s v="512 Incentive Loading-NU"/>
    <x v="0"/>
    <m/>
    <m/>
    <m/>
    <m/>
    <m/>
    <d v="2019-01-06T00:00:00"/>
    <m/>
    <x v="0"/>
    <m/>
    <n v="3102.12"/>
    <m/>
    <s v="PA"/>
    <s v="ED"/>
    <x v="2"/>
    <s v="Z90"/>
    <s v="Non-Labor"/>
  </r>
  <r>
    <x v="4"/>
    <x v="3"/>
    <x v="3"/>
    <s v="512 Incentive Loading-NU"/>
    <x v="0"/>
    <m/>
    <m/>
    <m/>
    <m/>
    <m/>
    <d v="2019-01-20T00:00:00"/>
    <m/>
    <x v="0"/>
    <m/>
    <n v="4622.3999999999996"/>
    <m/>
    <s v="PA"/>
    <s v="ED"/>
    <x v="2"/>
    <s v="Z90"/>
    <s v="Non-Labor"/>
  </r>
  <r>
    <x v="4"/>
    <x v="3"/>
    <x v="3"/>
    <s v="512 Incentive Loading-NU"/>
    <x v="0"/>
    <m/>
    <m/>
    <m/>
    <m/>
    <m/>
    <d v="2019-01-31T00:00:00"/>
    <m/>
    <x v="0"/>
    <m/>
    <n v="4160.16"/>
    <m/>
    <s v="PA"/>
    <s v="ED"/>
    <x v="2"/>
    <s v="Z90"/>
    <s v="Non-Labor"/>
  </r>
  <r>
    <x v="4"/>
    <x v="3"/>
    <x v="3"/>
    <s v="515 Payroll Tax loading"/>
    <x v="0"/>
    <m/>
    <m/>
    <m/>
    <m/>
    <m/>
    <d v="2018-12-31T00:00:00"/>
    <m/>
    <x v="0"/>
    <m/>
    <n v="-2050.41"/>
    <m/>
    <s v="PA"/>
    <s v="ED"/>
    <x v="2"/>
    <s v="Z87"/>
    <s v="Non-Labor"/>
  </r>
  <r>
    <x v="4"/>
    <x v="3"/>
    <x v="3"/>
    <s v="515 Payroll Tax loading"/>
    <x v="0"/>
    <m/>
    <m/>
    <m/>
    <m/>
    <m/>
    <d v="2019-01-06T00:00:00"/>
    <m/>
    <x v="0"/>
    <m/>
    <n v="2197.34"/>
    <m/>
    <s v="PA"/>
    <s v="ED"/>
    <x v="2"/>
    <s v="Z87"/>
    <s v="Non-Labor"/>
  </r>
  <r>
    <x v="4"/>
    <x v="3"/>
    <x v="3"/>
    <s v="515 Payroll Tax loading"/>
    <x v="0"/>
    <m/>
    <m/>
    <m/>
    <m/>
    <m/>
    <d v="2019-01-20T00:00:00"/>
    <m/>
    <x v="0"/>
    <m/>
    <n v="3274.2"/>
    <m/>
    <s v="PA"/>
    <s v="ED"/>
    <x v="2"/>
    <s v="Z87"/>
    <s v="Non-Labor"/>
  </r>
  <r>
    <x v="4"/>
    <x v="3"/>
    <x v="3"/>
    <s v="515 Payroll Tax loading"/>
    <x v="0"/>
    <m/>
    <m/>
    <m/>
    <m/>
    <m/>
    <d v="2019-01-31T00:00:00"/>
    <m/>
    <x v="0"/>
    <m/>
    <n v="2946.78"/>
    <m/>
    <s v="PA"/>
    <s v="ED"/>
    <x v="2"/>
    <s v="Z87"/>
    <s v="Non-Labor"/>
  </r>
  <r>
    <x v="4"/>
    <x v="3"/>
    <x v="3"/>
    <s v="520 Payroll Time Off loading"/>
    <x v="0"/>
    <m/>
    <m/>
    <m/>
    <m/>
    <m/>
    <d v="2018-12-31T00:00:00"/>
    <m/>
    <x v="0"/>
    <m/>
    <n v="-4452.3100000000004"/>
    <m/>
    <s v="PA"/>
    <s v="ED"/>
    <x v="2"/>
    <s v="Z87"/>
    <s v="Non-Labor"/>
  </r>
  <r>
    <x v="4"/>
    <x v="3"/>
    <x v="3"/>
    <s v="520 Payroll Time Off loading"/>
    <x v="0"/>
    <m/>
    <m/>
    <m/>
    <m/>
    <m/>
    <d v="2019-01-06T00:00:00"/>
    <m/>
    <x v="0"/>
    <m/>
    <n v="4911.72"/>
    <m/>
    <s v="PA"/>
    <s v="ED"/>
    <x v="2"/>
    <s v="Z87"/>
    <s v="Non-Labor"/>
  </r>
  <r>
    <x v="4"/>
    <x v="3"/>
    <x v="3"/>
    <s v="520 Payroll Time Off loading"/>
    <x v="0"/>
    <m/>
    <m/>
    <m/>
    <m/>
    <m/>
    <d v="2019-01-20T00:00:00"/>
    <m/>
    <x v="0"/>
    <m/>
    <n v="7318.81"/>
    <m/>
    <s v="PA"/>
    <s v="ED"/>
    <x v="2"/>
    <s v="Z87"/>
    <s v="Non-Labor"/>
  </r>
  <r>
    <x v="4"/>
    <x v="3"/>
    <x v="3"/>
    <s v="520 Payroll Time Off loading"/>
    <x v="0"/>
    <m/>
    <m/>
    <m/>
    <m/>
    <m/>
    <d v="2019-01-31T00:00:00"/>
    <m/>
    <x v="0"/>
    <m/>
    <n v="6586.92"/>
    <m/>
    <s v="PA"/>
    <s v="ED"/>
    <x v="2"/>
    <s v="Z87"/>
    <s v="Non-Labor"/>
  </r>
  <r>
    <x v="4"/>
    <x v="3"/>
    <x v="3"/>
    <s v="565 Small Vehicles"/>
    <x v="0"/>
    <m/>
    <m/>
    <m/>
    <m/>
    <m/>
    <d v="2019-01-01T00:00:00"/>
    <m/>
    <x v="0"/>
    <n v="202"/>
    <n v="181.8"/>
    <m/>
    <s v="PA"/>
    <s v="ED"/>
    <x v="2"/>
    <s v="Z88"/>
    <s v="Non-Labor"/>
  </r>
  <r>
    <x v="4"/>
    <x v="3"/>
    <x v="3"/>
    <s v="828 DSM"/>
    <x v="0"/>
    <m/>
    <s v="13251"/>
    <s v="NORTHWEST POWER AND CONSERVATION COUNCIL"/>
    <m/>
    <s v="1278792"/>
    <m/>
    <d v="2019-01-11T11:38:40"/>
    <x v="0"/>
    <m/>
    <n v="104178"/>
    <s v="RTF membership dues"/>
    <s v="AP"/>
    <s v="ED"/>
    <x v="2"/>
    <s v="T52"/>
    <s v="Non-Labor"/>
  </r>
  <r>
    <x v="4"/>
    <x v="3"/>
    <x v="3"/>
    <s v="828 DSM"/>
    <x v="0"/>
    <m/>
    <s v="6445"/>
    <s v="CORP CREDIT CARD"/>
    <m/>
    <s v="4934406-CC"/>
    <m/>
    <d v="2019-01-24T15:35:38"/>
    <x v="0"/>
    <m/>
    <n v="445.5"/>
    <s v="ANNETTE LONG-ASSOCIATION OF ENERGY ENG"/>
    <s v="AP"/>
    <s v="ED"/>
    <x v="2"/>
    <s v="T52"/>
    <s v="Non-Labor"/>
  </r>
  <r>
    <x v="4"/>
    <x v="3"/>
    <x v="3"/>
    <s v="828 DSM"/>
    <x v="0"/>
    <m/>
    <m/>
    <m/>
    <m/>
    <m/>
    <d v="2019-01-31T00:00:00"/>
    <m/>
    <x v="0"/>
    <m/>
    <n v="-253827.88"/>
    <s v="DSM ELECT IMPL GENERAL - 49829220"/>
    <s v="PA"/>
    <s v="ED"/>
    <x v="2"/>
    <s v="X57"/>
    <s v="Non-Labor"/>
  </r>
  <r>
    <x v="4"/>
    <x v="3"/>
    <x v="3"/>
    <s v="885 Miscellaneous"/>
    <x v="0"/>
    <m/>
    <s v="6445"/>
    <s v="CORP CREDIT CARD"/>
    <m/>
    <s v="4934406-CC"/>
    <m/>
    <d v="2019-01-24T15:35:38"/>
    <x v="0"/>
    <m/>
    <n v="270"/>
    <s v="ANNETTE LONG-ASSOCIATION OF ENERGY ENG"/>
    <s v="AP"/>
    <s v="ED"/>
    <x v="2"/>
    <s v="T52"/>
    <s v="Non-Labor"/>
  </r>
  <r>
    <x v="4"/>
    <x v="3"/>
    <x v="3"/>
    <s v="950 Training"/>
    <x v="0"/>
    <m/>
    <s v="60198"/>
    <s v="Eschenbacher, Bryce E"/>
    <m/>
    <s v="IE9553501"/>
    <m/>
    <d v="2019-01-29T06:40:32"/>
    <x v="0"/>
    <m/>
    <n v="40"/>
    <s v="Seminar, One AEC lunch"/>
    <s v="AP"/>
    <s v="ED"/>
    <x v="2"/>
    <s v="T52"/>
    <s v="Non-Labor"/>
  </r>
  <r>
    <x v="4"/>
    <x v="4"/>
    <x v="4"/>
    <s v="340 Regular Payroll - NU"/>
    <x v="0"/>
    <s v="02984"/>
    <m/>
    <m/>
    <m/>
    <m/>
    <d v="2019-01-06T00:00:00"/>
    <m/>
    <x v="0"/>
    <n v="24"/>
    <n v="974.58"/>
    <m/>
    <s v="PA"/>
    <s v="ED"/>
    <x v="2"/>
    <s v="T52"/>
    <s v="Labor"/>
  </r>
  <r>
    <x v="4"/>
    <x v="4"/>
    <x v="4"/>
    <s v="340 Regular Payroll - NU"/>
    <x v="0"/>
    <s v="02984"/>
    <m/>
    <m/>
    <m/>
    <m/>
    <d v="2019-01-20T00:00:00"/>
    <m/>
    <x v="0"/>
    <n v="40"/>
    <n v="1624.3"/>
    <m/>
    <s v="PA"/>
    <s v="ED"/>
    <x v="2"/>
    <s v="T52"/>
    <s v="Labor"/>
  </r>
  <r>
    <x v="4"/>
    <x v="4"/>
    <x v="4"/>
    <s v="340 Regular Payroll - NU"/>
    <x v="0"/>
    <s v="03200"/>
    <m/>
    <m/>
    <m/>
    <m/>
    <d v="2019-01-06T00:00:00"/>
    <m/>
    <x v="0"/>
    <n v="28.8"/>
    <n v="1156.32"/>
    <m/>
    <s v="PA"/>
    <s v="ED"/>
    <x v="2"/>
    <s v="T52"/>
    <s v="Labor"/>
  </r>
  <r>
    <x v="4"/>
    <x v="4"/>
    <x v="4"/>
    <s v="340 Regular Payroll - NU"/>
    <x v="0"/>
    <s v="03200"/>
    <m/>
    <m/>
    <m/>
    <m/>
    <d v="2019-01-20T00:00:00"/>
    <m/>
    <x v="0"/>
    <n v="68"/>
    <n v="2730.2"/>
    <m/>
    <s v="PA"/>
    <s v="ED"/>
    <x v="2"/>
    <s v="T52"/>
    <s v="Labor"/>
  </r>
  <r>
    <x v="4"/>
    <x v="4"/>
    <x v="4"/>
    <s v="340 Regular Payroll - NU"/>
    <x v="0"/>
    <s v="03689"/>
    <m/>
    <m/>
    <m/>
    <m/>
    <d v="2019-01-06T00:00:00"/>
    <m/>
    <x v="0"/>
    <n v="8"/>
    <n v="413.85"/>
    <m/>
    <s v="PA"/>
    <s v="ED"/>
    <x v="2"/>
    <s v="F52"/>
    <s v="Labor"/>
  </r>
  <r>
    <x v="4"/>
    <x v="4"/>
    <x v="4"/>
    <s v="340 Regular Payroll - NU"/>
    <x v="0"/>
    <s v="03689"/>
    <m/>
    <m/>
    <m/>
    <m/>
    <d v="2019-01-20T00:00:00"/>
    <m/>
    <x v="0"/>
    <n v="16"/>
    <n v="827.7"/>
    <m/>
    <s v="PA"/>
    <s v="ED"/>
    <x v="2"/>
    <s v="F52"/>
    <s v="Labor"/>
  </r>
  <r>
    <x v="4"/>
    <x v="4"/>
    <x v="4"/>
    <s v="340 Regular Payroll - NU"/>
    <x v="0"/>
    <s v="05157"/>
    <m/>
    <m/>
    <m/>
    <m/>
    <d v="2019-01-06T00:00:00"/>
    <m/>
    <x v="0"/>
    <n v="32.200000000000003"/>
    <n v="1362.34"/>
    <m/>
    <s v="PA"/>
    <s v="ED"/>
    <x v="2"/>
    <s v="F52"/>
    <s v="Labor"/>
  </r>
  <r>
    <x v="4"/>
    <x v="4"/>
    <x v="4"/>
    <s v="340 Regular Payroll - NU"/>
    <x v="0"/>
    <s v="05157"/>
    <m/>
    <m/>
    <m/>
    <m/>
    <d v="2019-01-20T00:00:00"/>
    <m/>
    <x v="0"/>
    <n v="46"/>
    <n v="1946.2"/>
    <m/>
    <s v="PA"/>
    <s v="ED"/>
    <x v="2"/>
    <s v="F52"/>
    <s v="Labor"/>
  </r>
  <r>
    <x v="4"/>
    <x v="4"/>
    <x v="4"/>
    <s v="340 Regular Payroll - NU"/>
    <x v="0"/>
    <s v="57324"/>
    <m/>
    <m/>
    <m/>
    <m/>
    <d v="2019-01-06T00:00:00"/>
    <m/>
    <x v="0"/>
    <n v="6"/>
    <n v="342.08"/>
    <m/>
    <s v="PA"/>
    <s v="ED"/>
    <x v="2"/>
    <s v="F52"/>
    <s v="Labor"/>
  </r>
  <r>
    <x v="4"/>
    <x v="4"/>
    <x v="4"/>
    <s v="340 Regular Payroll - NU"/>
    <x v="0"/>
    <s v="57324"/>
    <m/>
    <m/>
    <m/>
    <m/>
    <d v="2019-01-20T00:00:00"/>
    <m/>
    <x v="0"/>
    <n v="16"/>
    <n v="912.22"/>
    <m/>
    <s v="PA"/>
    <s v="ED"/>
    <x v="2"/>
    <s v="F52"/>
    <s v="Labor"/>
  </r>
  <r>
    <x v="4"/>
    <x v="4"/>
    <x v="4"/>
    <s v="340 Regular Payroll - NU"/>
    <x v="0"/>
    <m/>
    <m/>
    <m/>
    <m/>
    <m/>
    <d v="2018-12-31T00:00:00"/>
    <m/>
    <x v="0"/>
    <n v="-114"/>
    <n v="-4920.7299999999996"/>
    <m/>
    <s v="PA"/>
    <s v="ED"/>
    <x v="2"/>
    <s v="Z89"/>
    <s v="Labor"/>
  </r>
  <r>
    <x v="4"/>
    <x v="4"/>
    <x v="4"/>
    <s v="340 Regular Payroll - NU"/>
    <x v="0"/>
    <m/>
    <m/>
    <m/>
    <m/>
    <m/>
    <d v="2019-01-31T00:00:00"/>
    <m/>
    <x v="0"/>
    <n v="167.4"/>
    <n v="7236.56"/>
    <m/>
    <s v="PA"/>
    <s v="ED"/>
    <x v="2"/>
    <s v="Z89"/>
    <s v="Labor"/>
  </r>
  <r>
    <x v="4"/>
    <x v="4"/>
    <x v="4"/>
    <s v="510 Payroll Benefits loading"/>
    <x v="0"/>
    <m/>
    <m/>
    <m/>
    <m/>
    <m/>
    <d v="2018-12-31T00:00:00"/>
    <m/>
    <x v="0"/>
    <m/>
    <n v="-2066.71"/>
    <m/>
    <s v="PA"/>
    <s v="ED"/>
    <x v="2"/>
    <s v="Z87"/>
    <s v="Non-Labor"/>
  </r>
  <r>
    <x v="4"/>
    <x v="4"/>
    <x v="4"/>
    <s v="510 Payroll Benefits loading"/>
    <x v="0"/>
    <m/>
    <m/>
    <m/>
    <m/>
    <m/>
    <d v="2019-01-06T00:00:00"/>
    <m/>
    <x v="0"/>
    <m/>
    <n v="1912.12"/>
    <m/>
    <s v="PA"/>
    <s v="ED"/>
    <x v="2"/>
    <s v="Z87"/>
    <s v="Non-Labor"/>
  </r>
  <r>
    <x v="4"/>
    <x v="4"/>
    <x v="4"/>
    <s v="510 Payroll Benefits loading"/>
    <x v="0"/>
    <m/>
    <m/>
    <m/>
    <m/>
    <m/>
    <d v="2019-01-20T00:00:00"/>
    <m/>
    <x v="0"/>
    <m/>
    <n v="3618.29"/>
    <m/>
    <s v="PA"/>
    <s v="ED"/>
    <x v="2"/>
    <s v="Z87"/>
    <s v="Non-Labor"/>
  </r>
  <r>
    <x v="4"/>
    <x v="4"/>
    <x v="4"/>
    <s v="510 Payroll Benefits loading"/>
    <x v="0"/>
    <m/>
    <m/>
    <m/>
    <m/>
    <m/>
    <d v="2019-01-31T00:00:00"/>
    <m/>
    <x v="0"/>
    <m/>
    <n v="3256.45"/>
    <m/>
    <s v="PA"/>
    <s v="ED"/>
    <x v="2"/>
    <s v="Z87"/>
    <s v="Non-Labor"/>
  </r>
  <r>
    <x v="4"/>
    <x v="4"/>
    <x v="4"/>
    <s v="511 Non-Service Loading"/>
    <x v="0"/>
    <m/>
    <m/>
    <m/>
    <m/>
    <m/>
    <d v="2018-12-31T00:00:00"/>
    <m/>
    <x v="0"/>
    <m/>
    <n v="-209.13"/>
    <m/>
    <s v="PA"/>
    <s v="ED"/>
    <x v="2"/>
    <s v="Z87"/>
    <s v="Non-Labor"/>
  </r>
  <r>
    <x v="4"/>
    <x v="4"/>
    <x v="4"/>
    <s v="511 Non-Service Loading"/>
    <x v="0"/>
    <m/>
    <m/>
    <m/>
    <m/>
    <m/>
    <d v="2019-01-06T00:00:00"/>
    <m/>
    <x v="0"/>
    <m/>
    <n v="416.42"/>
    <m/>
    <s v="PA"/>
    <s v="ED"/>
    <x v="2"/>
    <s v="Z87"/>
    <s v="Non-Labor"/>
  </r>
  <r>
    <x v="4"/>
    <x v="4"/>
    <x v="4"/>
    <s v="511 Non-Service Loading"/>
    <x v="0"/>
    <m/>
    <m/>
    <m/>
    <m/>
    <m/>
    <d v="2019-01-20T00:00:00"/>
    <m/>
    <x v="0"/>
    <m/>
    <n v="787.98"/>
    <m/>
    <s v="PA"/>
    <s v="ED"/>
    <x v="2"/>
    <s v="Z87"/>
    <s v="Non-Labor"/>
  </r>
  <r>
    <x v="4"/>
    <x v="4"/>
    <x v="4"/>
    <s v="511 Non-Service Loading"/>
    <x v="0"/>
    <m/>
    <m/>
    <m/>
    <m/>
    <m/>
    <d v="2019-01-31T00:00:00"/>
    <m/>
    <x v="0"/>
    <m/>
    <n v="709.18"/>
    <m/>
    <s v="PA"/>
    <s v="ED"/>
    <x v="2"/>
    <s v="Z87"/>
    <s v="Non-Labor"/>
  </r>
  <r>
    <x v="4"/>
    <x v="4"/>
    <x v="4"/>
    <s v="512 Incentive Loading-NU"/>
    <x v="0"/>
    <m/>
    <m/>
    <m/>
    <m/>
    <m/>
    <d v="2018-12-31T00:00:00"/>
    <m/>
    <x v="0"/>
    <m/>
    <n v="-922.14"/>
    <m/>
    <s v="PA"/>
    <s v="ED"/>
    <x v="2"/>
    <s v="Z90"/>
    <s v="Non-Labor"/>
  </r>
  <r>
    <x v="4"/>
    <x v="4"/>
    <x v="4"/>
    <s v="512 Incentive Loading-NU"/>
    <x v="0"/>
    <m/>
    <m/>
    <m/>
    <m/>
    <m/>
    <d v="2019-01-06T00:00:00"/>
    <m/>
    <x v="0"/>
    <m/>
    <n v="509.9"/>
    <m/>
    <s v="PA"/>
    <s v="ED"/>
    <x v="2"/>
    <s v="Z90"/>
    <s v="Non-Labor"/>
  </r>
  <r>
    <x v="4"/>
    <x v="4"/>
    <x v="4"/>
    <s v="512 Incentive Loading-NU"/>
    <x v="0"/>
    <m/>
    <m/>
    <m/>
    <m/>
    <m/>
    <d v="2019-01-20T00:00:00"/>
    <m/>
    <x v="0"/>
    <m/>
    <n v="964.87"/>
    <m/>
    <s v="PA"/>
    <s v="ED"/>
    <x v="2"/>
    <s v="Z90"/>
    <s v="Non-Labor"/>
  </r>
  <r>
    <x v="4"/>
    <x v="4"/>
    <x v="4"/>
    <s v="512 Incentive Loading-NU"/>
    <x v="0"/>
    <m/>
    <m/>
    <m/>
    <m/>
    <m/>
    <d v="2019-01-31T00:00:00"/>
    <m/>
    <x v="0"/>
    <m/>
    <n v="868.39"/>
    <m/>
    <s v="PA"/>
    <s v="ED"/>
    <x v="2"/>
    <s v="Z90"/>
    <s v="Non-Labor"/>
  </r>
  <r>
    <x v="4"/>
    <x v="4"/>
    <x v="4"/>
    <s v="515 Payroll Tax loading"/>
    <x v="0"/>
    <m/>
    <m/>
    <m/>
    <m/>
    <m/>
    <d v="2018-12-31T00:00:00"/>
    <m/>
    <x v="0"/>
    <m/>
    <n v="-430.56"/>
    <m/>
    <s v="PA"/>
    <s v="ED"/>
    <x v="2"/>
    <s v="Z87"/>
    <s v="Non-Labor"/>
  </r>
  <r>
    <x v="4"/>
    <x v="4"/>
    <x v="4"/>
    <s v="515 Payroll Tax loading"/>
    <x v="0"/>
    <m/>
    <m/>
    <m/>
    <m/>
    <m/>
    <d v="2019-01-06T00:00:00"/>
    <m/>
    <x v="0"/>
    <m/>
    <n v="361.19"/>
    <m/>
    <s v="PA"/>
    <s v="ED"/>
    <x v="2"/>
    <s v="Z87"/>
    <s v="Non-Labor"/>
  </r>
  <r>
    <x v="4"/>
    <x v="4"/>
    <x v="4"/>
    <s v="515 Payroll Tax loading"/>
    <x v="0"/>
    <m/>
    <m/>
    <m/>
    <m/>
    <m/>
    <d v="2019-01-20T00:00:00"/>
    <m/>
    <x v="0"/>
    <m/>
    <n v="683.46"/>
    <m/>
    <s v="PA"/>
    <s v="ED"/>
    <x v="2"/>
    <s v="Z87"/>
    <s v="Non-Labor"/>
  </r>
  <r>
    <x v="4"/>
    <x v="4"/>
    <x v="4"/>
    <s v="515 Payroll Tax loading"/>
    <x v="0"/>
    <m/>
    <m/>
    <m/>
    <m/>
    <m/>
    <d v="2019-01-31T00:00:00"/>
    <m/>
    <x v="0"/>
    <m/>
    <n v="615.11"/>
    <m/>
    <s v="PA"/>
    <s v="ED"/>
    <x v="2"/>
    <s v="Z87"/>
    <s v="Non-Labor"/>
  </r>
  <r>
    <x v="4"/>
    <x v="4"/>
    <x v="4"/>
    <s v="520 Payroll Time Off loading"/>
    <x v="0"/>
    <m/>
    <m/>
    <m/>
    <m/>
    <m/>
    <d v="2018-12-31T00:00:00"/>
    <m/>
    <x v="0"/>
    <m/>
    <n v="-934.94"/>
    <m/>
    <s v="PA"/>
    <s v="ED"/>
    <x v="2"/>
    <s v="Z87"/>
    <s v="Non-Labor"/>
  </r>
  <r>
    <x v="4"/>
    <x v="4"/>
    <x v="4"/>
    <s v="520 Payroll Time Off loading"/>
    <x v="0"/>
    <m/>
    <m/>
    <m/>
    <m/>
    <m/>
    <d v="2019-01-06T00:00:00"/>
    <m/>
    <x v="0"/>
    <m/>
    <n v="807.34"/>
    <m/>
    <s v="PA"/>
    <s v="ED"/>
    <x v="2"/>
    <s v="Z87"/>
    <s v="Non-Labor"/>
  </r>
  <r>
    <x v="4"/>
    <x v="4"/>
    <x v="4"/>
    <s v="520 Payroll Time Off loading"/>
    <x v="0"/>
    <m/>
    <m/>
    <m/>
    <m/>
    <m/>
    <d v="2019-01-20T00:00:00"/>
    <m/>
    <x v="0"/>
    <m/>
    <n v="1527.72"/>
    <m/>
    <s v="PA"/>
    <s v="ED"/>
    <x v="2"/>
    <s v="Z87"/>
    <s v="Non-Labor"/>
  </r>
  <r>
    <x v="4"/>
    <x v="4"/>
    <x v="4"/>
    <s v="520 Payroll Time Off loading"/>
    <x v="0"/>
    <m/>
    <m/>
    <m/>
    <m/>
    <m/>
    <d v="2019-01-31T00:00:00"/>
    <m/>
    <x v="0"/>
    <m/>
    <n v="1374.95"/>
    <m/>
    <s v="PA"/>
    <s v="ED"/>
    <x v="2"/>
    <s v="Z87"/>
    <s v="Non-Labor"/>
  </r>
  <r>
    <x v="4"/>
    <x v="4"/>
    <x v="4"/>
    <s v="828 DSM"/>
    <x v="0"/>
    <m/>
    <s v="6445"/>
    <s v="CORP CREDIT CARD"/>
    <m/>
    <s v="4934406-CC"/>
    <m/>
    <d v="2019-01-24T15:35:38"/>
    <x v="0"/>
    <m/>
    <n v="212.2"/>
    <s v="ANNETTE LONG-YOKE'S FRESH MARKET"/>
    <s v="AP"/>
    <s v="ED"/>
    <x v="2"/>
    <s v="T52"/>
    <s v="Non-Labor"/>
  </r>
  <r>
    <x v="4"/>
    <x v="4"/>
    <x v="4"/>
    <s v="828 DSM"/>
    <x v="0"/>
    <m/>
    <s v="98241"/>
    <s v="HELVETICKA INC"/>
    <m/>
    <s v="6335"/>
    <m/>
    <d v="2019-01-30T06:40:30"/>
    <x v="0"/>
    <m/>
    <n v="880.88"/>
    <s v="C&amp;I Brochure"/>
    <s v="AP"/>
    <s v="ED"/>
    <x v="2"/>
    <s v="T52"/>
    <s v="Non-Labor"/>
  </r>
  <r>
    <x v="4"/>
    <x v="4"/>
    <x v="4"/>
    <s v="828 DSM"/>
    <x v="0"/>
    <m/>
    <s v="98241"/>
    <s v="HELVETICKA INC"/>
    <m/>
    <s v="6335"/>
    <m/>
    <d v="2019-01-30T06:40:30"/>
    <x v="0"/>
    <m/>
    <n v="67.22"/>
    <s v="SALES TAX"/>
    <s v="AP"/>
    <s v="ED"/>
    <x v="2"/>
    <s v="T52"/>
    <s v="Non-Labor"/>
  </r>
  <r>
    <x v="4"/>
    <x v="4"/>
    <x v="4"/>
    <s v="828 DSM"/>
    <x v="0"/>
    <m/>
    <s v="98241"/>
    <s v="HELVETICKA INC"/>
    <m/>
    <s v="6336"/>
    <m/>
    <d v="2019-01-30T06:40:30"/>
    <x v="0"/>
    <m/>
    <n v="1707.75"/>
    <s v="Rebate Forms"/>
    <s v="AP"/>
    <s v="ED"/>
    <x v="2"/>
    <s v="T52"/>
    <s v="Non-Labor"/>
  </r>
  <r>
    <x v="4"/>
    <x v="4"/>
    <x v="4"/>
    <s v="828 DSM"/>
    <x v="0"/>
    <m/>
    <s v="98241"/>
    <s v="HELVETICKA INC"/>
    <m/>
    <s v="6336"/>
    <m/>
    <d v="2019-01-30T06:40:30"/>
    <x v="0"/>
    <m/>
    <n v="92.86"/>
    <s v="SALES TAX"/>
    <s v="AP"/>
    <s v="ED"/>
    <x v="2"/>
    <s v="T52"/>
    <s v="Non-Labor"/>
  </r>
  <r>
    <x v="4"/>
    <x v="4"/>
    <x v="4"/>
    <s v="828 DSM"/>
    <x v="0"/>
    <m/>
    <m/>
    <m/>
    <m/>
    <m/>
    <d v="2019-01-31T00:00:00"/>
    <m/>
    <x v="0"/>
    <m/>
    <n v="-31416.42"/>
    <s v="DSM ELECT IMPL NON-RESIDENTL - 49829222"/>
    <s v="PA"/>
    <s v="ED"/>
    <x v="2"/>
    <s v="X57"/>
    <s v="Non-Labor"/>
  </r>
  <r>
    <x v="4"/>
    <x v="10"/>
    <x v="10"/>
    <s v="828 DSM"/>
    <x v="0"/>
    <m/>
    <s v="102320"/>
    <s v="APPLIED ENERGY GROUP"/>
    <m/>
    <s v="74206"/>
    <m/>
    <d v="2019-01-25T14:47:29"/>
    <x v="0"/>
    <m/>
    <n v="10738"/>
    <s v="AEG - Demand Response"/>
    <s v="AP"/>
    <s v="ED"/>
    <x v="2"/>
    <s v="D52"/>
    <s v="Non-Labor"/>
  </r>
  <r>
    <x v="4"/>
    <x v="10"/>
    <x v="10"/>
    <s v="828 DSM"/>
    <x v="0"/>
    <m/>
    <s v="102320"/>
    <s v="APPLIED ENERGY GROUP"/>
    <m/>
    <s v="74206"/>
    <m/>
    <d v="2019-01-25T14:47:29"/>
    <x v="0"/>
    <m/>
    <n v="1145"/>
    <s v="AEG Elec CPA"/>
    <s v="AP"/>
    <s v="ED"/>
    <x v="2"/>
    <s v="D52"/>
    <s v="Non-Labor"/>
  </r>
  <r>
    <x v="4"/>
    <x v="10"/>
    <x v="10"/>
    <s v="828 DSM"/>
    <x v="0"/>
    <m/>
    <m/>
    <m/>
    <m/>
    <m/>
    <d v="2019-01-31T00:00:00"/>
    <m/>
    <x v="0"/>
    <m/>
    <n v="-11883"/>
    <s v="DSM ELECT MEAS &amp; EVAL GENERAL - 49829225"/>
    <s v="PA"/>
    <s v="ED"/>
    <x v="2"/>
    <s v="X57"/>
    <s v="Non-Labor"/>
  </r>
  <r>
    <x v="4"/>
    <x v="11"/>
    <x v="0"/>
    <s v="340 Regular Payroll - NU"/>
    <x v="0"/>
    <s v="04617"/>
    <m/>
    <m/>
    <m/>
    <m/>
    <d v="2019-01-06T00:00:00"/>
    <m/>
    <x v="0"/>
    <n v="4"/>
    <n v="161.28"/>
    <m/>
    <s v="PA"/>
    <s v="ED"/>
    <x v="2"/>
    <s v="T52"/>
    <s v="Labor"/>
  </r>
  <r>
    <x v="4"/>
    <x v="11"/>
    <x v="0"/>
    <s v="340 Regular Payroll - NU"/>
    <x v="0"/>
    <s v="04617"/>
    <m/>
    <m/>
    <m/>
    <m/>
    <d v="2019-01-20T00:00:00"/>
    <m/>
    <x v="0"/>
    <n v="8"/>
    <n v="322.56"/>
    <m/>
    <s v="PA"/>
    <s v="ED"/>
    <x v="2"/>
    <s v="T52"/>
    <s v="Labor"/>
  </r>
  <r>
    <x v="4"/>
    <x v="11"/>
    <x v="0"/>
    <s v="340 Regular Payroll - NU"/>
    <x v="0"/>
    <m/>
    <m/>
    <m/>
    <m/>
    <m/>
    <d v="2018-12-31T00:00:00"/>
    <m/>
    <x v="0"/>
    <n v="-19.2"/>
    <n v="-774.17"/>
    <m/>
    <s v="PA"/>
    <s v="ED"/>
    <x v="2"/>
    <s v="Z89"/>
    <s v="Labor"/>
  </r>
  <r>
    <x v="4"/>
    <x v="11"/>
    <x v="0"/>
    <s v="340 Regular Payroll - NU"/>
    <x v="0"/>
    <m/>
    <m/>
    <m/>
    <m/>
    <m/>
    <d v="2019-01-31T00:00:00"/>
    <m/>
    <x v="0"/>
    <n v="7.2"/>
    <n v="290.3"/>
    <m/>
    <s v="PA"/>
    <s v="ED"/>
    <x v="2"/>
    <s v="Z89"/>
    <s v="Labor"/>
  </r>
  <r>
    <x v="4"/>
    <x v="11"/>
    <x v="0"/>
    <s v="510 Payroll Benefits loading"/>
    <x v="0"/>
    <m/>
    <m/>
    <m/>
    <m/>
    <m/>
    <d v="2018-12-31T00:00:00"/>
    <m/>
    <x v="0"/>
    <m/>
    <n v="-325.14999999999998"/>
    <m/>
    <s v="PA"/>
    <s v="ED"/>
    <x v="2"/>
    <s v="Z87"/>
    <s v="Non-Labor"/>
  </r>
  <r>
    <x v="4"/>
    <x v="11"/>
    <x v="0"/>
    <s v="510 Payroll Benefits loading"/>
    <x v="0"/>
    <m/>
    <m/>
    <m/>
    <m/>
    <m/>
    <d v="2019-01-06T00:00:00"/>
    <m/>
    <x v="0"/>
    <m/>
    <n v="72.58"/>
    <m/>
    <s v="PA"/>
    <s v="ED"/>
    <x v="2"/>
    <s v="Z87"/>
    <s v="Non-Labor"/>
  </r>
  <r>
    <x v="4"/>
    <x v="11"/>
    <x v="0"/>
    <s v="510 Payroll Benefits loading"/>
    <x v="0"/>
    <m/>
    <m/>
    <m/>
    <m/>
    <m/>
    <d v="2019-01-20T00:00:00"/>
    <m/>
    <x v="0"/>
    <m/>
    <n v="145.15"/>
    <m/>
    <s v="PA"/>
    <s v="ED"/>
    <x v="2"/>
    <s v="Z87"/>
    <s v="Non-Labor"/>
  </r>
  <r>
    <x v="4"/>
    <x v="11"/>
    <x v="0"/>
    <s v="510 Payroll Benefits loading"/>
    <x v="0"/>
    <m/>
    <m/>
    <m/>
    <m/>
    <m/>
    <d v="2019-01-31T00:00:00"/>
    <m/>
    <x v="0"/>
    <m/>
    <n v="130.63999999999999"/>
    <m/>
    <s v="PA"/>
    <s v="ED"/>
    <x v="2"/>
    <s v="Z87"/>
    <s v="Non-Labor"/>
  </r>
  <r>
    <x v="4"/>
    <x v="11"/>
    <x v="0"/>
    <s v="511 Non-Service Loading"/>
    <x v="0"/>
    <m/>
    <m/>
    <m/>
    <m/>
    <m/>
    <d v="2018-12-31T00:00:00"/>
    <m/>
    <x v="0"/>
    <m/>
    <n v="-32.9"/>
    <m/>
    <s v="PA"/>
    <s v="ED"/>
    <x v="2"/>
    <s v="Z87"/>
    <s v="Non-Labor"/>
  </r>
  <r>
    <x v="4"/>
    <x v="11"/>
    <x v="0"/>
    <s v="511 Non-Service Loading"/>
    <x v="0"/>
    <m/>
    <m/>
    <m/>
    <m/>
    <m/>
    <d v="2019-01-06T00:00:00"/>
    <m/>
    <x v="0"/>
    <m/>
    <n v="15.81"/>
    <m/>
    <s v="PA"/>
    <s v="ED"/>
    <x v="2"/>
    <s v="Z87"/>
    <s v="Non-Labor"/>
  </r>
  <r>
    <x v="4"/>
    <x v="11"/>
    <x v="0"/>
    <s v="511 Non-Service Loading"/>
    <x v="0"/>
    <m/>
    <m/>
    <m/>
    <m/>
    <m/>
    <d v="2019-01-20T00:00:00"/>
    <m/>
    <x v="0"/>
    <m/>
    <n v="31.61"/>
    <m/>
    <s v="PA"/>
    <s v="ED"/>
    <x v="2"/>
    <s v="Z87"/>
    <s v="Non-Labor"/>
  </r>
  <r>
    <x v="4"/>
    <x v="11"/>
    <x v="0"/>
    <s v="511 Non-Service Loading"/>
    <x v="0"/>
    <m/>
    <m/>
    <m/>
    <m/>
    <m/>
    <d v="2019-01-31T00:00:00"/>
    <m/>
    <x v="0"/>
    <m/>
    <n v="28.45"/>
    <m/>
    <s v="PA"/>
    <s v="ED"/>
    <x v="2"/>
    <s v="Z87"/>
    <s v="Non-Labor"/>
  </r>
  <r>
    <x v="4"/>
    <x v="11"/>
    <x v="0"/>
    <s v="512 Incentive Loading-NU"/>
    <x v="0"/>
    <m/>
    <m/>
    <m/>
    <m/>
    <m/>
    <d v="2018-12-31T00:00:00"/>
    <m/>
    <x v="0"/>
    <m/>
    <n v="-145.08000000000001"/>
    <m/>
    <s v="PA"/>
    <s v="ED"/>
    <x v="2"/>
    <s v="Z90"/>
    <s v="Non-Labor"/>
  </r>
  <r>
    <x v="4"/>
    <x v="11"/>
    <x v="0"/>
    <s v="512 Incentive Loading-NU"/>
    <x v="0"/>
    <m/>
    <m/>
    <m/>
    <m/>
    <m/>
    <d v="2019-01-06T00:00:00"/>
    <m/>
    <x v="0"/>
    <m/>
    <n v="19.350000000000001"/>
    <m/>
    <s v="PA"/>
    <s v="ED"/>
    <x v="2"/>
    <s v="Z90"/>
    <s v="Non-Labor"/>
  </r>
  <r>
    <x v="4"/>
    <x v="11"/>
    <x v="0"/>
    <s v="512 Incentive Loading-NU"/>
    <x v="0"/>
    <m/>
    <m/>
    <m/>
    <m/>
    <m/>
    <d v="2019-01-20T00:00:00"/>
    <m/>
    <x v="0"/>
    <m/>
    <n v="38.71"/>
    <m/>
    <s v="PA"/>
    <s v="ED"/>
    <x v="2"/>
    <s v="Z90"/>
    <s v="Non-Labor"/>
  </r>
  <r>
    <x v="4"/>
    <x v="11"/>
    <x v="0"/>
    <s v="512 Incentive Loading-NU"/>
    <x v="0"/>
    <m/>
    <m/>
    <m/>
    <m/>
    <m/>
    <d v="2019-01-31T00:00:00"/>
    <m/>
    <x v="0"/>
    <m/>
    <n v="34.840000000000003"/>
    <m/>
    <s v="PA"/>
    <s v="ED"/>
    <x v="2"/>
    <s v="Z90"/>
    <s v="Non-Labor"/>
  </r>
  <r>
    <x v="4"/>
    <x v="11"/>
    <x v="0"/>
    <s v="515 Payroll Tax loading"/>
    <x v="0"/>
    <m/>
    <m/>
    <m/>
    <m/>
    <m/>
    <d v="2018-12-31T00:00:00"/>
    <m/>
    <x v="0"/>
    <m/>
    <n v="-67.739999999999995"/>
    <m/>
    <s v="PA"/>
    <s v="ED"/>
    <x v="2"/>
    <s v="Z87"/>
    <s v="Non-Labor"/>
  </r>
  <r>
    <x v="4"/>
    <x v="11"/>
    <x v="0"/>
    <s v="515 Payroll Tax loading"/>
    <x v="0"/>
    <m/>
    <m/>
    <m/>
    <m/>
    <m/>
    <d v="2019-01-06T00:00:00"/>
    <m/>
    <x v="0"/>
    <m/>
    <n v="13.71"/>
    <m/>
    <s v="PA"/>
    <s v="ED"/>
    <x v="2"/>
    <s v="Z87"/>
    <s v="Non-Labor"/>
  </r>
  <r>
    <x v="4"/>
    <x v="11"/>
    <x v="0"/>
    <s v="515 Payroll Tax loading"/>
    <x v="0"/>
    <m/>
    <m/>
    <m/>
    <m/>
    <m/>
    <d v="2019-01-20T00:00:00"/>
    <m/>
    <x v="0"/>
    <m/>
    <n v="27.42"/>
    <m/>
    <s v="PA"/>
    <s v="ED"/>
    <x v="2"/>
    <s v="Z87"/>
    <s v="Non-Labor"/>
  </r>
  <r>
    <x v="4"/>
    <x v="11"/>
    <x v="0"/>
    <s v="515 Payroll Tax loading"/>
    <x v="0"/>
    <m/>
    <m/>
    <m/>
    <m/>
    <m/>
    <d v="2019-01-31T00:00:00"/>
    <m/>
    <x v="0"/>
    <m/>
    <n v="24.68"/>
    <m/>
    <s v="PA"/>
    <s v="ED"/>
    <x v="2"/>
    <s v="Z87"/>
    <s v="Non-Labor"/>
  </r>
  <r>
    <x v="4"/>
    <x v="11"/>
    <x v="0"/>
    <s v="520 Payroll Time Off loading"/>
    <x v="0"/>
    <m/>
    <m/>
    <m/>
    <m/>
    <m/>
    <d v="2018-12-31T00:00:00"/>
    <m/>
    <x v="0"/>
    <m/>
    <n v="-147.09"/>
    <m/>
    <s v="PA"/>
    <s v="ED"/>
    <x v="2"/>
    <s v="Z87"/>
    <s v="Non-Labor"/>
  </r>
  <r>
    <x v="4"/>
    <x v="11"/>
    <x v="0"/>
    <s v="520 Payroll Time Off loading"/>
    <x v="0"/>
    <m/>
    <m/>
    <m/>
    <m/>
    <m/>
    <d v="2019-01-06T00:00:00"/>
    <m/>
    <x v="0"/>
    <m/>
    <n v="30.64"/>
    <m/>
    <s v="PA"/>
    <s v="ED"/>
    <x v="2"/>
    <s v="Z87"/>
    <s v="Non-Labor"/>
  </r>
  <r>
    <x v="4"/>
    <x v="11"/>
    <x v="0"/>
    <s v="520 Payroll Time Off loading"/>
    <x v="0"/>
    <m/>
    <m/>
    <m/>
    <m/>
    <m/>
    <d v="2019-01-20T00:00:00"/>
    <m/>
    <x v="0"/>
    <m/>
    <n v="61.29"/>
    <m/>
    <s v="PA"/>
    <s v="ED"/>
    <x v="2"/>
    <s v="Z87"/>
    <s v="Non-Labor"/>
  </r>
  <r>
    <x v="4"/>
    <x v="11"/>
    <x v="0"/>
    <s v="520 Payroll Time Off loading"/>
    <x v="0"/>
    <m/>
    <m/>
    <m/>
    <m/>
    <m/>
    <d v="2019-01-31T00:00:00"/>
    <m/>
    <x v="0"/>
    <m/>
    <n v="55.16"/>
    <m/>
    <s v="PA"/>
    <s v="ED"/>
    <x v="2"/>
    <s v="Z87"/>
    <s v="Non-Labor"/>
  </r>
  <r>
    <x v="4"/>
    <x v="11"/>
    <x v="0"/>
    <s v="828 DSM"/>
    <x v="0"/>
    <m/>
    <m/>
    <m/>
    <m/>
    <m/>
    <d v="2019-01-31T00:00:00"/>
    <m/>
    <x v="0"/>
    <m/>
    <n v="-12.05"/>
    <s v="DSM ELEC RES BEHAVIORAL PILOT - 49829206"/>
    <s v="PA"/>
    <s v="ED"/>
    <x v="2"/>
    <s v="X57"/>
    <s v="Non-Labor"/>
  </r>
  <r>
    <x v="4"/>
    <x v="12"/>
    <x v="0"/>
    <s v="340 Regular Payroll - NU"/>
    <x v="0"/>
    <s v="95279"/>
    <m/>
    <m/>
    <m/>
    <m/>
    <d v="2019-01-06T00:00:00"/>
    <m/>
    <x v="0"/>
    <n v="3"/>
    <n v="129.08000000000001"/>
    <m/>
    <s v="PA"/>
    <s v="ED"/>
    <x v="2"/>
    <s v="T52"/>
    <s v="Labor"/>
  </r>
  <r>
    <x v="4"/>
    <x v="12"/>
    <x v="0"/>
    <s v="340 Regular Payroll - NU"/>
    <x v="0"/>
    <s v="95279"/>
    <m/>
    <m/>
    <m/>
    <m/>
    <d v="2019-01-20T00:00:00"/>
    <m/>
    <x v="0"/>
    <n v="12"/>
    <n v="516.32000000000005"/>
    <m/>
    <s v="PA"/>
    <s v="ED"/>
    <x v="2"/>
    <s v="T52"/>
    <s v="Labor"/>
  </r>
  <r>
    <x v="4"/>
    <x v="12"/>
    <x v="0"/>
    <s v="340 Regular Payroll - NU"/>
    <x v="0"/>
    <m/>
    <m/>
    <m/>
    <m/>
    <m/>
    <d v="2018-12-31T00:00:00"/>
    <m/>
    <x v="0"/>
    <n v="-3.6"/>
    <n v="-154.9"/>
    <m/>
    <s v="PA"/>
    <s v="ED"/>
    <x v="2"/>
    <s v="Z89"/>
    <s v="Labor"/>
  </r>
  <r>
    <x v="4"/>
    <x v="12"/>
    <x v="0"/>
    <s v="340 Regular Payroll - NU"/>
    <x v="0"/>
    <m/>
    <m/>
    <m/>
    <m/>
    <m/>
    <d v="2019-01-31T00:00:00"/>
    <m/>
    <x v="0"/>
    <n v="10.8"/>
    <n v="464.69"/>
    <m/>
    <s v="PA"/>
    <s v="ED"/>
    <x v="2"/>
    <s v="Z89"/>
    <s v="Labor"/>
  </r>
  <r>
    <x v="4"/>
    <x v="12"/>
    <x v="0"/>
    <s v="510 Payroll Benefits loading"/>
    <x v="0"/>
    <m/>
    <m/>
    <m/>
    <m/>
    <m/>
    <d v="2018-12-31T00:00:00"/>
    <m/>
    <x v="0"/>
    <m/>
    <n v="-65.06"/>
    <m/>
    <s v="PA"/>
    <s v="ED"/>
    <x v="2"/>
    <s v="Z87"/>
    <s v="Non-Labor"/>
  </r>
  <r>
    <x v="4"/>
    <x v="12"/>
    <x v="0"/>
    <s v="510 Payroll Benefits loading"/>
    <x v="0"/>
    <m/>
    <m/>
    <m/>
    <m/>
    <m/>
    <d v="2019-01-06T00:00:00"/>
    <m/>
    <x v="0"/>
    <m/>
    <n v="58.09"/>
    <m/>
    <s v="PA"/>
    <s v="ED"/>
    <x v="2"/>
    <s v="Z87"/>
    <s v="Non-Labor"/>
  </r>
  <r>
    <x v="4"/>
    <x v="12"/>
    <x v="0"/>
    <s v="510 Payroll Benefits loading"/>
    <x v="0"/>
    <m/>
    <m/>
    <m/>
    <m/>
    <m/>
    <d v="2019-01-20T00:00:00"/>
    <m/>
    <x v="0"/>
    <m/>
    <n v="232.34"/>
    <m/>
    <s v="PA"/>
    <s v="ED"/>
    <x v="2"/>
    <s v="Z87"/>
    <s v="Non-Labor"/>
  </r>
  <r>
    <x v="4"/>
    <x v="12"/>
    <x v="0"/>
    <s v="510 Payroll Benefits loading"/>
    <x v="0"/>
    <m/>
    <m/>
    <m/>
    <m/>
    <m/>
    <d v="2019-01-31T00:00:00"/>
    <m/>
    <x v="0"/>
    <m/>
    <n v="209.11"/>
    <m/>
    <s v="PA"/>
    <s v="ED"/>
    <x v="2"/>
    <s v="Z87"/>
    <s v="Non-Labor"/>
  </r>
  <r>
    <x v="4"/>
    <x v="12"/>
    <x v="0"/>
    <s v="511 Non-Service Loading"/>
    <x v="0"/>
    <m/>
    <m/>
    <m/>
    <m/>
    <m/>
    <d v="2018-12-31T00:00:00"/>
    <m/>
    <x v="0"/>
    <m/>
    <n v="-6.58"/>
    <m/>
    <s v="PA"/>
    <s v="ED"/>
    <x v="2"/>
    <s v="Z87"/>
    <s v="Non-Labor"/>
  </r>
  <r>
    <x v="4"/>
    <x v="12"/>
    <x v="0"/>
    <s v="511 Non-Service Loading"/>
    <x v="0"/>
    <m/>
    <m/>
    <m/>
    <m/>
    <m/>
    <d v="2019-01-06T00:00:00"/>
    <m/>
    <x v="0"/>
    <m/>
    <n v="12.65"/>
    <m/>
    <s v="PA"/>
    <s v="ED"/>
    <x v="2"/>
    <s v="Z87"/>
    <s v="Non-Labor"/>
  </r>
  <r>
    <x v="4"/>
    <x v="12"/>
    <x v="0"/>
    <s v="511 Non-Service Loading"/>
    <x v="0"/>
    <m/>
    <m/>
    <m/>
    <m/>
    <m/>
    <d v="2019-01-20T00:00:00"/>
    <m/>
    <x v="0"/>
    <m/>
    <n v="50.6"/>
    <m/>
    <s v="PA"/>
    <s v="ED"/>
    <x v="2"/>
    <s v="Z87"/>
    <s v="Non-Labor"/>
  </r>
  <r>
    <x v="4"/>
    <x v="12"/>
    <x v="0"/>
    <s v="511 Non-Service Loading"/>
    <x v="0"/>
    <m/>
    <m/>
    <m/>
    <m/>
    <m/>
    <d v="2019-01-31T00:00:00"/>
    <m/>
    <x v="0"/>
    <m/>
    <n v="45.54"/>
    <m/>
    <s v="PA"/>
    <s v="ED"/>
    <x v="2"/>
    <s v="Z87"/>
    <s v="Non-Labor"/>
  </r>
  <r>
    <x v="4"/>
    <x v="12"/>
    <x v="0"/>
    <s v="512 Incentive Loading-NU"/>
    <x v="0"/>
    <m/>
    <m/>
    <m/>
    <m/>
    <m/>
    <d v="2018-12-31T00:00:00"/>
    <m/>
    <x v="0"/>
    <m/>
    <n v="-29.03"/>
    <m/>
    <s v="PA"/>
    <s v="ED"/>
    <x v="2"/>
    <s v="Z90"/>
    <s v="Non-Labor"/>
  </r>
  <r>
    <x v="4"/>
    <x v="12"/>
    <x v="0"/>
    <s v="512 Incentive Loading-NU"/>
    <x v="0"/>
    <m/>
    <m/>
    <m/>
    <m/>
    <m/>
    <d v="2019-01-06T00:00:00"/>
    <m/>
    <x v="0"/>
    <m/>
    <n v="15.49"/>
    <m/>
    <s v="PA"/>
    <s v="ED"/>
    <x v="2"/>
    <s v="Z90"/>
    <s v="Non-Labor"/>
  </r>
  <r>
    <x v="4"/>
    <x v="12"/>
    <x v="0"/>
    <s v="512 Incentive Loading-NU"/>
    <x v="0"/>
    <m/>
    <m/>
    <m/>
    <m/>
    <m/>
    <d v="2019-01-20T00:00:00"/>
    <m/>
    <x v="0"/>
    <m/>
    <n v="61.96"/>
    <m/>
    <s v="PA"/>
    <s v="ED"/>
    <x v="2"/>
    <s v="Z90"/>
    <s v="Non-Labor"/>
  </r>
  <r>
    <x v="4"/>
    <x v="12"/>
    <x v="0"/>
    <s v="512 Incentive Loading-NU"/>
    <x v="0"/>
    <m/>
    <m/>
    <m/>
    <m/>
    <m/>
    <d v="2019-01-31T00:00:00"/>
    <m/>
    <x v="0"/>
    <m/>
    <n v="55.76"/>
    <m/>
    <s v="PA"/>
    <s v="ED"/>
    <x v="2"/>
    <s v="Z90"/>
    <s v="Non-Labor"/>
  </r>
  <r>
    <x v="4"/>
    <x v="12"/>
    <x v="0"/>
    <s v="515 Payroll Tax loading"/>
    <x v="0"/>
    <m/>
    <m/>
    <m/>
    <m/>
    <m/>
    <d v="2018-12-31T00:00:00"/>
    <m/>
    <x v="0"/>
    <m/>
    <n v="-13.55"/>
    <m/>
    <s v="PA"/>
    <s v="ED"/>
    <x v="2"/>
    <s v="Z87"/>
    <s v="Non-Labor"/>
  </r>
  <r>
    <x v="4"/>
    <x v="12"/>
    <x v="0"/>
    <s v="515 Payroll Tax loading"/>
    <x v="0"/>
    <m/>
    <m/>
    <m/>
    <m/>
    <m/>
    <d v="2019-01-06T00:00:00"/>
    <m/>
    <x v="0"/>
    <m/>
    <n v="10.97"/>
    <m/>
    <s v="PA"/>
    <s v="ED"/>
    <x v="2"/>
    <s v="Z87"/>
    <s v="Non-Labor"/>
  </r>
  <r>
    <x v="4"/>
    <x v="12"/>
    <x v="0"/>
    <s v="515 Payroll Tax loading"/>
    <x v="0"/>
    <m/>
    <m/>
    <m/>
    <m/>
    <m/>
    <d v="2019-01-20T00:00:00"/>
    <m/>
    <x v="0"/>
    <m/>
    <n v="43.89"/>
    <m/>
    <s v="PA"/>
    <s v="ED"/>
    <x v="2"/>
    <s v="Z87"/>
    <s v="Non-Labor"/>
  </r>
  <r>
    <x v="4"/>
    <x v="12"/>
    <x v="0"/>
    <s v="515 Payroll Tax loading"/>
    <x v="0"/>
    <m/>
    <m/>
    <m/>
    <m/>
    <m/>
    <d v="2019-01-31T00:00:00"/>
    <m/>
    <x v="0"/>
    <m/>
    <n v="39.5"/>
    <m/>
    <s v="PA"/>
    <s v="ED"/>
    <x v="2"/>
    <s v="Z87"/>
    <s v="Non-Labor"/>
  </r>
  <r>
    <x v="4"/>
    <x v="12"/>
    <x v="0"/>
    <s v="520 Payroll Time Off loading"/>
    <x v="0"/>
    <m/>
    <m/>
    <m/>
    <m/>
    <m/>
    <d v="2018-12-31T00:00:00"/>
    <m/>
    <x v="0"/>
    <m/>
    <n v="-29.43"/>
    <m/>
    <s v="PA"/>
    <s v="ED"/>
    <x v="2"/>
    <s v="Z87"/>
    <s v="Non-Labor"/>
  </r>
  <r>
    <x v="4"/>
    <x v="12"/>
    <x v="0"/>
    <s v="520 Payroll Time Off loading"/>
    <x v="0"/>
    <m/>
    <m/>
    <m/>
    <m/>
    <m/>
    <d v="2019-01-06T00:00:00"/>
    <m/>
    <x v="0"/>
    <m/>
    <n v="24.53"/>
    <m/>
    <s v="PA"/>
    <s v="ED"/>
    <x v="2"/>
    <s v="Z87"/>
    <s v="Non-Labor"/>
  </r>
  <r>
    <x v="4"/>
    <x v="12"/>
    <x v="0"/>
    <s v="520 Payroll Time Off loading"/>
    <x v="0"/>
    <m/>
    <m/>
    <m/>
    <m/>
    <m/>
    <d v="2019-01-20T00:00:00"/>
    <m/>
    <x v="0"/>
    <m/>
    <n v="98.1"/>
    <m/>
    <s v="PA"/>
    <s v="ED"/>
    <x v="2"/>
    <s v="Z87"/>
    <s v="Non-Labor"/>
  </r>
  <r>
    <x v="4"/>
    <x v="12"/>
    <x v="0"/>
    <s v="520 Payroll Time Off loading"/>
    <x v="0"/>
    <m/>
    <m/>
    <m/>
    <m/>
    <m/>
    <d v="2019-01-31T00:00:00"/>
    <m/>
    <x v="0"/>
    <m/>
    <n v="88.29"/>
    <m/>
    <s v="PA"/>
    <s v="ED"/>
    <x v="2"/>
    <s v="Z87"/>
    <s v="Non-Labor"/>
  </r>
  <r>
    <x v="4"/>
    <x v="12"/>
    <x v="0"/>
    <s v="828 DSM"/>
    <x v="0"/>
    <m/>
    <m/>
    <m/>
    <m/>
    <m/>
    <d v="2019-01-31T00:00:00"/>
    <m/>
    <x v="0"/>
    <m/>
    <n v="-1858.36"/>
    <s v="DSM ELEC RES MF INSTALL PILOT - 49829217"/>
    <s v="PA"/>
    <s v="ED"/>
    <x v="2"/>
    <s v="X57"/>
    <s v="Non-Labor"/>
  </r>
  <r>
    <x v="4"/>
    <x v="13"/>
    <x v="0"/>
    <s v="828 DSM"/>
    <x v="0"/>
    <m/>
    <m/>
    <m/>
    <m/>
    <m/>
    <d v="2018-12-31T00:00:00"/>
    <m/>
    <x v="1"/>
    <m/>
    <n v="-2125.5"/>
    <s v="SBW Consulting Inc - Multifamily Direct Install Program Dec 2018"/>
    <s v="PA"/>
    <s v="ED"/>
    <x v="2"/>
    <s v="T52"/>
    <s v="Non-Labor"/>
  </r>
  <r>
    <x v="4"/>
    <x v="13"/>
    <x v="0"/>
    <s v="828 DSM"/>
    <x v="0"/>
    <m/>
    <m/>
    <m/>
    <m/>
    <m/>
    <d v="2019-01-31T00:00:00"/>
    <m/>
    <x v="0"/>
    <m/>
    <n v="2125.5"/>
    <s v="DSM ELEC RES DIRECT BENEFIT - 49829212"/>
    <s v="PA"/>
    <s v="ED"/>
    <x v="2"/>
    <s v="X57"/>
    <s v="Non-Labor"/>
  </r>
  <r>
    <x v="4"/>
    <x v="14"/>
    <x v="11"/>
    <s v="340 Regular Payroll - NU"/>
    <x v="0"/>
    <m/>
    <m/>
    <m/>
    <m/>
    <m/>
    <d v="2018-12-31T00:00:00"/>
    <m/>
    <x v="0"/>
    <n v="-9.6"/>
    <n v="-697.64"/>
    <m/>
    <s v="PA"/>
    <s v="ED"/>
    <x v="2"/>
    <s v="Z89"/>
    <s v="Labor"/>
  </r>
  <r>
    <x v="4"/>
    <x v="14"/>
    <x v="11"/>
    <s v="510 Payroll Benefits loading"/>
    <x v="0"/>
    <m/>
    <m/>
    <m/>
    <m/>
    <m/>
    <d v="2018-12-31T00:00:00"/>
    <m/>
    <x v="0"/>
    <m/>
    <n v="-293.01"/>
    <m/>
    <s v="PA"/>
    <s v="ED"/>
    <x v="2"/>
    <s v="Z87"/>
    <s v="Non-Labor"/>
  </r>
  <r>
    <x v="4"/>
    <x v="14"/>
    <x v="11"/>
    <s v="511 Non-Service Loading"/>
    <x v="0"/>
    <m/>
    <m/>
    <m/>
    <m/>
    <m/>
    <d v="2018-12-31T00:00:00"/>
    <m/>
    <x v="0"/>
    <m/>
    <n v="-29.65"/>
    <m/>
    <s v="PA"/>
    <s v="ED"/>
    <x v="2"/>
    <s v="Z87"/>
    <s v="Non-Labor"/>
  </r>
  <r>
    <x v="4"/>
    <x v="14"/>
    <x v="11"/>
    <s v="512 Incentive Loading-NU"/>
    <x v="0"/>
    <m/>
    <m/>
    <m/>
    <m/>
    <m/>
    <d v="2018-12-31T00:00:00"/>
    <m/>
    <x v="0"/>
    <m/>
    <n v="-130.74"/>
    <m/>
    <s v="PA"/>
    <s v="ED"/>
    <x v="2"/>
    <s v="Z90"/>
    <s v="Non-Labor"/>
  </r>
  <r>
    <x v="4"/>
    <x v="14"/>
    <x v="11"/>
    <s v="515 Payroll Tax loading"/>
    <x v="0"/>
    <m/>
    <m/>
    <m/>
    <m/>
    <m/>
    <d v="2018-12-31T00:00:00"/>
    <m/>
    <x v="0"/>
    <m/>
    <n v="-61.04"/>
    <m/>
    <s v="PA"/>
    <s v="ED"/>
    <x v="2"/>
    <s v="Z87"/>
    <s v="Non-Labor"/>
  </r>
  <r>
    <x v="4"/>
    <x v="14"/>
    <x v="11"/>
    <s v="520 Payroll Time Off loading"/>
    <x v="0"/>
    <m/>
    <m/>
    <m/>
    <m/>
    <m/>
    <d v="2018-12-31T00:00:00"/>
    <m/>
    <x v="0"/>
    <m/>
    <n v="-132.55000000000001"/>
    <m/>
    <s v="PA"/>
    <s v="ED"/>
    <x v="2"/>
    <s v="Z87"/>
    <s v="Non-Labor"/>
  </r>
  <r>
    <x v="4"/>
    <x v="14"/>
    <x v="11"/>
    <s v="828 DSM"/>
    <x v="0"/>
    <m/>
    <m/>
    <m/>
    <m/>
    <m/>
    <d v="2019-01-31T00:00:00"/>
    <m/>
    <x v="0"/>
    <m/>
    <n v="1344.63"/>
    <s v="DSM ELECT NEEA COMMITTEES - 49829227"/>
    <s v="PA"/>
    <s v="ED"/>
    <x v="2"/>
    <s v="X57"/>
    <s v="Non-Labor"/>
  </r>
  <r>
    <x v="4"/>
    <x v="15"/>
    <x v="3"/>
    <s v="565 Small Vehicles"/>
    <x v="0"/>
    <m/>
    <m/>
    <m/>
    <m/>
    <m/>
    <d v="2019-01-01T00:00:00"/>
    <m/>
    <x v="0"/>
    <n v="375"/>
    <n v="337.5"/>
    <m/>
    <s v="PA"/>
    <s v="ED"/>
    <x v="2"/>
    <s v="Z88"/>
    <s v="Non-Labor"/>
  </r>
  <r>
    <x v="4"/>
    <x v="15"/>
    <x v="3"/>
    <s v="828 DSM"/>
    <x v="0"/>
    <m/>
    <m/>
    <m/>
    <m/>
    <m/>
    <d v="2019-01-31T00:00:00"/>
    <m/>
    <x v="0"/>
    <m/>
    <n v="-337.5"/>
    <s v="DSM ELECT EDUCATN GENERAL - 49829219"/>
    <s v="PA"/>
    <s v="ED"/>
    <x v="2"/>
    <s v="X57"/>
    <s v="Non-Labor"/>
  </r>
  <r>
    <x v="4"/>
    <x v="16"/>
    <x v="0"/>
    <s v="340 Regular Payroll - NU"/>
    <x v="0"/>
    <s v="12180"/>
    <m/>
    <m/>
    <m/>
    <m/>
    <d v="2019-01-06T00:00:00"/>
    <m/>
    <x v="0"/>
    <n v="3"/>
    <n v="128.54"/>
    <m/>
    <s v="PA"/>
    <s v="ED"/>
    <x v="2"/>
    <s v="T52"/>
    <s v="Labor"/>
  </r>
  <r>
    <x v="4"/>
    <x v="16"/>
    <x v="0"/>
    <s v="340 Regular Payroll - NU"/>
    <x v="0"/>
    <s v="12180"/>
    <m/>
    <m/>
    <m/>
    <m/>
    <d v="2019-01-20T00:00:00"/>
    <m/>
    <x v="0"/>
    <n v="8"/>
    <n v="342.77"/>
    <m/>
    <s v="PA"/>
    <s v="ED"/>
    <x v="2"/>
    <s v="T52"/>
    <s v="Labor"/>
  </r>
  <r>
    <x v="4"/>
    <x v="16"/>
    <x v="0"/>
    <s v="340 Regular Payroll - NU"/>
    <x v="0"/>
    <m/>
    <m/>
    <m/>
    <m/>
    <m/>
    <d v="2018-12-31T00:00:00"/>
    <m/>
    <x v="0"/>
    <n v="-3.6"/>
    <n v="-154.25"/>
    <m/>
    <s v="PA"/>
    <s v="ED"/>
    <x v="2"/>
    <s v="Z89"/>
    <s v="Labor"/>
  </r>
  <r>
    <x v="4"/>
    <x v="16"/>
    <x v="0"/>
    <s v="340 Regular Payroll - NU"/>
    <x v="0"/>
    <m/>
    <m/>
    <m/>
    <m/>
    <m/>
    <d v="2019-01-31T00:00:00"/>
    <m/>
    <x v="0"/>
    <n v="7.2"/>
    <n v="308.49"/>
    <m/>
    <s v="PA"/>
    <s v="ED"/>
    <x v="2"/>
    <s v="Z89"/>
    <s v="Labor"/>
  </r>
  <r>
    <x v="4"/>
    <x v="16"/>
    <x v="0"/>
    <s v="510 Payroll Benefits loading"/>
    <x v="0"/>
    <m/>
    <m/>
    <m/>
    <m/>
    <m/>
    <d v="2018-12-31T00:00:00"/>
    <m/>
    <x v="0"/>
    <m/>
    <n v="-64.790000000000006"/>
    <m/>
    <s v="PA"/>
    <s v="ED"/>
    <x v="2"/>
    <s v="Z87"/>
    <s v="Non-Labor"/>
  </r>
  <r>
    <x v="4"/>
    <x v="16"/>
    <x v="0"/>
    <s v="510 Payroll Benefits loading"/>
    <x v="0"/>
    <m/>
    <m/>
    <m/>
    <m/>
    <m/>
    <d v="2019-01-06T00:00:00"/>
    <m/>
    <x v="0"/>
    <m/>
    <n v="57.84"/>
    <m/>
    <s v="PA"/>
    <s v="ED"/>
    <x v="2"/>
    <s v="Z87"/>
    <s v="Non-Labor"/>
  </r>
  <r>
    <x v="4"/>
    <x v="16"/>
    <x v="0"/>
    <s v="510 Payroll Benefits loading"/>
    <x v="0"/>
    <m/>
    <m/>
    <m/>
    <m/>
    <m/>
    <d v="2019-01-20T00:00:00"/>
    <m/>
    <x v="0"/>
    <m/>
    <n v="154.25"/>
    <m/>
    <s v="PA"/>
    <s v="ED"/>
    <x v="2"/>
    <s v="Z87"/>
    <s v="Non-Labor"/>
  </r>
  <r>
    <x v="4"/>
    <x v="16"/>
    <x v="0"/>
    <s v="510 Payroll Benefits loading"/>
    <x v="0"/>
    <m/>
    <m/>
    <m/>
    <m/>
    <m/>
    <d v="2019-01-31T00:00:00"/>
    <m/>
    <x v="0"/>
    <m/>
    <n v="138.82"/>
    <m/>
    <s v="PA"/>
    <s v="ED"/>
    <x v="2"/>
    <s v="Z87"/>
    <s v="Non-Labor"/>
  </r>
  <r>
    <x v="4"/>
    <x v="16"/>
    <x v="0"/>
    <s v="511 Non-Service Loading"/>
    <x v="0"/>
    <m/>
    <m/>
    <m/>
    <m/>
    <m/>
    <d v="2018-12-31T00:00:00"/>
    <m/>
    <x v="0"/>
    <m/>
    <n v="-6.56"/>
    <m/>
    <s v="PA"/>
    <s v="ED"/>
    <x v="2"/>
    <s v="Z87"/>
    <s v="Non-Labor"/>
  </r>
  <r>
    <x v="4"/>
    <x v="16"/>
    <x v="0"/>
    <s v="511 Non-Service Loading"/>
    <x v="0"/>
    <m/>
    <m/>
    <m/>
    <m/>
    <m/>
    <d v="2019-01-06T00:00:00"/>
    <m/>
    <x v="0"/>
    <m/>
    <n v="12.6"/>
    <m/>
    <s v="PA"/>
    <s v="ED"/>
    <x v="2"/>
    <s v="Z87"/>
    <s v="Non-Labor"/>
  </r>
  <r>
    <x v="4"/>
    <x v="16"/>
    <x v="0"/>
    <s v="511 Non-Service Loading"/>
    <x v="0"/>
    <m/>
    <m/>
    <m/>
    <m/>
    <m/>
    <d v="2019-01-20T00:00:00"/>
    <m/>
    <x v="0"/>
    <m/>
    <n v="33.590000000000003"/>
    <m/>
    <s v="PA"/>
    <s v="ED"/>
    <x v="2"/>
    <s v="Z87"/>
    <s v="Non-Labor"/>
  </r>
  <r>
    <x v="4"/>
    <x v="16"/>
    <x v="0"/>
    <s v="511 Non-Service Loading"/>
    <x v="0"/>
    <m/>
    <m/>
    <m/>
    <m/>
    <m/>
    <d v="2019-01-31T00:00:00"/>
    <m/>
    <x v="0"/>
    <m/>
    <n v="30.23"/>
    <m/>
    <s v="PA"/>
    <s v="ED"/>
    <x v="2"/>
    <s v="Z87"/>
    <s v="Non-Labor"/>
  </r>
  <r>
    <x v="4"/>
    <x v="16"/>
    <x v="0"/>
    <s v="512 Incentive Loading-NU"/>
    <x v="0"/>
    <m/>
    <m/>
    <m/>
    <m/>
    <m/>
    <d v="2018-12-31T00:00:00"/>
    <m/>
    <x v="0"/>
    <m/>
    <n v="-28.91"/>
    <m/>
    <s v="PA"/>
    <s v="ED"/>
    <x v="2"/>
    <s v="Z90"/>
    <s v="Non-Labor"/>
  </r>
  <r>
    <x v="4"/>
    <x v="16"/>
    <x v="0"/>
    <s v="512 Incentive Loading-NU"/>
    <x v="0"/>
    <m/>
    <m/>
    <m/>
    <m/>
    <m/>
    <d v="2019-01-06T00:00:00"/>
    <m/>
    <x v="0"/>
    <m/>
    <n v="15.42"/>
    <m/>
    <s v="PA"/>
    <s v="ED"/>
    <x v="2"/>
    <s v="Z90"/>
    <s v="Non-Labor"/>
  </r>
  <r>
    <x v="4"/>
    <x v="16"/>
    <x v="0"/>
    <s v="512 Incentive Loading-NU"/>
    <x v="0"/>
    <m/>
    <m/>
    <m/>
    <m/>
    <m/>
    <d v="2019-01-20T00:00:00"/>
    <m/>
    <x v="0"/>
    <m/>
    <n v="41.13"/>
    <m/>
    <s v="PA"/>
    <s v="ED"/>
    <x v="2"/>
    <s v="Z90"/>
    <s v="Non-Labor"/>
  </r>
  <r>
    <x v="4"/>
    <x v="16"/>
    <x v="0"/>
    <s v="512 Incentive Loading-NU"/>
    <x v="0"/>
    <m/>
    <m/>
    <m/>
    <m/>
    <m/>
    <d v="2019-01-31T00:00:00"/>
    <m/>
    <x v="0"/>
    <m/>
    <n v="37.020000000000003"/>
    <m/>
    <s v="PA"/>
    <s v="ED"/>
    <x v="2"/>
    <s v="Z90"/>
    <s v="Non-Labor"/>
  </r>
  <r>
    <x v="4"/>
    <x v="16"/>
    <x v="0"/>
    <s v="515 Payroll Tax loading"/>
    <x v="0"/>
    <m/>
    <m/>
    <m/>
    <m/>
    <m/>
    <d v="2018-12-31T00:00:00"/>
    <m/>
    <x v="0"/>
    <m/>
    <n v="-13.5"/>
    <m/>
    <s v="PA"/>
    <s v="ED"/>
    <x v="2"/>
    <s v="Z87"/>
    <s v="Non-Labor"/>
  </r>
  <r>
    <x v="4"/>
    <x v="16"/>
    <x v="0"/>
    <s v="515 Payroll Tax loading"/>
    <x v="0"/>
    <m/>
    <m/>
    <m/>
    <m/>
    <m/>
    <d v="2019-01-06T00:00:00"/>
    <m/>
    <x v="0"/>
    <m/>
    <n v="10.93"/>
    <m/>
    <s v="PA"/>
    <s v="ED"/>
    <x v="2"/>
    <s v="Z87"/>
    <s v="Non-Labor"/>
  </r>
  <r>
    <x v="4"/>
    <x v="16"/>
    <x v="0"/>
    <s v="515 Payroll Tax loading"/>
    <x v="0"/>
    <m/>
    <m/>
    <m/>
    <m/>
    <m/>
    <d v="2019-01-20T00:00:00"/>
    <m/>
    <x v="0"/>
    <m/>
    <n v="29.14"/>
    <m/>
    <s v="PA"/>
    <s v="ED"/>
    <x v="2"/>
    <s v="Z87"/>
    <s v="Non-Labor"/>
  </r>
  <r>
    <x v="4"/>
    <x v="16"/>
    <x v="0"/>
    <s v="515 Payroll Tax loading"/>
    <x v="0"/>
    <m/>
    <m/>
    <m/>
    <m/>
    <m/>
    <d v="2019-01-31T00:00:00"/>
    <m/>
    <x v="0"/>
    <m/>
    <n v="26.22"/>
    <m/>
    <s v="PA"/>
    <s v="ED"/>
    <x v="2"/>
    <s v="Z87"/>
    <s v="Non-Labor"/>
  </r>
  <r>
    <x v="4"/>
    <x v="16"/>
    <x v="0"/>
    <s v="520 Payroll Time Off loading"/>
    <x v="0"/>
    <m/>
    <m/>
    <m/>
    <m/>
    <m/>
    <d v="2018-12-31T00:00:00"/>
    <m/>
    <x v="0"/>
    <m/>
    <n v="-29.31"/>
    <m/>
    <s v="PA"/>
    <s v="ED"/>
    <x v="2"/>
    <s v="Z87"/>
    <s v="Non-Labor"/>
  </r>
  <r>
    <x v="4"/>
    <x v="16"/>
    <x v="0"/>
    <s v="520 Payroll Time Off loading"/>
    <x v="0"/>
    <m/>
    <m/>
    <m/>
    <m/>
    <m/>
    <d v="2019-01-06T00:00:00"/>
    <m/>
    <x v="0"/>
    <m/>
    <n v="24.42"/>
    <m/>
    <s v="PA"/>
    <s v="ED"/>
    <x v="2"/>
    <s v="Z87"/>
    <s v="Non-Labor"/>
  </r>
  <r>
    <x v="4"/>
    <x v="16"/>
    <x v="0"/>
    <s v="520 Payroll Time Off loading"/>
    <x v="0"/>
    <m/>
    <m/>
    <m/>
    <m/>
    <m/>
    <d v="2019-01-20T00:00:00"/>
    <m/>
    <x v="0"/>
    <m/>
    <n v="65.13"/>
    <m/>
    <s v="PA"/>
    <s v="ED"/>
    <x v="2"/>
    <s v="Z87"/>
    <s v="Non-Labor"/>
  </r>
  <r>
    <x v="4"/>
    <x v="16"/>
    <x v="0"/>
    <s v="520 Payroll Time Off loading"/>
    <x v="0"/>
    <m/>
    <m/>
    <m/>
    <m/>
    <m/>
    <d v="2019-01-31T00:00:00"/>
    <m/>
    <x v="0"/>
    <m/>
    <n v="58.61"/>
    <m/>
    <s v="PA"/>
    <s v="ED"/>
    <x v="2"/>
    <s v="Z87"/>
    <s v="Non-Labor"/>
  </r>
  <r>
    <x v="4"/>
    <x v="16"/>
    <x v="0"/>
    <s v="828 DSM"/>
    <x v="0"/>
    <m/>
    <m/>
    <m/>
    <m/>
    <m/>
    <d v="2019-01-31T00:00:00"/>
    <m/>
    <x v="0"/>
    <m/>
    <n v="-1217.83"/>
    <s v="DSM ELEC RES WX AUDIT PILOT - 49829218"/>
    <s v="PA"/>
    <s v="ED"/>
    <x v="2"/>
    <s v="X57"/>
    <s v="Non-Labor"/>
  </r>
  <r>
    <x v="5"/>
    <x v="0"/>
    <x v="0"/>
    <s v="310 Non Benefit Labor - NU"/>
    <x v="0"/>
    <s v="05041"/>
    <m/>
    <m/>
    <m/>
    <m/>
    <d v="2019-01-06T00:00:00"/>
    <m/>
    <x v="0"/>
    <n v="9"/>
    <n v="103.5"/>
    <m/>
    <s v="PA"/>
    <s v="GD"/>
    <x v="2"/>
    <s v="T52"/>
    <s v="Labor"/>
  </r>
  <r>
    <x v="5"/>
    <x v="0"/>
    <x v="0"/>
    <s v="310 Non Benefit Labor - NU"/>
    <x v="0"/>
    <s v="05065"/>
    <m/>
    <m/>
    <m/>
    <m/>
    <d v="2019-01-06T00:00:00"/>
    <m/>
    <x v="0"/>
    <n v="40"/>
    <n v="460"/>
    <m/>
    <s v="PA"/>
    <s v="GD"/>
    <x v="2"/>
    <s v="T52"/>
    <s v="Labor"/>
  </r>
  <r>
    <x v="5"/>
    <x v="0"/>
    <x v="0"/>
    <s v="310 Non Benefit Labor - NU"/>
    <x v="0"/>
    <s v="05065"/>
    <m/>
    <m/>
    <m/>
    <m/>
    <d v="2019-01-20T00:00:00"/>
    <m/>
    <x v="0"/>
    <n v="37.5"/>
    <n v="462"/>
    <m/>
    <s v="PA"/>
    <s v="GD"/>
    <x v="2"/>
    <s v="T52"/>
    <s v="Labor"/>
  </r>
  <r>
    <x v="5"/>
    <x v="0"/>
    <x v="0"/>
    <s v="340 Regular Payroll - NU"/>
    <x v="0"/>
    <s v="14597"/>
    <m/>
    <m/>
    <m/>
    <m/>
    <d v="2019-01-20T00:00:00"/>
    <m/>
    <x v="0"/>
    <n v="4.5"/>
    <n v="208.71"/>
    <m/>
    <s v="PA"/>
    <s v="GD"/>
    <x v="2"/>
    <s v="T52"/>
    <s v="Labor"/>
  </r>
  <r>
    <x v="5"/>
    <x v="0"/>
    <x v="0"/>
    <s v="340 Regular Payroll - NU"/>
    <x v="0"/>
    <s v="51778"/>
    <m/>
    <m/>
    <m/>
    <m/>
    <d v="2019-01-06T00:00:00"/>
    <m/>
    <x v="0"/>
    <n v="8"/>
    <n v="221.2"/>
    <m/>
    <s v="PA"/>
    <s v="GD"/>
    <x v="2"/>
    <s v="T52"/>
    <s v="Labor"/>
  </r>
  <r>
    <x v="5"/>
    <x v="0"/>
    <x v="0"/>
    <s v="340 Regular Payroll - NU"/>
    <x v="0"/>
    <s v="51778"/>
    <m/>
    <m/>
    <m/>
    <m/>
    <d v="2019-01-20T00:00:00"/>
    <m/>
    <x v="0"/>
    <n v="8"/>
    <n v="221.2"/>
    <m/>
    <s v="PA"/>
    <s v="GD"/>
    <x v="2"/>
    <s v="T52"/>
    <s v="Labor"/>
  </r>
  <r>
    <x v="5"/>
    <x v="0"/>
    <x v="0"/>
    <s v="340 Regular Payroll - NU"/>
    <x v="0"/>
    <s v="92859"/>
    <m/>
    <m/>
    <m/>
    <m/>
    <d v="2019-01-06T00:00:00"/>
    <m/>
    <x v="0"/>
    <n v="6.4"/>
    <n v="128.56"/>
    <m/>
    <s v="PA"/>
    <s v="GD"/>
    <x v="2"/>
    <s v="T52"/>
    <s v="Labor"/>
  </r>
  <r>
    <x v="5"/>
    <x v="0"/>
    <x v="0"/>
    <s v="340 Regular Payroll - NU"/>
    <x v="0"/>
    <s v="92859"/>
    <m/>
    <m/>
    <m/>
    <m/>
    <d v="2019-01-20T00:00:00"/>
    <m/>
    <x v="0"/>
    <n v="8"/>
    <n v="160.69999999999999"/>
    <m/>
    <s v="PA"/>
    <s v="GD"/>
    <x v="2"/>
    <s v="T52"/>
    <s v="Labor"/>
  </r>
  <r>
    <x v="5"/>
    <x v="0"/>
    <x v="0"/>
    <s v="340 Regular Payroll - NU"/>
    <x v="0"/>
    <m/>
    <m/>
    <m/>
    <m/>
    <m/>
    <d v="2018-12-31T00:00:00"/>
    <m/>
    <x v="0"/>
    <n v="-12"/>
    <n v="-340.45"/>
    <m/>
    <s v="PA"/>
    <s v="GD"/>
    <x v="2"/>
    <s v="Z89"/>
    <s v="Labor"/>
  </r>
  <r>
    <x v="5"/>
    <x v="0"/>
    <x v="0"/>
    <s v="340 Regular Payroll - NU"/>
    <x v="0"/>
    <m/>
    <m/>
    <m/>
    <m/>
    <m/>
    <d v="2019-01-31T00:00:00"/>
    <m/>
    <x v="0"/>
    <n v="18.45"/>
    <n v="531.54999999999995"/>
    <m/>
    <s v="PA"/>
    <s v="GD"/>
    <x v="2"/>
    <s v="Z89"/>
    <s v="Labor"/>
  </r>
  <r>
    <x v="5"/>
    <x v="0"/>
    <x v="0"/>
    <s v="510 Payroll Benefits loading"/>
    <x v="0"/>
    <m/>
    <m/>
    <m/>
    <m/>
    <m/>
    <d v="2018-12-31T00:00:00"/>
    <m/>
    <x v="0"/>
    <m/>
    <n v="-142.99"/>
    <m/>
    <s v="PA"/>
    <s v="GD"/>
    <x v="2"/>
    <s v="Z87"/>
    <s v="Non-Labor"/>
  </r>
  <r>
    <x v="5"/>
    <x v="0"/>
    <x v="0"/>
    <s v="510 Payroll Benefits loading"/>
    <x v="0"/>
    <m/>
    <m/>
    <m/>
    <m/>
    <m/>
    <d v="2019-01-06T00:00:00"/>
    <m/>
    <x v="0"/>
    <m/>
    <n v="157.38999999999999"/>
    <m/>
    <s v="PA"/>
    <s v="GD"/>
    <x v="2"/>
    <s v="Z87"/>
    <s v="Non-Labor"/>
  </r>
  <r>
    <x v="5"/>
    <x v="0"/>
    <x v="0"/>
    <s v="510 Payroll Benefits loading"/>
    <x v="0"/>
    <m/>
    <m/>
    <m/>
    <m/>
    <m/>
    <d v="2019-01-20T00:00:00"/>
    <m/>
    <x v="0"/>
    <m/>
    <n v="265.77999999999997"/>
    <m/>
    <s v="PA"/>
    <s v="GD"/>
    <x v="2"/>
    <s v="Z87"/>
    <s v="Non-Labor"/>
  </r>
  <r>
    <x v="5"/>
    <x v="0"/>
    <x v="0"/>
    <s v="510 Payroll Benefits loading"/>
    <x v="0"/>
    <m/>
    <m/>
    <m/>
    <m/>
    <m/>
    <d v="2019-01-31T00:00:00"/>
    <m/>
    <x v="0"/>
    <m/>
    <n v="239.2"/>
    <m/>
    <s v="PA"/>
    <s v="GD"/>
    <x v="2"/>
    <s v="Z87"/>
    <s v="Non-Labor"/>
  </r>
  <r>
    <x v="5"/>
    <x v="0"/>
    <x v="0"/>
    <s v="511 Non-Service Loading"/>
    <x v="0"/>
    <m/>
    <m/>
    <m/>
    <m/>
    <m/>
    <d v="2018-12-31T00:00:00"/>
    <m/>
    <x v="0"/>
    <m/>
    <n v="-14.47"/>
    <m/>
    <s v="PA"/>
    <s v="GD"/>
    <x v="2"/>
    <s v="Z87"/>
    <s v="Non-Labor"/>
  </r>
  <r>
    <x v="5"/>
    <x v="0"/>
    <x v="0"/>
    <s v="511 Non-Service Loading"/>
    <x v="0"/>
    <m/>
    <m/>
    <m/>
    <m/>
    <m/>
    <d v="2019-01-06T00:00:00"/>
    <m/>
    <x v="0"/>
    <m/>
    <n v="34.28"/>
    <m/>
    <s v="PA"/>
    <s v="GD"/>
    <x v="2"/>
    <s v="Z87"/>
    <s v="Non-Labor"/>
  </r>
  <r>
    <x v="5"/>
    <x v="0"/>
    <x v="0"/>
    <s v="511 Non-Service Loading"/>
    <x v="0"/>
    <m/>
    <m/>
    <m/>
    <m/>
    <m/>
    <d v="2019-01-20T00:00:00"/>
    <m/>
    <x v="0"/>
    <m/>
    <n v="57.88"/>
    <m/>
    <s v="PA"/>
    <s v="GD"/>
    <x v="2"/>
    <s v="Z87"/>
    <s v="Non-Labor"/>
  </r>
  <r>
    <x v="5"/>
    <x v="0"/>
    <x v="0"/>
    <s v="511 Non-Service Loading"/>
    <x v="0"/>
    <m/>
    <m/>
    <m/>
    <m/>
    <m/>
    <d v="2019-01-31T00:00:00"/>
    <m/>
    <x v="0"/>
    <m/>
    <n v="52.09"/>
    <m/>
    <s v="PA"/>
    <s v="GD"/>
    <x v="2"/>
    <s v="Z87"/>
    <s v="Non-Labor"/>
  </r>
  <r>
    <x v="5"/>
    <x v="0"/>
    <x v="0"/>
    <s v="512 Incentive Loading-NU"/>
    <x v="0"/>
    <m/>
    <m/>
    <m/>
    <m/>
    <m/>
    <d v="2018-12-31T00:00:00"/>
    <m/>
    <x v="0"/>
    <m/>
    <n v="-63.8"/>
    <m/>
    <s v="PA"/>
    <s v="GD"/>
    <x v="2"/>
    <s v="Z90"/>
    <s v="Non-Labor"/>
  </r>
  <r>
    <x v="5"/>
    <x v="0"/>
    <x v="0"/>
    <s v="512 Incentive Loading-NU"/>
    <x v="0"/>
    <m/>
    <m/>
    <m/>
    <m/>
    <m/>
    <d v="2019-01-06T00:00:00"/>
    <m/>
    <x v="0"/>
    <m/>
    <n v="41.97"/>
    <m/>
    <s v="PA"/>
    <s v="GD"/>
    <x v="2"/>
    <s v="Z90"/>
    <s v="Non-Labor"/>
  </r>
  <r>
    <x v="5"/>
    <x v="0"/>
    <x v="0"/>
    <s v="512 Incentive Loading-NU"/>
    <x v="0"/>
    <m/>
    <m/>
    <m/>
    <m/>
    <m/>
    <d v="2019-01-20T00:00:00"/>
    <m/>
    <x v="0"/>
    <m/>
    <n v="70.87"/>
    <m/>
    <s v="PA"/>
    <s v="GD"/>
    <x v="2"/>
    <s v="Z90"/>
    <s v="Non-Labor"/>
  </r>
  <r>
    <x v="5"/>
    <x v="0"/>
    <x v="0"/>
    <s v="512 Incentive Loading-NU"/>
    <x v="0"/>
    <m/>
    <m/>
    <m/>
    <m/>
    <m/>
    <d v="2019-01-31T00:00:00"/>
    <m/>
    <x v="0"/>
    <m/>
    <n v="63.79"/>
    <m/>
    <s v="PA"/>
    <s v="GD"/>
    <x v="2"/>
    <s v="Z90"/>
    <s v="Non-Labor"/>
  </r>
  <r>
    <x v="5"/>
    <x v="0"/>
    <x v="0"/>
    <s v="515 Payroll Tax loading"/>
    <x v="0"/>
    <m/>
    <m/>
    <m/>
    <m/>
    <m/>
    <d v="2018-12-31T00:00:00"/>
    <m/>
    <x v="0"/>
    <m/>
    <n v="-29.79"/>
    <m/>
    <s v="PA"/>
    <s v="GD"/>
    <x v="2"/>
    <s v="Z87"/>
    <s v="Non-Labor"/>
  </r>
  <r>
    <x v="5"/>
    <x v="0"/>
    <x v="0"/>
    <s v="515 Payroll Tax loading"/>
    <x v="0"/>
    <m/>
    <m/>
    <m/>
    <m/>
    <m/>
    <d v="2019-01-06T00:00:00"/>
    <m/>
    <x v="0"/>
    <m/>
    <n v="77.63"/>
    <m/>
    <s v="PA"/>
    <s v="GD"/>
    <x v="2"/>
    <s v="Z87"/>
    <s v="Non-Labor"/>
  </r>
  <r>
    <x v="5"/>
    <x v="0"/>
    <x v="0"/>
    <s v="515 Payroll Tax loading"/>
    <x v="0"/>
    <m/>
    <m/>
    <m/>
    <m/>
    <m/>
    <d v="2019-01-20T00:00:00"/>
    <m/>
    <x v="0"/>
    <m/>
    <n v="89.47"/>
    <m/>
    <s v="PA"/>
    <s v="GD"/>
    <x v="2"/>
    <s v="Z87"/>
    <s v="Non-Labor"/>
  </r>
  <r>
    <x v="5"/>
    <x v="0"/>
    <x v="0"/>
    <s v="515 Payroll Tax loading"/>
    <x v="0"/>
    <m/>
    <m/>
    <m/>
    <m/>
    <m/>
    <d v="2019-01-31T00:00:00"/>
    <m/>
    <x v="0"/>
    <m/>
    <n v="45.18"/>
    <m/>
    <s v="PA"/>
    <s v="GD"/>
    <x v="2"/>
    <s v="Z87"/>
    <s v="Non-Labor"/>
  </r>
  <r>
    <x v="5"/>
    <x v="0"/>
    <x v="0"/>
    <s v="520 Payroll Time Off loading"/>
    <x v="0"/>
    <m/>
    <m/>
    <m/>
    <m/>
    <m/>
    <d v="2018-12-31T00:00:00"/>
    <m/>
    <x v="0"/>
    <m/>
    <n v="-64.69"/>
    <m/>
    <s v="PA"/>
    <s v="GD"/>
    <x v="2"/>
    <s v="Z87"/>
    <s v="Non-Labor"/>
  </r>
  <r>
    <x v="5"/>
    <x v="0"/>
    <x v="0"/>
    <s v="520 Payroll Time Off loading"/>
    <x v="0"/>
    <m/>
    <m/>
    <m/>
    <m/>
    <m/>
    <d v="2019-01-06T00:00:00"/>
    <m/>
    <x v="0"/>
    <m/>
    <n v="66.459999999999994"/>
    <m/>
    <s v="PA"/>
    <s v="GD"/>
    <x v="2"/>
    <s v="Z87"/>
    <s v="Non-Labor"/>
  </r>
  <r>
    <x v="5"/>
    <x v="0"/>
    <x v="0"/>
    <s v="520 Payroll Time Off loading"/>
    <x v="0"/>
    <m/>
    <m/>
    <m/>
    <m/>
    <m/>
    <d v="2019-01-20T00:00:00"/>
    <m/>
    <x v="0"/>
    <m/>
    <n v="112.21"/>
    <m/>
    <s v="PA"/>
    <s v="GD"/>
    <x v="2"/>
    <s v="Z87"/>
    <s v="Non-Labor"/>
  </r>
  <r>
    <x v="5"/>
    <x v="0"/>
    <x v="0"/>
    <s v="520 Payroll Time Off loading"/>
    <x v="0"/>
    <m/>
    <m/>
    <m/>
    <m/>
    <m/>
    <d v="2019-01-31T00:00:00"/>
    <m/>
    <x v="0"/>
    <m/>
    <n v="100.99"/>
    <m/>
    <s v="PA"/>
    <s v="GD"/>
    <x v="2"/>
    <s v="Z87"/>
    <s v="Non-Labor"/>
  </r>
  <r>
    <x v="5"/>
    <x v="0"/>
    <x v="0"/>
    <s v="828 DSM"/>
    <x v="0"/>
    <m/>
    <s v="109026"/>
    <s v="SPOKANE TALKS MEDIA LLC"/>
    <m/>
    <s v="1278786"/>
    <m/>
    <d v="2019-01-25T14:47:29"/>
    <x v="0"/>
    <m/>
    <n v="200"/>
    <s v="House to Home"/>
    <s v="AP"/>
    <s v="GD"/>
    <x v="2"/>
    <s v="T52"/>
    <s v="Non-Labor"/>
  </r>
  <r>
    <x v="5"/>
    <x v="0"/>
    <x v="0"/>
    <s v="828 DSM"/>
    <x v="0"/>
    <m/>
    <m/>
    <m/>
    <m/>
    <m/>
    <d v="2019-01-31T00:00:00"/>
    <m/>
    <x v="0"/>
    <m/>
    <n v="-3516.42"/>
    <s v="DSM GAS IMPL RESIDENTIAL - 49829234"/>
    <s v="PA"/>
    <s v="GD"/>
    <x v="2"/>
    <s v="X57"/>
    <s v="Non-Labor"/>
  </r>
  <r>
    <x v="5"/>
    <x v="1"/>
    <x v="1"/>
    <s v="340 Regular Payroll - NU"/>
    <x v="0"/>
    <s v="14597"/>
    <m/>
    <m/>
    <m/>
    <m/>
    <d v="2019-01-20T00:00:00"/>
    <m/>
    <x v="0"/>
    <n v="4.5"/>
    <n v="208.71"/>
    <m/>
    <s v="PA"/>
    <s v="GD"/>
    <x v="2"/>
    <s v="T52"/>
    <s v="Labor"/>
  </r>
  <r>
    <x v="5"/>
    <x v="1"/>
    <x v="1"/>
    <s v="340 Regular Payroll - NU"/>
    <x v="0"/>
    <m/>
    <m/>
    <m/>
    <m/>
    <m/>
    <d v="2018-12-31T00:00:00"/>
    <m/>
    <x v="0"/>
    <n v="-2.4"/>
    <n v="-111.31"/>
    <m/>
    <s v="PA"/>
    <s v="GD"/>
    <x v="2"/>
    <s v="Z89"/>
    <s v="Labor"/>
  </r>
  <r>
    <x v="5"/>
    <x v="1"/>
    <x v="1"/>
    <s v="340 Regular Payroll - NU"/>
    <x v="0"/>
    <m/>
    <m/>
    <m/>
    <m/>
    <m/>
    <d v="2019-01-31T00:00:00"/>
    <m/>
    <x v="0"/>
    <n v="4.05"/>
    <n v="187.84"/>
    <m/>
    <s v="PA"/>
    <s v="GD"/>
    <x v="2"/>
    <s v="Z89"/>
    <s v="Labor"/>
  </r>
  <r>
    <x v="5"/>
    <x v="1"/>
    <x v="1"/>
    <s v="510 Payroll Benefits loading"/>
    <x v="0"/>
    <m/>
    <m/>
    <m/>
    <m/>
    <m/>
    <d v="2018-12-31T00:00:00"/>
    <m/>
    <x v="0"/>
    <m/>
    <n v="-46.75"/>
    <m/>
    <s v="PA"/>
    <s v="GD"/>
    <x v="2"/>
    <s v="Z87"/>
    <s v="Non-Labor"/>
  </r>
  <r>
    <x v="5"/>
    <x v="1"/>
    <x v="1"/>
    <s v="510 Payroll Benefits loading"/>
    <x v="0"/>
    <m/>
    <m/>
    <m/>
    <m/>
    <m/>
    <d v="2019-01-20T00:00:00"/>
    <m/>
    <x v="0"/>
    <m/>
    <n v="93.92"/>
    <m/>
    <s v="PA"/>
    <s v="GD"/>
    <x v="2"/>
    <s v="Z87"/>
    <s v="Non-Labor"/>
  </r>
  <r>
    <x v="5"/>
    <x v="1"/>
    <x v="1"/>
    <s v="510 Payroll Benefits loading"/>
    <x v="0"/>
    <m/>
    <m/>
    <m/>
    <m/>
    <m/>
    <d v="2019-01-31T00:00:00"/>
    <m/>
    <x v="0"/>
    <m/>
    <n v="84.53"/>
    <m/>
    <s v="PA"/>
    <s v="GD"/>
    <x v="2"/>
    <s v="Z87"/>
    <s v="Non-Labor"/>
  </r>
  <r>
    <x v="5"/>
    <x v="1"/>
    <x v="1"/>
    <s v="511 Non-Service Loading"/>
    <x v="0"/>
    <m/>
    <m/>
    <m/>
    <m/>
    <m/>
    <d v="2018-12-31T00:00:00"/>
    <m/>
    <x v="0"/>
    <m/>
    <n v="-4.7300000000000004"/>
    <m/>
    <s v="PA"/>
    <s v="GD"/>
    <x v="2"/>
    <s v="Z87"/>
    <s v="Non-Labor"/>
  </r>
  <r>
    <x v="5"/>
    <x v="1"/>
    <x v="1"/>
    <s v="511 Non-Service Loading"/>
    <x v="0"/>
    <m/>
    <m/>
    <m/>
    <m/>
    <m/>
    <d v="2019-01-20T00:00:00"/>
    <m/>
    <x v="0"/>
    <m/>
    <n v="20.45"/>
    <m/>
    <s v="PA"/>
    <s v="GD"/>
    <x v="2"/>
    <s v="Z87"/>
    <s v="Non-Labor"/>
  </r>
  <r>
    <x v="5"/>
    <x v="1"/>
    <x v="1"/>
    <s v="511 Non-Service Loading"/>
    <x v="0"/>
    <m/>
    <m/>
    <m/>
    <m/>
    <m/>
    <d v="2019-01-31T00:00:00"/>
    <m/>
    <x v="0"/>
    <m/>
    <n v="18.41"/>
    <m/>
    <s v="PA"/>
    <s v="GD"/>
    <x v="2"/>
    <s v="Z87"/>
    <s v="Non-Labor"/>
  </r>
  <r>
    <x v="5"/>
    <x v="1"/>
    <x v="1"/>
    <s v="512 Incentive Loading-NU"/>
    <x v="0"/>
    <m/>
    <m/>
    <m/>
    <m/>
    <m/>
    <d v="2018-12-31T00:00:00"/>
    <m/>
    <x v="0"/>
    <m/>
    <n v="-20.86"/>
    <m/>
    <s v="PA"/>
    <s v="GD"/>
    <x v="2"/>
    <s v="Z90"/>
    <s v="Non-Labor"/>
  </r>
  <r>
    <x v="5"/>
    <x v="1"/>
    <x v="1"/>
    <s v="512 Incentive Loading-NU"/>
    <x v="0"/>
    <m/>
    <m/>
    <m/>
    <m/>
    <m/>
    <d v="2019-01-20T00:00:00"/>
    <m/>
    <x v="0"/>
    <m/>
    <n v="25.05"/>
    <m/>
    <s v="PA"/>
    <s v="GD"/>
    <x v="2"/>
    <s v="Z90"/>
    <s v="Non-Labor"/>
  </r>
  <r>
    <x v="5"/>
    <x v="1"/>
    <x v="1"/>
    <s v="512 Incentive Loading-NU"/>
    <x v="0"/>
    <m/>
    <m/>
    <m/>
    <m/>
    <m/>
    <d v="2019-01-31T00:00:00"/>
    <m/>
    <x v="0"/>
    <m/>
    <n v="22.54"/>
    <m/>
    <s v="PA"/>
    <s v="GD"/>
    <x v="2"/>
    <s v="Z90"/>
    <s v="Non-Labor"/>
  </r>
  <r>
    <x v="5"/>
    <x v="1"/>
    <x v="1"/>
    <s v="515 Payroll Tax loading"/>
    <x v="0"/>
    <m/>
    <m/>
    <m/>
    <m/>
    <m/>
    <d v="2018-12-31T00:00:00"/>
    <m/>
    <x v="0"/>
    <m/>
    <n v="-9.74"/>
    <m/>
    <s v="PA"/>
    <s v="GD"/>
    <x v="2"/>
    <s v="Z87"/>
    <s v="Non-Labor"/>
  </r>
  <r>
    <x v="5"/>
    <x v="1"/>
    <x v="1"/>
    <s v="515 Payroll Tax loading"/>
    <x v="0"/>
    <m/>
    <m/>
    <m/>
    <m/>
    <m/>
    <d v="2019-01-20T00:00:00"/>
    <m/>
    <x v="0"/>
    <m/>
    <n v="17.739999999999998"/>
    <m/>
    <s v="PA"/>
    <s v="GD"/>
    <x v="2"/>
    <s v="Z87"/>
    <s v="Non-Labor"/>
  </r>
  <r>
    <x v="5"/>
    <x v="1"/>
    <x v="1"/>
    <s v="515 Payroll Tax loading"/>
    <x v="0"/>
    <m/>
    <m/>
    <m/>
    <m/>
    <m/>
    <d v="2019-01-31T00:00:00"/>
    <m/>
    <x v="0"/>
    <m/>
    <n v="15.97"/>
    <m/>
    <s v="PA"/>
    <s v="GD"/>
    <x v="2"/>
    <s v="Z87"/>
    <s v="Non-Labor"/>
  </r>
  <r>
    <x v="5"/>
    <x v="1"/>
    <x v="1"/>
    <s v="520 Payroll Time Off loading"/>
    <x v="0"/>
    <m/>
    <m/>
    <m/>
    <m/>
    <m/>
    <d v="2018-12-31T00:00:00"/>
    <m/>
    <x v="0"/>
    <m/>
    <n v="-21.15"/>
    <m/>
    <s v="PA"/>
    <s v="GD"/>
    <x v="2"/>
    <s v="Z87"/>
    <s v="Non-Labor"/>
  </r>
  <r>
    <x v="5"/>
    <x v="1"/>
    <x v="1"/>
    <s v="520 Payroll Time Off loading"/>
    <x v="0"/>
    <m/>
    <m/>
    <m/>
    <m/>
    <m/>
    <d v="2019-01-20T00:00:00"/>
    <m/>
    <x v="0"/>
    <m/>
    <n v="39.65"/>
    <m/>
    <s v="PA"/>
    <s v="GD"/>
    <x v="2"/>
    <s v="Z87"/>
    <s v="Non-Labor"/>
  </r>
  <r>
    <x v="5"/>
    <x v="1"/>
    <x v="1"/>
    <s v="520 Payroll Time Off loading"/>
    <x v="0"/>
    <m/>
    <m/>
    <m/>
    <m/>
    <m/>
    <d v="2019-01-31T00:00:00"/>
    <m/>
    <x v="0"/>
    <m/>
    <n v="35.69"/>
    <m/>
    <s v="PA"/>
    <s v="GD"/>
    <x v="2"/>
    <s v="Z87"/>
    <s v="Non-Labor"/>
  </r>
  <r>
    <x v="5"/>
    <x v="1"/>
    <x v="1"/>
    <s v="828 DSM"/>
    <x v="0"/>
    <m/>
    <m/>
    <m/>
    <m/>
    <m/>
    <d v="2019-01-31T00:00:00"/>
    <m/>
    <x v="0"/>
    <m/>
    <n v="-555.96"/>
    <s v="DSM GAS IMPL LIMITED INC EFF - 49829229"/>
    <s v="PA"/>
    <s v="GD"/>
    <x v="2"/>
    <s v="X57"/>
    <s v="Non-Labor"/>
  </r>
  <r>
    <x v="5"/>
    <x v="2"/>
    <x v="2"/>
    <s v="828 DSM"/>
    <x v="0"/>
    <m/>
    <s v="8325"/>
    <s v="NORTHWEST ENERGY EFFICIENCY ALLIANCE"/>
    <m/>
    <s v="235"/>
    <m/>
    <d v="2019-01-11T11:38:40"/>
    <x v="0"/>
    <m/>
    <n v="132708.1"/>
    <s v="NEEA Natural Gas Funding - WA/ID"/>
    <s v="AP"/>
    <s v="GD"/>
    <x v="2"/>
    <s v="T52"/>
    <s v="Non-Labor"/>
  </r>
  <r>
    <x v="5"/>
    <x v="2"/>
    <x v="2"/>
    <s v="828 DSM"/>
    <x v="0"/>
    <m/>
    <m/>
    <m/>
    <m/>
    <m/>
    <d v="2019-01-31T00:00:00"/>
    <m/>
    <x v="0"/>
    <m/>
    <n v="-132708.1"/>
    <s v="DSM GAS IMPL REGIONAL - 49829233"/>
    <s v="PA"/>
    <s v="GD"/>
    <x v="2"/>
    <s v="X57"/>
    <s v="Non-Labor"/>
  </r>
  <r>
    <x v="5"/>
    <x v="3"/>
    <x v="3"/>
    <s v="215 Employee Business Meals"/>
    <x v="0"/>
    <m/>
    <s v="6445"/>
    <s v="CORP CREDIT CARD"/>
    <m/>
    <s v="4934406-CC"/>
    <m/>
    <d v="2019-01-24T15:35:38"/>
    <x v="0"/>
    <m/>
    <n v="22"/>
    <s v="ANNETTE LONG-BENNIDITOS PIZZA SPRAGUE"/>
    <s v="AP"/>
    <s v="GD"/>
    <x v="2"/>
    <s v="T52"/>
    <s v="Non-Labor"/>
  </r>
  <r>
    <x v="5"/>
    <x v="3"/>
    <x v="3"/>
    <s v="340 Regular Payroll - NU"/>
    <x v="0"/>
    <s v="02569"/>
    <m/>
    <m/>
    <m/>
    <m/>
    <d v="2019-01-06T00:00:00"/>
    <m/>
    <x v="0"/>
    <n v="4"/>
    <n v="213.35"/>
    <m/>
    <s v="PA"/>
    <s v="GD"/>
    <x v="2"/>
    <s v="S54"/>
    <s v="Labor"/>
  </r>
  <r>
    <x v="5"/>
    <x v="3"/>
    <x v="3"/>
    <s v="340 Regular Payroll - NU"/>
    <x v="0"/>
    <s v="02569"/>
    <m/>
    <m/>
    <m/>
    <m/>
    <d v="2019-01-20T00:00:00"/>
    <m/>
    <x v="0"/>
    <n v="4"/>
    <n v="213.35"/>
    <m/>
    <s v="PA"/>
    <s v="GD"/>
    <x v="2"/>
    <s v="S54"/>
    <s v="Labor"/>
  </r>
  <r>
    <x v="5"/>
    <x v="3"/>
    <x v="3"/>
    <s v="340 Regular Payroll - NU"/>
    <x v="0"/>
    <s v="03077"/>
    <m/>
    <m/>
    <m/>
    <m/>
    <d v="2019-01-06T00:00:00"/>
    <m/>
    <x v="0"/>
    <n v="6"/>
    <n v="263.19"/>
    <m/>
    <s v="PA"/>
    <s v="GD"/>
    <x v="2"/>
    <s v="T52"/>
    <s v="Labor"/>
  </r>
  <r>
    <x v="5"/>
    <x v="3"/>
    <x v="3"/>
    <s v="340 Regular Payroll - NU"/>
    <x v="0"/>
    <s v="03077"/>
    <m/>
    <m/>
    <m/>
    <m/>
    <d v="2019-01-20T00:00:00"/>
    <m/>
    <x v="0"/>
    <n v="16"/>
    <n v="701.84"/>
    <m/>
    <s v="PA"/>
    <s v="GD"/>
    <x v="2"/>
    <s v="T52"/>
    <s v="Labor"/>
  </r>
  <r>
    <x v="5"/>
    <x v="3"/>
    <x v="3"/>
    <s v="340 Regular Payroll - NU"/>
    <x v="0"/>
    <s v="03248"/>
    <m/>
    <m/>
    <m/>
    <m/>
    <d v="2019-01-06T00:00:00"/>
    <m/>
    <x v="0"/>
    <n v="6"/>
    <n v="155.63999999999999"/>
    <m/>
    <s v="PA"/>
    <s v="GD"/>
    <x v="2"/>
    <s v="T52"/>
    <s v="Labor"/>
  </r>
  <r>
    <x v="5"/>
    <x v="3"/>
    <x v="3"/>
    <s v="340 Regular Payroll - NU"/>
    <x v="0"/>
    <s v="03248"/>
    <m/>
    <m/>
    <m/>
    <m/>
    <d v="2019-01-20T00:00:00"/>
    <m/>
    <x v="0"/>
    <n v="10"/>
    <n v="259.39999999999998"/>
    <m/>
    <s v="PA"/>
    <s v="GD"/>
    <x v="2"/>
    <s v="T52"/>
    <s v="Labor"/>
  </r>
  <r>
    <x v="5"/>
    <x v="3"/>
    <x v="3"/>
    <s v="340 Regular Payroll - NU"/>
    <x v="0"/>
    <s v="03787"/>
    <m/>
    <m/>
    <m/>
    <m/>
    <d v="2019-01-20T00:00:00"/>
    <m/>
    <x v="0"/>
    <n v="7.2"/>
    <n v="326.33999999999997"/>
    <m/>
    <s v="PA"/>
    <s v="GD"/>
    <x v="2"/>
    <s v="T52"/>
    <s v="Labor"/>
  </r>
  <r>
    <x v="5"/>
    <x v="3"/>
    <x v="3"/>
    <s v="340 Regular Payroll - NU"/>
    <x v="0"/>
    <s v="04100"/>
    <m/>
    <m/>
    <m/>
    <m/>
    <d v="2019-01-06T00:00:00"/>
    <m/>
    <x v="0"/>
    <n v="6"/>
    <n v="261.12"/>
    <m/>
    <s v="PA"/>
    <s v="GD"/>
    <x v="2"/>
    <s v="T52"/>
    <s v="Labor"/>
  </r>
  <r>
    <x v="5"/>
    <x v="3"/>
    <x v="3"/>
    <s v="340 Regular Payroll - NU"/>
    <x v="0"/>
    <s v="04100"/>
    <m/>
    <m/>
    <m/>
    <m/>
    <d v="2019-01-20T00:00:00"/>
    <m/>
    <x v="0"/>
    <n v="11"/>
    <n v="478.74"/>
    <m/>
    <s v="PA"/>
    <s v="GD"/>
    <x v="2"/>
    <s v="T52"/>
    <s v="Labor"/>
  </r>
  <r>
    <x v="5"/>
    <x v="3"/>
    <x v="3"/>
    <s v="340 Regular Payroll - NU"/>
    <x v="0"/>
    <s v="04759"/>
    <m/>
    <m/>
    <m/>
    <m/>
    <d v="2019-01-06T00:00:00"/>
    <m/>
    <x v="0"/>
    <n v="8"/>
    <n v="263.48"/>
    <m/>
    <s v="PA"/>
    <s v="GD"/>
    <x v="2"/>
    <s v="T52"/>
    <s v="Labor"/>
  </r>
  <r>
    <x v="5"/>
    <x v="3"/>
    <x v="3"/>
    <s v="340 Regular Payroll - NU"/>
    <x v="0"/>
    <s v="04759"/>
    <m/>
    <m/>
    <m/>
    <m/>
    <d v="2019-01-20T00:00:00"/>
    <m/>
    <x v="0"/>
    <n v="20"/>
    <n v="658.7"/>
    <m/>
    <s v="PA"/>
    <s v="GD"/>
    <x v="2"/>
    <s v="T52"/>
    <s v="Labor"/>
  </r>
  <r>
    <x v="5"/>
    <x v="3"/>
    <x v="3"/>
    <s v="340 Regular Payroll - NU"/>
    <x v="0"/>
    <s v="12180"/>
    <m/>
    <m/>
    <m/>
    <m/>
    <d v="2019-01-06T00:00:00"/>
    <m/>
    <x v="0"/>
    <n v="3"/>
    <n v="128.54"/>
    <m/>
    <s v="PA"/>
    <s v="GD"/>
    <x v="2"/>
    <s v="T52"/>
    <s v="Labor"/>
  </r>
  <r>
    <x v="5"/>
    <x v="3"/>
    <x v="3"/>
    <s v="340 Regular Payroll - NU"/>
    <x v="0"/>
    <s v="12180"/>
    <m/>
    <m/>
    <m/>
    <m/>
    <d v="2019-01-20T00:00:00"/>
    <m/>
    <x v="0"/>
    <n v="16.5"/>
    <n v="706.95"/>
    <m/>
    <s v="PA"/>
    <s v="GD"/>
    <x v="2"/>
    <s v="T52"/>
    <s v="Labor"/>
  </r>
  <r>
    <x v="5"/>
    <x v="3"/>
    <x v="3"/>
    <s v="340 Regular Payroll - NU"/>
    <x v="0"/>
    <s v="19730"/>
    <m/>
    <m/>
    <m/>
    <m/>
    <d v="2019-01-20T00:00:00"/>
    <m/>
    <x v="0"/>
    <n v="8"/>
    <n v="464.93"/>
    <m/>
    <s v="PA"/>
    <s v="GD"/>
    <x v="2"/>
    <s v="T52"/>
    <s v="Labor"/>
  </r>
  <r>
    <x v="5"/>
    <x v="3"/>
    <x v="3"/>
    <s v="340 Regular Payroll - NU"/>
    <x v="0"/>
    <s v="50727"/>
    <m/>
    <m/>
    <m/>
    <m/>
    <d v="2019-01-06T00:00:00"/>
    <m/>
    <x v="0"/>
    <n v="6"/>
    <n v="434.58"/>
    <m/>
    <s v="PA"/>
    <s v="GD"/>
    <x v="2"/>
    <s v="T52"/>
    <s v="Labor"/>
  </r>
  <r>
    <x v="5"/>
    <x v="3"/>
    <x v="3"/>
    <s v="340 Regular Payroll - NU"/>
    <x v="0"/>
    <s v="50727"/>
    <m/>
    <m/>
    <m/>
    <m/>
    <d v="2019-01-20T00:00:00"/>
    <m/>
    <x v="0"/>
    <n v="10"/>
    <n v="724.3"/>
    <m/>
    <s v="PA"/>
    <s v="GD"/>
    <x v="2"/>
    <s v="T52"/>
    <s v="Labor"/>
  </r>
  <r>
    <x v="5"/>
    <x v="3"/>
    <x v="3"/>
    <s v="340 Regular Payroll - NU"/>
    <x v="0"/>
    <m/>
    <m/>
    <m/>
    <m/>
    <m/>
    <d v="2018-12-31T00:00:00"/>
    <m/>
    <x v="0"/>
    <n v="-54.36"/>
    <n v="-2523.04"/>
    <m/>
    <s v="PA"/>
    <s v="GD"/>
    <x v="2"/>
    <s v="Z89"/>
    <s v="Labor"/>
  </r>
  <r>
    <x v="5"/>
    <x v="3"/>
    <x v="3"/>
    <s v="340 Regular Payroll - NU"/>
    <x v="0"/>
    <m/>
    <m/>
    <m/>
    <m/>
    <m/>
    <d v="2019-01-31T00:00:00"/>
    <m/>
    <x v="0"/>
    <n v="92.43"/>
    <n v="4081.1"/>
    <m/>
    <s v="PA"/>
    <s v="GD"/>
    <x v="2"/>
    <s v="Z89"/>
    <s v="Labor"/>
  </r>
  <r>
    <x v="5"/>
    <x v="3"/>
    <x v="3"/>
    <s v="510 Payroll Benefits loading"/>
    <x v="0"/>
    <m/>
    <m/>
    <m/>
    <m/>
    <m/>
    <d v="2018-12-31T00:00:00"/>
    <m/>
    <x v="0"/>
    <m/>
    <n v="-1059.68"/>
    <m/>
    <s v="PA"/>
    <s v="GD"/>
    <x v="2"/>
    <s v="Z87"/>
    <s v="Non-Labor"/>
  </r>
  <r>
    <x v="5"/>
    <x v="3"/>
    <x v="3"/>
    <s v="510 Payroll Benefits loading"/>
    <x v="0"/>
    <m/>
    <m/>
    <m/>
    <m/>
    <m/>
    <d v="2019-01-06T00:00:00"/>
    <m/>
    <x v="0"/>
    <m/>
    <n v="773.96"/>
    <m/>
    <s v="PA"/>
    <s v="GD"/>
    <x v="2"/>
    <s v="Z87"/>
    <s v="Non-Labor"/>
  </r>
  <r>
    <x v="5"/>
    <x v="3"/>
    <x v="3"/>
    <s v="510 Payroll Benefits loading"/>
    <x v="0"/>
    <m/>
    <m/>
    <m/>
    <m/>
    <m/>
    <d v="2019-01-20T00:00:00"/>
    <m/>
    <x v="0"/>
    <m/>
    <n v="2040.56"/>
    <m/>
    <s v="PA"/>
    <s v="GD"/>
    <x v="2"/>
    <s v="Z87"/>
    <s v="Non-Labor"/>
  </r>
  <r>
    <x v="5"/>
    <x v="3"/>
    <x v="3"/>
    <s v="510 Payroll Benefits loading"/>
    <x v="0"/>
    <m/>
    <m/>
    <m/>
    <m/>
    <m/>
    <d v="2019-01-31T00:00:00"/>
    <m/>
    <x v="0"/>
    <m/>
    <n v="1836.5"/>
    <m/>
    <s v="PA"/>
    <s v="GD"/>
    <x v="2"/>
    <s v="Z87"/>
    <s v="Non-Labor"/>
  </r>
  <r>
    <x v="5"/>
    <x v="3"/>
    <x v="3"/>
    <s v="511 Non-Service Loading"/>
    <x v="0"/>
    <m/>
    <m/>
    <m/>
    <m/>
    <m/>
    <d v="2018-12-31T00:00:00"/>
    <m/>
    <x v="0"/>
    <m/>
    <n v="-107.23"/>
    <m/>
    <s v="PA"/>
    <s v="GD"/>
    <x v="2"/>
    <s v="Z87"/>
    <s v="Non-Labor"/>
  </r>
  <r>
    <x v="5"/>
    <x v="3"/>
    <x v="3"/>
    <s v="511 Non-Service Loading"/>
    <x v="0"/>
    <m/>
    <m/>
    <m/>
    <m/>
    <m/>
    <d v="2019-01-06T00:00:00"/>
    <m/>
    <x v="0"/>
    <m/>
    <n v="168.55"/>
    <m/>
    <s v="PA"/>
    <s v="GD"/>
    <x v="2"/>
    <s v="Z87"/>
    <s v="Non-Labor"/>
  </r>
  <r>
    <x v="5"/>
    <x v="3"/>
    <x v="3"/>
    <s v="511 Non-Service Loading"/>
    <x v="0"/>
    <m/>
    <m/>
    <m/>
    <m/>
    <m/>
    <d v="2019-01-20T00:00:00"/>
    <m/>
    <x v="0"/>
    <m/>
    <n v="444.38"/>
    <m/>
    <s v="PA"/>
    <s v="GD"/>
    <x v="2"/>
    <s v="Z87"/>
    <s v="Non-Labor"/>
  </r>
  <r>
    <x v="5"/>
    <x v="3"/>
    <x v="3"/>
    <s v="511 Non-Service Loading"/>
    <x v="0"/>
    <m/>
    <m/>
    <m/>
    <m/>
    <m/>
    <d v="2019-01-31T00:00:00"/>
    <m/>
    <x v="0"/>
    <m/>
    <n v="399.95"/>
    <m/>
    <s v="PA"/>
    <s v="GD"/>
    <x v="2"/>
    <s v="Z87"/>
    <s v="Non-Labor"/>
  </r>
  <r>
    <x v="5"/>
    <x v="3"/>
    <x v="3"/>
    <s v="512 Incentive Loading-NU"/>
    <x v="0"/>
    <m/>
    <m/>
    <m/>
    <m/>
    <m/>
    <d v="2018-12-31T00:00:00"/>
    <m/>
    <x v="0"/>
    <m/>
    <n v="-472.82"/>
    <m/>
    <s v="PA"/>
    <s v="GD"/>
    <x v="2"/>
    <s v="Z90"/>
    <s v="Non-Labor"/>
  </r>
  <r>
    <x v="5"/>
    <x v="3"/>
    <x v="3"/>
    <s v="512 Incentive Loading-NU"/>
    <x v="0"/>
    <m/>
    <m/>
    <m/>
    <m/>
    <m/>
    <d v="2019-01-06T00:00:00"/>
    <m/>
    <x v="0"/>
    <m/>
    <n v="206.38"/>
    <m/>
    <s v="PA"/>
    <s v="GD"/>
    <x v="2"/>
    <s v="Z90"/>
    <s v="Non-Labor"/>
  </r>
  <r>
    <x v="5"/>
    <x v="3"/>
    <x v="3"/>
    <s v="512 Incentive Loading-NU"/>
    <x v="0"/>
    <m/>
    <m/>
    <m/>
    <m/>
    <m/>
    <d v="2019-01-20T00:00:00"/>
    <m/>
    <x v="0"/>
    <m/>
    <n v="544.14"/>
    <m/>
    <s v="PA"/>
    <s v="GD"/>
    <x v="2"/>
    <s v="Z90"/>
    <s v="Non-Labor"/>
  </r>
  <r>
    <x v="5"/>
    <x v="3"/>
    <x v="3"/>
    <s v="512 Incentive Loading-NU"/>
    <x v="0"/>
    <m/>
    <m/>
    <m/>
    <m/>
    <m/>
    <d v="2019-01-31T00:00:00"/>
    <m/>
    <x v="0"/>
    <m/>
    <n v="489.73"/>
    <m/>
    <s v="PA"/>
    <s v="GD"/>
    <x v="2"/>
    <s v="Z90"/>
    <s v="Non-Labor"/>
  </r>
  <r>
    <x v="5"/>
    <x v="3"/>
    <x v="3"/>
    <s v="515 Payroll Tax loading"/>
    <x v="0"/>
    <m/>
    <m/>
    <m/>
    <m/>
    <m/>
    <d v="2018-12-31T00:00:00"/>
    <m/>
    <x v="0"/>
    <m/>
    <n v="-220.77"/>
    <m/>
    <s v="PA"/>
    <s v="GD"/>
    <x v="2"/>
    <s v="Z87"/>
    <s v="Non-Labor"/>
  </r>
  <r>
    <x v="5"/>
    <x v="3"/>
    <x v="3"/>
    <s v="515 Payroll Tax loading"/>
    <x v="0"/>
    <m/>
    <m/>
    <m/>
    <m/>
    <m/>
    <d v="2019-01-06T00:00:00"/>
    <m/>
    <x v="0"/>
    <m/>
    <n v="146.19999999999999"/>
    <m/>
    <s v="PA"/>
    <s v="GD"/>
    <x v="2"/>
    <s v="Z87"/>
    <s v="Non-Labor"/>
  </r>
  <r>
    <x v="5"/>
    <x v="3"/>
    <x v="3"/>
    <s v="515 Payroll Tax loading"/>
    <x v="0"/>
    <m/>
    <m/>
    <m/>
    <m/>
    <m/>
    <d v="2019-01-20T00:00:00"/>
    <m/>
    <x v="0"/>
    <m/>
    <n v="385.44"/>
    <m/>
    <s v="PA"/>
    <s v="GD"/>
    <x v="2"/>
    <s v="Z87"/>
    <s v="Non-Labor"/>
  </r>
  <r>
    <x v="5"/>
    <x v="3"/>
    <x v="3"/>
    <s v="515 Payroll Tax loading"/>
    <x v="0"/>
    <m/>
    <m/>
    <m/>
    <m/>
    <m/>
    <d v="2019-01-31T00:00:00"/>
    <m/>
    <x v="0"/>
    <m/>
    <n v="346.89"/>
    <m/>
    <s v="PA"/>
    <s v="GD"/>
    <x v="2"/>
    <s v="Z87"/>
    <s v="Non-Labor"/>
  </r>
  <r>
    <x v="5"/>
    <x v="3"/>
    <x v="3"/>
    <s v="520 Payroll Time Off loading"/>
    <x v="0"/>
    <m/>
    <m/>
    <m/>
    <m/>
    <m/>
    <d v="2018-12-31T00:00:00"/>
    <m/>
    <x v="0"/>
    <m/>
    <n v="-479.38"/>
    <m/>
    <s v="PA"/>
    <s v="GD"/>
    <x v="2"/>
    <s v="Z87"/>
    <s v="Non-Labor"/>
  </r>
  <r>
    <x v="5"/>
    <x v="3"/>
    <x v="3"/>
    <s v="520 Payroll Time Off loading"/>
    <x v="0"/>
    <m/>
    <m/>
    <m/>
    <m/>
    <m/>
    <d v="2019-01-06T00:00:00"/>
    <m/>
    <x v="0"/>
    <m/>
    <n v="326.77999999999997"/>
    <m/>
    <s v="PA"/>
    <s v="GD"/>
    <x v="2"/>
    <s v="Z87"/>
    <s v="Non-Labor"/>
  </r>
  <r>
    <x v="5"/>
    <x v="3"/>
    <x v="3"/>
    <s v="520 Payroll Time Off loading"/>
    <x v="0"/>
    <m/>
    <m/>
    <m/>
    <m/>
    <m/>
    <d v="2019-01-20T00:00:00"/>
    <m/>
    <x v="0"/>
    <m/>
    <n v="861.57"/>
    <m/>
    <s v="PA"/>
    <s v="GD"/>
    <x v="2"/>
    <s v="Z87"/>
    <s v="Non-Labor"/>
  </r>
  <r>
    <x v="5"/>
    <x v="3"/>
    <x v="3"/>
    <s v="520 Payroll Time Off loading"/>
    <x v="0"/>
    <m/>
    <m/>
    <m/>
    <m/>
    <m/>
    <d v="2019-01-31T00:00:00"/>
    <m/>
    <x v="0"/>
    <m/>
    <n v="775.41"/>
    <m/>
    <s v="PA"/>
    <s v="GD"/>
    <x v="2"/>
    <s v="Z87"/>
    <s v="Non-Labor"/>
  </r>
  <r>
    <x v="5"/>
    <x v="3"/>
    <x v="3"/>
    <s v="828 DSM"/>
    <x v="0"/>
    <m/>
    <s v="6445"/>
    <s v="CORP CREDIT CARD"/>
    <m/>
    <s v="4934406-CC"/>
    <m/>
    <d v="2019-01-24T15:35:38"/>
    <x v="0"/>
    <m/>
    <n v="49.5"/>
    <s v="ANNETTE LONG-ASSOCIATION OF ENERGY ENG"/>
    <s v="AP"/>
    <s v="GD"/>
    <x v="2"/>
    <s v="T52"/>
    <s v="Non-Labor"/>
  </r>
  <r>
    <x v="5"/>
    <x v="3"/>
    <x v="3"/>
    <s v="828 DSM"/>
    <x v="0"/>
    <m/>
    <m/>
    <m/>
    <m/>
    <m/>
    <d v="2019-01-31T00:00:00"/>
    <m/>
    <x v="0"/>
    <m/>
    <n v="-15320.57"/>
    <s v="DSM GAS IMPL GENERAL - 49829228"/>
    <s v="PA"/>
    <s v="GD"/>
    <x v="2"/>
    <s v="X57"/>
    <s v="Non-Labor"/>
  </r>
  <r>
    <x v="5"/>
    <x v="3"/>
    <x v="3"/>
    <s v="885 Miscellaneous"/>
    <x v="0"/>
    <m/>
    <s v="6445"/>
    <s v="CORP CREDIT CARD"/>
    <m/>
    <s v="4934406-CC"/>
    <m/>
    <d v="2019-01-24T15:35:38"/>
    <x v="0"/>
    <m/>
    <n v="30"/>
    <s v="ANNETTE LONG-ASSOCIATION OF ENERGY ENG"/>
    <s v="AP"/>
    <s v="GD"/>
    <x v="2"/>
    <s v="T52"/>
    <s v="Non-Labor"/>
  </r>
  <r>
    <x v="5"/>
    <x v="4"/>
    <x v="4"/>
    <s v="340 Regular Payroll - NU"/>
    <x v="0"/>
    <s v="02984"/>
    <m/>
    <m/>
    <m/>
    <m/>
    <d v="2019-01-06T00:00:00"/>
    <m/>
    <x v="0"/>
    <n v="24"/>
    <n v="974.58"/>
    <m/>
    <s v="PA"/>
    <s v="GD"/>
    <x v="2"/>
    <s v="T52"/>
    <s v="Labor"/>
  </r>
  <r>
    <x v="5"/>
    <x v="4"/>
    <x v="4"/>
    <s v="340 Regular Payroll - NU"/>
    <x v="0"/>
    <s v="02984"/>
    <m/>
    <m/>
    <m/>
    <m/>
    <d v="2019-01-20T00:00:00"/>
    <m/>
    <x v="0"/>
    <n v="40"/>
    <n v="1624.3"/>
    <m/>
    <s v="PA"/>
    <s v="GD"/>
    <x v="2"/>
    <s v="T52"/>
    <s v="Labor"/>
  </r>
  <r>
    <x v="5"/>
    <x v="4"/>
    <x v="4"/>
    <s v="340 Regular Payroll - NU"/>
    <x v="0"/>
    <s v="03200"/>
    <m/>
    <m/>
    <m/>
    <m/>
    <d v="2019-01-06T00:00:00"/>
    <m/>
    <x v="0"/>
    <n v="3.2"/>
    <n v="128.47999999999999"/>
    <m/>
    <s v="PA"/>
    <s v="GD"/>
    <x v="2"/>
    <s v="T52"/>
    <s v="Labor"/>
  </r>
  <r>
    <x v="5"/>
    <x v="4"/>
    <x v="4"/>
    <s v="340 Regular Payroll - NU"/>
    <x v="0"/>
    <s v="03200"/>
    <m/>
    <m/>
    <m/>
    <m/>
    <d v="2019-01-20T00:00:00"/>
    <m/>
    <x v="0"/>
    <n v="8"/>
    <n v="321.2"/>
    <m/>
    <s v="PA"/>
    <s v="GD"/>
    <x v="2"/>
    <s v="T52"/>
    <s v="Labor"/>
  </r>
  <r>
    <x v="5"/>
    <x v="4"/>
    <x v="4"/>
    <s v="340 Regular Payroll - NU"/>
    <x v="0"/>
    <s v="03689"/>
    <m/>
    <m/>
    <m/>
    <m/>
    <d v="2019-01-06T00:00:00"/>
    <m/>
    <x v="0"/>
    <n v="4"/>
    <n v="206.9"/>
    <m/>
    <s v="PA"/>
    <s v="GD"/>
    <x v="2"/>
    <s v="F52"/>
    <s v="Labor"/>
  </r>
  <r>
    <x v="5"/>
    <x v="4"/>
    <x v="4"/>
    <s v="340 Regular Payroll - NU"/>
    <x v="0"/>
    <s v="03689"/>
    <m/>
    <m/>
    <m/>
    <m/>
    <d v="2019-01-20T00:00:00"/>
    <m/>
    <x v="0"/>
    <n v="8"/>
    <n v="413.8"/>
    <m/>
    <s v="PA"/>
    <s v="GD"/>
    <x v="2"/>
    <s v="F52"/>
    <s v="Labor"/>
  </r>
  <r>
    <x v="5"/>
    <x v="4"/>
    <x v="4"/>
    <s v="340 Regular Payroll - NU"/>
    <x v="0"/>
    <s v="05157"/>
    <m/>
    <m/>
    <m/>
    <m/>
    <d v="2019-01-06T00:00:00"/>
    <m/>
    <x v="0"/>
    <n v="7"/>
    <n v="296.17"/>
    <m/>
    <s v="PA"/>
    <s v="GD"/>
    <x v="2"/>
    <s v="F52"/>
    <s v="Labor"/>
  </r>
  <r>
    <x v="5"/>
    <x v="4"/>
    <x v="4"/>
    <s v="340 Regular Payroll - NU"/>
    <x v="0"/>
    <s v="05157"/>
    <m/>
    <m/>
    <m/>
    <m/>
    <d v="2019-01-20T00:00:00"/>
    <m/>
    <x v="0"/>
    <n v="10"/>
    <n v="423.1"/>
    <m/>
    <s v="PA"/>
    <s v="GD"/>
    <x v="2"/>
    <s v="F52"/>
    <s v="Labor"/>
  </r>
  <r>
    <x v="5"/>
    <x v="4"/>
    <x v="4"/>
    <s v="340 Regular Payroll - NU"/>
    <x v="0"/>
    <s v="11480"/>
    <m/>
    <m/>
    <m/>
    <m/>
    <d v="2019-01-06T00:00:00"/>
    <m/>
    <x v="0"/>
    <n v="2"/>
    <n v="102.08"/>
    <m/>
    <s v="PA"/>
    <s v="GD"/>
    <x v="2"/>
    <s v="F52"/>
    <s v="Labor"/>
  </r>
  <r>
    <x v="5"/>
    <x v="4"/>
    <x v="4"/>
    <s v="340 Regular Payroll - NU"/>
    <x v="0"/>
    <s v="57324"/>
    <m/>
    <m/>
    <m/>
    <m/>
    <d v="2019-01-06T00:00:00"/>
    <m/>
    <x v="0"/>
    <n v="3"/>
    <n v="171.04"/>
    <m/>
    <s v="PA"/>
    <s v="GD"/>
    <x v="2"/>
    <s v="F52"/>
    <s v="Labor"/>
  </r>
  <r>
    <x v="5"/>
    <x v="4"/>
    <x v="4"/>
    <s v="340 Regular Payroll - NU"/>
    <x v="0"/>
    <s v="57324"/>
    <m/>
    <m/>
    <m/>
    <m/>
    <d v="2019-01-20T00:00:00"/>
    <m/>
    <x v="0"/>
    <n v="6"/>
    <n v="342.08"/>
    <m/>
    <s v="PA"/>
    <s v="GD"/>
    <x v="2"/>
    <s v="F52"/>
    <s v="Labor"/>
  </r>
  <r>
    <x v="5"/>
    <x v="4"/>
    <x v="4"/>
    <s v="340 Regular Payroll - NU"/>
    <x v="0"/>
    <s v="95279"/>
    <m/>
    <m/>
    <m/>
    <m/>
    <d v="2019-01-06T00:00:00"/>
    <m/>
    <x v="0"/>
    <n v="4.8"/>
    <n v="206.52"/>
    <m/>
    <s v="PA"/>
    <s v="GD"/>
    <x v="2"/>
    <s v="T52"/>
    <s v="Labor"/>
  </r>
  <r>
    <x v="5"/>
    <x v="4"/>
    <x v="4"/>
    <s v="340 Regular Payroll - NU"/>
    <x v="0"/>
    <s v="95279"/>
    <m/>
    <m/>
    <m/>
    <m/>
    <d v="2019-01-20T00:00:00"/>
    <m/>
    <x v="0"/>
    <n v="14.4"/>
    <n v="619.55999999999995"/>
    <m/>
    <s v="PA"/>
    <s v="GD"/>
    <x v="2"/>
    <s v="T52"/>
    <s v="Labor"/>
  </r>
  <r>
    <x v="5"/>
    <x v="4"/>
    <x v="4"/>
    <s v="340 Regular Payroll - NU"/>
    <x v="0"/>
    <m/>
    <m/>
    <m/>
    <m/>
    <m/>
    <d v="2018-12-31T00:00:00"/>
    <m/>
    <x v="0"/>
    <n v="-56.4"/>
    <n v="-2467.9"/>
    <m/>
    <s v="PA"/>
    <s v="GD"/>
    <x v="2"/>
    <s v="Z89"/>
    <s v="Labor"/>
  </r>
  <r>
    <x v="5"/>
    <x v="4"/>
    <x v="4"/>
    <s v="340 Regular Payroll - NU"/>
    <x v="0"/>
    <m/>
    <m/>
    <m/>
    <m/>
    <m/>
    <d v="2019-01-31T00:00:00"/>
    <m/>
    <x v="0"/>
    <n v="77.760000000000005"/>
    <n v="3369.64"/>
    <m/>
    <s v="PA"/>
    <s v="GD"/>
    <x v="2"/>
    <s v="Z89"/>
    <s v="Labor"/>
  </r>
  <r>
    <x v="5"/>
    <x v="4"/>
    <x v="4"/>
    <s v="510 Payroll Benefits loading"/>
    <x v="0"/>
    <m/>
    <m/>
    <m/>
    <m/>
    <m/>
    <d v="2018-12-31T00:00:00"/>
    <m/>
    <x v="0"/>
    <m/>
    <n v="-1036.52"/>
    <m/>
    <s v="PA"/>
    <s v="GD"/>
    <x v="2"/>
    <s v="Z87"/>
    <s v="Non-Labor"/>
  </r>
  <r>
    <x v="5"/>
    <x v="4"/>
    <x v="4"/>
    <s v="510 Payroll Benefits loading"/>
    <x v="0"/>
    <m/>
    <m/>
    <m/>
    <m/>
    <m/>
    <d v="2019-01-06T00:00:00"/>
    <m/>
    <x v="0"/>
    <m/>
    <n v="938.61"/>
    <m/>
    <s v="PA"/>
    <s v="GD"/>
    <x v="2"/>
    <s v="Z87"/>
    <s v="Non-Labor"/>
  </r>
  <r>
    <x v="5"/>
    <x v="4"/>
    <x v="4"/>
    <s v="510 Payroll Benefits loading"/>
    <x v="0"/>
    <m/>
    <m/>
    <m/>
    <m/>
    <m/>
    <d v="2019-01-20T00:00:00"/>
    <m/>
    <x v="0"/>
    <m/>
    <n v="1684.83"/>
    <m/>
    <s v="PA"/>
    <s v="GD"/>
    <x v="2"/>
    <s v="Z87"/>
    <s v="Non-Labor"/>
  </r>
  <r>
    <x v="5"/>
    <x v="4"/>
    <x v="4"/>
    <s v="510 Payroll Benefits loading"/>
    <x v="0"/>
    <m/>
    <m/>
    <m/>
    <m/>
    <m/>
    <d v="2019-01-31T00:00:00"/>
    <m/>
    <x v="0"/>
    <m/>
    <n v="1516.34"/>
    <m/>
    <s v="PA"/>
    <s v="GD"/>
    <x v="2"/>
    <s v="Z87"/>
    <s v="Non-Labor"/>
  </r>
  <r>
    <x v="5"/>
    <x v="4"/>
    <x v="4"/>
    <s v="511 Non-Service Loading"/>
    <x v="0"/>
    <m/>
    <m/>
    <m/>
    <m/>
    <m/>
    <d v="2018-12-31T00:00:00"/>
    <m/>
    <x v="0"/>
    <m/>
    <n v="-104.89"/>
    <m/>
    <s v="PA"/>
    <s v="GD"/>
    <x v="2"/>
    <s v="Z87"/>
    <s v="Non-Labor"/>
  </r>
  <r>
    <x v="5"/>
    <x v="4"/>
    <x v="4"/>
    <s v="511 Non-Service Loading"/>
    <x v="0"/>
    <m/>
    <m/>
    <m/>
    <m/>
    <m/>
    <d v="2019-01-06T00:00:00"/>
    <m/>
    <x v="0"/>
    <m/>
    <n v="204.4"/>
    <m/>
    <s v="PA"/>
    <s v="GD"/>
    <x v="2"/>
    <s v="Z87"/>
    <s v="Non-Labor"/>
  </r>
  <r>
    <x v="5"/>
    <x v="4"/>
    <x v="4"/>
    <s v="511 Non-Service Loading"/>
    <x v="0"/>
    <m/>
    <m/>
    <m/>
    <m/>
    <m/>
    <d v="2019-01-20T00:00:00"/>
    <m/>
    <x v="0"/>
    <m/>
    <n v="366.91"/>
    <m/>
    <s v="PA"/>
    <s v="GD"/>
    <x v="2"/>
    <s v="Z87"/>
    <s v="Non-Labor"/>
  </r>
  <r>
    <x v="5"/>
    <x v="4"/>
    <x v="4"/>
    <s v="511 Non-Service Loading"/>
    <x v="0"/>
    <m/>
    <m/>
    <m/>
    <m/>
    <m/>
    <d v="2019-01-31T00:00:00"/>
    <m/>
    <x v="0"/>
    <m/>
    <n v="330.22"/>
    <m/>
    <s v="PA"/>
    <s v="GD"/>
    <x v="2"/>
    <s v="Z87"/>
    <s v="Non-Labor"/>
  </r>
  <r>
    <x v="5"/>
    <x v="4"/>
    <x v="4"/>
    <s v="512 Incentive Loading-NU"/>
    <x v="0"/>
    <m/>
    <m/>
    <m/>
    <m/>
    <m/>
    <d v="2018-12-31T00:00:00"/>
    <m/>
    <x v="0"/>
    <m/>
    <n v="-462.48"/>
    <m/>
    <s v="PA"/>
    <s v="GD"/>
    <x v="2"/>
    <s v="Z90"/>
    <s v="Non-Labor"/>
  </r>
  <r>
    <x v="5"/>
    <x v="4"/>
    <x v="4"/>
    <s v="512 Incentive Loading-NU"/>
    <x v="0"/>
    <m/>
    <m/>
    <m/>
    <m/>
    <m/>
    <d v="2019-01-06T00:00:00"/>
    <m/>
    <x v="0"/>
    <m/>
    <n v="250.29"/>
    <m/>
    <s v="PA"/>
    <s v="GD"/>
    <x v="2"/>
    <s v="Z90"/>
    <s v="Non-Labor"/>
  </r>
  <r>
    <x v="5"/>
    <x v="4"/>
    <x v="4"/>
    <s v="512 Incentive Loading-NU"/>
    <x v="0"/>
    <m/>
    <m/>
    <m/>
    <m/>
    <m/>
    <d v="2019-01-20T00:00:00"/>
    <m/>
    <x v="0"/>
    <m/>
    <n v="449.29"/>
    <m/>
    <s v="PA"/>
    <s v="GD"/>
    <x v="2"/>
    <s v="Z90"/>
    <s v="Non-Labor"/>
  </r>
  <r>
    <x v="5"/>
    <x v="4"/>
    <x v="4"/>
    <s v="512 Incentive Loading-NU"/>
    <x v="0"/>
    <m/>
    <m/>
    <m/>
    <m/>
    <m/>
    <d v="2019-01-31T00:00:00"/>
    <m/>
    <x v="0"/>
    <m/>
    <n v="404.36"/>
    <m/>
    <s v="PA"/>
    <s v="GD"/>
    <x v="2"/>
    <s v="Z90"/>
    <s v="Non-Labor"/>
  </r>
  <r>
    <x v="5"/>
    <x v="4"/>
    <x v="4"/>
    <s v="515 Payroll Tax loading"/>
    <x v="0"/>
    <m/>
    <m/>
    <m/>
    <m/>
    <m/>
    <d v="2018-12-31T00:00:00"/>
    <m/>
    <x v="0"/>
    <m/>
    <n v="-215.94"/>
    <m/>
    <s v="PA"/>
    <s v="GD"/>
    <x v="2"/>
    <s v="Z87"/>
    <s v="Non-Labor"/>
  </r>
  <r>
    <x v="5"/>
    <x v="4"/>
    <x v="4"/>
    <s v="515 Payroll Tax loading"/>
    <x v="0"/>
    <m/>
    <m/>
    <m/>
    <m/>
    <m/>
    <d v="2019-01-06T00:00:00"/>
    <m/>
    <x v="0"/>
    <m/>
    <n v="177.29"/>
    <m/>
    <s v="PA"/>
    <s v="GD"/>
    <x v="2"/>
    <s v="Z87"/>
    <s v="Non-Labor"/>
  </r>
  <r>
    <x v="5"/>
    <x v="4"/>
    <x v="4"/>
    <s v="515 Payroll Tax loading"/>
    <x v="0"/>
    <m/>
    <m/>
    <m/>
    <m/>
    <m/>
    <d v="2019-01-20T00:00:00"/>
    <m/>
    <x v="0"/>
    <m/>
    <n v="318.24"/>
    <m/>
    <s v="PA"/>
    <s v="GD"/>
    <x v="2"/>
    <s v="Z87"/>
    <s v="Non-Labor"/>
  </r>
  <r>
    <x v="5"/>
    <x v="4"/>
    <x v="4"/>
    <s v="515 Payroll Tax loading"/>
    <x v="0"/>
    <m/>
    <m/>
    <m/>
    <m/>
    <m/>
    <d v="2019-01-31T00:00:00"/>
    <m/>
    <x v="0"/>
    <m/>
    <n v="286.42"/>
    <m/>
    <s v="PA"/>
    <s v="GD"/>
    <x v="2"/>
    <s v="Z87"/>
    <s v="Non-Labor"/>
  </r>
  <r>
    <x v="5"/>
    <x v="4"/>
    <x v="4"/>
    <s v="520 Payroll Time Off loading"/>
    <x v="0"/>
    <m/>
    <m/>
    <m/>
    <m/>
    <m/>
    <d v="2018-12-31T00:00:00"/>
    <m/>
    <x v="0"/>
    <m/>
    <n v="-468.9"/>
    <m/>
    <s v="PA"/>
    <s v="GD"/>
    <x v="2"/>
    <s v="Z87"/>
    <s v="Non-Labor"/>
  </r>
  <r>
    <x v="5"/>
    <x v="4"/>
    <x v="4"/>
    <s v="520 Payroll Time Off loading"/>
    <x v="0"/>
    <m/>
    <m/>
    <m/>
    <m/>
    <m/>
    <d v="2019-01-06T00:00:00"/>
    <m/>
    <x v="0"/>
    <m/>
    <n v="396.3"/>
    <m/>
    <s v="PA"/>
    <s v="GD"/>
    <x v="2"/>
    <s v="Z87"/>
    <s v="Non-Labor"/>
  </r>
  <r>
    <x v="5"/>
    <x v="4"/>
    <x v="4"/>
    <s v="520 Payroll Time Off loading"/>
    <x v="0"/>
    <m/>
    <m/>
    <m/>
    <m/>
    <m/>
    <d v="2019-01-20T00:00:00"/>
    <m/>
    <x v="0"/>
    <m/>
    <n v="711.38"/>
    <m/>
    <s v="PA"/>
    <s v="GD"/>
    <x v="2"/>
    <s v="Z87"/>
    <s v="Non-Labor"/>
  </r>
  <r>
    <x v="5"/>
    <x v="4"/>
    <x v="4"/>
    <s v="520 Payroll Time Off loading"/>
    <x v="0"/>
    <m/>
    <m/>
    <m/>
    <m/>
    <m/>
    <d v="2019-01-31T00:00:00"/>
    <m/>
    <x v="0"/>
    <m/>
    <n v="640.23"/>
    <m/>
    <s v="PA"/>
    <s v="GD"/>
    <x v="2"/>
    <s v="Z87"/>
    <s v="Non-Labor"/>
  </r>
  <r>
    <x v="5"/>
    <x v="4"/>
    <x v="4"/>
    <s v="828 DSM"/>
    <x v="0"/>
    <m/>
    <s v="6445"/>
    <s v="CORP CREDIT CARD"/>
    <m/>
    <s v="4934406-CC"/>
    <m/>
    <d v="2019-01-24T15:35:38"/>
    <x v="0"/>
    <m/>
    <n v="23.58"/>
    <s v="ANNETTE LONG-YOKE'S FRESH MARKET"/>
    <s v="AP"/>
    <s v="GD"/>
    <x v="2"/>
    <s v="T52"/>
    <s v="Non-Labor"/>
  </r>
  <r>
    <x v="5"/>
    <x v="4"/>
    <x v="4"/>
    <s v="828 DSM"/>
    <x v="0"/>
    <m/>
    <s v="98241"/>
    <s v="HELVETICKA INC"/>
    <m/>
    <s v="6335"/>
    <m/>
    <d v="2019-01-30T06:40:30"/>
    <x v="0"/>
    <m/>
    <n v="97.87"/>
    <s v="C&amp;I Brochure"/>
    <s v="AP"/>
    <s v="GD"/>
    <x v="2"/>
    <s v="T52"/>
    <s v="Non-Labor"/>
  </r>
  <r>
    <x v="5"/>
    <x v="4"/>
    <x v="4"/>
    <s v="828 DSM"/>
    <x v="0"/>
    <m/>
    <s v="98241"/>
    <s v="HELVETICKA INC"/>
    <m/>
    <s v="6335"/>
    <m/>
    <d v="2019-01-30T06:40:30"/>
    <x v="0"/>
    <m/>
    <n v="7.47"/>
    <s v="SALES TAX"/>
    <s v="AP"/>
    <s v="GD"/>
    <x v="2"/>
    <s v="T52"/>
    <s v="Non-Labor"/>
  </r>
  <r>
    <x v="5"/>
    <x v="4"/>
    <x v="4"/>
    <s v="828 DSM"/>
    <x v="0"/>
    <m/>
    <s v="98241"/>
    <s v="HELVETICKA INC"/>
    <m/>
    <s v="6336"/>
    <m/>
    <d v="2019-01-30T06:40:30"/>
    <x v="0"/>
    <m/>
    <n v="189.75"/>
    <s v="Rebate Forms"/>
    <s v="AP"/>
    <s v="GD"/>
    <x v="2"/>
    <s v="T52"/>
    <s v="Non-Labor"/>
  </r>
  <r>
    <x v="5"/>
    <x v="4"/>
    <x v="4"/>
    <s v="828 DSM"/>
    <x v="0"/>
    <m/>
    <s v="98241"/>
    <s v="HELVETICKA INC"/>
    <m/>
    <s v="6336"/>
    <m/>
    <d v="2019-01-30T06:40:30"/>
    <x v="0"/>
    <m/>
    <n v="10.32"/>
    <s v="SALES TAX"/>
    <s v="AP"/>
    <s v="GD"/>
    <x v="2"/>
    <s v="T52"/>
    <s v="Non-Labor"/>
  </r>
  <r>
    <x v="5"/>
    <x v="4"/>
    <x v="4"/>
    <s v="828 DSM"/>
    <x v="0"/>
    <m/>
    <m/>
    <m/>
    <m/>
    <m/>
    <d v="2019-01-31T00:00:00"/>
    <m/>
    <x v="0"/>
    <m/>
    <n v="-13446.92"/>
    <s v="DSM GAS IMPL NON RESIDENTIAL - 49829230"/>
    <s v="PA"/>
    <s v="GD"/>
    <x v="2"/>
    <s v="X57"/>
    <s v="Non-Labor"/>
  </r>
  <r>
    <x v="0"/>
    <x v="0"/>
    <x v="0"/>
    <s v="828 DSM"/>
    <x v="1"/>
    <m/>
    <s v="102487"/>
    <s v="CLEARESULT CONSULTING INC"/>
    <m/>
    <s v="21047"/>
    <m/>
    <d v="2019-02-19T06:41:46"/>
    <x v="0"/>
    <m/>
    <n v="55164.41"/>
    <s v="Simple Steps Lighting &amp; Showerhead, - January 2019 - Washington"/>
    <s v="AP"/>
    <s v="ED"/>
    <x v="0"/>
    <s v="T52"/>
    <s v="Non-Labor"/>
  </r>
  <r>
    <x v="0"/>
    <x v="0"/>
    <x v="0"/>
    <s v="828 DSM"/>
    <x v="1"/>
    <m/>
    <s v="6445"/>
    <s v="CORP CREDIT CARD"/>
    <m/>
    <s v="5041406-CC"/>
    <m/>
    <d v="2019-02-24T06:41:28"/>
    <x v="0"/>
    <m/>
    <n v="101.29"/>
    <s v="ANNETTE LONG-HOMEDEPOT.COM"/>
    <s v="AP"/>
    <s v="ED"/>
    <x v="0"/>
    <s v="T52"/>
    <s v="Non-Labor"/>
  </r>
  <r>
    <x v="0"/>
    <x v="0"/>
    <x v="0"/>
    <s v="828 DSM"/>
    <x v="1"/>
    <m/>
    <m/>
    <m/>
    <m/>
    <m/>
    <d v="2019-02-28T00:00:00"/>
    <m/>
    <x v="0"/>
    <m/>
    <n v="18980.810000000001"/>
    <s v="DSM ELECT IMPL RESIDENTIAL - 50408188"/>
    <s v="PA"/>
    <s v="ED"/>
    <x v="0"/>
    <s v="X57"/>
    <s v="Non-Labor"/>
  </r>
  <r>
    <x v="0"/>
    <x v="1"/>
    <x v="1"/>
    <s v="828 DSM"/>
    <x v="1"/>
    <m/>
    <m/>
    <m/>
    <m/>
    <m/>
    <d v="2019-02-28T00:00:00"/>
    <m/>
    <x v="0"/>
    <m/>
    <n v="3656.24"/>
    <s v="DSM ELECT IMPL LIMITED INC EFF - 50408184"/>
    <s v="PA"/>
    <s v="ED"/>
    <x v="0"/>
    <s v="X57"/>
    <s v="Non-Labor"/>
  </r>
  <r>
    <x v="0"/>
    <x v="2"/>
    <x v="2"/>
    <s v="828 DSM"/>
    <x v="1"/>
    <m/>
    <m/>
    <m/>
    <m/>
    <m/>
    <d v="2019-02-28T00:00:00"/>
    <m/>
    <x v="0"/>
    <m/>
    <n v="42060.09"/>
    <s v="DSM ELECT IMPL REGIONAL - 50408187"/>
    <s v="PA"/>
    <s v="ED"/>
    <x v="0"/>
    <s v="X57"/>
    <s v="Non-Labor"/>
  </r>
  <r>
    <x v="0"/>
    <x v="3"/>
    <x v="3"/>
    <s v="340 Regular Payroll - NU"/>
    <x v="1"/>
    <s v="03750"/>
    <m/>
    <m/>
    <m/>
    <m/>
    <d v="2019-02-03T00:00:00"/>
    <m/>
    <x v="0"/>
    <n v="32"/>
    <n v="1616.32"/>
    <m/>
    <s v="PA"/>
    <s v="ED"/>
    <x v="0"/>
    <s v="T52"/>
    <s v="Labor"/>
  </r>
  <r>
    <x v="0"/>
    <x v="3"/>
    <x v="3"/>
    <s v="340 Regular Payroll - NU"/>
    <x v="1"/>
    <s v="03750"/>
    <m/>
    <m/>
    <m/>
    <m/>
    <d v="2019-02-17T00:00:00"/>
    <m/>
    <x v="0"/>
    <n v="33"/>
    <n v="1666.83"/>
    <m/>
    <s v="PA"/>
    <s v="ED"/>
    <x v="0"/>
    <s v="T52"/>
    <s v="Labor"/>
  </r>
  <r>
    <x v="0"/>
    <x v="3"/>
    <x v="3"/>
    <s v="340 Regular Payroll - NU"/>
    <x v="1"/>
    <m/>
    <m/>
    <m/>
    <m/>
    <m/>
    <d v="2019-01-31T00:00:00"/>
    <m/>
    <x v="0"/>
    <n v="-36.9"/>
    <n v="-1747.74"/>
    <m/>
    <s v="PA"/>
    <s v="ED"/>
    <x v="0"/>
    <s v="Z89"/>
    <s v="Labor"/>
  </r>
  <r>
    <x v="0"/>
    <x v="3"/>
    <x v="3"/>
    <s v="340 Regular Payroll - NU"/>
    <x v="1"/>
    <m/>
    <m/>
    <m/>
    <m/>
    <m/>
    <d v="2019-02-28T00:00:00"/>
    <m/>
    <x v="0"/>
    <n v="29.7"/>
    <n v="1500.15"/>
    <m/>
    <s v="PA"/>
    <s v="ED"/>
    <x v="0"/>
    <s v="Z89"/>
    <s v="Labor"/>
  </r>
  <r>
    <x v="0"/>
    <x v="3"/>
    <x v="3"/>
    <s v="510 Payroll Benefits loading"/>
    <x v="1"/>
    <m/>
    <m/>
    <m/>
    <m/>
    <m/>
    <d v="2019-01-31T00:00:00"/>
    <m/>
    <x v="0"/>
    <m/>
    <n v="-786.48"/>
    <m/>
    <s v="PA"/>
    <s v="ED"/>
    <x v="0"/>
    <s v="Z87"/>
    <s v="Non-Labor"/>
  </r>
  <r>
    <x v="0"/>
    <x v="3"/>
    <x v="3"/>
    <s v="510 Payroll Benefits loading"/>
    <x v="1"/>
    <m/>
    <m/>
    <m/>
    <m/>
    <m/>
    <d v="2019-02-03T00:00:00"/>
    <m/>
    <x v="0"/>
    <m/>
    <n v="719.26"/>
    <m/>
    <s v="PA"/>
    <s v="ED"/>
    <x v="0"/>
    <s v="Z87"/>
    <s v="Non-Labor"/>
  </r>
  <r>
    <x v="0"/>
    <x v="3"/>
    <x v="3"/>
    <s v="510 Payroll Benefits loading"/>
    <x v="1"/>
    <m/>
    <m/>
    <m/>
    <m/>
    <m/>
    <d v="2019-02-17T00:00:00"/>
    <m/>
    <x v="0"/>
    <m/>
    <n v="741.74"/>
    <m/>
    <s v="PA"/>
    <s v="ED"/>
    <x v="0"/>
    <s v="Z87"/>
    <s v="Non-Labor"/>
  </r>
  <r>
    <x v="0"/>
    <x v="3"/>
    <x v="3"/>
    <s v="510 Payroll Benefits loading"/>
    <x v="1"/>
    <m/>
    <m/>
    <m/>
    <m/>
    <m/>
    <d v="2019-02-28T00:00:00"/>
    <m/>
    <x v="0"/>
    <m/>
    <n v="667.57"/>
    <m/>
    <s v="PA"/>
    <s v="ED"/>
    <x v="0"/>
    <s v="Z87"/>
    <s v="Non-Labor"/>
  </r>
  <r>
    <x v="0"/>
    <x v="3"/>
    <x v="3"/>
    <s v="511 Non-Service Loading"/>
    <x v="1"/>
    <m/>
    <m/>
    <m/>
    <m/>
    <m/>
    <d v="2019-01-31T00:00:00"/>
    <m/>
    <x v="0"/>
    <m/>
    <n v="-171.28"/>
    <m/>
    <s v="PA"/>
    <s v="ED"/>
    <x v="0"/>
    <s v="Z87"/>
    <s v="Non-Labor"/>
  </r>
  <r>
    <x v="0"/>
    <x v="3"/>
    <x v="3"/>
    <s v="511 Non-Service Loading"/>
    <x v="1"/>
    <m/>
    <m/>
    <m/>
    <m/>
    <m/>
    <d v="2019-02-03T00:00:00"/>
    <m/>
    <x v="0"/>
    <m/>
    <n v="161.63"/>
    <m/>
    <s v="PA"/>
    <s v="ED"/>
    <x v="0"/>
    <s v="Z87"/>
    <s v="Non-Labor"/>
  </r>
  <r>
    <x v="0"/>
    <x v="3"/>
    <x v="3"/>
    <s v="511 Non-Service Loading"/>
    <x v="1"/>
    <m/>
    <m/>
    <m/>
    <m/>
    <m/>
    <d v="2019-02-17T00:00:00"/>
    <m/>
    <x v="0"/>
    <m/>
    <n v="166.68"/>
    <m/>
    <s v="PA"/>
    <s v="ED"/>
    <x v="0"/>
    <s v="Z87"/>
    <s v="Non-Labor"/>
  </r>
  <r>
    <x v="0"/>
    <x v="3"/>
    <x v="3"/>
    <s v="511 Non-Service Loading"/>
    <x v="1"/>
    <m/>
    <m/>
    <m/>
    <m/>
    <m/>
    <d v="2019-02-28T00:00:00"/>
    <m/>
    <x v="0"/>
    <m/>
    <n v="150.02000000000001"/>
    <m/>
    <s v="PA"/>
    <s v="ED"/>
    <x v="0"/>
    <s v="Z87"/>
    <s v="Non-Labor"/>
  </r>
  <r>
    <x v="0"/>
    <x v="3"/>
    <x v="3"/>
    <s v="512 Incentive Loading-NU"/>
    <x v="1"/>
    <m/>
    <m/>
    <m/>
    <m/>
    <m/>
    <d v="2019-01-31T00:00:00"/>
    <m/>
    <x v="0"/>
    <m/>
    <n v="-209.73"/>
    <m/>
    <s v="PA"/>
    <s v="ED"/>
    <x v="0"/>
    <s v="Z90"/>
    <s v="Non-Labor"/>
  </r>
  <r>
    <x v="0"/>
    <x v="3"/>
    <x v="3"/>
    <s v="512 Incentive Loading-NU"/>
    <x v="1"/>
    <m/>
    <m/>
    <m/>
    <m/>
    <m/>
    <d v="2019-02-03T00:00:00"/>
    <m/>
    <x v="0"/>
    <m/>
    <n v="96.98"/>
    <m/>
    <s v="PA"/>
    <s v="ED"/>
    <x v="0"/>
    <s v="Z90"/>
    <s v="Non-Labor"/>
  </r>
  <r>
    <x v="0"/>
    <x v="3"/>
    <x v="3"/>
    <s v="512 Incentive Loading-NU"/>
    <x v="1"/>
    <m/>
    <m/>
    <m/>
    <m/>
    <m/>
    <d v="2019-02-17T00:00:00"/>
    <m/>
    <x v="0"/>
    <m/>
    <n v="100.01"/>
    <m/>
    <s v="PA"/>
    <s v="ED"/>
    <x v="0"/>
    <s v="Z90"/>
    <s v="Non-Labor"/>
  </r>
  <r>
    <x v="0"/>
    <x v="3"/>
    <x v="3"/>
    <s v="512 Incentive Loading-NU"/>
    <x v="1"/>
    <m/>
    <m/>
    <m/>
    <m/>
    <m/>
    <d v="2019-02-28T00:00:00"/>
    <m/>
    <x v="0"/>
    <m/>
    <n v="90.01"/>
    <m/>
    <s v="PA"/>
    <s v="ED"/>
    <x v="0"/>
    <s v="Z90"/>
    <s v="Non-Labor"/>
  </r>
  <r>
    <x v="0"/>
    <x v="3"/>
    <x v="3"/>
    <s v="515 Payroll Tax loading"/>
    <x v="1"/>
    <m/>
    <m/>
    <m/>
    <m/>
    <m/>
    <d v="2019-01-31T00:00:00"/>
    <m/>
    <x v="0"/>
    <m/>
    <n v="-148.56"/>
    <m/>
    <s v="PA"/>
    <s v="ED"/>
    <x v="0"/>
    <s v="Z87"/>
    <s v="Non-Labor"/>
  </r>
  <r>
    <x v="0"/>
    <x v="3"/>
    <x v="3"/>
    <s v="515 Payroll Tax loading"/>
    <x v="1"/>
    <m/>
    <m/>
    <m/>
    <m/>
    <m/>
    <d v="2019-02-03T00:00:00"/>
    <m/>
    <x v="0"/>
    <m/>
    <n v="129.31"/>
    <m/>
    <s v="PA"/>
    <s v="ED"/>
    <x v="0"/>
    <s v="Z87"/>
    <s v="Non-Labor"/>
  </r>
  <r>
    <x v="0"/>
    <x v="3"/>
    <x v="3"/>
    <s v="515 Payroll Tax loading"/>
    <x v="1"/>
    <m/>
    <m/>
    <m/>
    <m/>
    <m/>
    <d v="2019-02-17T00:00:00"/>
    <m/>
    <x v="0"/>
    <m/>
    <n v="133.35"/>
    <m/>
    <s v="PA"/>
    <s v="ED"/>
    <x v="0"/>
    <s v="Z87"/>
    <s v="Non-Labor"/>
  </r>
  <r>
    <x v="0"/>
    <x v="3"/>
    <x v="3"/>
    <s v="515 Payroll Tax loading"/>
    <x v="1"/>
    <m/>
    <m/>
    <m/>
    <m/>
    <m/>
    <d v="2019-02-28T00:00:00"/>
    <m/>
    <x v="0"/>
    <m/>
    <n v="120.01"/>
    <m/>
    <s v="PA"/>
    <s v="ED"/>
    <x v="0"/>
    <s v="Z87"/>
    <s v="Non-Labor"/>
  </r>
  <r>
    <x v="0"/>
    <x v="3"/>
    <x v="3"/>
    <s v="520 Payroll Time Off loading"/>
    <x v="1"/>
    <m/>
    <m/>
    <m/>
    <m/>
    <m/>
    <d v="2019-01-31T00:00:00"/>
    <m/>
    <x v="0"/>
    <m/>
    <n v="-332.07"/>
    <m/>
    <s v="PA"/>
    <s v="ED"/>
    <x v="0"/>
    <s v="Z87"/>
    <s v="Non-Labor"/>
  </r>
  <r>
    <x v="0"/>
    <x v="3"/>
    <x v="3"/>
    <s v="520 Payroll Time Off loading"/>
    <x v="1"/>
    <m/>
    <m/>
    <m/>
    <m/>
    <m/>
    <d v="2019-02-03T00:00:00"/>
    <m/>
    <x v="0"/>
    <m/>
    <n v="266.69"/>
    <m/>
    <s v="PA"/>
    <s v="ED"/>
    <x v="0"/>
    <s v="Z87"/>
    <s v="Non-Labor"/>
  </r>
  <r>
    <x v="0"/>
    <x v="3"/>
    <x v="3"/>
    <s v="520 Payroll Time Off loading"/>
    <x v="1"/>
    <m/>
    <m/>
    <m/>
    <m/>
    <m/>
    <d v="2019-02-17T00:00:00"/>
    <m/>
    <x v="0"/>
    <m/>
    <n v="275.02999999999997"/>
    <m/>
    <s v="PA"/>
    <s v="ED"/>
    <x v="0"/>
    <s v="Z87"/>
    <s v="Non-Labor"/>
  </r>
  <r>
    <x v="0"/>
    <x v="3"/>
    <x v="3"/>
    <s v="520 Payroll Time Off loading"/>
    <x v="1"/>
    <m/>
    <m/>
    <m/>
    <m/>
    <m/>
    <d v="2019-02-28T00:00:00"/>
    <m/>
    <x v="0"/>
    <m/>
    <n v="247.52"/>
    <m/>
    <s v="PA"/>
    <s v="ED"/>
    <x v="0"/>
    <s v="Z87"/>
    <s v="Non-Labor"/>
  </r>
  <r>
    <x v="0"/>
    <x v="3"/>
    <x v="3"/>
    <s v="565 Small Vehicles"/>
    <x v="1"/>
    <m/>
    <m/>
    <m/>
    <m/>
    <m/>
    <d v="2019-02-01T00:00:00"/>
    <m/>
    <x v="0"/>
    <n v="72"/>
    <n v="144"/>
    <m/>
    <s v="PA"/>
    <s v="ED"/>
    <x v="0"/>
    <s v="Z88"/>
    <s v="Non-Labor"/>
  </r>
  <r>
    <x v="0"/>
    <x v="3"/>
    <x v="3"/>
    <s v="828 DSM"/>
    <x v="1"/>
    <m/>
    <m/>
    <m/>
    <m/>
    <m/>
    <d v="2019-02-28T00:00:00"/>
    <m/>
    <x v="2"/>
    <m/>
    <n v="5668.6"/>
    <s v="DSM Overhead - Electric"/>
    <s v="PA"/>
    <s v="ED"/>
    <x v="0"/>
    <s v="T52"/>
    <s v="Non-Labor"/>
  </r>
  <r>
    <x v="0"/>
    <x v="3"/>
    <x v="3"/>
    <s v="828 DSM"/>
    <x v="1"/>
    <m/>
    <m/>
    <m/>
    <m/>
    <m/>
    <d v="2019-02-28T00:00:00"/>
    <m/>
    <x v="0"/>
    <m/>
    <n v="88763.7"/>
    <s v="DSM ELECT IMPL GENERAL - 50408181"/>
    <s v="PA"/>
    <s v="ED"/>
    <x v="0"/>
    <s v="X57"/>
    <s v="Non-Labor"/>
  </r>
  <r>
    <x v="0"/>
    <x v="4"/>
    <x v="4"/>
    <s v="210 Employee Auto Mileage"/>
    <x v="1"/>
    <m/>
    <s v="108032"/>
    <s v="Koker, Angela I"/>
    <m/>
    <s v="IE9608500"/>
    <m/>
    <d v="2019-02-08T06:41:01"/>
    <x v="0"/>
    <m/>
    <n v="3.36"/>
    <s v="Mileage, Customer Meeting, Steve Becker - Northtown Mall"/>
    <s v="AP"/>
    <s v="ED"/>
    <x v="0"/>
    <s v="F52"/>
    <s v="Non-Labor"/>
  </r>
  <r>
    <x v="0"/>
    <x v="4"/>
    <x v="4"/>
    <s v="210 Employee Auto Mileage"/>
    <x v="1"/>
    <m/>
    <s v="108032"/>
    <s v="Koker, Angela I"/>
    <m/>
    <s v="IE9608500"/>
    <m/>
    <d v="2019-02-08T06:41:01"/>
    <x v="0"/>
    <m/>
    <n v="5.34"/>
    <s v="Mileage, IV - Dollar Tree"/>
    <s v="AP"/>
    <s v="ED"/>
    <x v="0"/>
    <s v="F52"/>
    <s v="Non-Labor"/>
  </r>
  <r>
    <x v="0"/>
    <x v="4"/>
    <x v="4"/>
    <s v="210 Employee Auto Mileage"/>
    <x v="1"/>
    <m/>
    <s v="6977"/>
    <s v="Kelley, Douglas T"/>
    <m/>
    <s v="IE9762501"/>
    <m/>
    <d v="2019-03-01T03:24:20"/>
    <x v="0"/>
    <m/>
    <n v="386.28"/>
    <s v="Mileage, electric customer visits"/>
    <s v="AP"/>
    <s v="ED"/>
    <x v="0"/>
    <s v="F52"/>
    <s v="Non-Labor"/>
  </r>
  <r>
    <x v="0"/>
    <x v="4"/>
    <x v="4"/>
    <s v="215 Employee Business Meals"/>
    <x v="1"/>
    <m/>
    <s v="101737"/>
    <s v="GUCKENHEIMER SERVICES LLC"/>
    <m/>
    <s v="202967"/>
    <m/>
    <d v="2019-02-26T06:41:06"/>
    <x v="0"/>
    <m/>
    <n v="104.95"/>
    <s v="Refrigeration Meeting with outside vendors"/>
    <s v="AP"/>
    <s v="ED"/>
    <x v="0"/>
    <s v="T52"/>
    <s v="Non-Labor"/>
  </r>
  <r>
    <x v="0"/>
    <x v="4"/>
    <x v="4"/>
    <s v="215 Employee Business Meals"/>
    <x v="1"/>
    <m/>
    <s v="101737"/>
    <s v="GUCKENHEIMER SERVICES LLC"/>
    <m/>
    <s v="202967"/>
    <m/>
    <d v="2019-02-26T06:41:06"/>
    <x v="0"/>
    <m/>
    <n v="9.1300000000000008"/>
    <s v="SALES TAX"/>
    <s v="AP"/>
    <s v="ED"/>
    <x v="0"/>
    <s v="T52"/>
    <s v="Non-Labor"/>
  </r>
  <r>
    <x v="0"/>
    <x v="4"/>
    <x v="4"/>
    <s v="340 Regular Payroll - NU"/>
    <x v="1"/>
    <s v="03137"/>
    <m/>
    <m/>
    <m/>
    <m/>
    <d v="2019-02-03T00:00:00"/>
    <m/>
    <x v="0"/>
    <n v="16"/>
    <n v="800"/>
    <m/>
    <s v="PA"/>
    <s v="ED"/>
    <x v="0"/>
    <s v="F52"/>
    <s v="Labor"/>
  </r>
  <r>
    <x v="0"/>
    <x v="4"/>
    <x v="4"/>
    <s v="340 Regular Payroll - NU"/>
    <x v="1"/>
    <s v="03137"/>
    <m/>
    <m/>
    <m/>
    <m/>
    <d v="2019-02-17T00:00:00"/>
    <m/>
    <x v="0"/>
    <n v="16"/>
    <n v="800"/>
    <m/>
    <s v="PA"/>
    <s v="ED"/>
    <x v="0"/>
    <s v="F52"/>
    <s v="Labor"/>
  </r>
  <r>
    <x v="0"/>
    <x v="4"/>
    <x v="4"/>
    <s v="340 Regular Payroll - NU"/>
    <x v="1"/>
    <s v="04099"/>
    <m/>
    <m/>
    <m/>
    <m/>
    <d v="2019-02-03T00:00:00"/>
    <m/>
    <x v="0"/>
    <n v="12"/>
    <n v="590.99"/>
    <m/>
    <s v="PA"/>
    <s v="ED"/>
    <x v="0"/>
    <s v="F52"/>
    <s v="Labor"/>
  </r>
  <r>
    <x v="0"/>
    <x v="4"/>
    <x v="4"/>
    <s v="340 Regular Payroll - NU"/>
    <x v="1"/>
    <s v="04099"/>
    <m/>
    <m/>
    <m/>
    <m/>
    <d v="2019-02-17T00:00:00"/>
    <m/>
    <x v="0"/>
    <n v="16"/>
    <n v="787.98"/>
    <m/>
    <s v="PA"/>
    <s v="ED"/>
    <x v="0"/>
    <s v="F52"/>
    <s v="Labor"/>
  </r>
  <r>
    <x v="0"/>
    <x v="4"/>
    <x v="4"/>
    <s v="340 Regular Payroll - NU"/>
    <x v="1"/>
    <s v="44763"/>
    <m/>
    <m/>
    <m/>
    <m/>
    <d v="2019-02-03T00:00:00"/>
    <m/>
    <x v="0"/>
    <n v="14.4"/>
    <n v="754.11"/>
    <m/>
    <s v="PA"/>
    <s v="ED"/>
    <x v="0"/>
    <s v="F52"/>
    <s v="Labor"/>
  </r>
  <r>
    <x v="0"/>
    <x v="4"/>
    <x v="4"/>
    <s v="340 Regular Payroll - NU"/>
    <x v="1"/>
    <s v="44763"/>
    <m/>
    <m/>
    <m/>
    <m/>
    <d v="2019-02-17T00:00:00"/>
    <m/>
    <x v="0"/>
    <n v="12.8"/>
    <n v="670.32"/>
    <m/>
    <s v="PA"/>
    <s v="ED"/>
    <x v="0"/>
    <s v="F52"/>
    <s v="Labor"/>
  </r>
  <r>
    <x v="0"/>
    <x v="4"/>
    <x v="4"/>
    <s v="340 Regular Payroll - NU"/>
    <x v="1"/>
    <m/>
    <m/>
    <m/>
    <m/>
    <m/>
    <d v="2019-01-31T00:00:00"/>
    <m/>
    <x v="0"/>
    <n v="-43.2"/>
    <n v="-2183.29"/>
    <m/>
    <s v="PA"/>
    <s v="ED"/>
    <x v="0"/>
    <s v="Z89"/>
    <s v="Labor"/>
  </r>
  <r>
    <x v="0"/>
    <x v="4"/>
    <x v="4"/>
    <s v="340 Regular Payroll - NU"/>
    <x v="1"/>
    <m/>
    <m/>
    <m/>
    <m/>
    <m/>
    <d v="2019-02-28T00:00:00"/>
    <m/>
    <x v="0"/>
    <n v="40.32"/>
    <n v="2032.47"/>
    <m/>
    <s v="PA"/>
    <s v="ED"/>
    <x v="0"/>
    <s v="Z89"/>
    <s v="Labor"/>
  </r>
  <r>
    <x v="0"/>
    <x v="4"/>
    <x v="4"/>
    <s v="510 Payroll Benefits loading"/>
    <x v="1"/>
    <m/>
    <m/>
    <m/>
    <m/>
    <m/>
    <d v="2019-01-31T00:00:00"/>
    <m/>
    <x v="0"/>
    <m/>
    <n v="-982.48"/>
    <m/>
    <s v="PA"/>
    <s v="ED"/>
    <x v="0"/>
    <s v="Z87"/>
    <s v="Non-Labor"/>
  </r>
  <r>
    <x v="0"/>
    <x v="4"/>
    <x v="4"/>
    <s v="510 Payroll Benefits loading"/>
    <x v="1"/>
    <m/>
    <m/>
    <m/>
    <m/>
    <m/>
    <d v="2019-02-03T00:00:00"/>
    <m/>
    <x v="0"/>
    <m/>
    <n v="954.57"/>
    <m/>
    <s v="PA"/>
    <s v="ED"/>
    <x v="0"/>
    <s v="Z87"/>
    <s v="Non-Labor"/>
  </r>
  <r>
    <x v="0"/>
    <x v="4"/>
    <x v="4"/>
    <s v="510 Payroll Benefits loading"/>
    <x v="1"/>
    <m/>
    <m/>
    <m/>
    <m/>
    <m/>
    <d v="2019-02-17T00:00:00"/>
    <m/>
    <x v="0"/>
    <m/>
    <n v="1004.94"/>
    <m/>
    <s v="PA"/>
    <s v="ED"/>
    <x v="0"/>
    <s v="Z87"/>
    <s v="Non-Labor"/>
  </r>
  <r>
    <x v="0"/>
    <x v="4"/>
    <x v="4"/>
    <s v="510 Payroll Benefits loading"/>
    <x v="1"/>
    <m/>
    <m/>
    <m/>
    <m/>
    <m/>
    <d v="2019-02-28T00:00:00"/>
    <m/>
    <x v="0"/>
    <m/>
    <n v="904.45"/>
    <m/>
    <s v="PA"/>
    <s v="ED"/>
    <x v="0"/>
    <s v="Z87"/>
    <s v="Non-Labor"/>
  </r>
  <r>
    <x v="0"/>
    <x v="4"/>
    <x v="4"/>
    <s v="511 Non-Service Loading"/>
    <x v="1"/>
    <m/>
    <m/>
    <m/>
    <m/>
    <m/>
    <d v="2019-01-31T00:00:00"/>
    <m/>
    <x v="0"/>
    <m/>
    <n v="-213.96"/>
    <m/>
    <s v="PA"/>
    <s v="ED"/>
    <x v="0"/>
    <s v="Z87"/>
    <s v="Non-Labor"/>
  </r>
  <r>
    <x v="0"/>
    <x v="4"/>
    <x v="4"/>
    <s v="511 Non-Service Loading"/>
    <x v="1"/>
    <m/>
    <m/>
    <m/>
    <m/>
    <m/>
    <d v="2019-02-03T00:00:00"/>
    <m/>
    <x v="0"/>
    <m/>
    <n v="214.51"/>
    <m/>
    <s v="PA"/>
    <s v="ED"/>
    <x v="0"/>
    <s v="Z87"/>
    <s v="Non-Labor"/>
  </r>
  <r>
    <x v="0"/>
    <x v="4"/>
    <x v="4"/>
    <s v="511 Non-Service Loading"/>
    <x v="1"/>
    <m/>
    <m/>
    <m/>
    <m/>
    <m/>
    <d v="2019-02-17T00:00:00"/>
    <m/>
    <x v="0"/>
    <m/>
    <n v="225.83"/>
    <m/>
    <s v="PA"/>
    <s v="ED"/>
    <x v="0"/>
    <s v="Z87"/>
    <s v="Non-Labor"/>
  </r>
  <r>
    <x v="0"/>
    <x v="4"/>
    <x v="4"/>
    <s v="511 Non-Service Loading"/>
    <x v="1"/>
    <m/>
    <m/>
    <m/>
    <m/>
    <m/>
    <d v="2019-02-28T00:00:00"/>
    <m/>
    <x v="0"/>
    <m/>
    <n v="203.25"/>
    <m/>
    <s v="PA"/>
    <s v="ED"/>
    <x v="0"/>
    <s v="Z87"/>
    <s v="Non-Labor"/>
  </r>
  <r>
    <x v="0"/>
    <x v="4"/>
    <x v="4"/>
    <s v="512 Incentive Loading-NU"/>
    <x v="1"/>
    <m/>
    <m/>
    <m/>
    <m/>
    <m/>
    <d v="2019-01-31T00:00:00"/>
    <m/>
    <x v="0"/>
    <m/>
    <n v="-261.99"/>
    <m/>
    <s v="PA"/>
    <s v="ED"/>
    <x v="0"/>
    <s v="Z90"/>
    <s v="Non-Labor"/>
  </r>
  <r>
    <x v="0"/>
    <x v="4"/>
    <x v="4"/>
    <s v="512 Incentive Loading-NU"/>
    <x v="1"/>
    <m/>
    <m/>
    <m/>
    <m/>
    <m/>
    <d v="2019-02-03T00:00:00"/>
    <m/>
    <x v="0"/>
    <m/>
    <n v="128.71"/>
    <m/>
    <s v="PA"/>
    <s v="ED"/>
    <x v="0"/>
    <s v="Z90"/>
    <s v="Non-Labor"/>
  </r>
  <r>
    <x v="0"/>
    <x v="4"/>
    <x v="4"/>
    <s v="512 Incentive Loading-NU"/>
    <x v="1"/>
    <m/>
    <m/>
    <m/>
    <m/>
    <m/>
    <d v="2019-02-17T00:00:00"/>
    <m/>
    <x v="0"/>
    <m/>
    <n v="135.5"/>
    <m/>
    <s v="PA"/>
    <s v="ED"/>
    <x v="0"/>
    <s v="Z90"/>
    <s v="Non-Labor"/>
  </r>
  <r>
    <x v="0"/>
    <x v="4"/>
    <x v="4"/>
    <s v="512 Incentive Loading-NU"/>
    <x v="1"/>
    <m/>
    <m/>
    <m/>
    <m/>
    <m/>
    <d v="2019-02-28T00:00:00"/>
    <m/>
    <x v="0"/>
    <m/>
    <n v="121.95"/>
    <m/>
    <s v="PA"/>
    <s v="ED"/>
    <x v="0"/>
    <s v="Z90"/>
    <s v="Non-Labor"/>
  </r>
  <r>
    <x v="0"/>
    <x v="4"/>
    <x v="4"/>
    <s v="515 Payroll Tax loading"/>
    <x v="1"/>
    <m/>
    <m/>
    <m/>
    <m/>
    <m/>
    <d v="2019-01-31T00:00:00"/>
    <m/>
    <x v="0"/>
    <m/>
    <n v="-185.58"/>
    <m/>
    <s v="PA"/>
    <s v="ED"/>
    <x v="0"/>
    <s v="Z87"/>
    <s v="Non-Labor"/>
  </r>
  <r>
    <x v="0"/>
    <x v="4"/>
    <x v="4"/>
    <s v="515 Payroll Tax loading"/>
    <x v="1"/>
    <m/>
    <m/>
    <m/>
    <m/>
    <m/>
    <d v="2019-02-03T00:00:00"/>
    <m/>
    <x v="0"/>
    <m/>
    <n v="171.61"/>
    <m/>
    <s v="PA"/>
    <s v="ED"/>
    <x v="0"/>
    <s v="Z87"/>
    <s v="Non-Labor"/>
  </r>
  <r>
    <x v="0"/>
    <x v="4"/>
    <x v="4"/>
    <s v="515 Payroll Tax loading"/>
    <x v="1"/>
    <m/>
    <m/>
    <m/>
    <m/>
    <m/>
    <d v="2019-02-17T00:00:00"/>
    <m/>
    <x v="0"/>
    <m/>
    <n v="180.67"/>
    <m/>
    <s v="PA"/>
    <s v="ED"/>
    <x v="0"/>
    <s v="Z87"/>
    <s v="Non-Labor"/>
  </r>
  <r>
    <x v="0"/>
    <x v="4"/>
    <x v="4"/>
    <s v="515 Payroll Tax loading"/>
    <x v="1"/>
    <m/>
    <m/>
    <m/>
    <m/>
    <m/>
    <d v="2019-02-28T00:00:00"/>
    <m/>
    <x v="0"/>
    <m/>
    <n v="162.6"/>
    <m/>
    <s v="PA"/>
    <s v="ED"/>
    <x v="0"/>
    <s v="Z87"/>
    <s v="Non-Labor"/>
  </r>
  <r>
    <x v="0"/>
    <x v="4"/>
    <x v="4"/>
    <s v="520 Payroll Time Off loading"/>
    <x v="1"/>
    <m/>
    <m/>
    <m/>
    <m/>
    <m/>
    <d v="2019-01-31T00:00:00"/>
    <m/>
    <x v="0"/>
    <m/>
    <n v="-414.83"/>
    <m/>
    <s v="PA"/>
    <s v="ED"/>
    <x v="0"/>
    <s v="Z87"/>
    <s v="Non-Labor"/>
  </r>
  <r>
    <x v="0"/>
    <x v="4"/>
    <x v="4"/>
    <s v="520 Payroll Time Off loading"/>
    <x v="1"/>
    <m/>
    <m/>
    <m/>
    <m/>
    <m/>
    <d v="2019-02-03T00:00:00"/>
    <m/>
    <x v="0"/>
    <m/>
    <n v="353.94"/>
    <m/>
    <s v="PA"/>
    <s v="ED"/>
    <x v="0"/>
    <s v="Z87"/>
    <s v="Non-Labor"/>
  </r>
  <r>
    <x v="0"/>
    <x v="4"/>
    <x v="4"/>
    <s v="520 Payroll Time Off loading"/>
    <x v="1"/>
    <m/>
    <m/>
    <m/>
    <m/>
    <m/>
    <d v="2019-02-17T00:00:00"/>
    <m/>
    <x v="0"/>
    <m/>
    <n v="372.62"/>
    <m/>
    <s v="PA"/>
    <s v="ED"/>
    <x v="0"/>
    <s v="Z87"/>
    <s v="Non-Labor"/>
  </r>
  <r>
    <x v="0"/>
    <x v="4"/>
    <x v="4"/>
    <s v="520 Payroll Time Off loading"/>
    <x v="1"/>
    <m/>
    <m/>
    <m/>
    <m/>
    <m/>
    <d v="2019-02-28T00:00:00"/>
    <m/>
    <x v="0"/>
    <m/>
    <n v="335.36"/>
    <m/>
    <s v="PA"/>
    <s v="ED"/>
    <x v="0"/>
    <s v="Z87"/>
    <s v="Non-Labor"/>
  </r>
  <r>
    <x v="0"/>
    <x v="4"/>
    <x v="4"/>
    <s v="828 DSM"/>
    <x v="1"/>
    <m/>
    <s v="106959"/>
    <s v="4SIGHT ENERGY GROUP LLC"/>
    <m/>
    <s v="126"/>
    <m/>
    <d v="2019-02-07T16:07:03"/>
    <x v="0"/>
    <m/>
    <n v="51.7"/>
    <s v="SFCC Project"/>
    <s v="AP"/>
    <s v="ED"/>
    <x v="0"/>
    <s v="T52"/>
    <s v="Non-Labor"/>
  </r>
  <r>
    <x v="0"/>
    <x v="4"/>
    <x v="4"/>
    <s v="828 DSM"/>
    <x v="1"/>
    <m/>
    <s v="106959"/>
    <s v="4SIGHT ENERGY GROUP LLC"/>
    <m/>
    <s v="131"/>
    <m/>
    <d v="2019-02-13T06:40:45"/>
    <x v="0"/>
    <m/>
    <n v="2378.4499999999998"/>
    <s v="SCC Project"/>
    <s v="AP"/>
    <s v="ED"/>
    <x v="0"/>
    <s v="T52"/>
    <s v="Non-Labor"/>
  </r>
  <r>
    <x v="0"/>
    <x v="4"/>
    <x v="4"/>
    <s v="828 DSM"/>
    <x v="1"/>
    <m/>
    <m/>
    <m/>
    <m/>
    <m/>
    <d v="2019-02-28T00:00:00"/>
    <m/>
    <x v="0"/>
    <m/>
    <n v="23462.42"/>
    <s v="DSM ELECT IMPL NON-RESIDENTL - 50408185"/>
    <s v="PA"/>
    <s v="ED"/>
    <x v="0"/>
    <s v="X57"/>
    <s v="Non-Labor"/>
  </r>
  <r>
    <x v="0"/>
    <x v="5"/>
    <x v="5"/>
    <s v="340 Regular Payroll - NU"/>
    <x v="1"/>
    <s v="14597"/>
    <m/>
    <m/>
    <m/>
    <m/>
    <d v="2019-02-03T00:00:00"/>
    <m/>
    <x v="0"/>
    <n v="10"/>
    <n v="463.78"/>
    <m/>
    <s v="PA"/>
    <s v="ED"/>
    <x v="0"/>
    <s v="T52"/>
    <s v="Labor"/>
  </r>
  <r>
    <x v="0"/>
    <x v="5"/>
    <x v="5"/>
    <s v="340 Regular Payroll - NU"/>
    <x v="1"/>
    <s v="14597"/>
    <m/>
    <m/>
    <m/>
    <m/>
    <d v="2019-02-17T00:00:00"/>
    <m/>
    <x v="0"/>
    <n v="7"/>
    <n v="324.66000000000003"/>
    <m/>
    <s v="PA"/>
    <s v="ED"/>
    <x v="0"/>
    <s v="T52"/>
    <s v="Labor"/>
  </r>
  <r>
    <x v="0"/>
    <x v="5"/>
    <x v="5"/>
    <s v="340 Regular Payroll - NU"/>
    <x v="1"/>
    <m/>
    <m/>
    <m/>
    <m/>
    <m/>
    <d v="2019-01-31T00:00:00"/>
    <m/>
    <x v="0"/>
    <n v="-14.4"/>
    <n v="-667.8"/>
    <m/>
    <s v="PA"/>
    <s v="ED"/>
    <x v="0"/>
    <s v="Z89"/>
    <s v="Labor"/>
  </r>
  <r>
    <x v="0"/>
    <x v="5"/>
    <x v="5"/>
    <s v="340 Regular Payroll - NU"/>
    <x v="1"/>
    <m/>
    <m/>
    <m/>
    <m/>
    <m/>
    <d v="2019-02-28T00:00:00"/>
    <m/>
    <x v="0"/>
    <n v="6.3"/>
    <n v="292.19"/>
    <m/>
    <s v="PA"/>
    <s v="ED"/>
    <x v="0"/>
    <s v="Z89"/>
    <s v="Labor"/>
  </r>
  <r>
    <x v="0"/>
    <x v="5"/>
    <x v="5"/>
    <s v="510 Payroll Benefits loading"/>
    <x v="1"/>
    <m/>
    <m/>
    <m/>
    <m/>
    <m/>
    <d v="2019-01-31T00:00:00"/>
    <m/>
    <x v="0"/>
    <m/>
    <n v="-300.51"/>
    <m/>
    <s v="PA"/>
    <s v="ED"/>
    <x v="0"/>
    <s v="Z87"/>
    <s v="Non-Labor"/>
  </r>
  <r>
    <x v="0"/>
    <x v="5"/>
    <x v="5"/>
    <s v="510 Payroll Benefits loading"/>
    <x v="1"/>
    <m/>
    <m/>
    <m/>
    <m/>
    <m/>
    <d v="2019-02-03T00:00:00"/>
    <m/>
    <x v="0"/>
    <m/>
    <n v="206.38"/>
    <m/>
    <s v="PA"/>
    <s v="ED"/>
    <x v="0"/>
    <s v="Z87"/>
    <s v="Non-Labor"/>
  </r>
  <r>
    <x v="0"/>
    <x v="5"/>
    <x v="5"/>
    <s v="510 Payroll Benefits loading"/>
    <x v="1"/>
    <m/>
    <m/>
    <m/>
    <m/>
    <m/>
    <d v="2019-02-17T00:00:00"/>
    <m/>
    <x v="0"/>
    <m/>
    <n v="144.47"/>
    <m/>
    <s v="PA"/>
    <s v="ED"/>
    <x v="0"/>
    <s v="Z87"/>
    <s v="Non-Labor"/>
  </r>
  <r>
    <x v="0"/>
    <x v="5"/>
    <x v="5"/>
    <s v="510 Payroll Benefits loading"/>
    <x v="1"/>
    <m/>
    <m/>
    <m/>
    <m/>
    <m/>
    <d v="2019-02-28T00:00:00"/>
    <m/>
    <x v="0"/>
    <m/>
    <n v="130.02000000000001"/>
    <m/>
    <s v="PA"/>
    <s v="ED"/>
    <x v="0"/>
    <s v="Z87"/>
    <s v="Non-Labor"/>
  </r>
  <r>
    <x v="0"/>
    <x v="5"/>
    <x v="5"/>
    <s v="511 Non-Service Loading"/>
    <x v="1"/>
    <m/>
    <m/>
    <m/>
    <m/>
    <m/>
    <d v="2019-01-31T00:00:00"/>
    <m/>
    <x v="0"/>
    <m/>
    <n v="-65.44"/>
    <m/>
    <s v="PA"/>
    <s v="ED"/>
    <x v="0"/>
    <s v="Z87"/>
    <s v="Non-Labor"/>
  </r>
  <r>
    <x v="0"/>
    <x v="5"/>
    <x v="5"/>
    <s v="511 Non-Service Loading"/>
    <x v="1"/>
    <m/>
    <m/>
    <m/>
    <m/>
    <m/>
    <d v="2019-02-03T00:00:00"/>
    <m/>
    <x v="0"/>
    <m/>
    <n v="46.38"/>
    <m/>
    <s v="PA"/>
    <s v="ED"/>
    <x v="0"/>
    <s v="Z87"/>
    <s v="Non-Labor"/>
  </r>
  <r>
    <x v="0"/>
    <x v="5"/>
    <x v="5"/>
    <s v="511 Non-Service Loading"/>
    <x v="1"/>
    <m/>
    <m/>
    <m/>
    <m/>
    <m/>
    <d v="2019-02-17T00:00:00"/>
    <m/>
    <x v="0"/>
    <m/>
    <n v="32.47"/>
    <m/>
    <s v="PA"/>
    <s v="ED"/>
    <x v="0"/>
    <s v="Z87"/>
    <s v="Non-Labor"/>
  </r>
  <r>
    <x v="0"/>
    <x v="5"/>
    <x v="5"/>
    <s v="511 Non-Service Loading"/>
    <x v="1"/>
    <m/>
    <m/>
    <m/>
    <m/>
    <m/>
    <d v="2019-02-28T00:00:00"/>
    <m/>
    <x v="0"/>
    <m/>
    <n v="29.22"/>
    <m/>
    <s v="PA"/>
    <s v="ED"/>
    <x v="0"/>
    <s v="Z87"/>
    <s v="Non-Labor"/>
  </r>
  <r>
    <x v="0"/>
    <x v="5"/>
    <x v="5"/>
    <s v="512 Incentive Loading-NU"/>
    <x v="1"/>
    <m/>
    <m/>
    <m/>
    <m/>
    <m/>
    <d v="2019-01-31T00:00:00"/>
    <m/>
    <x v="0"/>
    <m/>
    <n v="-80.14"/>
    <m/>
    <s v="PA"/>
    <s v="ED"/>
    <x v="0"/>
    <s v="Z90"/>
    <s v="Non-Labor"/>
  </r>
  <r>
    <x v="0"/>
    <x v="5"/>
    <x v="5"/>
    <s v="512 Incentive Loading-NU"/>
    <x v="1"/>
    <m/>
    <m/>
    <m/>
    <m/>
    <m/>
    <d v="2019-02-03T00:00:00"/>
    <m/>
    <x v="0"/>
    <m/>
    <n v="27.83"/>
    <m/>
    <s v="PA"/>
    <s v="ED"/>
    <x v="0"/>
    <s v="Z90"/>
    <s v="Non-Labor"/>
  </r>
  <r>
    <x v="0"/>
    <x v="5"/>
    <x v="5"/>
    <s v="512 Incentive Loading-NU"/>
    <x v="1"/>
    <m/>
    <m/>
    <m/>
    <m/>
    <m/>
    <d v="2019-02-17T00:00:00"/>
    <m/>
    <x v="0"/>
    <m/>
    <n v="19.48"/>
    <m/>
    <s v="PA"/>
    <s v="ED"/>
    <x v="0"/>
    <s v="Z90"/>
    <s v="Non-Labor"/>
  </r>
  <r>
    <x v="0"/>
    <x v="5"/>
    <x v="5"/>
    <s v="512 Incentive Loading-NU"/>
    <x v="1"/>
    <m/>
    <m/>
    <m/>
    <m/>
    <m/>
    <d v="2019-02-28T00:00:00"/>
    <m/>
    <x v="0"/>
    <m/>
    <n v="17.53"/>
    <m/>
    <s v="PA"/>
    <s v="ED"/>
    <x v="0"/>
    <s v="Z90"/>
    <s v="Non-Labor"/>
  </r>
  <r>
    <x v="0"/>
    <x v="5"/>
    <x v="5"/>
    <s v="515 Payroll Tax loading"/>
    <x v="1"/>
    <m/>
    <m/>
    <m/>
    <m/>
    <m/>
    <d v="2019-01-31T00:00:00"/>
    <m/>
    <x v="0"/>
    <m/>
    <n v="-56.76"/>
    <m/>
    <s v="PA"/>
    <s v="ED"/>
    <x v="0"/>
    <s v="Z87"/>
    <s v="Non-Labor"/>
  </r>
  <r>
    <x v="0"/>
    <x v="5"/>
    <x v="5"/>
    <s v="515 Payroll Tax loading"/>
    <x v="1"/>
    <m/>
    <m/>
    <m/>
    <m/>
    <m/>
    <d v="2019-02-03T00:00:00"/>
    <m/>
    <x v="0"/>
    <m/>
    <n v="37.1"/>
    <m/>
    <s v="PA"/>
    <s v="ED"/>
    <x v="0"/>
    <s v="Z87"/>
    <s v="Non-Labor"/>
  </r>
  <r>
    <x v="0"/>
    <x v="5"/>
    <x v="5"/>
    <s v="515 Payroll Tax loading"/>
    <x v="1"/>
    <m/>
    <m/>
    <m/>
    <m/>
    <m/>
    <d v="2019-02-17T00:00:00"/>
    <m/>
    <x v="0"/>
    <m/>
    <n v="25.97"/>
    <m/>
    <s v="PA"/>
    <s v="ED"/>
    <x v="0"/>
    <s v="Z87"/>
    <s v="Non-Labor"/>
  </r>
  <r>
    <x v="0"/>
    <x v="5"/>
    <x v="5"/>
    <s v="515 Payroll Tax loading"/>
    <x v="1"/>
    <m/>
    <m/>
    <m/>
    <m/>
    <m/>
    <d v="2019-02-28T00:00:00"/>
    <m/>
    <x v="0"/>
    <m/>
    <n v="23.38"/>
    <m/>
    <s v="PA"/>
    <s v="ED"/>
    <x v="0"/>
    <s v="Z87"/>
    <s v="Non-Labor"/>
  </r>
  <r>
    <x v="0"/>
    <x v="5"/>
    <x v="5"/>
    <s v="520 Payroll Time Off loading"/>
    <x v="1"/>
    <m/>
    <m/>
    <m/>
    <m/>
    <m/>
    <d v="2019-01-31T00:00:00"/>
    <m/>
    <x v="0"/>
    <m/>
    <n v="-126.88"/>
    <m/>
    <s v="PA"/>
    <s v="ED"/>
    <x v="0"/>
    <s v="Z87"/>
    <s v="Non-Labor"/>
  </r>
  <r>
    <x v="0"/>
    <x v="5"/>
    <x v="5"/>
    <s v="520 Payroll Time Off loading"/>
    <x v="1"/>
    <m/>
    <m/>
    <m/>
    <m/>
    <m/>
    <d v="2019-02-03T00:00:00"/>
    <m/>
    <x v="0"/>
    <m/>
    <n v="76.52"/>
    <m/>
    <s v="PA"/>
    <s v="ED"/>
    <x v="0"/>
    <s v="Z87"/>
    <s v="Non-Labor"/>
  </r>
  <r>
    <x v="0"/>
    <x v="5"/>
    <x v="5"/>
    <s v="520 Payroll Time Off loading"/>
    <x v="1"/>
    <m/>
    <m/>
    <m/>
    <m/>
    <m/>
    <d v="2019-02-17T00:00:00"/>
    <m/>
    <x v="0"/>
    <m/>
    <n v="53.57"/>
    <m/>
    <s v="PA"/>
    <s v="ED"/>
    <x v="0"/>
    <s v="Z87"/>
    <s v="Non-Labor"/>
  </r>
  <r>
    <x v="0"/>
    <x v="5"/>
    <x v="5"/>
    <s v="520 Payroll Time Off loading"/>
    <x v="1"/>
    <m/>
    <m/>
    <m/>
    <m/>
    <m/>
    <d v="2019-02-28T00:00:00"/>
    <m/>
    <x v="0"/>
    <m/>
    <n v="48.21"/>
    <m/>
    <s v="PA"/>
    <s v="ED"/>
    <x v="0"/>
    <s v="Z87"/>
    <s v="Non-Labor"/>
  </r>
  <r>
    <x v="0"/>
    <x v="6"/>
    <x v="6"/>
    <s v="828 DSM"/>
    <x v="1"/>
    <m/>
    <s v="102487"/>
    <s v="CLEARESULT CONSULTING INC"/>
    <m/>
    <s v="21047"/>
    <m/>
    <d v="2019-02-19T06:41:46"/>
    <x v="0"/>
    <m/>
    <n v="56019.28"/>
    <s v="Simple Steps Lighting &amp; Showerhead, - January 2019 - Washington"/>
    <s v="AP"/>
    <s v="ED"/>
    <x v="0"/>
    <s v="T52"/>
    <s v="Non-Labor"/>
  </r>
  <r>
    <x v="0"/>
    <x v="6"/>
    <x v="6"/>
    <s v="828 DSM"/>
    <x v="1"/>
    <m/>
    <m/>
    <m/>
    <m/>
    <m/>
    <d v="2019-02-01T00:00:00"/>
    <m/>
    <x v="0"/>
    <m/>
    <n v="30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01T00:00:00"/>
    <m/>
    <x v="0"/>
    <m/>
    <n v="400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04T00:00:00"/>
    <m/>
    <x v="0"/>
    <m/>
    <n v="58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04T00:00:00"/>
    <m/>
    <x v="0"/>
    <m/>
    <n v="3115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05T00:00:00"/>
    <m/>
    <x v="0"/>
    <m/>
    <n v="14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05T00:00:00"/>
    <m/>
    <x v="0"/>
    <m/>
    <n v="380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06T00:00:00"/>
    <m/>
    <x v="0"/>
    <m/>
    <n v="2135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07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07T00:00:00"/>
    <m/>
    <x v="0"/>
    <m/>
    <n v="2508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08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08T00:00:00"/>
    <m/>
    <x v="0"/>
    <m/>
    <n v="1155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11T00:00:00"/>
    <m/>
    <x v="0"/>
    <m/>
    <n v="1000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12T00:00:00"/>
    <m/>
    <x v="0"/>
    <m/>
    <n v="24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12T00:00:00"/>
    <m/>
    <x v="0"/>
    <m/>
    <n v="1919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13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13T00:00:00"/>
    <m/>
    <x v="0"/>
    <m/>
    <n v="633.75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14T00:00:00"/>
    <m/>
    <x v="0"/>
    <m/>
    <n v="865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15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15T00:00:00"/>
    <m/>
    <x v="0"/>
    <m/>
    <n v="1118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18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18T00:00:00"/>
    <m/>
    <x v="0"/>
    <m/>
    <n v="750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19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19T00:00:00"/>
    <m/>
    <x v="0"/>
    <m/>
    <n v="945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20T00:00:00"/>
    <m/>
    <x v="0"/>
    <m/>
    <n v="2230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21T00:00:00"/>
    <m/>
    <x v="0"/>
    <m/>
    <n v="1235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22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22T00:00:00"/>
    <m/>
    <x v="0"/>
    <m/>
    <n v="2600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25T00:00:00"/>
    <m/>
    <x v="0"/>
    <m/>
    <n v="1160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26T00:00:00"/>
    <m/>
    <x v="0"/>
    <m/>
    <n v="1263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26T00:00:00"/>
    <m/>
    <x v="0"/>
    <m/>
    <n v="1634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27T00:00:00"/>
    <m/>
    <x v="0"/>
    <m/>
    <n v="500"/>
    <s v="Washington Electric Residential Rebate"/>
    <s v="PA"/>
    <s v="ED"/>
    <x v="0"/>
    <s v="T52"/>
    <s v="Non-Labor"/>
  </r>
  <r>
    <x v="0"/>
    <x v="6"/>
    <x v="6"/>
    <s v="828 DSM"/>
    <x v="1"/>
    <m/>
    <m/>
    <m/>
    <m/>
    <m/>
    <d v="2019-02-27T00:00:00"/>
    <m/>
    <x v="0"/>
    <m/>
    <n v="986"/>
    <s v="Washington Electric Residential Rebate - No Print"/>
    <s v="PA"/>
    <s v="ED"/>
    <x v="0"/>
    <s v="T52"/>
    <s v="Non-Labor"/>
  </r>
  <r>
    <x v="0"/>
    <x v="6"/>
    <x v="6"/>
    <s v="828 DSM"/>
    <x v="1"/>
    <m/>
    <m/>
    <m/>
    <m/>
    <m/>
    <d v="2019-02-28T00:00:00"/>
    <m/>
    <x v="0"/>
    <m/>
    <n v="785.3"/>
    <s v="Washington Electric Residential Rebate - No Print"/>
    <s v="PA"/>
    <s v="ED"/>
    <x v="0"/>
    <s v="T52"/>
    <s v="Non-Labor"/>
  </r>
  <r>
    <x v="0"/>
    <x v="7"/>
    <x v="7"/>
    <s v="828 DSM"/>
    <x v="1"/>
    <m/>
    <m/>
    <m/>
    <m/>
    <m/>
    <d v="2019-02-12T00:00:00"/>
    <m/>
    <x v="0"/>
    <m/>
    <n v="61698.6"/>
    <s v="Washington Electric Low Income Rebate - No Print"/>
    <s v="PA"/>
    <s v="ED"/>
    <x v="0"/>
    <s v="T52"/>
    <s v="Non-Labor"/>
  </r>
  <r>
    <x v="0"/>
    <x v="7"/>
    <x v="7"/>
    <s v="828 DSM"/>
    <x v="1"/>
    <m/>
    <m/>
    <m/>
    <m/>
    <m/>
    <d v="2019-02-28T00:00:00"/>
    <m/>
    <x v="0"/>
    <m/>
    <n v="9387.85"/>
    <s v="Washington Electric Low Income Rebate - No Print"/>
    <s v="PA"/>
    <s v="ED"/>
    <x v="0"/>
    <s v="T52"/>
    <s v="Non-Labor"/>
  </r>
  <r>
    <x v="0"/>
    <x v="8"/>
    <x v="8"/>
    <s v="210 Employee Auto Mileage"/>
    <x v="1"/>
    <m/>
    <s v="80149"/>
    <s v="Bonfield, Shawn J"/>
    <m/>
    <s v="IE9661500"/>
    <m/>
    <d v="2019-02-14T10:29:17"/>
    <x v="0"/>
    <m/>
    <n v="7.54"/>
    <s v="Mileage, ESD 101 Energy Efficieny DSM Meeting"/>
    <s v="AP"/>
    <s v="ED"/>
    <x v="0"/>
    <s v="F52"/>
    <s v="Non-Labor"/>
  </r>
  <r>
    <x v="0"/>
    <x v="8"/>
    <x v="8"/>
    <s v="210 Employee Auto Mileage"/>
    <x v="1"/>
    <m/>
    <s v="80149"/>
    <s v="Bonfield, Shawn J"/>
    <m/>
    <s v="IE9661500"/>
    <m/>
    <d v="2019-02-14T10:29:17"/>
    <x v="0"/>
    <m/>
    <n v="9.86"/>
    <s v="Mileage, Huntwood DSM IV"/>
    <s v="AP"/>
    <s v="ED"/>
    <x v="0"/>
    <s v="F52"/>
    <s v="Non-Labor"/>
  </r>
  <r>
    <x v="0"/>
    <x v="8"/>
    <x v="8"/>
    <s v="210 Employee Auto Mileage"/>
    <x v="1"/>
    <m/>
    <s v="80149"/>
    <s v="Bonfield, Shawn J"/>
    <m/>
    <s v="IE9661500"/>
    <m/>
    <d v="2019-02-14T10:29:17"/>
    <x v="0"/>
    <m/>
    <n v="9.2799999999999994"/>
    <s v="Mileage, Valley Christian DSM IV"/>
    <s v="AP"/>
    <s v="ED"/>
    <x v="0"/>
    <s v="F52"/>
    <s v="Non-Labor"/>
  </r>
  <r>
    <x v="0"/>
    <x v="8"/>
    <x v="8"/>
    <s v="210 Employee Auto Mileage"/>
    <x v="1"/>
    <m/>
    <s v="80149"/>
    <s v="Bonfield, Shawn J"/>
    <m/>
    <s v="IE9661500"/>
    <m/>
    <d v="2019-02-14T10:29:17"/>
    <x v="0"/>
    <m/>
    <n v="6.38"/>
    <s v="Mileage, WVSD Energy Efficieny Meeting"/>
    <s v="AP"/>
    <s v="ED"/>
    <x v="0"/>
    <s v="F52"/>
    <s v="Non-Labor"/>
  </r>
  <r>
    <x v="0"/>
    <x v="8"/>
    <x v="8"/>
    <s v="828 DSM"/>
    <x v="1"/>
    <m/>
    <s v="106959"/>
    <s v="4SIGHT ENERGY GROUP LLC"/>
    <m/>
    <s v="126"/>
    <m/>
    <d v="2019-02-07T16:07:03"/>
    <x v="0"/>
    <m/>
    <n v="120.62"/>
    <s v="SFCC Project"/>
    <s v="AP"/>
    <s v="ED"/>
    <x v="0"/>
    <s v="T52"/>
    <s v="Non-Labor"/>
  </r>
  <r>
    <x v="0"/>
    <x v="8"/>
    <x v="8"/>
    <s v="828 DSM"/>
    <x v="1"/>
    <m/>
    <s v="106959"/>
    <s v="4SIGHT ENERGY GROUP LLC"/>
    <m/>
    <s v="131"/>
    <m/>
    <d v="2019-02-13T06:40:45"/>
    <x v="0"/>
    <m/>
    <n v="5549.71"/>
    <s v="SCC Project"/>
    <s v="AP"/>
    <s v="ED"/>
    <x v="0"/>
    <s v="T52"/>
    <s v="Non-Labor"/>
  </r>
  <r>
    <x v="0"/>
    <x v="8"/>
    <x v="8"/>
    <s v="828 DSM"/>
    <x v="1"/>
    <m/>
    <m/>
    <m/>
    <m/>
    <m/>
    <d v="2019-02-05T00:00:00"/>
    <m/>
    <x v="0"/>
    <m/>
    <n v="41300"/>
    <s v="E-PSC Commercial HVAC - No Print"/>
    <s v="PA"/>
    <s v="ED"/>
    <x v="0"/>
    <s v="T52"/>
    <s v="Non-Labor"/>
  </r>
  <r>
    <x v="0"/>
    <x v="8"/>
    <x v="8"/>
    <s v="828 DSM"/>
    <x v="1"/>
    <m/>
    <m/>
    <m/>
    <m/>
    <m/>
    <d v="2019-02-05T00:00:00"/>
    <m/>
    <x v="0"/>
    <m/>
    <n v="4770"/>
    <s v="E-SS Lighting Interior - No Print"/>
    <s v="PA"/>
    <s v="ED"/>
    <x v="0"/>
    <s v="T52"/>
    <s v="Non-Labor"/>
  </r>
  <r>
    <x v="0"/>
    <x v="8"/>
    <x v="8"/>
    <s v="828 DSM"/>
    <x v="1"/>
    <m/>
    <m/>
    <m/>
    <m/>
    <m/>
    <d v="2019-02-06T00:00:00"/>
    <m/>
    <x v="0"/>
    <m/>
    <n v="31.19"/>
    <s v="E-PSC Insulation - No Print"/>
    <s v="PA"/>
    <s v="ED"/>
    <x v="0"/>
    <s v="T52"/>
    <s v="Non-Labor"/>
  </r>
  <r>
    <x v="0"/>
    <x v="8"/>
    <x v="8"/>
    <s v="828 DSM"/>
    <x v="1"/>
    <m/>
    <m/>
    <m/>
    <m/>
    <m/>
    <d v="2019-02-06T00:00:00"/>
    <m/>
    <x v="0"/>
    <m/>
    <n v="29812.38"/>
    <s v="E-PSC Lighting Exterior - No Print"/>
    <s v="PA"/>
    <s v="ED"/>
    <x v="0"/>
    <s v="T52"/>
    <s v="Non-Labor"/>
  </r>
  <r>
    <x v="0"/>
    <x v="8"/>
    <x v="8"/>
    <s v="828 DSM"/>
    <x v="1"/>
    <m/>
    <m/>
    <m/>
    <m/>
    <m/>
    <d v="2019-02-06T00:00:00"/>
    <m/>
    <x v="0"/>
    <m/>
    <n v="19395"/>
    <s v="E-PSC Lighting Interior - No Print"/>
    <s v="PA"/>
    <s v="ED"/>
    <x v="0"/>
    <s v="T52"/>
    <s v="Non-Labor"/>
  </r>
  <r>
    <x v="0"/>
    <x v="8"/>
    <x v="8"/>
    <s v="828 DSM"/>
    <x v="1"/>
    <m/>
    <m/>
    <m/>
    <m/>
    <m/>
    <d v="2019-02-13T00:00:00"/>
    <m/>
    <x v="0"/>
    <m/>
    <n v="1000"/>
    <s v="E-ESG PSC Cases - No Print"/>
    <s v="PA"/>
    <s v="ED"/>
    <x v="0"/>
    <s v="T52"/>
    <s v="Non-Labor"/>
  </r>
  <r>
    <x v="0"/>
    <x v="8"/>
    <x v="8"/>
    <s v="828 DSM"/>
    <x v="1"/>
    <m/>
    <m/>
    <m/>
    <m/>
    <m/>
    <d v="2019-02-13T00:00:00"/>
    <m/>
    <x v="0"/>
    <m/>
    <n v="440"/>
    <s v="E-PSC Food Service Equipment - No Print"/>
    <s v="PA"/>
    <s v="ED"/>
    <x v="0"/>
    <s v="T52"/>
    <s v="Non-Labor"/>
  </r>
  <r>
    <x v="0"/>
    <x v="8"/>
    <x v="8"/>
    <s v="828 DSM"/>
    <x v="1"/>
    <m/>
    <m/>
    <m/>
    <m/>
    <m/>
    <d v="2019-02-13T00:00:00"/>
    <m/>
    <x v="0"/>
    <m/>
    <n v="12488.25"/>
    <s v="E-PSC Lighting Exterior - No Print"/>
    <s v="PA"/>
    <s v="ED"/>
    <x v="0"/>
    <s v="T52"/>
    <s v="Non-Labor"/>
  </r>
  <r>
    <x v="0"/>
    <x v="8"/>
    <x v="8"/>
    <s v="828 DSM"/>
    <x v="1"/>
    <m/>
    <m/>
    <m/>
    <m/>
    <m/>
    <d v="2019-02-13T00:00:00"/>
    <m/>
    <x v="0"/>
    <m/>
    <n v="14038.4"/>
    <s v="E-PSC Lighting Interior - No Print"/>
    <s v="PA"/>
    <s v="ED"/>
    <x v="0"/>
    <s v="T52"/>
    <s v="Non-Labor"/>
  </r>
  <r>
    <x v="0"/>
    <x v="8"/>
    <x v="8"/>
    <s v="828 DSM"/>
    <x v="1"/>
    <m/>
    <m/>
    <m/>
    <m/>
    <m/>
    <d v="2019-02-13T00:00:00"/>
    <m/>
    <x v="0"/>
    <m/>
    <n v="23927"/>
    <s v="E-SS Lighting Interior - No Print"/>
    <s v="PA"/>
    <s v="ED"/>
    <x v="0"/>
    <s v="T52"/>
    <s v="Non-Labor"/>
  </r>
  <r>
    <x v="0"/>
    <x v="8"/>
    <x v="8"/>
    <s v="828 DSM"/>
    <x v="1"/>
    <m/>
    <m/>
    <m/>
    <m/>
    <m/>
    <d v="2019-02-13T00:00:00"/>
    <m/>
    <x v="0"/>
    <m/>
    <n v="17500"/>
    <s v="E-SS Multifamily - No Print"/>
    <s v="PA"/>
    <s v="ED"/>
    <x v="0"/>
    <s v="T52"/>
    <s v="Non-Labor"/>
  </r>
  <r>
    <x v="0"/>
    <x v="8"/>
    <x v="8"/>
    <s v="828 DSM"/>
    <x v="1"/>
    <m/>
    <m/>
    <m/>
    <m/>
    <m/>
    <d v="2019-02-19T00:00:00"/>
    <m/>
    <x v="0"/>
    <m/>
    <n v="38718"/>
    <s v="E-SS Lighting Exterior - No Print"/>
    <s v="PA"/>
    <s v="ED"/>
    <x v="0"/>
    <s v="T52"/>
    <s v="Non-Labor"/>
  </r>
  <r>
    <x v="0"/>
    <x v="8"/>
    <x v="8"/>
    <s v="828 DSM"/>
    <x v="1"/>
    <m/>
    <m/>
    <m/>
    <m/>
    <m/>
    <d v="2019-02-20T00:00:00"/>
    <m/>
    <x v="0"/>
    <m/>
    <n v="18134.89"/>
    <s v="E-PSC Lighting Exterior - No Print"/>
    <s v="PA"/>
    <s v="ED"/>
    <x v="0"/>
    <s v="T52"/>
    <s v="Non-Labor"/>
  </r>
  <r>
    <x v="0"/>
    <x v="8"/>
    <x v="8"/>
    <s v="828 DSM"/>
    <x v="1"/>
    <m/>
    <m/>
    <m/>
    <m/>
    <m/>
    <d v="2019-02-20T00:00:00"/>
    <m/>
    <x v="0"/>
    <m/>
    <n v="24164.5"/>
    <s v="E-PSC Lighting Interior - No Print"/>
    <s v="PA"/>
    <s v="ED"/>
    <x v="0"/>
    <s v="T52"/>
    <s v="Non-Labor"/>
  </r>
  <r>
    <x v="0"/>
    <x v="8"/>
    <x v="8"/>
    <s v="828 DSM"/>
    <x v="1"/>
    <m/>
    <m/>
    <m/>
    <m/>
    <m/>
    <d v="2019-02-27T00:00:00"/>
    <m/>
    <x v="0"/>
    <m/>
    <n v="350"/>
    <s v="E-ESG PSC Case Lighting - No Print"/>
    <s v="PA"/>
    <s v="ED"/>
    <x v="0"/>
    <s v="T52"/>
    <s v="Non-Labor"/>
  </r>
  <r>
    <x v="0"/>
    <x v="8"/>
    <x v="8"/>
    <s v="828 DSM"/>
    <x v="1"/>
    <m/>
    <m/>
    <m/>
    <m/>
    <m/>
    <d v="2019-02-27T00:00:00"/>
    <m/>
    <x v="0"/>
    <m/>
    <n v="5971"/>
    <s v="E-ESG SS HVAC - No Print"/>
    <s v="PA"/>
    <s v="ED"/>
    <x v="0"/>
    <s v="T52"/>
    <s v="Non-Labor"/>
  </r>
  <r>
    <x v="0"/>
    <x v="8"/>
    <x v="8"/>
    <s v="828 DSM"/>
    <x v="1"/>
    <m/>
    <m/>
    <m/>
    <m/>
    <m/>
    <d v="2019-02-27T00:00:00"/>
    <m/>
    <x v="0"/>
    <m/>
    <n v="40904.5"/>
    <s v="E-PSC Lighting Exterior - No Print"/>
    <s v="PA"/>
    <s v="ED"/>
    <x v="0"/>
    <s v="T52"/>
    <s v="Non-Labor"/>
  </r>
  <r>
    <x v="0"/>
    <x v="8"/>
    <x v="8"/>
    <s v="828 DSM"/>
    <x v="1"/>
    <m/>
    <m/>
    <m/>
    <m/>
    <m/>
    <d v="2019-02-27T00:00:00"/>
    <m/>
    <x v="0"/>
    <m/>
    <n v="8549.5"/>
    <s v="E-PSC Lighting Interior - No Print"/>
    <s v="PA"/>
    <s v="ED"/>
    <x v="0"/>
    <s v="T52"/>
    <s v="Non-Labor"/>
  </r>
  <r>
    <x v="0"/>
    <x v="8"/>
    <x v="8"/>
    <s v="828 DSM"/>
    <x v="1"/>
    <m/>
    <m/>
    <m/>
    <m/>
    <m/>
    <d v="2019-02-27T00:00:00"/>
    <m/>
    <x v="0"/>
    <m/>
    <n v="13798"/>
    <s v="E-SS Lighting Interior - No Print"/>
    <s v="PA"/>
    <s v="ED"/>
    <x v="0"/>
    <s v="T52"/>
    <s v="Non-Labor"/>
  </r>
  <r>
    <x v="0"/>
    <x v="8"/>
    <x v="8"/>
    <s v="828 DSM"/>
    <x v="1"/>
    <m/>
    <m/>
    <m/>
    <m/>
    <m/>
    <d v="2019-02-27T00:00:00"/>
    <m/>
    <x v="0"/>
    <m/>
    <n v="178999.44"/>
    <s v="E-SS Multifamily - No Print"/>
    <s v="PA"/>
    <s v="ED"/>
    <x v="0"/>
    <s v="T52"/>
    <s v="Non-Labor"/>
  </r>
  <r>
    <x v="0"/>
    <x v="9"/>
    <x v="9"/>
    <s v="828 DSM"/>
    <x v="1"/>
    <m/>
    <m/>
    <m/>
    <m/>
    <m/>
    <d v="2019-02-04T00:00:00"/>
    <m/>
    <x v="0"/>
    <m/>
    <n v="-16649.689999999999"/>
    <s v="2019 CEEP REIMBURSEMENT"/>
    <s v="PA"/>
    <s v="ED"/>
    <x v="0"/>
    <s v="T52"/>
    <s v="Non-Labor"/>
  </r>
  <r>
    <x v="0"/>
    <x v="9"/>
    <x v="9"/>
    <s v="828 DSM"/>
    <x v="1"/>
    <m/>
    <m/>
    <m/>
    <m/>
    <m/>
    <d v="2019-02-21T00:00:00"/>
    <m/>
    <x v="0"/>
    <m/>
    <n v="52335.1"/>
    <s v="Washington Electric CEEP Rebate - No Print"/>
    <s v="PA"/>
    <s v="ED"/>
    <x v="0"/>
    <s v="T52"/>
    <s v="Non-Labor"/>
  </r>
  <r>
    <x v="0"/>
    <x v="10"/>
    <x v="10"/>
    <s v="828 DSM"/>
    <x v="1"/>
    <m/>
    <m/>
    <m/>
    <m/>
    <m/>
    <d v="2019-02-28T00:00:00"/>
    <m/>
    <x v="0"/>
    <m/>
    <n v="2941.04"/>
    <s v="DSM ELECT MEAS &amp; EVAL GENERAL - 50408191"/>
    <s v="PA"/>
    <s v="ED"/>
    <x v="0"/>
    <s v="X57"/>
    <s v="Non-Labor"/>
  </r>
  <r>
    <x v="0"/>
    <x v="11"/>
    <x v="0"/>
    <s v="828 DSM"/>
    <x v="1"/>
    <m/>
    <m/>
    <m/>
    <m/>
    <m/>
    <d v="2019-02-28T00:00:00"/>
    <m/>
    <x v="0"/>
    <m/>
    <n v="2027.98"/>
    <s v="DSM ELEC RES BEHAVIORAL PILOT - 50408168"/>
    <s v="PA"/>
    <s v="ED"/>
    <x v="0"/>
    <s v="X57"/>
    <s v="Non-Labor"/>
  </r>
  <r>
    <x v="0"/>
    <x v="18"/>
    <x v="0"/>
    <s v="828 DSM"/>
    <x v="1"/>
    <m/>
    <m/>
    <m/>
    <m/>
    <m/>
    <d v="2019-02-28T00:00:00"/>
    <m/>
    <x v="0"/>
    <m/>
    <n v="2881.9"/>
    <s v="DSM ELEC RES WALL INSUL PILOT - 50408171"/>
    <s v="PA"/>
    <s v="ED"/>
    <x v="0"/>
    <s v="X57"/>
    <s v="Non-Labor"/>
  </r>
  <r>
    <x v="0"/>
    <x v="12"/>
    <x v="0"/>
    <s v="828 DSM"/>
    <x v="1"/>
    <m/>
    <s v="6445"/>
    <s v="CORP CREDIT CARD"/>
    <m/>
    <s v="5041406-CC"/>
    <m/>
    <d v="2019-02-24T06:41:28"/>
    <x v="0"/>
    <m/>
    <n v="65.95"/>
    <s v="ANNETTE LONG-YOKE'S FRESH MARKET"/>
    <s v="AP"/>
    <s v="ED"/>
    <x v="0"/>
    <s v="T52"/>
    <s v="Non-Labor"/>
  </r>
  <r>
    <x v="0"/>
    <x v="12"/>
    <x v="0"/>
    <s v="828 DSM"/>
    <x v="1"/>
    <m/>
    <m/>
    <m/>
    <m/>
    <m/>
    <d v="2019-02-28T00:00:00"/>
    <m/>
    <x v="0"/>
    <m/>
    <n v="487.93"/>
    <s v="DSM ELEC RES MF INSTALL PILOT - 50408170"/>
    <s v="PA"/>
    <s v="ED"/>
    <x v="0"/>
    <s v="X57"/>
    <s v="Non-Labor"/>
  </r>
  <r>
    <x v="0"/>
    <x v="13"/>
    <x v="0"/>
    <s v="828 DSM"/>
    <x v="1"/>
    <m/>
    <s v="17687"/>
    <s v="SBW CONSULTING INC"/>
    <m/>
    <s v="AVI04-8-19-01"/>
    <m/>
    <d v="2019-02-13T06:40:45"/>
    <x v="0"/>
    <m/>
    <n v="245110.75"/>
    <s v="MFDI January 2019"/>
    <s v="AP"/>
    <s v="ED"/>
    <x v="0"/>
    <s v="T52"/>
    <s v="Non-Labor"/>
  </r>
  <r>
    <x v="0"/>
    <x v="14"/>
    <x v="11"/>
    <s v="828 DSM"/>
    <x v="1"/>
    <m/>
    <m/>
    <m/>
    <m/>
    <m/>
    <d v="2019-02-28T00:00:00"/>
    <m/>
    <x v="0"/>
    <m/>
    <n v="8868.0499999999993"/>
    <s v="DSM ELECT NEEA COMMITTEES - 50408192"/>
    <s v="PA"/>
    <s v="ED"/>
    <x v="0"/>
    <s v="X57"/>
    <s v="Non-Labor"/>
  </r>
  <r>
    <x v="0"/>
    <x v="15"/>
    <x v="3"/>
    <s v="565 Small Vehicles"/>
    <x v="1"/>
    <m/>
    <m/>
    <m/>
    <m/>
    <m/>
    <d v="2019-02-01T00:00:00"/>
    <m/>
    <x v="0"/>
    <n v="179"/>
    <n v="358"/>
    <m/>
    <s v="PA"/>
    <s v="ED"/>
    <x v="0"/>
    <s v="Z88"/>
    <s v="Non-Labor"/>
  </r>
  <r>
    <x v="0"/>
    <x v="15"/>
    <x v="3"/>
    <s v="828 DSM"/>
    <x v="1"/>
    <m/>
    <m/>
    <m/>
    <m/>
    <m/>
    <d v="2019-02-28T00:00:00"/>
    <m/>
    <x v="0"/>
    <m/>
    <n v="23.18"/>
    <s v="DSM ELECT EDUCATN GENERAL - 50408173"/>
    <s v="PA"/>
    <s v="ED"/>
    <x v="0"/>
    <s v="X57"/>
    <s v="Non-Labor"/>
  </r>
  <r>
    <x v="0"/>
    <x v="16"/>
    <x v="0"/>
    <s v="828 DSM"/>
    <x v="1"/>
    <m/>
    <m/>
    <m/>
    <m/>
    <m/>
    <d v="2019-02-28T00:00:00"/>
    <m/>
    <x v="0"/>
    <m/>
    <n v="63.15"/>
    <s v="DSM ELEC RES WX AUDIT PILOT - 50408172"/>
    <s v="PA"/>
    <s v="ED"/>
    <x v="0"/>
    <s v="X57"/>
    <s v="Non-Labor"/>
  </r>
  <r>
    <x v="1"/>
    <x v="0"/>
    <x v="0"/>
    <s v="828 DSM"/>
    <x v="1"/>
    <m/>
    <s v="102487"/>
    <s v="CLEARESULT CONSULTING INC"/>
    <m/>
    <s v="21047"/>
    <m/>
    <d v="2019-02-19T06:41:46"/>
    <x v="0"/>
    <m/>
    <n v="19.670000000000002"/>
    <s v="Simple Steps Lighting &amp; Showerhead, - January 2019 - Washington"/>
    <s v="AP"/>
    <s v="GD"/>
    <x v="0"/>
    <s v="T52"/>
    <s v="Non-Labor"/>
  </r>
  <r>
    <x v="1"/>
    <x v="0"/>
    <x v="0"/>
    <s v="828 DSM"/>
    <x v="1"/>
    <m/>
    <m/>
    <m/>
    <m/>
    <m/>
    <d v="2019-02-28T00:00:00"/>
    <m/>
    <x v="0"/>
    <m/>
    <n v="1750.04"/>
    <s v="DSM GAS IMPL RESIDENTIAL - 50408197"/>
    <s v="PA"/>
    <s v="GD"/>
    <x v="0"/>
    <s v="X57"/>
    <s v="Non-Labor"/>
  </r>
  <r>
    <x v="1"/>
    <x v="0"/>
    <x v="0"/>
    <s v="910 Postage"/>
    <x v="1"/>
    <m/>
    <s v="8311"/>
    <s v="WALTS MAILING SERVICE"/>
    <m/>
    <s v="65900-P"/>
    <m/>
    <d v="2019-02-14T06:40:45"/>
    <x v="0"/>
    <m/>
    <n v="116.71"/>
    <s v="DSM REBATE CHECK POSTAGE REPLENISHMENT"/>
    <s v="AP"/>
    <s v="GD"/>
    <x v="0"/>
    <s v="T52"/>
    <s v="Non-Labor"/>
  </r>
  <r>
    <x v="1"/>
    <x v="1"/>
    <x v="1"/>
    <s v="828 DSM"/>
    <x v="1"/>
    <m/>
    <s v="7524"/>
    <s v="SNAP"/>
    <m/>
    <s v="LZ3R4P_20190204151521979"/>
    <m/>
    <d v="2019-02-07T06:41:00"/>
    <x v="0"/>
    <m/>
    <n v="278.92"/>
    <s v="water heater part"/>
    <s v="AP"/>
    <s v="GD"/>
    <x v="0"/>
    <s v="T52"/>
    <s v="Non-Labor"/>
  </r>
  <r>
    <x v="1"/>
    <x v="1"/>
    <x v="1"/>
    <s v="828 DSM"/>
    <x v="1"/>
    <m/>
    <m/>
    <m/>
    <m/>
    <m/>
    <d v="2019-02-28T00:00:00"/>
    <m/>
    <x v="0"/>
    <m/>
    <n v="555.35"/>
    <s v="DSM GAS IMPL LIMITED INC EFF - 50408194"/>
    <s v="PA"/>
    <s v="GD"/>
    <x v="0"/>
    <s v="X57"/>
    <s v="Non-Labor"/>
  </r>
  <r>
    <x v="1"/>
    <x v="2"/>
    <x v="2"/>
    <s v="828 DSM"/>
    <x v="1"/>
    <m/>
    <m/>
    <m/>
    <m/>
    <m/>
    <d v="2019-02-28T00:00:00"/>
    <m/>
    <x v="0"/>
    <m/>
    <n v="-9959.01"/>
    <s v="DSM GAS IMPL REGIONAL - 50408196"/>
    <s v="PA"/>
    <s v="GD"/>
    <x v="0"/>
    <s v="X57"/>
    <s v="Non-Labor"/>
  </r>
  <r>
    <x v="1"/>
    <x v="3"/>
    <x v="3"/>
    <s v="340 Regular Payroll - NU"/>
    <x v="1"/>
    <s v="03750"/>
    <m/>
    <m/>
    <m/>
    <m/>
    <d v="2019-02-03T00:00:00"/>
    <m/>
    <x v="0"/>
    <n v="16"/>
    <n v="808.16"/>
    <m/>
    <s v="PA"/>
    <s v="GD"/>
    <x v="0"/>
    <s v="T52"/>
    <s v="Labor"/>
  </r>
  <r>
    <x v="1"/>
    <x v="3"/>
    <x v="3"/>
    <s v="340 Regular Payroll - NU"/>
    <x v="1"/>
    <s v="03750"/>
    <m/>
    <m/>
    <m/>
    <m/>
    <d v="2019-02-17T00:00:00"/>
    <m/>
    <x v="0"/>
    <n v="24"/>
    <n v="1212.24"/>
    <m/>
    <s v="PA"/>
    <s v="GD"/>
    <x v="0"/>
    <s v="T52"/>
    <s v="Labor"/>
  </r>
  <r>
    <x v="1"/>
    <x v="3"/>
    <x v="3"/>
    <s v="340 Regular Payroll - NU"/>
    <x v="1"/>
    <s v="03999"/>
    <m/>
    <m/>
    <m/>
    <m/>
    <d v="2019-02-03T00:00:00"/>
    <m/>
    <x v="0"/>
    <n v="2"/>
    <n v="105.33"/>
    <m/>
    <s v="PA"/>
    <s v="GD"/>
    <x v="0"/>
    <s v="T52"/>
    <s v="Labor"/>
  </r>
  <r>
    <x v="1"/>
    <x v="3"/>
    <x v="3"/>
    <s v="340 Regular Payroll - NU"/>
    <x v="1"/>
    <s v="03999"/>
    <m/>
    <m/>
    <m/>
    <m/>
    <d v="2019-02-17T00:00:00"/>
    <m/>
    <x v="0"/>
    <n v="2"/>
    <n v="105.32"/>
    <m/>
    <s v="PA"/>
    <s v="GD"/>
    <x v="0"/>
    <s v="T52"/>
    <s v="Labor"/>
  </r>
  <r>
    <x v="1"/>
    <x v="3"/>
    <x v="3"/>
    <s v="340 Regular Payroll - NU"/>
    <x v="1"/>
    <m/>
    <m/>
    <m/>
    <m/>
    <m/>
    <d v="2019-01-31T00:00:00"/>
    <m/>
    <x v="0"/>
    <n v="-27.9"/>
    <n v="-1409.23"/>
    <m/>
    <s v="PA"/>
    <s v="GD"/>
    <x v="0"/>
    <s v="Z89"/>
    <s v="Labor"/>
  </r>
  <r>
    <x v="1"/>
    <x v="3"/>
    <x v="3"/>
    <s v="340 Regular Payroll - NU"/>
    <x v="1"/>
    <m/>
    <m/>
    <m/>
    <m/>
    <m/>
    <d v="2019-02-28T00:00:00"/>
    <m/>
    <x v="0"/>
    <n v="23.4"/>
    <n v="1185.8"/>
    <m/>
    <s v="PA"/>
    <s v="GD"/>
    <x v="0"/>
    <s v="Z89"/>
    <s v="Labor"/>
  </r>
  <r>
    <x v="1"/>
    <x v="3"/>
    <x v="3"/>
    <s v="510 Payroll Benefits loading"/>
    <x v="1"/>
    <m/>
    <m/>
    <m/>
    <m/>
    <m/>
    <d v="2019-01-31T00:00:00"/>
    <m/>
    <x v="0"/>
    <m/>
    <n v="-634.15"/>
    <m/>
    <s v="PA"/>
    <s v="GD"/>
    <x v="0"/>
    <s v="Z87"/>
    <s v="Non-Labor"/>
  </r>
  <r>
    <x v="1"/>
    <x v="3"/>
    <x v="3"/>
    <s v="510 Payroll Benefits loading"/>
    <x v="1"/>
    <m/>
    <m/>
    <m/>
    <m/>
    <m/>
    <d v="2019-02-03T00:00:00"/>
    <m/>
    <x v="0"/>
    <m/>
    <n v="406.5"/>
    <m/>
    <s v="PA"/>
    <s v="GD"/>
    <x v="0"/>
    <s v="Z87"/>
    <s v="Non-Labor"/>
  </r>
  <r>
    <x v="1"/>
    <x v="3"/>
    <x v="3"/>
    <s v="510 Payroll Benefits loading"/>
    <x v="1"/>
    <m/>
    <m/>
    <m/>
    <m/>
    <m/>
    <d v="2019-02-17T00:00:00"/>
    <m/>
    <x v="0"/>
    <m/>
    <n v="586.32000000000005"/>
    <m/>
    <s v="PA"/>
    <s v="GD"/>
    <x v="0"/>
    <s v="Z87"/>
    <s v="Non-Labor"/>
  </r>
  <r>
    <x v="1"/>
    <x v="3"/>
    <x v="3"/>
    <s v="510 Payroll Benefits loading"/>
    <x v="1"/>
    <m/>
    <m/>
    <m/>
    <m/>
    <m/>
    <d v="2019-02-28T00:00:00"/>
    <m/>
    <x v="0"/>
    <m/>
    <n v="527.67999999999995"/>
    <m/>
    <s v="PA"/>
    <s v="GD"/>
    <x v="0"/>
    <s v="Z87"/>
    <s v="Non-Labor"/>
  </r>
  <r>
    <x v="1"/>
    <x v="3"/>
    <x v="3"/>
    <s v="511 Non-Service Loading"/>
    <x v="1"/>
    <m/>
    <m/>
    <m/>
    <m/>
    <m/>
    <d v="2019-01-31T00:00:00"/>
    <m/>
    <x v="0"/>
    <m/>
    <n v="-138.1"/>
    <m/>
    <s v="PA"/>
    <s v="GD"/>
    <x v="0"/>
    <s v="Z87"/>
    <s v="Non-Labor"/>
  </r>
  <r>
    <x v="1"/>
    <x v="3"/>
    <x v="3"/>
    <s v="511 Non-Service Loading"/>
    <x v="1"/>
    <m/>
    <m/>
    <m/>
    <m/>
    <m/>
    <d v="2019-02-03T00:00:00"/>
    <m/>
    <x v="0"/>
    <m/>
    <n v="91.35"/>
    <m/>
    <s v="PA"/>
    <s v="GD"/>
    <x v="0"/>
    <s v="Z87"/>
    <s v="Non-Labor"/>
  </r>
  <r>
    <x v="1"/>
    <x v="3"/>
    <x v="3"/>
    <s v="511 Non-Service Loading"/>
    <x v="1"/>
    <m/>
    <m/>
    <m/>
    <m/>
    <m/>
    <d v="2019-02-17T00:00:00"/>
    <m/>
    <x v="0"/>
    <m/>
    <n v="131.75"/>
    <m/>
    <s v="PA"/>
    <s v="GD"/>
    <x v="0"/>
    <s v="Z87"/>
    <s v="Non-Labor"/>
  </r>
  <r>
    <x v="1"/>
    <x v="3"/>
    <x v="3"/>
    <s v="511 Non-Service Loading"/>
    <x v="1"/>
    <m/>
    <m/>
    <m/>
    <m/>
    <m/>
    <d v="2019-02-28T00:00:00"/>
    <m/>
    <x v="0"/>
    <m/>
    <n v="118.58"/>
    <m/>
    <s v="PA"/>
    <s v="GD"/>
    <x v="0"/>
    <s v="Z87"/>
    <s v="Non-Labor"/>
  </r>
  <r>
    <x v="1"/>
    <x v="3"/>
    <x v="3"/>
    <s v="512 Incentive Loading-NU"/>
    <x v="1"/>
    <m/>
    <m/>
    <m/>
    <m/>
    <m/>
    <d v="2019-01-31T00:00:00"/>
    <m/>
    <x v="0"/>
    <m/>
    <n v="-169.11"/>
    <m/>
    <s v="PA"/>
    <s v="GD"/>
    <x v="0"/>
    <s v="Z90"/>
    <s v="Non-Labor"/>
  </r>
  <r>
    <x v="1"/>
    <x v="3"/>
    <x v="3"/>
    <s v="512 Incentive Loading-NU"/>
    <x v="1"/>
    <m/>
    <m/>
    <m/>
    <m/>
    <m/>
    <d v="2019-02-03T00:00:00"/>
    <m/>
    <x v="0"/>
    <m/>
    <n v="54.81"/>
    <m/>
    <s v="PA"/>
    <s v="GD"/>
    <x v="0"/>
    <s v="Z90"/>
    <s v="Non-Labor"/>
  </r>
  <r>
    <x v="1"/>
    <x v="3"/>
    <x v="3"/>
    <s v="512 Incentive Loading-NU"/>
    <x v="1"/>
    <m/>
    <m/>
    <m/>
    <m/>
    <m/>
    <d v="2019-02-17T00:00:00"/>
    <m/>
    <x v="0"/>
    <m/>
    <n v="79.05"/>
    <m/>
    <s v="PA"/>
    <s v="GD"/>
    <x v="0"/>
    <s v="Z90"/>
    <s v="Non-Labor"/>
  </r>
  <r>
    <x v="1"/>
    <x v="3"/>
    <x v="3"/>
    <s v="512 Incentive Loading-NU"/>
    <x v="1"/>
    <m/>
    <m/>
    <m/>
    <m/>
    <m/>
    <d v="2019-02-28T00:00:00"/>
    <m/>
    <x v="0"/>
    <m/>
    <n v="71.150000000000006"/>
    <m/>
    <s v="PA"/>
    <s v="GD"/>
    <x v="0"/>
    <s v="Z90"/>
    <s v="Non-Labor"/>
  </r>
  <r>
    <x v="1"/>
    <x v="3"/>
    <x v="3"/>
    <s v="515 Payroll Tax loading"/>
    <x v="1"/>
    <m/>
    <m/>
    <m/>
    <m/>
    <m/>
    <d v="2019-01-31T00:00:00"/>
    <m/>
    <x v="0"/>
    <m/>
    <n v="-119.78"/>
    <m/>
    <s v="PA"/>
    <s v="GD"/>
    <x v="0"/>
    <s v="Z87"/>
    <s v="Non-Labor"/>
  </r>
  <r>
    <x v="1"/>
    <x v="3"/>
    <x v="3"/>
    <s v="515 Payroll Tax loading"/>
    <x v="1"/>
    <m/>
    <m/>
    <m/>
    <m/>
    <m/>
    <d v="2019-02-03T00:00:00"/>
    <m/>
    <x v="0"/>
    <m/>
    <n v="73.08"/>
    <m/>
    <s v="PA"/>
    <s v="GD"/>
    <x v="0"/>
    <s v="Z87"/>
    <s v="Non-Labor"/>
  </r>
  <r>
    <x v="1"/>
    <x v="3"/>
    <x v="3"/>
    <s v="515 Payroll Tax loading"/>
    <x v="1"/>
    <m/>
    <m/>
    <m/>
    <m/>
    <m/>
    <d v="2019-02-17T00:00:00"/>
    <m/>
    <x v="0"/>
    <m/>
    <n v="105.41"/>
    <m/>
    <s v="PA"/>
    <s v="GD"/>
    <x v="0"/>
    <s v="Z87"/>
    <s v="Non-Labor"/>
  </r>
  <r>
    <x v="1"/>
    <x v="3"/>
    <x v="3"/>
    <s v="515 Payroll Tax loading"/>
    <x v="1"/>
    <m/>
    <m/>
    <m/>
    <m/>
    <m/>
    <d v="2019-02-28T00:00:00"/>
    <m/>
    <x v="0"/>
    <m/>
    <n v="94.86"/>
    <m/>
    <s v="PA"/>
    <s v="GD"/>
    <x v="0"/>
    <s v="Z87"/>
    <s v="Non-Labor"/>
  </r>
  <r>
    <x v="1"/>
    <x v="3"/>
    <x v="3"/>
    <s v="520 Payroll Time Off loading"/>
    <x v="1"/>
    <m/>
    <m/>
    <m/>
    <m/>
    <m/>
    <d v="2019-01-31T00:00:00"/>
    <m/>
    <x v="0"/>
    <m/>
    <n v="-267.75"/>
    <m/>
    <s v="PA"/>
    <s v="GD"/>
    <x v="0"/>
    <s v="Z87"/>
    <s v="Non-Labor"/>
  </r>
  <r>
    <x v="1"/>
    <x v="3"/>
    <x v="3"/>
    <s v="520 Payroll Time Off loading"/>
    <x v="1"/>
    <m/>
    <m/>
    <m/>
    <m/>
    <m/>
    <d v="2019-02-03T00:00:00"/>
    <m/>
    <x v="0"/>
    <m/>
    <n v="150.72999999999999"/>
    <m/>
    <s v="PA"/>
    <s v="GD"/>
    <x v="0"/>
    <s v="Z87"/>
    <s v="Non-Labor"/>
  </r>
  <r>
    <x v="1"/>
    <x v="3"/>
    <x v="3"/>
    <s v="520 Payroll Time Off loading"/>
    <x v="1"/>
    <m/>
    <m/>
    <m/>
    <m/>
    <m/>
    <d v="2019-02-17T00:00:00"/>
    <m/>
    <x v="0"/>
    <m/>
    <n v="217.4"/>
    <m/>
    <s v="PA"/>
    <s v="GD"/>
    <x v="0"/>
    <s v="Z87"/>
    <s v="Non-Labor"/>
  </r>
  <r>
    <x v="1"/>
    <x v="3"/>
    <x v="3"/>
    <s v="520 Payroll Time Off loading"/>
    <x v="1"/>
    <m/>
    <m/>
    <m/>
    <m/>
    <m/>
    <d v="2019-02-28T00:00:00"/>
    <m/>
    <x v="0"/>
    <m/>
    <n v="195.66"/>
    <m/>
    <s v="PA"/>
    <s v="GD"/>
    <x v="0"/>
    <s v="Z87"/>
    <s v="Non-Labor"/>
  </r>
  <r>
    <x v="1"/>
    <x v="3"/>
    <x v="3"/>
    <s v="828 DSM"/>
    <x v="1"/>
    <m/>
    <m/>
    <m/>
    <m/>
    <m/>
    <d v="2019-02-28T00:00:00"/>
    <m/>
    <x v="2"/>
    <m/>
    <n v="1159.72"/>
    <s v="DSM Overhead - Gas"/>
    <s v="PA"/>
    <s v="GD"/>
    <x v="0"/>
    <s v="T52"/>
    <s v="Non-Labor"/>
  </r>
  <r>
    <x v="1"/>
    <x v="3"/>
    <x v="3"/>
    <s v="828 DSM"/>
    <x v="1"/>
    <m/>
    <m/>
    <m/>
    <m/>
    <m/>
    <d v="2019-02-28T00:00:00"/>
    <m/>
    <x v="0"/>
    <m/>
    <n v="11382.42"/>
    <s v="DSM GAS IMPL GENERAL - 50408193"/>
    <s v="PA"/>
    <s v="GD"/>
    <x v="0"/>
    <s v="X57"/>
    <s v="Non-Labor"/>
  </r>
  <r>
    <x v="1"/>
    <x v="4"/>
    <x v="4"/>
    <s v="210 Employee Auto Mileage"/>
    <x v="1"/>
    <m/>
    <s v="6977"/>
    <s v="Kelley, Douglas T"/>
    <m/>
    <s v="IE9762501"/>
    <m/>
    <d v="2019-03-01T03:24:20"/>
    <x v="0"/>
    <m/>
    <n v="6.96"/>
    <s v="Mileage, gas customer visits"/>
    <s v="AP"/>
    <s v="GD"/>
    <x v="0"/>
    <s v="F52"/>
    <s v="Non-Labor"/>
  </r>
  <r>
    <x v="1"/>
    <x v="4"/>
    <x v="4"/>
    <s v="340 Regular Payroll - NU"/>
    <x v="1"/>
    <s v="03137"/>
    <m/>
    <m/>
    <m/>
    <m/>
    <d v="2019-02-03T00:00:00"/>
    <m/>
    <x v="0"/>
    <n v="8"/>
    <n v="400"/>
    <m/>
    <s v="PA"/>
    <s v="GD"/>
    <x v="0"/>
    <s v="F52"/>
    <s v="Labor"/>
  </r>
  <r>
    <x v="1"/>
    <x v="4"/>
    <x v="4"/>
    <s v="340 Regular Payroll - NU"/>
    <x v="1"/>
    <s v="03137"/>
    <m/>
    <m/>
    <m/>
    <m/>
    <d v="2019-02-17T00:00:00"/>
    <m/>
    <x v="0"/>
    <n v="8"/>
    <n v="400"/>
    <m/>
    <s v="PA"/>
    <s v="GD"/>
    <x v="0"/>
    <s v="F52"/>
    <s v="Labor"/>
  </r>
  <r>
    <x v="1"/>
    <x v="4"/>
    <x v="4"/>
    <s v="340 Regular Payroll - NU"/>
    <x v="1"/>
    <s v="04099"/>
    <m/>
    <m/>
    <m/>
    <m/>
    <d v="2019-02-03T00:00:00"/>
    <m/>
    <x v="0"/>
    <n v="6"/>
    <n v="295.5"/>
    <m/>
    <s v="PA"/>
    <s v="GD"/>
    <x v="0"/>
    <s v="F52"/>
    <s v="Labor"/>
  </r>
  <r>
    <x v="1"/>
    <x v="4"/>
    <x v="4"/>
    <s v="340 Regular Payroll - NU"/>
    <x v="1"/>
    <s v="04099"/>
    <m/>
    <m/>
    <m/>
    <m/>
    <d v="2019-02-17T00:00:00"/>
    <m/>
    <x v="0"/>
    <n v="8"/>
    <n v="394"/>
    <m/>
    <s v="PA"/>
    <s v="GD"/>
    <x v="0"/>
    <s v="F52"/>
    <s v="Labor"/>
  </r>
  <r>
    <x v="1"/>
    <x v="4"/>
    <x v="4"/>
    <s v="340 Regular Payroll - NU"/>
    <x v="1"/>
    <s v="44763"/>
    <m/>
    <m/>
    <m/>
    <m/>
    <d v="2019-02-03T00:00:00"/>
    <m/>
    <x v="0"/>
    <n v="7.2"/>
    <n v="377.01"/>
    <m/>
    <s v="PA"/>
    <s v="GD"/>
    <x v="0"/>
    <s v="F52"/>
    <s v="Labor"/>
  </r>
  <r>
    <x v="1"/>
    <x v="4"/>
    <x v="4"/>
    <s v="340 Regular Payroll - NU"/>
    <x v="1"/>
    <s v="44763"/>
    <m/>
    <m/>
    <m/>
    <m/>
    <d v="2019-02-17T00:00:00"/>
    <m/>
    <x v="0"/>
    <n v="6.4"/>
    <n v="335.12"/>
    <m/>
    <s v="PA"/>
    <s v="GD"/>
    <x v="0"/>
    <s v="F52"/>
    <s v="Labor"/>
  </r>
  <r>
    <x v="1"/>
    <x v="4"/>
    <x v="4"/>
    <s v="340 Regular Payroll - NU"/>
    <x v="1"/>
    <m/>
    <m/>
    <m/>
    <m/>
    <m/>
    <d v="2019-01-31T00:00:00"/>
    <m/>
    <x v="0"/>
    <n v="-21.6"/>
    <n v="-1091.6099999999999"/>
    <m/>
    <s v="PA"/>
    <s v="GD"/>
    <x v="0"/>
    <s v="Z89"/>
    <s v="Labor"/>
  </r>
  <r>
    <x v="1"/>
    <x v="4"/>
    <x v="4"/>
    <s v="340 Regular Payroll - NU"/>
    <x v="1"/>
    <m/>
    <m/>
    <m/>
    <m/>
    <m/>
    <d v="2019-02-28T00:00:00"/>
    <m/>
    <x v="0"/>
    <n v="20.16"/>
    <n v="1016.21"/>
    <m/>
    <s v="PA"/>
    <s v="GD"/>
    <x v="0"/>
    <s v="Z89"/>
    <s v="Labor"/>
  </r>
  <r>
    <x v="1"/>
    <x v="4"/>
    <x v="4"/>
    <s v="510 Payroll Benefits loading"/>
    <x v="1"/>
    <m/>
    <m/>
    <m/>
    <m/>
    <m/>
    <d v="2019-01-31T00:00:00"/>
    <m/>
    <x v="0"/>
    <m/>
    <n v="-491.22"/>
    <m/>
    <s v="PA"/>
    <s v="GD"/>
    <x v="0"/>
    <s v="Z87"/>
    <s v="Non-Labor"/>
  </r>
  <r>
    <x v="1"/>
    <x v="4"/>
    <x v="4"/>
    <s v="510 Payroll Benefits loading"/>
    <x v="1"/>
    <m/>
    <m/>
    <m/>
    <m/>
    <m/>
    <d v="2019-02-03T00:00:00"/>
    <m/>
    <x v="0"/>
    <m/>
    <n v="477.27"/>
    <m/>
    <s v="PA"/>
    <s v="GD"/>
    <x v="0"/>
    <s v="Z87"/>
    <s v="Non-Labor"/>
  </r>
  <r>
    <x v="1"/>
    <x v="4"/>
    <x v="4"/>
    <s v="510 Payroll Benefits loading"/>
    <x v="1"/>
    <m/>
    <m/>
    <m/>
    <m/>
    <m/>
    <d v="2019-02-17T00:00:00"/>
    <m/>
    <x v="0"/>
    <m/>
    <n v="502.46"/>
    <m/>
    <s v="PA"/>
    <s v="GD"/>
    <x v="0"/>
    <s v="Z87"/>
    <s v="Non-Labor"/>
  </r>
  <r>
    <x v="1"/>
    <x v="4"/>
    <x v="4"/>
    <s v="510 Payroll Benefits loading"/>
    <x v="1"/>
    <m/>
    <m/>
    <m/>
    <m/>
    <m/>
    <d v="2019-02-28T00:00:00"/>
    <m/>
    <x v="0"/>
    <m/>
    <n v="452.21"/>
    <m/>
    <s v="PA"/>
    <s v="GD"/>
    <x v="0"/>
    <s v="Z87"/>
    <s v="Non-Labor"/>
  </r>
  <r>
    <x v="1"/>
    <x v="4"/>
    <x v="4"/>
    <s v="511 Non-Service Loading"/>
    <x v="1"/>
    <m/>
    <m/>
    <m/>
    <m/>
    <m/>
    <d v="2019-01-31T00:00:00"/>
    <m/>
    <x v="0"/>
    <m/>
    <n v="-106.98"/>
    <m/>
    <s v="PA"/>
    <s v="GD"/>
    <x v="0"/>
    <s v="Z87"/>
    <s v="Non-Labor"/>
  </r>
  <r>
    <x v="1"/>
    <x v="4"/>
    <x v="4"/>
    <s v="511 Non-Service Loading"/>
    <x v="1"/>
    <m/>
    <m/>
    <m/>
    <m/>
    <m/>
    <d v="2019-02-03T00:00:00"/>
    <m/>
    <x v="0"/>
    <m/>
    <n v="107.25"/>
    <m/>
    <s v="PA"/>
    <s v="GD"/>
    <x v="0"/>
    <s v="Z87"/>
    <s v="Non-Labor"/>
  </r>
  <r>
    <x v="1"/>
    <x v="4"/>
    <x v="4"/>
    <s v="511 Non-Service Loading"/>
    <x v="1"/>
    <m/>
    <m/>
    <m/>
    <m/>
    <m/>
    <d v="2019-02-17T00:00:00"/>
    <m/>
    <x v="0"/>
    <m/>
    <n v="112.91"/>
    <m/>
    <s v="PA"/>
    <s v="GD"/>
    <x v="0"/>
    <s v="Z87"/>
    <s v="Non-Labor"/>
  </r>
  <r>
    <x v="1"/>
    <x v="4"/>
    <x v="4"/>
    <s v="511 Non-Service Loading"/>
    <x v="1"/>
    <m/>
    <m/>
    <m/>
    <m/>
    <m/>
    <d v="2019-02-28T00:00:00"/>
    <m/>
    <x v="0"/>
    <m/>
    <n v="101.62"/>
    <m/>
    <s v="PA"/>
    <s v="GD"/>
    <x v="0"/>
    <s v="Z87"/>
    <s v="Non-Labor"/>
  </r>
  <r>
    <x v="1"/>
    <x v="4"/>
    <x v="4"/>
    <s v="512 Incentive Loading-NU"/>
    <x v="1"/>
    <m/>
    <m/>
    <m/>
    <m/>
    <m/>
    <d v="2019-01-31T00:00:00"/>
    <m/>
    <x v="0"/>
    <m/>
    <n v="-130.99"/>
    <m/>
    <s v="PA"/>
    <s v="GD"/>
    <x v="0"/>
    <s v="Z90"/>
    <s v="Non-Labor"/>
  </r>
  <r>
    <x v="1"/>
    <x v="4"/>
    <x v="4"/>
    <s v="512 Incentive Loading-NU"/>
    <x v="1"/>
    <m/>
    <m/>
    <m/>
    <m/>
    <m/>
    <d v="2019-02-03T00:00:00"/>
    <m/>
    <x v="0"/>
    <m/>
    <n v="64.349999999999994"/>
    <m/>
    <s v="PA"/>
    <s v="GD"/>
    <x v="0"/>
    <s v="Z90"/>
    <s v="Non-Labor"/>
  </r>
  <r>
    <x v="1"/>
    <x v="4"/>
    <x v="4"/>
    <s v="512 Incentive Loading-NU"/>
    <x v="1"/>
    <m/>
    <m/>
    <m/>
    <m/>
    <m/>
    <d v="2019-02-17T00:00:00"/>
    <m/>
    <x v="0"/>
    <m/>
    <n v="67.75"/>
    <m/>
    <s v="PA"/>
    <s v="GD"/>
    <x v="0"/>
    <s v="Z90"/>
    <s v="Non-Labor"/>
  </r>
  <r>
    <x v="1"/>
    <x v="4"/>
    <x v="4"/>
    <s v="512 Incentive Loading-NU"/>
    <x v="1"/>
    <m/>
    <m/>
    <m/>
    <m/>
    <m/>
    <d v="2019-02-28T00:00:00"/>
    <m/>
    <x v="0"/>
    <m/>
    <n v="60.97"/>
    <m/>
    <s v="PA"/>
    <s v="GD"/>
    <x v="0"/>
    <s v="Z90"/>
    <s v="Non-Labor"/>
  </r>
  <r>
    <x v="1"/>
    <x v="4"/>
    <x v="4"/>
    <s v="515 Payroll Tax loading"/>
    <x v="1"/>
    <m/>
    <m/>
    <m/>
    <m/>
    <m/>
    <d v="2019-01-31T00:00:00"/>
    <m/>
    <x v="0"/>
    <m/>
    <n v="-92.79"/>
    <m/>
    <s v="PA"/>
    <s v="GD"/>
    <x v="0"/>
    <s v="Z87"/>
    <s v="Non-Labor"/>
  </r>
  <r>
    <x v="1"/>
    <x v="4"/>
    <x v="4"/>
    <s v="515 Payroll Tax loading"/>
    <x v="1"/>
    <m/>
    <m/>
    <m/>
    <m/>
    <m/>
    <d v="2019-02-03T00:00:00"/>
    <m/>
    <x v="0"/>
    <m/>
    <n v="85.8"/>
    <m/>
    <s v="PA"/>
    <s v="GD"/>
    <x v="0"/>
    <s v="Z87"/>
    <s v="Non-Labor"/>
  </r>
  <r>
    <x v="1"/>
    <x v="4"/>
    <x v="4"/>
    <s v="515 Payroll Tax loading"/>
    <x v="1"/>
    <m/>
    <m/>
    <m/>
    <m/>
    <m/>
    <d v="2019-02-17T00:00:00"/>
    <m/>
    <x v="0"/>
    <m/>
    <n v="90.33"/>
    <m/>
    <s v="PA"/>
    <s v="GD"/>
    <x v="0"/>
    <s v="Z87"/>
    <s v="Non-Labor"/>
  </r>
  <r>
    <x v="1"/>
    <x v="4"/>
    <x v="4"/>
    <s v="515 Payroll Tax loading"/>
    <x v="1"/>
    <m/>
    <m/>
    <m/>
    <m/>
    <m/>
    <d v="2019-02-28T00:00:00"/>
    <m/>
    <x v="0"/>
    <m/>
    <n v="81.3"/>
    <m/>
    <s v="PA"/>
    <s v="GD"/>
    <x v="0"/>
    <s v="Z87"/>
    <s v="Non-Labor"/>
  </r>
  <r>
    <x v="1"/>
    <x v="4"/>
    <x v="4"/>
    <s v="520 Payroll Time Off loading"/>
    <x v="1"/>
    <m/>
    <m/>
    <m/>
    <m/>
    <m/>
    <d v="2019-01-31T00:00:00"/>
    <m/>
    <x v="0"/>
    <m/>
    <n v="-207.41"/>
    <m/>
    <s v="PA"/>
    <s v="GD"/>
    <x v="0"/>
    <s v="Z87"/>
    <s v="Non-Labor"/>
  </r>
  <r>
    <x v="1"/>
    <x v="4"/>
    <x v="4"/>
    <s v="520 Payroll Time Off loading"/>
    <x v="1"/>
    <m/>
    <m/>
    <m/>
    <m/>
    <m/>
    <d v="2019-02-03T00:00:00"/>
    <m/>
    <x v="0"/>
    <m/>
    <n v="176.97"/>
    <m/>
    <s v="PA"/>
    <s v="GD"/>
    <x v="0"/>
    <s v="Z87"/>
    <s v="Non-Labor"/>
  </r>
  <r>
    <x v="1"/>
    <x v="4"/>
    <x v="4"/>
    <s v="520 Payroll Time Off loading"/>
    <x v="1"/>
    <m/>
    <m/>
    <m/>
    <m/>
    <m/>
    <d v="2019-02-17T00:00:00"/>
    <m/>
    <x v="0"/>
    <m/>
    <n v="186.3"/>
    <m/>
    <s v="PA"/>
    <s v="GD"/>
    <x v="0"/>
    <s v="Z87"/>
    <s v="Non-Labor"/>
  </r>
  <r>
    <x v="1"/>
    <x v="4"/>
    <x v="4"/>
    <s v="520 Payroll Time Off loading"/>
    <x v="1"/>
    <m/>
    <m/>
    <m/>
    <m/>
    <m/>
    <d v="2019-02-28T00:00:00"/>
    <m/>
    <x v="0"/>
    <m/>
    <n v="167.67"/>
    <m/>
    <s v="PA"/>
    <s v="GD"/>
    <x v="0"/>
    <s v="Z87"/>
    <s v="Non-Labor"/>
  </r>
  <r>
    <x v="1"/>
    <x v="4"/>
    <x v="4"/>
    <s v="828 DSM"/>
    <x v="1"/>
    <m/>
    <m/>
    <m/>
    <m/>
    <m/>
    <d v="2019-02-28T00:00:00"/>
    <m/>
    <x v="0"/>
    <m/>
    <n v="9999.2999999999993"/>
    <s v="DSM GAS IMPL NON RESIDENTIAL - 50408195"/>
    <s v="PA"/>
    <s v="GD"/>
    <x v="0"/>
    <s v="X57"/>
    <s v="Non-Labor"/>
  </r>
  <r>
    <x v="1"/>
    <x v="6"/>
    <x v="6"/>
    <s v="828 DSM"/>
    <x v="1"/>
    <m/>
    <s v="102487"/>
    <s v="CLEARESULT CONSULTING INC"/>
    <m/>
    <s v="21047"/>
    <m/>
    <d v="2019-02-19T06:41:46"/>
    <x v="0"/>
    <m/>
    <n v="35.1"/>
    <s v="Simple Steps Lighting &amp; Showerhead, - January 2019 - Washington"/>
    <s v="AP"/>
    <s v="GD"/>
    <x v="0"/>
    <s v="T52"/>
    <s v="Non-Labor"/>
  </r>
  <r>
    <x v="1"/>
    <x v="6"/>
    <x v="6"/>
    <s v="828 DSM"/>
    <x v="1"/>
    <m/>
    <s v="109141"/>
    <s v="STEVE GRONO"/>
    <m/>
    <s v="LZ3R4P_20190213075824443"/>
    <m/>
    <d v="2019-02-16T06:41:30"/>
    <x v="0"/>
    <m/>
    <n v="200"/>
    <s v="tankless gas water heater rebate"/>
    <s v="AP"/>
    <s v="GD"/>
    <x v="0"/>
    <s v="T52"/>
    <s v="Non-Labor"/>
  </r>
  <r>
    <x v="1"/>
    <x v="6"/>
    <x v="6"/>
    <s v="828 DSM"/>
    <x v="1"/>
    <m/>
    <s v="43687"/>
    <s v="GERALD R FINCH"/>
    <m/>
    <s v="GZVPWL_20190206091254769"/>
    <m/>
    <d v="2019-02-07T16:07:03"/>
    <x v="0"/>
    <m/>
    <n v="765"/>
    <s v="Insulation rebate for 331 SR 27 issued to property owner Gerald Finch"/>
    <s v="AP"/>
    <s v="GD"/>
    <x v="0"/>
    <s v="T52"/>
    <s v="Non-Labor"/>
  </r>
  <r>
    <x v="1"/>
    <x v="6"/>
    <x v="6"/>
    <s v="828 DSM"/>
    <x v="1"/>
    <m/>
    <m/>
    <m/>
    <m/>
    <m/>
    <d v="2019-02-01T00:00:00"/>
    <m/>
    <x v="0"/>
    <m/>
    <n v="1935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01T00:00:00"/>
    <m/>
    <x v="0"/>
    <m/>
    <n v="8163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04T00:00:00"/>
    <m/>
    <x v="0"/>
    <m/>
    <n v="825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04T00:00:00"/>
    <m/>
    <x v="0"/>
    <m/>
    <n v="7732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05T00:00:00"/>
    <m/>
    <x v="0"/>
    <m/>
    <n v="1250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05T00:00:00"/>
    <m/>
    <x v="0"/>
    <m/>
    <n v="6012.2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06T00:00:00"/>
    <m/>
    <x v="0"/>
    <m/>
    <n v="926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06T00:00:00"/>
    <m/>
    <x v="0"/>
    <m/>
    <n v="17773.2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07T00:00:00"/>
    <m/>
    <x v="0"/>
    <m/>
    <n v="183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07T00:00:00"/>
    <m/>
    <x v="0"/>
    <m/>
    <n v="11250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08T00:00:00"/>
    <m/>
    <x v="0"/>
    <m/>
    <n v="897.75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08T00:00:00"/>
    <m/>
    <x v="0"/>
    <m/>
    <n v="6935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11T00:00:00"/>
    <m/>
    <x v="0"/>
    <m/>
    <n v="1041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11T00:00:00"/>
    <m/>
    <x v="0"/>
    <m/>
    <n v="10810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12T00:00:00"/>
    <m/>
    <x v="0"/>
    <m/>
    <n v="2121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12T00:00:00"/>
    <m/>
    <x v="0"/>
    <m/>
    <n v="7620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13T00:00:00"/>
    <m/>
    <x v="0"/>
    <m/>
    <n v="60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13T00:00:00"/>
    <m/>
    <x v="0"/>
    <m/>
    <n v="11104.6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14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14T00:00:00"/>
    <m/>
    <x v="0"/>
    <m/>
    <n v="5365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15T00:00:00"/>
    <m/>
    <x v="0"/>
    <m/>
    <n v="1143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15T00:00:00"/>
    <m/>
    <x v="0"/>
    <m/>
    <n v="4932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18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18T00:00:00"/>
    <m/>
    <x v="0"/>
    <m/>
    <n v="7178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19T00:00:00"/>
    <m/>
    <x v="0"/>
    <m/>
    <n v="575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19T00:00:00"/>
    <m/>
    <x v="0"/>
    <m/>
    <n v="8310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20T00:00:00"/>
    <m/>
    <x v="0"/>
    <m/>
    <n v="2054.6999999999998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20T00:00:00"/>
    <m/>
    <x v="0"/>
    <m/>
    <n v="5595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21T00:00:00"/>
    <m/>
    <x v="0"/>
    <m/>
    <n v="-240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21T00:00:00"/>
    <m/>
    <x v="0"/>
    <m/>
    <n v="7103.2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22T00:00:00"/>
    <m/>
    <x v="0"/>
    <m/>
    <n v="495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22T00:00:00"/>
    <m/>
    <x v="0"/>
    <m/>
    <n v="9480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25T00:00:00"/>
    <m/>
    <x v="0"/>
    <m/>
    <n v="240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25T00:00:00"/>
    <m/>
    <x v="0"/>
    <m/>
    <n v="5040.8999999999996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26T00:00:00"/>
    <m/>
    <x v="0"/>
    <m/>
    <n v="1665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26T00:00:00"/>
    <m/>
    <x v="0"/>
    <m/>
    <n v="11056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27T00:00:00"/>
    <m/>
    <x v="0"/>
    <m/>
    <n v="1020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27T00:00:00"/>
    <m/>
    <x v="0"/>
    <m/>
    <n v="10583"/>
    <s v="Washington Gas Residential Rebate - No Print"/>
    <s v="PA"/>
    <s v="GD"/>
    <x v="0"/>
    <s v="T52"/>
    <s v="Non-Labor"/>
  </r>
  <r>
    <x v="1"/>
    <x v="6"/>
    <x v="6"/>
    <s v="828 DSM"/>
    <x v="1"/>
    <m/>
    <m/>
    <m/>
    <m/>
    <m/>
    <d v="2019-02-28T00:00:00"/>
    <m/>
    <x v="0"/>
    <m/>
    <n v="60"/>
    <s v="Washington Gas Residential Rebate"/>
    <s v="PA"/>
    <s v="GD"/>
    <x v="0"/>
    <s v="T52"/>
    <s v="Non-Labor"/>
  </r>
  <r>
    <x v="1"/>
    <x v="6"/>
    <x v="6"/>
    <s v="828 DSM"/>
    <x v="1"/>
    <m/>
    <m/>
    <m/>
    <m/>
    <m/>
    <d v="2019-02-28T00:00:00"/>
    <m/>
    <x v="0"/>
    <m/>
    <n v="3800"/>
    <s v="Washington Gas Residential Rebate - No Print"/>
    <s v="PA"/>
    <s v="GD"/>
    <x v="0"/>
    <s v="T52"/>
    <s v="Non-Labor"/>
  </r>
  <r>
    <x v="1"/>
    <x v="7"/>
    <x v="7"/>
    <s v="828 DSM"/>
    <x v="1"/>
    <m/>
    <m/>
    <m/>
    <m/>
    <m/>
    <d v="2019-02-12T00:00:00"/>
    <m/>
    <x v="0"/>
    <m/>
    <n v="185404.81"/>
    <s v="Washington Gas Low Income Rebate - No Print"/>
    <s v="PA"/>
    <s v="GD"/>
    <x v="0"/>
    <s v="T52"/>
    <s v="Non-Labor"/>
  </r>
  <r>
    <x v="1"/>
    <x v="8"/>
    <x v="8"/>
    <s v="828 DSM"/>
    <x v="1"/>
    <m/>
    <m/>
    <m/>
    <m/>
    <m/>
    <d v="2019-02-05T00:00:00"/>
    <m/>
    <x v="0"/>
    <m/>
    <n v="300"/>
    <s v="G-PSC Food Service Equipment - No Print"/>
    <s v="PA"/>
    <s v="GD"/>
    <x v="0"/>
    <s v="T52"/>
    <s v="Non-Labor"/>
  </r>
  <r>
    <x v="1"/>
    <x v="8"/>
    <x v="8"/>
    <s v="828 DSM"/>
    <x v="1"/>
    <m/>
    <m/>
    <m/>
    <m/>
    <m/>
    <d v="2019-02-06T00:00:00"/>
    <m/>
    <x v="0"/>
    <m/>
    <n v="843.81"/>
    <s v="G-PSC Insulation - No Print"/>
    <s v="PA"/>
    <s v="GD"/>
    <x v="0"/>
    <s v="T52"/>
    <s v="Non-Labor"/>
  </r>
  <r>
    <x v="1"/>
    <x v="8"/>
    <x v="8"/>
    <s v="828 DSM"/>
    <x v="1"/>
    <m/>
    <m/>
    <m/>
    <m/>
    <m/>
    <d v="2019-02-12T00:00:00"/>
    <m/>
    <x v="0"/>
    <m/>
    <n v="-3510"/>
    <s v="G-SS HVAC Heating - No Print"/>
    <s v="PA"/>
    <s v="GD"/>
    <x v="0"/>
    <s v="T52"/>
    <s v="Non-Labor"/>
  </r>
  <r>
    <x v="1"/>
    <x v="8"/>
    <x v="8"/>
    <s v="828 DSM"/>
    <x v="1"/>
    <m/>
    <m/>
    <m/>
    <m/>
    <m/>
    <d v="2019-02-13T00:00:00"/>
    <m/>
    <x v="0"/>
    <m/>
    <n v="2464"/>
    <s v="G-PSC Commercial HVAC - No Print"/>
    <s v="PA"/>
    <s v="GD"/>
    <x v="0"/>
    <s v="T52"/>
    <s v="Non-Labor"/>
  </r>
  <r>
    <x v="1"/>
    <x v="8"/>
    <x v="8"/>
    <s v="828 DSM"/>
    <x v="1"/>
    <m/>
    <m/>
    <m/>
    <m/>
    <m/>
    <d v="2019-02-13T00:00:00"/>
    <m/>
    <x v="0"/>
    <m/>
    <n v="3000"/>
    <s v="G-PSC Food Service Equipment - No Print"/>
    <s v="PA"/>
    <s v="GD"/>
    <x v="0"/>
    <s v="T52"/>
    <s v="Non-Labor"/>
  </r>
  <r>
    <x v="1"/>
    <x v="8"/>
    <x v="8"/>
    <s v="828 DSM"/>
    <x v="1"/>
    <m/>
    <m/>
    <m/>
    <m/>
    <m/>
    <d v="2019-02-27T00:00:00"/>
    <m/>
    <x v="0"/>
    <m/>
    <n v="3146"/>
    <s v="G-PSC Commercial HVAC - No Print"/>
    <s v="PA"/>
    <s v="GD"/>
    <x v="0"/>
    <s v="T52"/>
    <s v="Non-Labor"/>
  </r>
  <r>
    <x v="1"/>
    <x v="8"/>
    <x v="8"/>
    <s v="828 DSM"/>
    <x v="1"/>
    <m/>
    <m/>
    <m/>
    <m/>
    <m/>
    <d v="2019-02-27T00:00:00"/>
    <m/>
    <x v="0"/>
    <m/>
    <n v="2000"/>
    <s v="G-PSC Food Service Equipment - No Print"/>
    <s v="PA"/>
    <s v="GD"/>
    <x v="0"/>
    <s v="T52"/>
    <s v="Non-Labor"/>
  </r>
  <r>
    <x v="1"/>
    <x v="8"/>
    <x v="8"/>
    <s v="828 DSM"/>
    <x v="1"/>
    <m/>
    <m/>
    <m/>
    <m/>
    <m/>
    <d v="2019-02-27T00:00:00"/>
    <m/>
    <x v="0"/>
    <m/>
    <n v="154.75"/>
    <s v="G-PSC Insulation - No Print"/>
    <s v="PA"/>
    <s v="GD"/>
    <x v="0"/>
    <s v="T52"/>
    <s v="Non-Labor"/>
  </r>
  <r>
    <x v="1"/>
    <x v="19"/>
    <x v="1"/>
    <s v="828 DSM"/>
    <x v="1"/>
    <m/>
    <s v="109112"/>
    <s v="PACE SOLUTIONS INC"/>
    <m/>
    <s v="3000073"/>
    <m/>
    <d v="2019-02-07T16:07:03"/>
    <x v="0"/>
    <m/>
    <n v="6240"/>
    <s v="Pilot Program- Chemical for boiler to see if it improves efficiency"/>
    <s v="AP"/>
    <s v="GD"/>
    <x v="0"/>
    <s v="T52"/>
    <s v="Non-Labor"/>
  </r>
  <r>
    <x v="1"/>
    <x v="13"/>
    <x v="0"/>
    <s v="828 DSM"/>
    <x v="1"/>
    <m/>
    <s v="17687"/>
    <s v="SBW CONSULTING INC"/>
    <m/>
    <s v="AVI04-8-19-01"/>
    <m/>
    <d v="2019-02-13T06:40:45"/>
    <x v="0"/>
    <m/>
    <n v="6749"/>
    <s v="MFDI January 2019"/>
    <s v="AP"/>
    <s v="GD"/>
    <x v="0"/>
    <s v="T52"/>
    <s v="Non-Labor"/>
  </r>
  <r>
    <x v="2"/>
    <x v="0"/>
    <x v="0"/>
    <s v="828 DSM"/>
    <x v="1"/>
    <m/>
    <s v="102487"/>
    <s v="CLEARESULT CONSULTING INC"/>
    <m/>
    <s v="21045"/>
    <m/>
    <d v="2019-02-19T06:41:46"/>
    <x v="0"/>
    <m/>
    <n v="6.08"/>
    <s v="Simple Steps Lighting &amp; Showerhead, - January 2019 - Idaho"/>
    <s v="AP"/>
    <s v="GD"/>
    <x v="1"/>
    <s v="T52"/>
    <s v="Non-Labor"/>
  </r>
  <r>
    <x v="2"/>
    <x v="0"/>
    <x v="0"/>
    <s v="828 DSM"/>
    <x v="1"/>
    <m/>
    <m/>
    <m/>
    <m/>
    <m/>
    <d v="2019-02-28T00:00:00"/>
    <m/>
    <x v="0"/>
    <m/>
    <n v="750.02"/>
    <s v="DSM GAS IMPL RESIDENTIAL - 50408197"/>
    <s v="PA"/>
    <s v="GD"/>
    <x v="1"/>
    <s v="X57"/>
    <s v="Non-Labor"/>
  </r>
  <r>
    <x v="2"/>
    <x v="1"/>
    <x v="1"/>
    <s v="340 Regular Payroll - NU"/>
    <x v="1"/>
    <m/>
    <m/>
    <m/>
    <m/>
    <m/>
    <d v="2019-01-31T00:00:00"/>
    <m/>
    <x v="0"/>
    <n v="-3.6"/>
    <n v="-166.95"/>
    <m/>
    <s v="PA"/>
    <s v="GD"/>
    <x v="1"/>
    <s v="Z89"/>
    <s v="Labor"/>
  </r>
  <r>
    <x v="2"/>
    <x v="1"/>
    <x v="1"/>
    <s v="510 Payroll Benefits loading"/>
    <x v="1"/>
    <m/>
    <m/>
    <m/>
    <m/>
    <m/>
    <d v="2019-01-31T00:00:00"/>
    <m/>
    <x v="0"/>
    <m/>
    <n v="-75.13"/>
    <m/>
    <s v="PA"/>
    <s v="GD"/>
    <x v="1"/>
    <s v="Z87"/>
    <s v="Non-Labor"/>
  </r>
  <r>
    <x v="2"/>
    <x v="1"/>
    <x v="1"/>
    <s v="511 Non-Service Loading"/>
    <x v="1"/>
    <m/>
    <m/>
    <m/>
    <m/>
    <m/>
    <d v="2019-01-31T00:00:00"/>
    <m/>
    <x v="0"/>
    <m/>
    <n v="-16.36"/>
    <m/>
    <s v="PA"/>
    <s v="GD"/>
    <x v="1"/>
    <s v="Z87"/>
    <s v="Non-Labor"/>
  </r>
  <r>
    <x v="2"/>
    <x v="1"/>
    <x v="1"/>
    <s v="512 Incentive Loading-NU"/>
    <x v="1"/>
    <m/>
    <m/>
    <m/>
    <m/>
    <m/>
    <d v="2019-01-31T00:00:00"/>
    <m/>
    <x v="0"/>
    <m/>
    <n v="-20.03"/>
    <m/>
    <s v="PA"/>
    <s v="GD"/>
    <x v="1"/>
    <s v="Z90"/>
    <s v="Non-Labor"/>
  </r>
  <r>
    <x v="2"/>
    <x v="1"/>
    <x v="1"/>
    <s v="515 Payroll Tax loading"/>
    <x v="1"/>
    <m/>
    <m/>
    <m/>
    <m/>
    <m/>
    <d v="2019-01-31T00:00:00"/>
    <m/>
    <x v="0"/>
    <m/>
    <n v="-14.19"/>
    <m/>
    <s v="PA"/>
    <s v="GD"/>
    <x v="1"/>
    <s v="Z87"/>
    <s v="Non-Labor"/>
  </r>
  <r>
    <x v="2"/>
    <x v="1"/>
    <x v="1"/>
    <s v="520 Payroll Time Off loading"/>
    <x v="1"/>
    <m/>
    <m/>
    <m/>
    <m/>
    <m/>
    <d v="2019-01-31T00:00:00"/>
    <m/>
    <x v="0"/>
    <m/>
    <n v="-31.72"/>
    <m/>
    <s v="PA"/>
    <s v="GD"/>
    <x v="1"/>
    <s v="Z87"/>
    <s v="Non-Labor"/>
  </r>
  <r>
    <x v="2"/>
    <x v="1"/>
    <x v="1"/>
    <s v="828 DSM"/>
    <x v="1"/>
    <m/>
    <s v="13933"/>
    <s v="COMMUNITY ACTION PARTNERSHIP"/>
    <m/>
    <s v="1287918"/>
    <m/>
    <d v="2019-03-01T03:24:20"/>
    <x v="0"/>
    <m/>
    <n v="667.6"/>
    <s v="Community Action Partnership Energy Conservation Education"/>
    <s v="AP"/>
    <s v="GD"/>
    <x v="1"/>
    <s v="T52"/>
    <s v="Non-Labor"/>
  </r>
  <r>
    <x v="2"/>
    <x v="1"/>
    <x v="1"/>
    <s v="828 DSM"/>
    <x v="1"/>
    <m/>
    <m/>
    <m/>
    <m/>
    <m/>
    <d v="2019-02-28T00:00:00"/>
    <m/>
    <x v="0"/>
    <m/>
    <n v="238.01"/>
    <s v="DSM GAS IMPL LIMITED INC EFF - 50408194"/>
    <s v="PA"/>
    <s v="GD"/>
    <x v="1"/>
    <s v="X57"/>
    <s v="Non-Labor"/>
  </r>
  <r>
    <x v="2"/>
    <x v="2"/>
    <x v="2"/>
    <s v="828 DSM"/>
    <x v="1"/>
    <m/>
    <m/>
    <m/>
    <m/>
    <m/>
    <d v="2019-02-28T00:00:00"/>
    <m/>
    <x v="0"/>
    <m/>
    <n v="-4268.1499999999996"/>
    <s v="DSM GAS IMPL REGIONAL - 50408196"/>
    <s v="PA"/>
    <s v="GD"/>
    <x v="1"/>
    <s v="X57"/>
    <s v="Non-Labor"/>
  </r>
  <r>
    <x v="2"/>
    <x v="3"/>
    <x v="3"/>
    <s v="340 Regular Payroll - NU"/>
    <x v="1"/>
    <s v="03750"/>
    <m/>
    <m/>
    <m/>
    <m/>
    <d v="2019-02-03T00:00:00"/>
    <m/>
    <x v="0"/>
    <n v="8"/>
    <n v="404.08"/>
    <m/>
    <s v="PA"/>
    <s v="GD"/>
    <x v="1"/>
    <s v="T52"/>
    <s v="Labor"/>
  </r>
  <r>
    <x v="2"/>
    <x v="3"/>
    <x v="3"/>
    <s v="340 Regular Payroll - NU"/>
    <x v="1"/>
    <s v="03750"/>
    <m/>
    <m/>
    <m/>
    <m/>
    <d v="2019-02-17T00:00:00"/>
    <m/>
    <x v="0"/>
    <n v="8"/>
    <n v="404.08"/>
    <m/>
    <s v="PA"/>
    <s v="GD"/>
    <x v="1"/>
    <s v="T52"/>
    <s v="Labor"/>
  </r>
  <r>
    <x v="2"/>
    <x v="3"/>
    <x v="3"/>
    <s v="340 Regular Payroll - NU"/>
    <x v="1"/>
    <s v="03787"/>
    <m/>
    <m/>
    <m/>
    <m/>
    <d v="2019-02-17T00:00:00"/>
    <m/>
    <x v="0"/>
    <n v="12"/>
    <n v="543.9"/>
    <m/>
    <s v="PA"/>
    <s v="GD"/>
    <x v="1"/>
    <s v="T52"/>
    <s v="Labor"/>
  </r>
  <r>
    <x v="2"/>
    <x v="3"/>
    <x v="3"/>
    <s v="340 Regular Payroll - NU"/>
    <x v="1"/>
    <s v="04759"/>
    <m/>
    <m/>
    <m/>
    <m/>
    <d v="2019-02-17T00:00:00"/>
    <m/>
    <x v="0"/>
    <n v="4"/>
    <n v="131.72"/>
    <m/>
    <s v="PA"/>
    <s v="GD"/>
    <x v="1"/>
    <s v="T52"/>
    <s v="Labor"/>
  </r>
  <r>
    <x v="2"/>
    <x v="3"/>
    <x v="3"/>
    <s v="340 Regular Payroll - NU"/>
    <x v="1"/>
    <m/>
    <m/>
    <m/>
    <m/>
    <m/>
    <d v="2019-02-28T00:00:00"/>
    <m/>
    <x v="0"/>
    <n v="21.6"/>
    <n v="971.73"/>
    <m/>
    <s v="PA"/>
    <s v="GD"/>
    <x v="1"/>
    <s v="Z89"/>
    <s v="Labor"/>
  </r>
  <r>
    <x v="2"/>
    <x v="3"/>
    <x v="3"/>
    <s v="510 Payroll Benefits loading"/>
    <x v="1"/>
    <m/>
    <m/>
    <m/>
    <m/>
    <m/>
    <d v="2019-02-03T00:00:00"/>
    <m/>
    <x v="0"/>
    <m/>
    <n v="179.82"/>
    <m/>
    <s v="PA"/>
    <s v="GD"/>
    <x v="1"/>
    <s v="Z87"/>
    <s v="Non-Labor"/>
  </r>
  <r>
    <x v="2"/>
    <x v="3"/>
    <x v="3"/>
    <s v="510 Payroll Benefits loading"/>
    <x v="1"/>
    <m/>
    <m/>
    <m/>
    <m/>
    <m/>
    <d v="2019-02-17T00:00:00"/>
    <m/>
    <x v="0"/>
    <m/>
    <n v="480.48"/>
    <m/>
    <s v="PA"/>
    <s v="GD"/>
    <x v="1"/>
    <s v="Z87"/>
    <s v="Non-Labor"/>
  </r>
  <r>
    <x v="2"/>
    <x v="3"/>
    <x v="3"/>
    <s v="510 Payroll Benefits loading"/>
    <x v="1"/>
    <m/>
    <m/>
    <m/>
    <m/>
    <m/>
    <d v="2019-02-28T00:00:00"/>
    <m/>
    <x v="0"/>
    <m/>
    <n v="432.42"/>
    <m/>
    <s v="PA"/>
    <s v="GD"/>
    <x v="1"/>
    <s v="Z87"/>
    <s v="Non-Labor"/>
  </r>
  <r>
    <x v="2"/>
    <x v="3"/>
    <x v="3"/>
    <s v="511 Non-Service Loading"/>
    <x v="1"/>
    <m/>
    <m/>
    <m/>
    <m/>
    <m/>
    <d v="2019-02-03T00:00:00"/>
    <m/>
    <x v="0"/>
    <m/>
    <n v="40.409999999999997"/>
    <m/>
    <s v="PA"/>
    <s v="GD"/>
    <x v="1"/>
    <s v="Z87"/>
    <s v="Non-Labor"/>
  </r>
  <r>
    <x v="2"/>
    <x v="3"/>
    <x v="3"/>
    <s v="511 Non-Service Loading"/>
    <x v="1"/>
    <m/>
    <m/>
    <m/>
    <m/>
    <m/>
    <d v="2019-02-17T00:00:00"/>
    <m/>
    <x v="0"/>
    <m/>
    <n v="107.97"/>
    <m/>
    <s v="PA"/>
    <s v="GD"/>
    <x v="1"/>
    <s v="Z87"/>
    <s v="Non-Labor"/>
  </r>
  <r>
    <x v="2"/>
    <x v="3"/>
    <x v="3"/>
    <s v="511 Non-Service Loading"/>
    <x v="1"/>
    <m/>
    <m/>
    <m/>
    <m/>
    <m/>
    <d v="2019-02-28T00:00:00"/>
    <m/>
    <x v="0"/>
    <m/>
    <n v="97.17"/>
    <m/>
    <s v="PA"/>
    <s v="GD"/>
    <x v="1"/>
    <s v="Z87"/>
    <s v="Non-Labor"/>
  </r>
  <r>
    <x v="2"/>
    <x v="3"/>
    <x v="3"/>
    <s v="512 Incentive Loading-NU"/>
    <x v="1"/>
    <m/>
    <m/>
    <m/>
    <m/>
    <m/>
    <d v="2019-02-03T00:00:00"/>
    <m/>
    <x v="0"/>
    <m/>
    <n v="24.24"/>
    <m/>
    <s v="PA"/>
    <s v="GD"/>
    <x v="1"/>
    <s v="Z90"/>
    <s v="Non-Labor"/>
  </r>
  <r>
    <x v="2"/>
    <x v="3"/>
    <x v="3"/>
    <s v="512 Incentive Loading-NU"/>
    <x v="1"/>
    <m/>
    <m/>
    <m/>
    <m/>
    <m/>
    <d v="2019-02-17T00:00:00"/>
    <m/>
    <x v="0"/>
    <m/>
    <n v="64.77"/>
    <m/>
    <s v="PA"/>
    <s v="GD"/>
    <x v="1"/>
    <s v="Z90"/>
    <s v="Non-Labor"/>
  </r>
  <r>
    <x v="2"/>
    <x v="3"/>
    <x v="3"/>
    <s v="512 Incentive Loading-NU"/>
    <x v="1"/>
    <m/>
    <m/>
    <m/>
    <m/>
    <m/>
    <d v="2019-02-28T00:00:00"/>
    <m/>
    <x v="0"/>
    <m/>
    <n v="58.3"/>
    <m/>
    <s v="PA"/>
    <s v="GD"/>
    <x v="1"/>
    <s v="Z90"/>
    <s v="Non-Labor"/>
  </r>
  <r>
    <x v="2"/>
    <x v="3"/>
    <x v="3"/>
    <s v="515 Payroll Tax loading"/>
    <x v="1"/>
    <m/>
    <m/>
    <m/>
    <m/>
    <m/>
    <d v="2019-02-03T00:00:00"/>
    <m/>
    <x v="0"/>
    <m/>
    <n v="32.33"/>
    <m/>
    <s v="PA"/>
    <s v="GD"/>
    <x v="1"/>
    <s v="Z87"/>
    <s v="Non-Labor"/>
  </r>
  <r>
    <x v="2"/>
    <x v="3"/>
    <x v="3"/>
    <s v="515 Payroll Tax loading"/>
    <x v="1"/>
    <m/>
    <m/>
    <m/>
    <m/>
    <m/>
    <d v="2019-02-17T00:00:00"/>
    <m/>
    <x v="0"/>
    <m/>
    <n v="86.38"/>
    <m/>
    <s v="PA"/>
    <s v="GD"/>
    <x v="1"/>
    <s v="Z87"/>
    <s v="Non-Labor"/>
  </r>
  <r>
    <x v="2"/>
    <x v="3"/>
    <x v="3"/>
    <s v="515 Payroll Tax loading"/>
    <x v="1"/>
    <m/>
    <m/>
    <m/>
    <m/>
    <m/>
    <d v="2019-02-28T00:00:00"/>
    <m/>
    <x v="0"/>
    <m/>
    <n v="77.739999999999995"/>
    <m/>
    <s v="PA"/>
    <s v="GD"/>
    <x v="1"/>
    <s v="Z87"/>
    <s v="Non-Labor"/>
  </r>
  <r>
    <x v="2"/>
    <x v="3"/>
    <x v="3"/>
    <s v="520 Payroll Time Off loading"/>
    <x v="1"/>
    <m/>
    <m/>
    <m/>
    <m/>
    <m/>
    <d v="2019-02-03T00:00:00"/>
    <m/>
    <x v="0"/>
    <m/>
    <n v="66.67"/>
    <m/>
    <s v="PA"/>
    <s v="GD"/>
    <x v="1"/>
    <s v="Z87"/>
    <s v="Non-Labor"/>
  </r>
  <r>
    <x v="2"/>
    <x v="3"/>
    <x v="3"/>
    <s v="520 Payroll Time Off loading"/>
    <x v="1"/>
    <m/>
    <m/>
    <m/>
    <m/>
    <m/>
    <d v="2019-02-17T00:00:00"/>
    <m/>
    <x v="0"/>
    <m/>
    <n v="178.14"/>
    <m/>
    <s v="PA"/>
    <s v="GD"/>
    <x v="1"/>
    <s v="Z87"/>
    <s v="Non-Labor"/>
  </r>
  <r>
    <x v="2"/>
    <x v="3"/>
    <x v="3"/>
    <s v="520 Payroll Time Off loading"/>
    <x v="1"/>
    <m/>
    <m/>
    <m/>
    <m/>
    <m/>
    <d v="2019-02-28T00:00:00"/>
    <m/>
    <x v="0"/>
    <m/>
    <n v="160.34"/>
    <m/>
    <s v="PA"/>
    <s v="GD"/>
    <x v="1"/>
    <s v="Z87"/>
    <s v="Non-Labor"/>
  </r>
  <r>
    <x v="2"/>
    <x v="3"/>
    <x v="3"/>
    <s v="828 DSM"/>
    <x v="1"/>
    <m/>
    <m/>
    <m/>
    <m/>
    <m/>
    <d v="2019-02-28T00:00:00"/>
    <m/>
    <x v="2"/>
    <m/>
    <n v="378.48"/>
    <s v="DSM Overhead - Gas"/>
    <s v="PA"/>
    <s v="GD"/>
    <x v="1"/>
    <s v="T52"/>
    <s v="Non-Labor"/>
  </r>
  <r>
    <x v="2"/>
    <x v="3"/>
    <x v="3"/>
    <s v="828 DSM"/>
    <x v="1"/>
    <m/>
    <m/>
    <m/>
    <m/>
    <m/>
    <d v="2019-02-28T00:00:00"/>
    <m/>
    <x v="0"/>
    <m/>
    <n v="4878.18"/>
    <s v="DSM GAS IMPL GENERAL - 50408193"/>
    <s v="PA"/>
    <s v="GD"/>
    <x v="1"/>
    <s v="X57"/>
    <s v="Non-Labor"/>
  </r>
  <r>
    <x v="2"/>
    <x v="4"/>
    <x v="4"/>
    <s v="340 Regular Payroll - NU"/>
    <x v="1"/>
    <s v="13410"/>
    <m/>
    <m/>
    <m/>
    <m/>
    <d v="2019-02-03T00:00:00"/>
    <m/>
    <x v="0"/>
    <n v="2"/>
    <n v="98.48"/>
    <m/>
    <s v="PA"/>
    <s v="GD"/>
    <x v="1"/>
    <s v="F52"/>
    <s v="Labor"/>
  </r>
  <r>
    <x v="2"/>
    <x v="4"/>
    <x v="4"/>
    <s v="340 Regular Payroll - NU"/>
    <x v="1"/>
    <s v="13410"/>
    <m/>
    <m/>
    <m/>
    <m/>
    <d v="2019-02-17T00:00:00"/>
    <m/>
    <x v="0"/>
    <n v="2"/>
    <n v="98.48"/>
    <m/>
    <s v="PA"/>
    <s v="GD"/>
    <x v="1"/>
    <s v="F52"/>
    <s v="Labor"/>
  </r>
  <r>
    <x v="2"/>
    <x v="4"/>
    <x v="4"/>
    <s v="340 Regular Payroll - NU"/>
    <x v="1"/>
    <m/>
    <m/>
    <m/>
    <m/>
    <m/>
    <d v="2019-01-31T00:00:00"/>
    <m/>
    <x v="0"/>
    <n v="-1.8"/>
    <n v="-88.63"/>
    <m/>
    <s v="PA"/>
    <s v="GD"/>
    <x v="1"/>
    <s v="Z89"/>
    <s v="Labor"/>
  </r>
  <r>
    <x v="2"/>
    <x v="4"/>
    <x v="4"/>
    <s v="340 Regular Payroll - NU"/>
    <x v="1"/>
    <m/>
    <m/>
    <m/>
    <m/>
    <m/>
    <d v="2019-02-28T00:00:00"/>
    <m/>
    <x v="0"/>
    <n v="1.8"/>
    <n v="88.63"/>
    <m/>
    <s v="PA"/>
    <s v="GD"/>
    <x v="1"/>
    <s v="Z89"/>
    <s v="Labor"/>
  </r>
  <r>
    <x v="2"/>
    <x v="4"/>
    <x v="4"/>
    <s v="510 Payroll Benefits loading"/>
    <x v="1"/>
    <m/>
    <m/>
    <m/>
    <m/>
    <m/>
    <d v="2019-01-31T00:00:00"/>
    <m/>
    <x v="0"/>
    <m/>
    <n v="-39.880000000000003"/>
    <m/>
    <s v="PA"/>
    <s v="GD"/>
    <x v="1"/>
    <s v="Z87"/>
    <s v="Non-Labor"/>
  </r>
  <r>
    <x v="2"/>
    <x v="4"/>
    <x v="4"/>
    <s v="510 Payroll Benefits loading"/>
    <x v="1"/>
    <m/>
    <m/>
    <m/>
    <m/>
    <m/>
    <d v="2019-02-03T00:00:00"/>
    <m/>
    <x v="0"/>
    <m/>
    <n v="43.82"/>
    <m/>
    <s v="PA"/>
    <s v="GD"/>
    <x v="1"/>
    <s v="Z87"/>
    <s v="Non-Labor"/>
  </r>
  <r>
    <x v="2"/>
    <x v="4"/>
    <x v="4"/>
    <s v="510 Payroll Benefits loading"/>
    <x v="1"/>
    <m/>
    <m/>
    <m/>
    <m/>
    <m/>
    <d v="2019-02-17T00:00:00"/>
    <m/>
    <x v="0"/>
    <m/>
    <n v="43.82"/>
    <m/>
    <s v="PA"/>
    <s v="GD"/>
    <x v="1"/>
    <s v="Z87"/>
    <s v="Non-Labor"/>
  </r>
  <r>
    <x v="2"/>
    <x v="4"/>
    <x v="4"/>
    <s v="510 Payroll Benefits loading"/>
    <x v="1"/>
    <m/>
    <m/>
    <m/>
    <m/>
    <m/>
    <d v="2019-02-28T00:00:00"/>
    <m/>
    <x v="0"/>
    <m/>
    <n v="39.44"/>
    <m/>
    <s v="PA"/>
    <s v="GD"/>
    <x v="1"/>
    <s v="Z87"/>
    <s v="Non-Labor"/>
  </r>
  <r>
    <x v="2"/>
    <x v="4"/>
    <x v="4"/>
    <s v="511 Non-Service Loading"/>
    <x v="1"/>
    <m/>
    <m/>
    <m/>
    <m/>
    <m/>
    <d v="2019-01-31T00:00:00"/>
    <m/>
    <x v="0"/>
    <m/>
    <n v="-8.69"/>
    <m/>
    <s v="PA"/>
    <s v="GD"/>
    <x v="1"/>
    <s v="Z87"/>
    <s v="Non-Labor"/>
  </r>
  <r>
    <x v="2"/>
    <x v="4"/>
    <x v="4"/>
    <s v="511 Non-Service Loading"/>
    <x v="1"/>
    <m/>
    <m/>
    <m/>
    <m/>
    <m/>
    <d v="2019-02-03T00:00:00"/>
    <m/>
    <x v="0"/>
    <m/>
    <n v="9.85"/>
    <m/>
    <s v="PA"/>
    <s v="GD"/>
    <x v="1"/>
    <s v="Z87"/>
    <s v="Non-Labor"/>
  </r>
  <r>
    <x v="2"/>
    <x v="4"/>
    <x v="4"/>
    <s v="511 Non-Service Loading"/>
    <x v="1"/>
    <m/>
    <m/>
    <m/>
    <m/>
    <m/>
    <d v="2019-02-17T00:00:00"/>
    <m/>
    <x v="0"/>
    <m/>
    <n v="9.85"/>
    <m/>
    <s v="PA"/>
    <s v="GD"/>
    <x v="1"/>
    <s v="Z87"/>
    <s v="Non-Labor"/>
  </r>
  <r>
    <x v="2"/>
    <x v="4"/>
    <x v="4"/>
    <s v="511 Non-Service Loading"/>
    <x v="1"/>
    <m/>
    <m/>
    <m/>
    <m/>
    <m/>
    <d v="2019-02-28T00:00:00"/>
    <m/>
    <x v="0"/>
    <m/>
    <n v="8.86"/>
    <m/>
    <s v="PA"/>
    <s v="GD"/>
    <x v="1"/>
    <s v="Z87"/>
    <s v="Non-Labor"/>
  </r>
  <r>
    <x v="2"/>
    <x v="4"/>
    <x v="4"/>
    <s v="512 Incentive Loading-NU"/>
    <x v="1"/>
    <m/>
    <m/>
    <m/>
    <m/>
    <m/>
    <d v="2019-01-31T00:00:00"/>
    <m/>
    <x v="0"/>
    <m/>
    <n v="-10.64"/>
    <m/>
    <s v="PA"/>
    <s v="GD"/>
    <x v="1"/>
    <s v="Z90"/>
    <s v="Non-Labor"/>
  </r>
  <r>
    <x v="2"/>
    <x v="4"/>
    <x v="4"/>
    <s v="512 Incentive Loading-NU"/>
    <x v="1"/>
    <m/>
    <m/>
    <m/>
    <m/>
    <m/>
    <d v="2019-02-03T00:00:00"/>
    <m/>
    <x v="0"/>
    <m/>
    <n v="5.91"/>
    <m/>
    <s v="PA"/>
    <s v="GD"/>
    <x v="1"/>
    <s v="Z90"/>
    <s v="Non-Labor"/>
  </r>
  <r>
    <x v="2"/>
    <x v="4"/>
    <x v="4"/>
    <s v="512 Incentive Loading-NU"/>
    <x v="1"/>
    <m/>
    <m/>
    <m/>
    <m/>
    <m/>
    <d v="2019-02-17T00:00:00"/>
    <m/>
    <x v="0"/>
    <m/>
    <n v="5.91"/>
    <m/>
    <s v="PA"/>
    <s v="GD"/>
    <x v="1"/>
    <s v="Z90"/>
    <s v="Non-Labor"/>
  </r>
  <r>
    <x v="2"/>
    <x v="4"/>
    <x v="4"/>
    <s v="512 Incentive Loading-NU"/>
    <x v="1"/>
    <m/>
    <m/>
    <m/>
    <m/>
    <m/>
    <d v="2019-02-28T00:00:00"/>
    <m/>
    <x v="0"/>
    <m/>
    <n v="5.32"/>
    <m/>
    <s v="PA"/>
    <s v="GD"/>
    <x v="1"/>
    <s v="Z90"/>
    <s v="Non-Labor"/>
  </r>
  <r>
    <x v="2"/>
    <x v="4"/>
    <x v="4"/>
    <s v="515 Payroll Tax loading"/>
    <x v="1"/>
    <m/>
    <m/>
    <m/>
    <m/>
    <m/>
    <d v="2019-01-31T00:00:00"/>
    <m/>
    <x v="0"/>
    <m/>
    <n v="-7.53"/>
    <m/>
    <s v="PA"/>
    <s v="GD"/>
    <x v="1"/>
    <s v="Z87"/>
    <s v="Non-Labor"/>
  </r>
  <r>
    <x v="2"/>
    <x v="4"/>
    <x v="4"/>
    <s v="515 Payroll Tax loading"/>
    <x v="1"/>
    <m/>
    <m/>
    <m/>
    <m/>
    <m/>
    <d v="2019-02-03T00:00:00"/>
    <m/>
    <x v="0"/>
    <m/>
    <n v="7.88"/>
    <m/>
    <s v="PA"/>
    <s v="GD"/>
    <x v="1"/>
    <s v="Z87"/>
    <s v="Non-Labor"/>
  </r>
  <r>
    <x v="2"/>
    <x v="4"/>
    <x v="4"/>
    <s v="515 Payroll Tax loading"/>
    <x v="1"/>
    <m/>
    <m/>
    <m/>
    <m/>
    <m/>
    <d v="2019-02-17T00:00:00"/>
    <m/>
    <x v="0"/>
    <m/>
    <n v="7.88"/>
    <m/>
    <s v="PA"/>
    <s v="GD"/>
    <x v="1"/>
    <s v="Z87"/>
    <s v="Non-Labor"/>
  </r>
  <r>
    <x v="2"/>
    <x v="4"/>
    <x v="4"/>
    <s v="515 Payroll Tax loading"/>
    <x v="1"/>
    <m/>
    <m/>
    <m/>
    <m/>
    <m/>
    <d v="2019-02-28T00:00:00"/>
    <m/>
    <x v="0"/>
    <m/>
    <n v="7.09"/>
    <m/>
    <s v="PA"/>
    <s v="GD"/>
    <x v="1"/>
    <s v="Z87"/>
    <s v="Non-Labor"/>
  </r>
  <r>
    <x v="2"/>
    <x v="4"/>
    <x v="4"/>
    <s v="520 Payroll Time Off loading"/>
    <x v="1"/>
    <m/>
    <m/>
    <m/>
    <m/>
    <m/>
    <d v="2019-01-31T00:00:00"/>
    <m/>
    <x v="0"/>
    <m/>
    <n v="-16.84"/>
    <m/>
    <s v="PA"/>
    <s v="GD"/>
    <x v="1"/>
    <s v="Z87"/>
    <s v="Non-Labor"/>
  </r>
  <r>
    <x v="2"/>
    <x v="4"/>
    <x v="4"/>
    <s v="520 Payroll Time Off loading"/>
    <x v="1"/>
    <m/>
    <m/>
    <m/>
    <m/>
    <m/>
    <d v="2019-02-03T00:00:00"/>
    <m/>
    <x v="0"/>
    <m/>
    <n v="16.25"/>
    <m/>
    <s v="PA"/>
    <s v="GD"/>
    <x v="1"/>
    <s v="Z87"/>
    <s v="Non-Labor"/>
  </r>
  <r>
    <x v="2"/>
    <x v="4"/>
    <x v="4"/>
    <s v="520 Payroll Time Off loading"/>
    <x v="1"/>
    <m/>
    <m/>
    <m/>
    <m/>
    <m/>
    <d v="2019-02-17T00:00:00"/>
    <m/>
    <x v="0"/>
    <m/>
    <n v="16.25"/>
    <m/>
    <s v="PA"/>
    <s v="GD"/>
    <x v="1"/>
    <s v="Z87"/>
    <s v="Non-Labor"/>
  </r>
  <r>
    <x v="2"/>
    <x v="4"/>
    <x v="4"/>
    <s v="520 Payroll Time Off loading"/>
    <x v="1"/>
    <m/>
    <m/>
    <m/>
    <m/>
    <m/>
    <d v="2019-02-28T00:00:00"/>
    <m/>
    <x v="0"/>
    <m/>
    <n v="14.62"/>
    <m/>
    <s v="PA"/>
    <s v="GD"/>
    <x v="1"/>
    <s v="Z87"/>
    <s v="Non-Labor"/>
  </r>
  <r>
    <x v="2"/>
    <x v="4"/>
    <x v="4"/>
    <s v="828 DSM"/>
    <x v="1"/>
    <m/>
    <m/>
    <m/>
    <m/>
    <m/>
    <d v="2019-02-28T00:00:00"/>
    <m/>
    <x v="0"/>
    <m/>
    <n v="4285.41"/>
    <s v="DSM GAS IMPL NON RESIDENTIAL - 50408195"/>
    <s v="PA"/>
    <s v="GD"/>
    <x v="1"/>
    <s v="X57"/>
    <s v="Non-Labor"/>
  </r>
  <r>
    <x v="2"/>
    <x v="6"/>
    <x v="6"/>
    <s v="828 DSM"/>
    <x v="1"/>
    <m/>
    <s v="102487"/>
    <s v="CLEARESULT CONSULTING INC"/>
    <m/>
    <s v="21045"/>
    <m/>
    <d v="2019-02-19T06:41:46"/>
    <x v="0"/>
    <m/>
    <n v="6.63"/>
    <s v="Simple Steps Lighting &amp; Showerhead, - January 2019 - Idaho"/>
    <s v="AP"/>
    <s v="GD"/>
    <x v="1"/>
    <s v="T52"/>
    <s v="Non-Labor"/>
  </r>
  <r>
    <x v="2"/>
    <x v="6"/>
    <x v="6"/>
    <s v="828 DSM"/>
    <x v="1"/>
    <m/>
    <s v="26799"/>
    <s v="EBORALL CONSTRUCTION"/>
    <m/>
    <s v="LZ3R4P_20190205145901242"/>
    <m/>
    <d v="2019-02-08T06:41:01"/>
    <x v="0"/>
    <m/>
    <n v="300"/>
    <s v="furnace rebate - 676 W Woodlawn"/>
    <s v="AP"/>
    <s v="GD"/>
    <x v="1"/>
    <s v="T52"/>
    <s v="Non-Labor"/>
  </r>
  <r>
    <x v="2"/>
    <x v="6"/>
    <x v="6"/>
    <s v="828 DSM"/>
    <x v="1"/>
    <m/>
    <m/>
    <m/>
    <m/>
    <m/>
    <d v="2019-02-01T00:00:00"/>
    <m/>
    <x v="0"/>
    <m/>
    <n v="756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04T00:00:00"/>
    <m/>
    <x v="0"/>
    <m/>
    <n v="975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05T00:00:00"/>
    <m/>
    <x v="0"/>
    <m/>
    <n v="135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05T00:00:00"/>
    <m/>
    <x v="0"/>
    <m/>
    <n v="2250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06T00:00:00"/>
    <m/>
    <x v="0"/>
    <m/>
    <n v="35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06T00:00:00"/>
    <m/>
    <x v="0"/>
    <m/>
    <n v="4350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07T00:00:00"/>
    <m/>
    <x v="0"/>
    <m/>
    <n v="447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07T00:00:00"/>
    <m/>
    <x v="0"/>
    <m/>
    <n v="4827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08T00:00:00"/>
    <m/>
    <x v="0"/>
    <m/>
    <n v="1059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08T00:00:00"/>
    <m/>
    <x v="0"/>
    <m/>
    <n v="2781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11T00:00:00"/>
    <m/>
    <x v="0"/>
    <m/>
    <n v="66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11T00:00:00"/>
    <m/>
    <x v="0"/>
    <m/>
    <n v="1340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12T00:00:00"/>
    <m/>
    <x v="0"/>
    <m/>
    <n v="36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12T00:00:00"/>
    <m/>
    <x v="0"/>
    <m/>
    <n v="1035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13T00:00:00"/>
    <m/>
    <x v="0"/>
    <m/>
    <n v="585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13T00:00:00"/>
    <m/>
    <x v="0"/>
    <m/>
    <n v="1395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14T00:00:00"/>
    <m/>
    <x v="0"/>
    <m/>
    <n v="12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14T00:00:00"/>
    <m/>
    <x v="0"/>
    <m/>
    <n v="1800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15T00:00:00"/>
    <m/>
    <x v="0"/>
    <m/>
    <n v="375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18T00:00:00"/>
    <m/>
    <x v="0"/>
    <m/>
    <n v="96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18T00:00:00"/>
    <m/>
    <x v="0"/>
    <m/>
    <n v="1190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19T00:00:00"/>
    <m/>
    <x v="0"/>
    <m/>
    <n v="66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19T00:00:00"/>
    <m/>
    <x v="0"/>
    <m/>
    <n v="1683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20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20T00:00:00"/>
    <m/>
    <x v="0"/>
    <m/>
    <n v="975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21T00:00:00"/>
    <m/>
    <x v="0"/>
    <m/>
    <n v="12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21T00:00:00"/>
    <m/>
    <x v="0"/>
    <m/>
    <n v="1035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22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22T00:00:00"/>
    <m/>
    <x v="0"/>
    <m/>
    <n v="2990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25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25T00:00:00"/>
    <m/>
    <x v="0"/>
    <m/>
    <n v="1425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26T00:00:00"/>
    <m/>
    <x v="0"/>
    <m/>
    <n v="195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26T00:00:00"/>
    <m/>
    <x v="0"/>
    <m/>
    <n v="5523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27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27T00:00:00"/>
    <m/>
    <x v="0"/>
    <m/>
    <n v="1265"/>
    <s v="Idaho Gas Residential Rebate - No Print"/>
    <s v="PA"/>
    <s v="GD"/>
    <x v="1"/>
    <s v="T52"/>
    <s v="Non-Labor"/>
  </r>
  <r>
    <x v="2"/>
    <x v="6"/>
    <x v="6"/>
    <s v="828 DSM"/>
    <x v="1"/>
    <m/>
    <m/>
    <m/>
    <m/>
    <m/>
    <d v="2019-02-28T00:00:00"/>
    <m/>
    <x v="0"/>
    <m/>
    <n v="243"/>
    <s v="Idaho Gas Residential Rebate"/>
    <s v="PA"/>
    <s v="GD"/>
    <x v="1"/>
    <s v="T52"/>
    <s v="Non-Labor"/>
  </r>
  <r>
    <x v="2"/>
    <x v="6"/>
    <x v="6"/>
    <s v="828 DSM"/>
    <x v="1"/>
    <m/>
    <m/>
    <m/>
    <m/>
    <m/>
    <d v="2019-02-28T00:00:00"/>
    <m/>
    <x v="0"/>
    <m/>
    <n v="2160"/>
    <s v="Idaho Gas Residential Rebate - No Print"/>
    <s v="PA"/>
    <s v="GD"/>
    <x v="1"/>
    <s v="T52"/>
    <s v="Non-Labor"/>
  </r>
  <r>
    <x v="2"/>
    <x v="8"/>
    <x v="8"/>
    <s v="828 DSM"/>
    <x v="1"/>
    <m/>
    <m/>
    <m/>
    <m/>
    <m/>
    <d v="2019-02-01T00:00:00"/>
    <m/>
    <x v="0"/>
    <m/>
    <n v="1320"/>
    <s v="G-PSC Commercial HVAC - No Print"/>
    <s v="PA"/>
    <s v="GD"/>
    <x v="1"/>
    <s v="T52"/>
    <s v="Non-Labor"/>
  </r>
  <r>
    <x v="2"/>
    <x v="8"/>
    <x v="8"/>
    <s v="828 DSM"/>
    <x v="1"/>
    <m/>
    <m/>
    <m/>
    <m/>
    <m/>
    <d v="2019-02-13T00:00:00"/>
    <m/>
    <x v="0"/>
    <m/>
    <n v="1040"/>
    <s v="G-PSC Commercial HVAC - No Print"/>
    <s v="PA"/>
    <s v="GD"/>
    <x v="1"/>
    <s v="T52"/>
    <s v="Non-Labor"/>
  </r>
  <r>
    <x v="2"/>
    <x v="8"/>
    <x v="8"/>
    <s v="828 DSM"/>
    <x v="1"/>
    <m/>
    <m/>
    <m/>
    <m/>
    <m/>
    <d v="2019-02-13T00:00:00"/>
    <m/>
    <x v="0"/>
    <m/>
    <n v="1000"/>
    <s v="G-PSC Food Service Equipment - No Print"/>
    <s v="PA"/>
    <s v="GD"/>
    <x v="1"/>
    <s v="T52"/>
    <s v="Non-Labor"/>
  </r>
  <r>
    <x v="2"/>
    <x v="8"/>
    <x v="8"/>
    <s v="828 DSM"/>
    <x v="1"/>
    <m/>
    <m/>
    <m/>
    <m/>
    <m/>
    <d v="2019-02-13T00:00:00"/>
    <m/>
    <x v="0"/>
    <m/>
    <n v="742.27"/>
    <s v="G-PSC Insulation - No Print"/>
    <s v="PA"/>
    <s v="GD"/>
    <x v="1"/>
    <s v="T52"/>
    <s v="Non-Labor"/>
  </r>
  <r>
    <x v="2"/>
    <x v="8"/>
    <x v="8"/>
    <s v="828 DSM"/>
    <x v="1"/>
    <m/>
    <m/>
    <m/>
    <m/>
    <m/>
    <d v="2019-02-20T00:00:00"/>
    <m/>
    <x v="0"/>
    <m/>
    <n v="1067"/>
    <s v="G-PSC Commercial HVAC - No Print"/>
    <s v="PA"/>
    <s v="GD"/>
    <x v="1"/>
    <s v="T52"/>
    <s v="Non-Labor"/>
  </r>
  <r>
    <x v="3"/>
    <x v="0"/>
    <x v="0"/>
    <s v="828 DSM"/>
    <x v="1"/>
    <m/>
    <s v="102487"/>
    <s v="CLEARESULT CONSULTING INC"/>
    <m/>
    <s v="21045"/>
    <m/>
    <d v="2019-02-19T06:41:46"/>
    <x v="0"/>
    <m/>
    <n v="24819.17"/>
    <s v="Simple Steps Lighting &amp; Showerhead, - January 2019 - Idaho"/>
    <s v="AP"/>
    <s v="ED"/>
    <x v="1"/>
    <s v="T52"/>
    <s v="Non-Labor"/>
  </r>
  <r>
    <x v="3"/>
    <x v="0"/>
    <x v="0"/>
    <s v="828 DSM"/>
    <x v="1"/>
    <m/>
    <s v="107452"/>
    <s v="NLR INC"/>
    <m/>
    <s v="303645"/>
    <m/>
    <d v="2019-02-19T06:41:46"/>
    <x v="0"/>
    <m/>
    <n v="343.8"/>
    <s v="CFL Recycle containers for Mission Campus"/>
    <s v="AP"/>
    <s v="ED"/>
    <x v="1"/>
    <s v="T52"/>
    <s v="Non-Labor"/>
  </r>
  <r>
    <x v="3"/>
    <x v="0"/>
    <x v="0"/>
    <s v="828 DSM"/>
    <x v="1"/>
    <m/>
    <s v="107452"/>
    <s v="NLR INC"/>
    <m/>
    <s v="303974"/>
    <m/>
    <d v="2019-02-23T06:41:14"/>
    <x v="0"/>
    <m/>
    <n v="343.8"/>
    <s v="CFL Recycle Program"/>
    <s v="AP"/>
    <s v="ED"/>
    <x v="1"/>
    <s v="T52"/>
    <s v="Non-Labor"/>
  </r>
  <r>
    <x v="3"/>
    <x v="0"/>
    <x v="0"/>
    <s v="828 DSM"/>
    <x v="1"/>
    <m/>
    <m/>
    <m/>
    <m/>
    <m/>
    <d v="2019-02-28T00:00:00"/>
    <m/>
    <x v="0"/>
    <m/>
    <n v="8134.63"/>
    <s v="DSM ELECT IMPL RESIDENTIAL - 50408188"/>
    <s v="PA"/>
    <s v="ED"/>
    <x v="1"/>
    <s v="X57"/>
    <s v="Non-Labor"/>
  </r>
  <r>
    <x v="3"/>
    <x v="1"/>
    <x v="1"/>
    <s v="340 Regular Payroll - NU"/>
    <x v="1"/>
    <m/>
    <m/>
    <m/>
    <m/>
    <m/>
    <d v="2019-01-31T00:00:00"/>
    <m/>
    <x v="0"/>
    <n v="-3.6"/>
    <n v="-166.95"/>
    <m/>
    <s v="PA"/>
    <s v="ED"/>
    <x v="1"/>
    <s v="Z89"/>
    <s v="Labor"/>
  </r>
  <r>
    <x v="3"/>
    <x v="1"/>
    <x v="1"/>
    <s v="510 Payroll Benefits loading"/>
    <x v="1"/>
    <m/>
    <m/>
    <m/>
    <m/>
    <m/>
    <d v="2019-01-31T00:00:00"/>
    <m/>
    <x v="0"/>
    <m/>
    <n v="-75.13"/>
    <m/>
    <s v="PA"/>
    <s v="ED"/>
    <x v="1"/>
    <s v="Z87"/>
    <s v="Non-Labor"/>
  </r>
  <r>
    <x v="3"/>
    <x v="1"/>
    <x v="1"/>
    <s v="511 Non-Service Loading"/>
    <x v="1"/>
    <m/>
    <m/>
    <m/>
    <m/>
    <m/>
    <d v="2019-01-31T00:00:00"/>
    <m/>
    <x v="0"/>
    <m/>
    <n v="-16.36"/>
    <m/>
    <s v="PA"/>
    <s v="ED"/>
    <x v="1"/>
    <s v="Z87"/>
    <s v="Non-Labor"/>
  </r>
  <r>
    <x v="3"/>
    <x v="1"/>
    <x v="1"/>
    <s v="512 Incentive Loading-NU"/>
    <x v="1"/>
    <m/>
    <m/>
    <m/>
    <m/>
    <m/>
    <d v="2019-01-31T00:00:00"/>
    <m/>
    <x v="0"/>
    <m/>
    <n v="-20.03"/>
    <m/>
    <s v="PA"/>
    <s v="ED"/>
    <x v="1"/>
    <s v="Z90"/>
    <s v="Non-Labor"/>
  </r>
  <r>
    <x v="3"/>
    <x v="1"/>
    <x v="1"/>
    <s v="515 Payroll Tax loading"/>
    <x v="1"/>
    <m/>
    <m/>
    <m/>
    <m/>
    <m/>
    <d v="2019-01-31T00:00:00"/>
    <m/>
    <x v="0"/>
    <m/>
    <n v="-14.19"/>
    <m/>
    <s v="PA"/>
    <s v="ED"/>
    <x v="1"/>
    <s v="Z87"/>
    <s v="Non-Labor"/>
  </r>
  <r>
    <x v="3"/>
    <x v="1"/>
    <x v="1"/>
    <s v="520 Payroll Time Off loading"/>
    <x v="1"/>
    <m/>
    <m/>
    <m/>
    <m/>
    <m/>
    <d v="2019-01-31T00:00:00"/>
    <m/>
    <x v="0"/>
    <m/>
    <n v="-31.72"/>
    <m/>
    <s v="PA"/>
    <s v="ED"/>
    <x v="1"/>
    <s v="Z87"/>
    <s v="Non-Labor"/>
  </r>
  <r>
    <x v="3"/>
    <x v="1"/>
    <x v="1"/>
    <s v="828 DSM"/>
    <x v="1"/>
    <m/>
    <s v="13933"/>
    <s v="COMMUNITY ACTION PARTNERSHIP"/>
    <m/>
    <s v="1287918"/>
    <m/>
    <d v="2019-03-01T03:24:20"/>
    <x v="0"/>
    <m/>
    <n v="6098.4"/>
    <s v="Community Action Partnership Energy Conservation Educations"/>
    <s v="AP"/>
    <s v="ED"/>
    <x v="1"/>
    <s v="T52"/>
    <s v="Non-Labor"/>
  </r>
  <r>
    <x v="3"/>
    <x v="1"/>
    <x v="1"/>
    <s v="828 DSM"/>
    <x v="1"/>
    <m/>
    <m/>
    <m/>
    <m/>
    <m/>
    <d v="2019-02-28T00:00:00"/>
    <m/>
    <x v="0"/>
    <m/>
    <n v="1566.96"/>
    <s v="DSM ELECT IMPL LIMITED INC EFF - 50408184"/>
    <s v="PA"/>
    <s v="ED"/>
    <x v="1"/>
    <s v="X57"/>
    <s v="Non-Labor"/>
  </r>
  <r>
    <x v="3"/>
    <x v="2"/>
    <x v="2"/>
    <s v="828 DSM"/>
    <x v="1"/>
    <m/>
    <m/>
    <m/>
    <m/>
    <m/>
    <d v="2019-02-28T00:00:00"/>
    <m/>
    <x v="0"/>
    <m/>
    <n v="18025.75"/>
    <s v="DSM ELECT IMPL REGIONAL - 50408187"/>
    <s v="PA"/>
    <s v="ED"/>
    <x v="1"/>
    <s v="X57"/>
    <s v="Non-Labor"/>
  </r>
  <r>
    <x v="3"/>
    <x v="3"/>
    <x v="3"/>
    <s v="340 Regular Payroll - NU"/>
    <x v="1"/>
    <s v="03750"/>
    <m/>
    <m/>
    <m/>
    <m/>
    <d v="2019-02-03T00:00:00"/>
    <m/>
    <x v="0"/>
    <n v="24"/>
    <n v="1212.24"/>
    <m/>
    <s v="PA"/>
    <s v="ED"/>
    <x v="1"/>
    <s v="T52"/>
    <s v="Labor"/>
  </r>
  <r>
    <x v="3"/>
    <x v="3"/>
    <x v="3"/>
    <s v="340 Regular Payroll - NU"/>
    <x v="1"/>
    <s v="03750"/>
    <m/>
    <m/>
    <m/>
    <m/>
    <d v="2019-02-17T00:00:00"/>
    <m/>
    <x v="0"/>
    <n v="15"/>
    <n v="757.65"/>
    <m/>
    <s v="PA"/>
    <s v="ED"/>
    <x v="1"/>
    <s v="T52"/>
    <s v="Labor"/>
  </r>
  <r>
    <x v="3"/>
    <x v="3"/>
    <x v="3"/>
    <s v="340 Regular Payroll - NU"/>
    <x v="1"/>
    <s v="03787"/>
    <m/>
    <m/>
    <m/>
    <m/>
    <d v="2019-02-17T00:00:00"/>
    <m/>
    <x v="0"/>
    <n v="12"/>
    <n v="543.9"/>
    <m/>
    <s v="PA"/>
    <s v="ED"/>
    <x v="1"/>
    <s v="T52"/>
    <s v="Labor"/>
  </r>
  <r>
    <x v="3"/>
    <x v="3"/>
    <x v="3"/>
    <s v="340 Regular Payroll - NU"/>
    <x v="1"/>
    <s v="04759"/>
    <m/>
    <m/>
    <m/>
    <m/>
    <d v="2019-02-17T00:00:00"/>
    <m/>
    <x v="0"/>
    <n v="28"/>
    <n v="922.12"/>
    <m/>
    <s v="PA"/>
    <s v="ED"/>
    <x v="1"/>
    <s v="T52"/>
    <s v="Labor"/>
  </r>
  <r>
    <x v="3"/>
    <x v="3"/>
    <x v="3"/>
    <s v="340 Regular Payroll - NU"/>
    <x v="1"/>
    <m/>
    <m/>
    <m/>
    <m/>
    <m/>
    <d v="2019-01-31T00:00:00"/>
    <m/>
    <x v="0"/>
    <n v="-14.4"/>
    <n v="-727.34"/>
    <m/>
    <s v="PA"/>
    <s v="ED"/>
    <x v="1"/>
    <s v="Z89"/>
    <s v="Labor"/>
  </r>
  <r>
    <x v="3"/>
    <x v="3"/>
    <x v="3"/>
    <s v="340 Regular Payroll - NU"/>
    <x v="1"/>
    <m/>
    <m/>
    <m/>
    <m/>
    <m/>
    <d v="2019-02-28T00:00:00"/>
    <m/>
    <x v="0"/>
    <n v="49.5"/>
    <n v="2001.3"/>
    <m/>
    <s v="PA"/>
    <s v="ED"/>
    <x v="1"/>
    <s v="Z89"/>
    <s v="Labor"/>
  </r>
  <r>
    <x v="3"/>
    <x v="3"/>
    <x v="3"/>
    <s v="510 Payroll Benefits loading"/>
    <x v="1"/>
    <m/>
    <m/>
    <m/>
    <m/>
    <m/>
    <d v="2019-01-31T00:00:00"/>
    <m/>
    <x v="0"/>
    <m/>
    <n v="-327.3"/>
    <m/>
    <s v="PA"/>
    <s v="ED"/>
    <x v="1"/>
    <s v="Z87"/>
    <s v="Non-Labor"/>
  </r>
  <r>
    <x v="3"/>
    <x v="3"/>
    <x v="3"/>
    <s v="510 Payroll Benefits loading"/>
    <x v="1"/>
    <m/>
    <m/>
    <m/>
    <m/>
    <m/>
    <d v="2019-02-03T00:00:00"/>
    <m/>
    <x v="0"/>
    <m/>
    <n v="539.45000000000005"/>
    <m/>
    <s v="PA"/>
    <s v="ED"/>
    <x v="1"/>
    <s v="Z87"/>
    <s v="Non-Labor"/>
  </r>
  <r>
    <x v="3"/>
    <x v="3"/>
    <x v="3"/>
    <s v="510 Payroll Benefits loading"/>
    <x v="1"/>
    <m/>
    <m/>
    <m/>
    <m/>
    <m/>
    <d v="2019-02-17T00:00:00"/>
    <m/>
    <x v="0"/>
    <m/>
    <n v="989.53"/>
    <m/>
    <s v="PA"/>
    <s v="ED"/>
    <x v="1"/>
    <s v="Z87"/>
    <s v="Non-Labor"/>
  </r>
  <r>
    <x v="3"/>
    <x v="3"/>
    <x v="3"/>
    <s v="510 Payroll Benefits loading"/>
    <x v="1"/>
    <m/>
    <m/>
    <m/>
    <m/>
    <m/>
    <d v="2019-02-28T00:00:00"/>
    <m/>
    <x v="0"/>
    <m/>
    <n v="890.58"/>
    <m/>
    <s v="PA"/>
    <s v="ED"/>
    <x v="1"/>
    <s v="Z87"/>
    <s v="Non-Labor"/>
  </r>
  <r>
    <x v="3"/>
    <x v="3"/>
    <x v="3"/>
    <s v="511 Non-Service Loading"/>
    <x v="1"/>
    <m/>
    <m/>
    <m/>
    <m/>
    <m/>
    <d v="2019-01-31T00:00:00"/>
    <m/>
    <x v="0"/>
    <m/>
    <n v="-71.28"/>
    <m/>
    <s v="PA"/>
    <s v="ED"/>
    <x v="1"/>
    <s v="Z87"/>
    <s v="Non-Labor"/>
  </r>
  <r>
    <x v="3"/>
    <x v="3"/>
    <x v="3"/>
    <s v="511 Non-Service Loading"/>
    <x v="1"/>
    <m/>
    <m/>
    <m/>
    <m/>
    <m/>
    <d v="2019-02-03T00:00:00"/>
    <m/>
    <x v="0"/>
    <m/>
    <n v="121.22"/>
    <m/>
    <s v="PA"/>
    <s v="ED"/>
    <x v="1"/>
    <s v="Z87"/>
    <s v="Non-Labor"/>
  </r>
  <r>
    <x v="3"/>
    <x v="3"/>
    <x v="3"/>
    <s v="511 Non-Service Loading"/>
    <x v="1"/>
    <m/>
    <m/>
    <m/>
    <m/>
    <m/>
    <d v="2019-02-17T00:00:00"/>
    <m/>
    <x v="0"/>
    <m/>
    <n v="222.37"/>
    <m/>
    <s v="PA"/>
    <s v="ED"/>
    <x v="1"/>
    <s v="Z87"/>
    <s v="Non-Labor"/>
  </r>
  <r>
    <x v="3"/>
    <x v="3"/>
    <x v="3"/>
    <s v="511 Non-Service Loading"/>
    <x v="1"/>
    <m/>
    <m/>
    <m/>
    <m/>
    <m/>
    <d v="2019-02-28T00:00:00"/>
    <m/>
    <x v="0"/>
    <m/>
    <n v="200.13"/>
    <m/>
    <s v="PA"/>
    <s v="ED"/>
    <x v="1"/>
    <s v="Z87"/>
    <s v="Non-Labor"/>
  </r>
  <r>
    <x v="3"/>
    <x v="3"/>
    <x v="3"/>
    <s v="512 Incentive Loading-NU"/>
    <x v="1"/>
    <m/>
    <m/>
    <m/>
    <m/>
    <m/>
    <d v="2019-01-31T00:00:00"/>
    <m/>
    <x v="0"/>
    <m/>
    <n v="-87.28"/>
    <m/>
    <s v="PA"/>
    <s v="ED"/>
    <x v="1"/>
    <s v="Z90"/>
    <s v="Non-Labor"/>
  </r>
  <r>
    <x v="3"/>
    <x v="3"/>
    <x v="3"/>
    <s v="512 Incentive Loading-NU"/>
    <x v="1"/>
    <m/>
    <m/>
    <m/>
    <m/>
    <m/>
    <d v="2019-02-03T00:00:00"/>
    <m/>
    <x v="0"/>
    <m/>
    <n v="72.73"/>
    <m/>
    <s v="PA"/>
    <s v="ED"/>
    <x v="1"/>
    <s v="Z90"/>
    <s v="Non-Labor"/>
  </r>
  <r>
    <x v="3"/>
    <x v="3"/>
    <x v="3"/>
    <s v="512 Incentive Loading-NU"/>
    <x v="1"/>
    <m/>
    <m/>
    <m/>
    <m/>
    <m/>
    <d v="2019-02-17T00:00:00"/>
    <m/>
    <x v="0"/>
    <m/>
    <n v="133.41999999999999"/>
    <m/>
    <s v="PA"/>
    <s v="ED"/>
    <x v="1"/>
    <s v="Z90"/>
    <s v="Non-Labor"/>
  </r>
  <r>
    <x v="3"/>
    <x v="3"/>
    <x v="3"/>
    <s v="512 Incentive Loading-NU"/>
    <x v="1"/>
    <m/>
    <m/>
    <m/>
    <m/>
    <m/>
    <d v="2019-02-28T00:00:00"/>
    <m/>
    <x v="0"/>
    <m/>
    <n v="120.08"/>
    <m/>
    <s v="PA"/>
    <s v="ED"/>
    <x v="1"/>
    <s v="Z90"/>
    <s v="Non-Labor"/>
  </r>
  <r>
    <x v="3"/>
    <x v="3"/>
    <x v="3"/>
    <s v="515 Payroll Tax loading"/>
    <x v="1"/>
    <m/>
    <m/>
    <m/>
    <m/>
    <m/>
    <d v="2019-01-31T00:00:00"/>
    <m/>
    <x v="0"/>
    <m/>
    <n v="-61.82"/>
    <m/>
    <s v="PA"/>
    <s v="ED"/>
    <x v="1"/>
    <s v="Z87"/>
    <s v="Non-Labor"/>
  </r>
  <r>
    <x v="3"/>
    <x v="3"/>
    <x v="3"/>
    <s v="515 Payroll Tax loading"/>
    <x v="1"/>
    <m/>
    <m/>
    <m/>
    <m/>
    <m/>
    <d v="2019-02-03T00:00:00"/>
    <m/>
    <x v="0"/>
    <m/>
    <n v="96.98"/>
    <m/>
    <s v="PA"/>
    <s v="ED"/>
    <x v="1"/>
    <s v="Z87"/>
    <s v="Non-Labor"/>
  </r>
  <r>
    <x v="3"/>
    <x v="3"/>
    <x v="3"/>
    <s v="515 Payroll Tax loading"/>
    <x v="1"/>
    <m/>
    <m/>
    <m/>
    <m/>
    <m/>
    <d v="2019-02-17T00:00:00"/>
    <m/>
    <x v="0"/>
    <m/>
    <n v="177.89"/>
    <m/>
    <s v="PA"/>
    <s v="ED"/>
    <x v="1"/>
    <s v="Z87"/>
    <s v="Non-Labor"/>
  </r>
  <r>
    <x v="3"/>
    <x v="3"/>
    <x v="3"/>
    <s v="515 Payroll Tax loading"/>
    <x v="1"/>
    <m/>
    <m/>
    <m/>
    <m/>
    <m/>
    <d v="2019-02-28T00:00:00"/>
    <m/>
    <x v="0"/>
    <m/>
    <n v="160.1"/>
    <m/>
    <s v="PA"/>
    <s v="ED"/>
    <x v="1"/>
    <s v="Z87"/>
    <s v="Non-Labor"/>
  </r>
  <r>
    <x v="3"/>
    <x v="3"/>
    <x v="3"/>
    <s v="520 Payroll Time Off loading"/>
    <x v="1"/>
    <m/>
    <m/>
    <m/>
    <m/>
    <m/>
    <d v="2019-01-31T00:00:00"/>
    <m/>
    <x v="0"/>
    <m/>
    <n v="-138.19"/>
    <m/>
    <s v="PA"/>
    <s v="ED"/>
    <x v="1"/>
    <s v="Z87"/>
    <s v="Non-Labor"/>
  </r>
  <r>
    <x v="3"/>
    <x v="3"/>
    <x v="3"/>
    <s v="520 Payroll Time Off loading"/>
    <x v="1"/>
    <m/>
    <m/>
    <m/>
    <m/>
    <m/>
    <d v="2019-02-03T00:00:00"/>
    <m/>
    <x v="0"/>
    <m/>
    <n v="200.02"/>
    <m/>
    <s v="PA"/>
    <s v="ED"/>
    <x v="1"/>
    <s v="Z87"/>
    <s v="Non-Labor"/>
  </r>
  <r>
    <x v="3"/>
    <x v="3"/>
    <x v="3"/>
    <s v="520 Payroll Time Off loading"/>
    <x v="1"/>
    <m/>
    <m/>
    <m/>
    <m/>
    <m/>
    <d v="2019-02-17T00:00:00"/>
    <m/>
    <x v="0"/>
    <m/>
    <n v="366.9"/>
    <m/>
    <s v="PA"/>
    <s v="ED"/>
    <x v="1"/>
    <s v="Z87"/>
    <s v="Non-Labor"/>
  </r>
  <r>
    <x v="3"/>
    <x v="3"/>
    <x v="3"/>
    <s v="520 Payroll Time Off loading"/>
    <x v="1"/>
    <m/>
    <m/>
    <m/>
    <m/>
    <m/>
    <d v="2019-02-28T00:00:00"/>
    <m/>
    <x v="0"/>
    <m/>
    <n v="330.21"/>
    <m/>
    <s v="PA"/>
    <s v="ED"/>
    <x v="1"/>
    <s v="Z87"/>
    <s v="Non-Labor"/>
  </r>
  <r>
    <x v="3"/>
    <x v="3"/>
    <x v="3"/>
    <s v="828 DSM"/>
    <x v="1"/>
    <m/>
    <m/>
    <m/>
    <m/>
    <m/>
    <d v="2019-02-28T00:00:00"/>
    <m/>
    <x v="2"/>
    <m/>
    <n v="2546.41"/>
    <s v="DSM Overhead - Electric"/>
    <s v="PA"/>
    <s v="ED"/>
    <x v="1"/>
    <s v="T52"/>
    <s v="Non-Labor"/>
  </r>
  <r>
    <x v="3"/>
    <x v="3"/>
    <x v="3"/>
    <s v="828 DSM"/>
    <x v="1"/>
    <m/>
    <m/>
    <m/>
    <m/>
    <m/>
    <d v="2019-02-28T00:00:00"/>
    <m/>
    <x v="0"/>
    <m/>
    <n v="38041.58"/>
    <s v="DSM ELECT IMPL GENERAL - 50408181"/>
    <s v="PA"/>
    <s v="ED"/>
    <x v="1"/>
    <s v="X57"/>
    <s v="Non-Labor"/>
  </r>
  <r>
    <x v="3"/>
    <x v="4"/>
    <x v="4"/>
    <s v="210 Employee Auto Mileage"/>
    <x v="1"/>
    <m/>
    <s v="108032"/>
    <s v="Koker, Angela I"/>
    <m/>
    <s v="IE9608500"/>
    <m/>
    <d v="2019-02-08T06:41:01"/>
    <x v="0"/>
    <m/>
    <n v="38.979999999999997"/>
    <s v="Mileage, Customer Meeting, Melissa Schock - Silver Lake Mall"/>
    <s v="AP"/>
    <s v="ED"/>
    <x v="1"/>
    <s v="F52"/>
    <s v="Non-Labor"/>
  </r>
  <r>
    <x v="3"/>
    <x v="4"/>
    <x v="4"/>
    <s v="210 Employee Auto Mileage"/>
    <x v="1"/>
    <m/>
    <s v="7218"/>
    <s v="Schmitt, Sharmon E"/>
    <m/>
    <s v="IE9637510"/>
    <m/>
    <d v="2019-02-13T06:40:45"/>
    <x v="0"/>
    <m/>
    <n v="2.3199999999999998"/>
    <s v="Mileage, 1801 NW Blvd"/>
    <s v="AP"/>
    <s v="ED"/>
    <x v="1"/>
    <s v="F52"/>
    <s v="Non-Labor"/>
  </r>
  <r>
    <x v="3"/>
    <x v="4"/>
    <x v="4"/>
    <s v="210 Employee Auto Mileage"/>
    <x v="1"/>
    <m/>
    <s v="7218"/>
    <s v="Schmitt, Sharmon E"/>
    <m/>
    <s v="IE9637510"/>
    <m/>
    <d v="2019-02-13T06:40:45"/>
    <x v="0"/>
    <m/>
    <n v="2.3199999999999998"/>
    <s v="Mileage, CDA Best Western"/>
    <s v="AP"/>
    <s v="ED"/>
    <x v="1"/>
    <s v="F52"/>
    <s v="Non-Labor"/>
  </r>
  <r>
    <x v="3"/>
    <x v="4"/>
    <x v="4"/>
    <s v="210 Employee Auto Mileage"/>
    <x v="1"/>
    <m/>
    <s v="7218"/>
    <s v="Schmitt, Sharmon E"/>
    <m/>
    <s v="IE9637510"/>
    <m/>
    <d v="2019-02-13T06:40:45"/>
    <x v="0"/>
    <m/>
    <n v="2.9"/>
    <s v="Mileage, Einvironment Control"/>
    <s v="AP"/>
    <s v="ED"/>
    <x v="1"/>
    <s v="F52"/>
    <s v="Non-Labor"/>
  </r>
  <r>
    <x v="3"/>
    <x v="4"/>
    <x v="4"/>
    <s v="210 Employee Auto Mileage"/>
    <x v="1"/>
    <m/>
    <s v="7218"/>
    <s v="Schmitt, Sharmon E"/>
    <m/>
    <s v="IE9637510"/>
    <m/>
    <d v="2019-02-13T06:40:45"/>
    <x v="0"/>
    <m/>
    <n v="8.1199999999999992"/>
    <s v="Mileage, Idaho Youth Ranch"/>
    <s v="AP"/>
    <s v="ED"/>
    <x v="1"/>
    <s v="F52"/>
    <s v="Non-Labor"/>
  </r>
  <r>
    <x v="3"/>
    <x v="4"/>
    <x v="4"/>
    <s v="210 Employee Auto Mileage"/>
    <x v="1"/>
    <m/>
    <s v="7218"/>
    <s v="Schmitt, Sharmon E"/>
    <m/>
    <s v="IE9637510"/>
    <m/>
    <d v="2019-02-13T06:40:45"/>
    <x v="0"/>
    <m/>
    <n v="2.1800000000000002"/>
    <s v="Mileage, Northwest Blvd"/>
    <s v="AP"/>
    <s v="ED"/>
    <x v="1"/>
    <s v="F52"/>
    <s v="Non-Labor"/>
  </r>
  <r>
    <x v="3"/>
    <x v="4"/>
    <x v="4"/>
    <s v="210 Employee Auto Mileage"/>
    <x v="1"/>
    <m/>
    <s v="7218"/>
    <s v="Schmitt, Sharmon E"/>
    <m/>
    <s v="IE9637510"/>
    <m/>
    <d v="2019-02-13T06:40:45"/>
    <x v="0"/>
    <m/>
    <n v="19.14"/>
    <s v="Mileage, Parkwood, Lakeland Family Dental"/>
    <s v="AP"/>
    <s v="ED"/>
    <x v="1"/>
    <s v="F52"/>
    <s v="Non-Labor"/>
  </r>
  <r>
    <x v="3"/>
    <x v="4"/>
    <x v="4"/>
    <s v="210 Employee Auto Mileage"/>
    <x v="1"/>
    <m/>
    <s v="7218"/>
    <s v="Schmitt, Sharmon E"/>
    <m/>
    <s v="IE9637510"/>
    <m/>
    <d v="2019-02-13T06:40:45"/>
    <x v="0"/>
    <m/>
    <n v="3.48"/>
    <s v="Mileage, Riverstone"/>
    <s v="AP"/>
    <s v="ED"/>
    <x v="1"/>
    <s v="F52"/>
    <s v="Non-Labor"/>
  </r>
  <r>
    <x v="3"/>
    <x v="4"/>
    <x v="4"/>
    <s v="210 Employee Auto Mileage"/>
    <x v="1"/>
    <m/>
    <s v="7218"/>
    <s v="Schmitt, Sharmon E"/>
    <m/>
    <s v="IE9637510"/>
    <m/>
    <d v="2019-02-13T06:40:45"/>
    <x v="0"/>
    <m/>
    <n v="73.08"/>
    <s v="Mileage, West Bonner SD, Lignetics, Sandpoint"/>
    <s v="AP"/>
    <s v="ED"/>
    <x v="1"/>
    <s v="F52"/>
    <s v="Non-Labor"/>
  </r>
  <r>
    <x v="3"/>
    <x v="4"/>
    <x v="4"/>
    <s v="340 Regular Payroll - NU"/>
    <x v="1"/>
    <s v="13410"/>
    <m/>
    <m/>
    <m/>
    <m/>
    <d v="2019-02-03T00:00:00"/>
    <m/>
    <x v="0"/>
    <n v="56"/>
    <n v="2757.5"/>
    <m/>
    <s v="PA"/>
    <s v="ED"/>
    <x v="1"/>
    <s v="F52"/>
    <s v="Labor"/>
  </r>
  <r>
    <x v="3"/>
    <x v="4"/>
    <x v="4"/>
    <s v="340 Regular Payroll - NU"/>
    <x v="1"/>
    <s v="13410"/>
    <m/>
    <m/>
    <m/>
    <m/>
    <d v="2019-02-17T00:00:00"/>
    <m/>
    <x v="0"/>
    <n v="52"/>
    <n v="2560.5300000000002"/>
    <m/>
    <s v="PA"/>
    <s v="ED"/>
    <x v="1"/>
    <s v="F52"/>
    <s v="Labor"/>
  </r>
  <r>
    <x v="3"/>
    <x v="4"/>
    <x v="4"/>
    <s v="340 Regular Payroll - NU"/>
    <x v="1"/>
    <m/>
    <m/>
    <m/>
    <m/>
    <m/>
    <d v="2019-01-31T00:00:00"/>
    <m/>
    <x v="0"/>
    <n v="-41.4"/>
    <n v="-2038.59"/>
    <m/>
    <s v="PA"/>
    <s v="ED"/>
    <x v="1"/>
    <s v="Z89"/>
    <s v="Labor"/>
  </r>
  <r>
    <x v="3"/>
    <x v="4"/>
    <x v="4"/>
    <s v="340 Regular Payroll - NU"/>
    <x v="1"/>
    <m/>
    <m/>
    <m/>
    <m/>
    <m/>
    <d v="2019-02-28T00:00:00"/>
    <m/>
    <x v="0"/>
    <n v="46.8"/>
    <n v="2304.48"/>
    <m/>
    <s v="PA"/>
    <s v="ED"/>
    <x v="1"/>
    <s v="Z89"/>
    <s v="Labor"/>
  </r>
  <r>
    <x v="3"/>
    <x v="4"/>
    <x v="4"/>
    <s v="510 Payroll Benefits loading"/>
    <x v="1"/>
    <m/>
    <m/>
    <m/>
    <m/>
    <m/>
    <d v="2019-01-31T00:00:00"/>
    <m/>
    <x v="0"/>
    <m/>
    <n v="-917.37"/>
    <m/>
    <s v="PA"/>
    <s v="ED"/>
    <x v="1"/>
    <s v="Z87"/>
    <s v="Non-Labor"/>
  </r>
  <r>
    <x v="3"/>
    <x v="4"/>
    <x v="4"/>
    <s v="510 Payroll Benefits loading"/>
    <x v="1"/>
    <m/>
    <m/>
    <m/>
    <m/>
    <m/>
    <d v="2019-02-03T00:00:00"/>
    <m/>
    <x v="0"/>
    <m/>
    <n v="1227.0899999999999"/>
    <m/>
    <s v="PA"/>
    <s v="ED"/>
    <x v="1"/>
    <s v="Z87"/>
    <s v="Non-Labor"/>
  </r>
  <r>
    <x v="3"/>
    <x v="4"/>
    <x v="4"/>
    <s v="510 Payroll Benefits loading"/>
    <x v="1"/>
    <m/>
    <m/>
    <m/>
    <m/>
    <m/>
    <d v="2019-02-17T00:00:00"/>
    <m/>
    <x v="0"/>
    <m/>
    <n v="1139.44"/>
    <m/>
    <s v="PA"/>
    <s v="ED"/>
    <x v="1"/>
    <s v="Z87"/>
    <s v="Non-Labor"/>
  </r>
  <r>
    <x v="3"/>
    <x v="4"/>
    <x v="4"/>
    <s v="510 Payroll Benefits loading"/>
    <x v="1"/>
    <m/>
    <m/>
    <m/>
    <m/>
    <m/>
    <d v="2019-02-28T00:00:00"/>
    <m/>
    <x v="0"/>
    <m/>
    <n v="1025.49"/>
    <m/>
    <s v="PA"/>
    <s v="ED"/>
    <x v="1"/>
    <s v="Z87"/>
    <s v="Non-Labor"/>
  </r>
  <r>
    <x v="3"/>
    <x v="4"/>
    <x v="4"/>
    <s v="511 Non-Service Loading"/>
    <x v="1"/>
    <m/>
    <m/>
    <m/>
    <m/>
    <m/>
    <d v="2019-01-31T00:00:00"/>
    <m/>
    <x v="0"/>
    <m/>
    <n v="-199.78"/>
    <m/>
    <s v="PA"/>
    <s v="ED"/>
    <x v="1"/>
    <s v="Z87"/>
    <s v="Non-Labor"/>
  </r>
  <r>
    <x v="3"/>
    <x v="4"/>
    <x v="4"/>
    <s v="511 Non-Service Loading"/>
    <x v="1"/>
    <m/>
    <m/>
    <m/>
    <m/>
    <m/>
    <d v="2019-02-03T00:00:00"/>
    <m/>
    <x v="0"/>
    <m/>
    <n v="275.75"/>
    <m/>
    <s v="PA"/>
    <s v="ED"/>
    <x v="1"/>
    <s v="Z87"/>
    <s v="Non-Labor"/>
  </r>
  <r>
    <x v="3"/>
    <x v="4"/>
    <x v="4"/>
    <s v="511 Non-Service Loading"/>
    <x v="1"/>
    <m/>
    <m/>
    <m/>
    <m/>
    <m/>
    <d v="2019-02-17T00:00:00"/>
    <m/>
    <x v="0"/>
    <m/>
    <n v="256.05"/>
    <m/>
    <s v="PA"/>
    <s v="ED"/>
    <x v="1"/>
    <s v="Z87"/>
    <s v="Non-Labor"/>
  </r>
  <r>
    <x v="3"/>
    <x v="4"/>
    <x v="4"/>
    <s v="511 Non-Service Loading"/>
    <x v="1"/>
    <m/>
    <m/>
    <m/>
    <m/>
    <m/>
    <d v="2019-02-28T00:00:00"/>
    <m/>
    <x v="0"/>
    <m/>
    <n v="230.45"/>
    <m/>
    <s v="PA"/>
    <s v="ED"/>
    <x v="1"/>
    <s v="Z87"/>
    <s v="Non-Labor"/>
  </r>
  <r>
    <x v="3"/>
    <x v="4"/>
    <x v="4"/>
    <s v="512 Incentive Loading-NU"/>
    <x v="1"/>
    <m/>
    <m/>
    <m/>
    <m/>
    <m/>
    <d v="2019-01-31T00:00:00"/>
    <m/>
    <x v="0"/>
    <m/>
    <n v="-244.63"/>
    <m/>
    <s v="PA"/>
    <s v="ED"/>
    <x v="1"/>
    <s v="Z90"/>
    <s v="Non-Labor"/>
  </r>
  <r>
    <x v="3"/>
    <x v="4"/>
    <x v="4"/>
    <s v="512 Incentive Loading-NU"/>
    <x v="1"/>
    <m/>
    <m/>
    <m/>
    <m/>
    <m/>
    <d v="2019-02-03T00:00:00"/>
    <m/>
    <x v="0"/>
    <m/>
    <n v="165.45"/>
    <m/>
    <s v="PA"/>
    <s v="ED"/>
    <x v="1"/>
    <s v="Z90"/>
    <s v="Non-Labor"/>
  </r>
  <r>
    <x v="3"/>
    <x v="4"/>
    <x v="4"/>
    <s v="512 Incentive Loading-NU"/>
    <x v="1"/>
    <m/>
    <m/>
    <m/>
    <m/>
    <m/>
    <d v="2019-02-17T00:00:00"/>
    <m/>
    <x v="0"/>
    <m/>
    <n v="153.63"/>
    <m/>
    <s v="PA"/>
    <s v="ED"/>
    <x v="1"/>
    <s v="Z90"/>
    <s v="Non-Labor"/>
  </r>
  <r>
    <x v="3"/>
    <x v="4"/>
    <x v="4"/>
    <s v="512 Incentive Loading-NU"/>
    <x v="1"/>
    <m/>
    <m/>
    <m/>
    <m/>
    <m/>
    <d v="2019-02-28T00:00:00"/>
    <m/>
    <x v="0"/>
    <m/>
    <n v="138.27000000000001"/>
    <m/>
    <s v="PA"/>
    <s v="ED"/>
    <x v="1"/>
    <s v="Z90"/>
    <s v="Non-Labor"/>
  </r>
  <r>
    <x v="3"/>
    <x v="4"/>
    <x v="4"/>
    <s v="515 Payroll Tax loading"/>
    <x v="1"/>
    <m/>
    <m/>
    <m/>
    <m/>
    <m/>
    <d v="2019-01-31T00:00:00"/>
    <m/>
    <x v="0"/>
    <m/>
    <n v="-173.28"/>
    <m/>
    <s v="PA"/>
    <s v="ED"/>
    <x v="1"/>
    <s v="Z87"/>
    <s v="Non-Labor"/>
  </r>
  <r>
    <x v="3"/>
    <x v="4"/>
    <x v="4"/>
    <s v="515 Payroll Tax loading"/>
    <x v="1"/>
    <m/>
    <m/>
    <m/>
    <m/>
    <m/>
    <d v="2019-02-03T00:00:00"/>
    <m/>
    <x v="0"/>
    <m/>
    <n v="220.6"/>
    <m/>
    <s v="PA"/>
    <s v="ED"/>
    <x v="1"/>
    <s v="Z87"/>
    <s v="Non-Labor"/>
  </r>
  <r>
    <x v="3"/>
    <x v="4"/>
    <x v="4"/>
    <s v="515 Payroll Tax loading"/>
    <x v="1"/>
    <m/>
    <m/>
    <m/>
    <m/>
    <m/>
    <d v="2019-02-17T00:00:00"/>
    <m/>
    <x v="0"/>
    <m/>
    <n v="204.84"/>
    <m/>
    <s v="PA"/>
    <s v="ED"/>
    <x v="1"/>
    <s v="Z87"/>
    <s v="Non-Labor"/>
  </r>
  <r>
    <x v="3"/>
    <x v="4"/>
    <x v="4"/>
    <s v="515 Payroll Tax loading"/>
    <x v="1"/>
    <m/>
    <m/>
    <m/>
    <m/>
    <m/>
    <d v="2019-02-28T00:00:00"/>
    <m/>
    <x v="0"/>
    <m/>
    <n v="184.36"/>
    <m/>
    <s v="PA"/>
    <s v="ED"/>
    <x v="1"/>
    <s v="Z87"/>
    <s v="Non-Labor"/>
  </r>
  <r>
    <x v="3"/>
    <x v="4"/>
    <x v="4"/>
    <s v="520 Payroll Time Off loading"/>
    <x v="1"/>
    <m/>
    <m/>
    <m/>
    <m/>
    <m/>
    <d v="2019-01-31T00:00:00"/>
    <m/>
    <x v="0"/>
    <m/>
    <n v="-387.33"/>
    <m/>
    <s v="PA"/>
    <s v="ED"/>
    <x v="1"/>
    <s v="Z87"/>
    <s v="Non-Labor"/>
  </r>
  <r>
    <x v="3"/>
    <x v="4"/>
    <x v="4"/>
    <s v="520 Payroll Time Off loading"/>
    <x v="1"/>
    <m/>
    <m/>
    <m/>
    <m/>
    <m/>
    <d v="2019-02-03T00:00:00"/>
    <m/>
    <x v="0"/>
    <m/>
    <n v="454.99"/>
    <m/>
    <s v="PA"/>
    <s v="ED"/>
    <x v="1"/>
    <s v="Z87"/>
    <s v="Non-Labor"/>
  </r>
  <r>
    <x v="3"/>
    <x v="4"/>
    <x v="4"/>
    <s v="520 Payroll Time Off loading"/>
    <x v="1"/>
    <m/>
    <m/>
    <m/>
    <m/>
    <m/>
    <d v="2019-02-17T00:00:00"/>
    <m/>
    <x v="0"/>
    <m/>
    <n v="422.49"/>
    <m/>
    <s v="PA"/>
    <s v="ED"/>
    <x v="1"/>
    <s v="Z87"/>
    <s v="Non-Labor"/>
  </r>
  <r>
    <x v="3"/>
    <x v="4"/>
    <x v="4"/>
    <s v="520 Payroll Time Off loading"/>
    <x v="1"/>
    <m/>
    <m/>
    <m/>
    <m/>
    <m/>
    <d v="2019-02-28T00:00:00"/>
    <m/>
    <x v="0"/>
    <m/>
    <n v="380.24"/>
    <m/>
    <s v="PA"/>
    <s v="ED"/>
    <x v="1"/>
    <s v="Z87"/>
    <s v="Non-Labor"/>
  </r>
  <r>
    <x v="3"/>
    <x v="4"/>
    <x v="4"/>
    <s v="828 DSM"/>
    <x v="1"/>
    <m/>
    <s v="41009"/>
    <s v="GREEN MOTORS PRACTICES GROUP INC"/>
    <m/>
    <s v="GMI-3080"/>
    <m/>
    <d v="2019-02-07T16:07:03"/>
    <x v="0"/>
    <m/>
    <n v="774.9"/>
    <s v="Green Motors January Invoice"/>
    <s v="AP"/>
    <s v="ED"/>
    <x v="1"/>
    <s v="T52"/>
    <s v="Non-Labor"/>
  </r>
  <r>
    <x v="3"/>
    <x v="4"/>
    <x v="4"/>
    <s v="828 DSM"/>
    <x v="1"/>
    <m/>
    <m/>
    <m/>
    <m/>
    <m/>
    <d v="2019-02-28T00:00:00"/>
    <m/>
    <x v="0"/>
    <m/>
    <n v="10055.32"/>
    <s v="DSM ELECT IMPL NON-RESIDENTL - 50408185"/>
    <s v="PA"/>
    <s v="ED"/>
    <x v="1"/>
    <s v="X57"/>
    <s v="Non-Labor"/>
  </r>
  <r>
    <x v="3"/>
    <x v="20"/>
    <x v="13"/>
    <s v="340 Regular Payroll - NU"/>
    <x v="1"/>
    <s v="04100"/>
    <m/>
    <m/>
    <m/>
    <m/>
    <d v="2019-02-03T00:00:00"/>
    <m/>
    <x v="0"/>
    <n v="21"/>
    <n v="914.02"/>
    <m/>
    <s v="PA"/>
    <s v="ED"/>
    <x v="1"/>
    <s v="T52"/>
    <s v="Labor"/>
  </r>
  <r>
    <x v="3"/>
    <x v="20"/>
    <x v="13"/>
    <s v="340 Regular Payroll - NU"/>
    <x v="1"/>
    <s v="04100"/>
    <m/>
    <m/>
    <m/>
    <m/>
    <d v="2019-02-17T00:00:00"/>
    <m/>
    <x v="0"/>
    <n v="45"/>
    <n v="1958.62"/>
    <m/>
    <s v="PA"/>
    <s v="ED"/>
    <x v="1"/>
    <s v="T52"/>
    <s v="Labor"/>
  </r>
  <r>
    <x v="3"/>
    <x v="20"/>
    <x v="13"/>
    <s v="340 Regular Payroll - NU"/>
    <x v="1"/>
    <m/>
    <m/>
    <m/>
    <m/>
    <m/>
    <d v="2019-02-28T00:00:00"/>
    <m/>
    <x v="0"/>
    <n v="40.5"/>
    <n v="1762.76"/>
    <m/>
    <s v="PA"/>
    <s v="ED"/>
    <x v="1"/>
    <s v="Z89"/>
    <s v="Labor"/>
  </r>
  <r>
    <x v="3"/>
    <x v="20"/>
    <x v="13"/>
    <s v="510 Payroll Benefits loading"/>
    <x v="1"/>
    <m/>
    <m/>
    <m/>
    <m/>
    <m/>
    <d v="2019-02-03T00:00:00"/>
    <m/>
    <x v="0"/>
    <m/>
    <n v="406.74"/>
    <m/>
    <s v="PA"/>
    <s v="ED"/>
    <x v="1"/>
    <s v="Z87"/>
    <s v="Non-Labor"/>
  </r>
  <r>
    <x v="3"/>
    <x v="20"/>
    <x v="13"/>
    <s v="510 Payroll Benefits loading"/>
    <x v="1"/>
    <m/>
    <m/>
    <m/>
    <m/>
    <m/>
    <d v="2019-02-17T00:00:00"/>
    <m/>
    <x v="0"/>
    <m/>
    <n v="871.59"/>
    <m/>
    <s v="PA"/>
    <s v="ED"/>
    <x v="1"/>
    <s v="Z87"/>
    <s v="Non-Labor"/>
  </r>
  <r>
    <x v="3"/>
    <x v="20"/>
    <x v="13"/>
    <s v="510 Payroll Benefits loading"/>
    <x v="1"/>
    <m/>
    <m/>
    <m/>
    <m/>
    <m/>
    <d v="2019-02-28T00:00:00"/>
    <m/>
    <x v="0"/>
    <m/>
    <n v="784.43"/>
    <m/>
    <s v="PA"/>
    <s v="ED"/>
    <x v="1"/>
    <s v="Z87"/>
    <s v="Non-Labor"/>
  </r>
  <r>
    <x v="3"/>
    <x v="20"/>
    <x v="13"/>
    <s v="511 Non-Service Loading"/>
    <x v="1"/>
    <m/>
    <m/>
    <m/>
    <m/>
    <m/>
    <d v="2019-02-03T00:00:00"/>
    <m/>
    <x v="0"/>
    <m/>
    <n v="91.4"/>
    <m/>
    <s v="PA"/>
    <s v="ED"/>
    <x v="1"/>
    <s v="Z87"/>
    <s v="Non-Labor"/>
  </r>
  <r>
    <x v="3"/>
    <x v="20"/>
    <x v="13"/>
    <s v="511 Non-Service Loading"/>
    <x v="1"/>
    <m/>
    <m/>
    <m/>
    <m/>
    <m/>
    <d v="2019-02-17T00:00:00"/>
    <m/>
    <x v="0"/>
    <m/>
    <n v="195.86"/>
    <m/>
    <s v="PA"/>
    <s v="ED"/>
    <x v="1"/>
    <s v="Z87"/>
    <s v="Non-Labor"/>
  </r>
  <r>
    <x v="3"/>
    <x v="20"/>
    <x v="13"/>
    <s v="511 Non-Service Loading"/>
    <x v="1"/>
    <m/>
    <m/>
    <m/>
    <m/>
    <m/>
    <d v="2019-02-28T00:00:00"/>
    <m/>
    <x v="0"/>
    <m/>
    <n v="176.28"/>
    <m/>
    <s v="PA"/>
    <s v="ED"/>
    <x v="1"/>
    <s v="Z87"/>
    <s v="Non-Labor"/>
  </r>
  <r>
    <x v="3"/>
    <x v="20"/>
    <x v="13"/>
    <s v="512 Incentive Loading-NU"/>
    <x v="1"/>
    <m/>
    <m/>
    <m/>
    <m/>
    <m/>
    <d v="2019-02-03T00:00:00"/>
    <m/>
    <x v="0"/>
    <m/>
    <n v="54.84"/>
    <m/>
    <s v="PA"/>
    <s v="ED"/>
    <x v="1"/>
    <s v="Z90"/>
    <s v="Non-Labor"/>
  </r>
  <r>
    <x v="3"/>
    <x v="20"/>
    <x v="13"/>
    <s v="512 Incentive Loading-NU"/>
    <x v="1"/>
    <m/>
    <m/>
    <m/>
    <m/>
    <m/>
    <d v="2019-02-17T00:00:00"/>
    <m/>
    <x v="0"/>
    <m/>
    <n v="117.52"/>
    <m/>
    <s v="PA"/>
    <s v="ED"/>
    <x v="1"/>
    <s v="Z90"/>
    <s v="Non-Labor"/>
  </r>
  <r>
    <x v="3"/>
    <x v="20"/>
    <x v="13"/>
    <s v="512 Incentive Loading-NU"/>
    <x v="1"/>
    <m/>
    <m/>
    <m/>
    <m/>
    <m/>
    <d v="2019-02-28T00:00:00"/>
    <m/>
    <x v="0"/>
    <m/>
    <n v="105.77"/>
    <m/>
    <s v="PA"/>
    <s v="ED"/>
    <x v="1"/>
    <s v="Z90"/>
    <s v="Non-Labor"/>
  </r>
  <r>
    <x v="3"/>
    <x v="20"/>
    <x v="13"/>
    <s v="515 Payroll Tax loading"/>
    <x v="1"/>
    <m/>
    <m/>
    <m/>
    <m/>
    <m/>
    <d v="2019-02-03T00:00:00"/>
    <m/>
    <x v="0"/>
    <m/>
    <n v="73.12"/>
    <m/>
    <s v="PA"/>
    <s v="ED"/>
    <x v="1"/>
    <s v="Z87"/>
    <s v="Non-Labor"/>
  </r>
  <r>
    <x v="3"/>
    <x v="20"/>
    <x v="13"/>
    <s v="515 Payroll Tax loading"/>
    <x v="1"/>
    <m/>
    <m/>
    <m/>
    <m/>
    <m/>
    <d v="2019-02-17T00:00:00"/>
    <m/>
    <x v="0"/>
    <m/>
    <n v="156.69"/>
    <m/>
    <s v="PA"/>
    <s v="ED"/>
    <x v="1"/>
    <s v="Z87"/>
    <s v="Non-Labor"/>
  </r>
  <r>
    <x v="3"/>
    <x v="20"/>
    <x v="13"/>
    <s v="515 Payroll Tax loading"/>
    <x v="1"/>
    <m/>
    <m/>
    <m/>
    <m/>
    <m/>
    <d v="2019-02-28T00:00:00"/>
    <m/>
    <x v="0"/>
    <m/>
    <n v="141.02000000000001"/>
    <m/>
    <s v="PA"/>
    <s v="ED"/>
    <x v="1"/>
    <s v="Z87"/>
    <s v="Non-Labor"/>
  </r>
  <r>
    <x v="3"/>
    <x v="20"/>
    <x v="13"/>
    <s v="520 Payroll Time Off loading"/>
    <x v="1"/>
    <m/>
    <m/>
    <m/>
    <m/>
    <m/>
    <d v="2019-02-03T00:00:00"/>
    <m/>
    <x v="0"/>
    <m/>
    <n v="150.81"/>
    <m/>
    <s v="PA"/>
    <s v="ED"/>
    <x v="1"/>
    <s v="Z87"/>
    <s v="Non-Labor"/>
  </r>
  <r>
    <x v="3"/>
    <x v="20"/>
    <x v="13"/>
    <s v="520 Payroll Time Off loading"/>
    <x v="1"/>
    <m/>
    <m/>
    <m/>
    <m/>
    <m/>
    <d v="2019-02-17T00:00:00"/>
    <m/>
    <x v="0"/>
    <m/>
    <n v="323.17"/>
    <m/>
    <s v="PA"/>
    <s v="ED"/>
    <x v="1"/>
    <s v="Z87"/>
    <s v="Non-Labor"/>
  </r>
  <r>
    <x v="3"/>
    <x v="20"/>
    <x v="13"/>
    <s v="520 Payroll Time Off loading"/>
    <x v="1"/>
    <m/>
    <m/>
    <m/>
    <m/>
    <m/>
    <d v="2019-02-28T00:00:00"/>
    <m/>
    <x v="0"/>
    <m/>
    <n v="290.86"/>
    <m/>
    <s v="PA"/>
    <s v="ED"/>
    <x v="1"/>
    <s v="Z87"/>
    <s v="Non-Labor"/>
  </r>
  <r>
    <x v="3"/>
    <x v="6"/>
    <x v="6"/>
    <s v="828 DSM"/>
    <x v="1"/>
    <m/>
    <s v="102487"/>
    <s v="CLEARESULT CONSULTING INC"/>
    <m/>
    <s v="21045"/>
    <m/>
    <d v="2019-02-19T06:41:46"/>
    <x v="0"/>
    <m/>
    <n v="24531.75"/>
    <s v="Simple Steps Lighting &amp; Showerhead, - January 2019 - Idaho"/>
    <s v="AP"/>
    <s v="ED"/>
    <x v="1"/>
    <s v="T52"/>
    <s v="Non-Labor"/>
  </r>
  <r>
    <x v="3"/>
    <x v="6"/>
    <x v="6"/>
    <s v="828 DSM"/>
    <x v="1"/>
    <m/>
    <m/>
    <m/>
    <m/>
    <m/>
    <d v="2019-02-01T00:00:00"/>
    <m/>
    <x v="0"/>
    <m/>
    <n v="2500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04T00:00:00"/>
    <m/>
    <x v="0"/>
    <m/>
    <n v="1860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05T00:00:00"/>
    <m/>
    <x v="0"/>
    <m/>
    <n v="500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06T00:00:00"/>
    <m/>
    <x v="0"/>
    <m/>
    <n v="2400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07T00:00:00"/>
    <m/>
    <x v="0"/>
    <m/>
    <n v="970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08T00:00:00"/>
    <m/>
    <x v="0"/>
    <m/>
    <n v="1908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11T00:00:00"/>
    <m/>
    <x v="0"/>
    <m/>
    <n v="855"/>
    <s v="Idaho Electric Residential Rebate"/>
    <s v="PA"/>
    <s v="ED"/>
    <x v="1"/>
    <s v="T52"/>
    <s v="Non-Labor"/>
  </r>
  <r>
    <x v="3"/>
    <x v="6"/>
    <x v="6"/>
    <s v="828 DSM"/>
    <x v="1"/>
    <m/>
    <m/>
    <m/>
    <m/>
    <m/>
    <d v="2019-02-12T00:00:00"/>
    <m/>
    <x v="0"/>
    <m/>
    <n v="39"/>
    <s v="Idaho Electric Residential Rebate"/>
    <s v="PA"/>
    <s v="ED"/>
    <x v="1"/>
    <s v="T52"/>
    <s v="Non-Labor"/>
  </r>
  <r>
    <x v="3"/>
    <x v="6"/>
    <x v="6"/>
    <s v="828 DSM"/>
    <x v="1"/>
    <m/>
    <m/>
    <m/>
    <m/>
    <m/>
    <d v="2019-02-12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13T00:00:00"/>
    <m/>
    <x v="0"/>
    <m/>
    <n v="60"/>
    <s v="Idaho Electric Residential Rebate"/>
    <s v="PA"/>
    <s v="ED"/>
    <x v="1"/>
    <s v="T52"/>
    <s v="Non-Labor"/>
  </r>
  <r>
    <x v="3"/>
    <x v="6"/>
    <x v="6"/>
    <s v="828 DSM"/>
    <x v="1"/>
    <m/>
    <m/>
    <m/>
    <m/>
    <m/>
    <d v="2019-02-13T00:00:00"/>
    <m/>
    <x v="0"/>
    <m/>
    <n v="775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15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19T00:00:00"/>
    <m/>
    <x v="0"/>
    <m/>
    <n v="467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26T00:00:00"/>
    <m/>
    <x v="0"/>
    <m/>
    <n v="843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27T00:00:00"/>
    <m/>
    <x v="0"/>
    <m/>
    <n v="1700"/>
    <s v="Idaho Electric Residential Rebate - No Print"/>
    <s v="PA"/>
    <s v="ED"/>
    <x v="1"/>
    <s v="T52"/>
    <s v="Non-Labor"/>
  </r>
  <r>
    <x v="3"/>
    <x v="6"/>
    <x v="6"/>
    <s v="828 DSM"/>
    <x v="1"/>
    <m/>
    <m/>
    <m/>
    <m/>
    <m/>
    <d v="2019-02-28T00:00:00"/>
    <m/>
    <x v="0"/>
    <m/>
    <n v="240"/>
    <s v="Idaho Electric Residential Rebate - No Print"/>
    <s v="PA"/>
    <s v="ED"/>
    <x v="1"/>
    <s v="T52"/>
    <s v="Non-Labor"/>
  </r>
  <r>
    <x v="3"/>
    <x v="7"/>
    <x v="7"/>
    <s v="828 DSM"/>
    <x v="1"/>
    <m/>
    <m/>
    <m/>
    <m/>
    <m/>
    <d v="2019-02-01T00:00:00"/>
    <m/>
    <x v="0"/>
    <m/>
    <n v="300"/>
    <s v="Idaho Electric Low Income Rebate - No Print"/>
    <s v="PA"/>
    <s v="ED"/>
    <x v="1"/>
    <s v="T52"/>
    <s v="Non-Labor"/>
  </r>
  <r>
    <x v="3"/>
    <x v="7"/>
    <x v="7"/>
    <s v="828 DSM"/>
    <x v="1"/>
    <m/>
    <m/>
    <m/>
    <m/>
    <m/>
    <d v="2019-02-04T00:00:00"/>
    <m/>
    <x v="0"/>
    <m/>
    <n v="350"/>
    <s v="Idaho Electric Low Income Rebate - No Print"/>
    <s v="PA"/>
    <s v="ED"/>
    <x v="1"/>
    <s v="T52"/>
    <s v="Non-Labor"/>
  </r>
  <r>
    <x v="3"/>
    <x v="7"/>
    <x v="7"/>
    <s v="828 DSM"/>
    <x v="1"/>
    <m/>
    <m/>
    <m/>
    <m/>
    <m/>
    <d v="2019-02-07T00:00:00"/>
    <m/>
    <x v="0"/>
    <m/>
    <n v="5203.79"/>
    <s v="Idaho Electric Low Income Rebate - No Print"/>
    <s v="PA"/>
    <s v="ED"/>
    <x v="1"/>
    <s v="T52"/>
    <s v="Non-Labor"/>
  </r>
  <r>
    <x v="3"/>
    <x v="7"/>
    <x v="7"/>
    <s v="828 DSM"/>
    <x v="1"/>
    <m/>
    <m/>
    <m/>
    <m/>
    <m/>
    <d v="2019-02-08T00:00:00"/>
    <m/>
    <x v="0"/>
    <m/>
    <n v="300"/>
    <s v="Idaho Electric Low Income Rebate - No Print"/>
    <s v="PA"/>
    <s v="ED"/>
    <x v="1"/>
    <s v="T52"/>
    <s v="Non-Labor"/>
  </r>
  <r>
    <x v="3"/>
    <x v="8"/>
    <x v="8"/>
    <s v="828 DSM"/>
    <x v="1"/>
    <m/>
    <s v="41009"/>
    <s v="GREEN MOTORS PRACTICES GROUP INC"/>
    <m/>
    <s v="GMI-3080"/>
    <m/>
    <d v="2019-02-07T16:07:03"/>
    <x v="0"/>
    <m/>
    <n v="1900"/>
    <s v="Green Motors January Invoice"/>
    <s v="AP"/>
    <s v="ED"/>
    <x v="1"/>
    <s v="T52"/>
    <s v="Non-Labor"/>
  </r>
  <r>
    <x v="3"/>
    <x v="8"/>
    <x v="8"/>
    <s v="828 DSM"/>
    <x v="1"/>
    <m/>
    <m/>
    <m/>
    <m/>
    <m/>
    <d v="2019-02-05T00:00:00"/>
    <m/>
    <x v="0"/>
    <m/>
    <n v="-15715"/>
    <s v="E-SS Lighting Exterior - No Print"/>
    <s v="PA"/>
    <s v="ED"/>
    <x v="1"/>
    <s v="T52"/>
    <s v="Non-Labor"/>
  </r>
  <r>
    <x v="3"/>
    <x v="8"/>
    <x v="8"/>
    <s v="828 DSM"/>
    <x v="1"/>
    <m/>
    <m/>
    <m/>
    <m/>
    <m/>
    <d v="2019-02-05T00:00:00"/>
    <m/>
    <x v="0"/>
    <m/>
    <n v="-38974"/>
    <s v="E-SS Lighting Interior - No Print"/>
    <s v="PA"/>
    <s v="ED"/>
    <x v="1"/>
    <s v="T52"/>
    <s v="Non-Labor"/>
  </r>
  <r>
    <x v="3"/>
    <x v="8"/>
    <x v="8"/>
    <s v="828 DSM"/>
    <x v="1"/>
    <m/>
    <m/>
    <m/>
    <m/>
    <m/>
    <d v="2019-02-06T00:00:00"/>
    <m/>
    <x v="0"/>
    <m/>
    <n v="11894.86"/>
    <s v="E-PSC Lighting Exterior - No Print"/>
    <s v="PA"/>
    <s v="ED"/>
    <x v="1"/>
    <s v="T52"/>
    <s v="Non-Labor"/>
  </r>
  <r>
    <x v="3"/>
    <x v="8"/>
    <x v="8"/>
    <s v="828 DSM"/>
    <x v="1"/>
    <m/>
    <m/>
    <m/>
    <m/>
    <m/>
    <d v="2019-02-06T00:00:00"/>
    <m/>
    <x v="0"/>
    <m/>
    <n v="11963"/>
    <s v="E-PSC Lighting Interior - No Print"/>
    <s v="PA"/>
    <s v="ED"/>
    <x v="1"/>
    <s v="T52"/>
    <s v="Non-Labor"/>
  </r>
  <r>
    <x v="3"/>
    <x v="8"/>
    <x v="8"/>
    <s v="828 DSM"/>
    <x v="1"/>
    <m/>
    <m/>
    <m/>
    <m/>
    <m/>
    <d v="2019-02-11T00:00:00"/>
    <m/>
    <x v="0"/>
    <m/>
    <n v="-610"/>
    <s v="E-PSC Lighting Exterior - No Print"/>
    <s v="PA"/>
    <s v="ED"/>
    <x v="1"/>
    <s v="T52"/>
    <s v="Non-Labor"/>
  </r>
  <r>
    <x v="3"/>
    <x v="8"/>
    <x v="8"/>
    <s v="828 DSM"/>
    <x v="1"/>
    <m/>
    <m/>
    <m/>
    <m/>
    <m/>
    <d v="2019-02-13T00:00:00"/>
    <m/>
    <x v="0"/>
    <m/>
    <n v="25.33"/>
    <s v="E-PSC Insulation - No Print"/>
    <s v="PA"/>
    <s v="ED"/>
    <x v="1"/>
    <s v="T52"/>
    <s v="Non-Labor"/>
  </r>
  <r>
    <x v="3"/>
    <x v="8"/>
    <x v="8"/>
    <s v="828 DSM"/>
    <x v="1"/>
    <m/>
    <m/>
    <m/>
    <m/>
    <m/>
    <d v="2019-02-13T00:00:00"/>
    <m/>
    <x v="0"/>
    <m/>
    <n v="10588"/>
    <s v="E-PSC Lighting Exterior - No Print"/>
    <s v="PA"/>
    <s v="ED"/>
    <x v="1"/>
    <s v="T52"/>
    <s v="Non-Labor"/>
  </r>
  <r>
    <x v="3"/>
    <x v="8"/>
    <x v="8"/>
    <s v="828 DSM"/>
    <x v="1"/>
    <m/>
    <m/>
    <m/>
    <m/>
    <m/>
    <d v="2019-02-13T00:00:00"/>
    <m/>
    <x v="0"/>
    <m/>
    <n v="6225"/>
    <s v="E-PSC Lighting Interior - No Print"/>
    <s v="PA"/>
    <s v="ED"/>
    <x v="1"/>
    <s v="T52"/>
    <s v="Non-Labor"/>
  </r>
  <r>
    <x v="3"/>
    <x v="8"/>
    <x v="8"/>
    <s v="828 DSM"/>
    <x v="1"/>
    <m/>
    <m/>
    <m/>
    <m/>
    <m/>
    <d v="2019-02-19T00:00:00"/>
    <m/>
    <x v="0"/>
    <m/>
    <n v="9699.6"/>
    <s v="E-SS Lighting Interior - No Print"/>
    <s v="PA"/>
    <s v="ED"/>
    <x v="1"/>
    <s v="T52"/>
    <s v="Non-Labor"/>
  </r>
  <r>
    <x v="3"/>
    <x v="8"/>
    <x v="8"/>
    <s v="828 DSM"/>
    <x v="1"/>
    <m/>
    <m/>
    <m/>
    <m/>
    <m/>
    <d v="2019-02-20T00:00:00"/>
    <m/>
    <x v="0"/>
    <m/>
    <n v="12059.91"/>
    <s v="E-PSC Lighting Exterior - No Print"/>
    <s v="PA"/>
    <s v="ED"/>
    <x v="1"/>
    <s v="T52"/>
    <s v="Non-Labor"/>
  </r>
  <r>
    <x v="3"/>
    <x v="8"/>
    <x v="8"/>
    <s v="828 DSM"/>
    <x v="1"/>
    <m/>
    <m/>
    <m/>
    <m/>
    <m/>
    <d v="2019-02-20T00:00:00"/>
    <m/>
    <x v="0"/>
    <m/>
    <n v="3549"/>
    <s v="E-PSC Lighting Interior - No Print"/>
    <s v="PA"/>
    <s v="ED"/>
    <x v="1"/>
    <s v="T52"/>
    <s v="Non-Labor"/>
  </r>
  <r>
    <x v="3"/>
    <x v="8"/>
    <x v="8"/>
    <s v="828 DSM"/>
    <x v="1"/>
    <m/>
    <m/>
    <m/>
    <m/>
    <m/>
    <d v="2019-02-27T00:00:00"/>
    <m/>
    <x v="0"/>
    <m/>
    <n v="3194"/>
    <s v="E-PSC Lighting Exterior - No Print"/>
    <s v="PA"/>
    <s v="ED"/>
    <x v="1"/>
    <s v="T52"/>
    <s v="Non-Labor"/>
  </r>
  <r>
    <x v="3"/>
    <x v="8"/>
    <x v="8"/>
    <s v="828 DSM"/>
    <x v="1"/>
    <m/>
    <m/>
    <m/>
    <m/>
    <m/>
    <d v="2019-02-27T00:00:00"/>
    <m/>
    <x v="0"/>
    <m/>
    <n v="5820"/>
    <s v="E-PSC Lighting Interior - No Print"/>
    <s v="PA"/>
    <s v="ED"/>
    <x v="1"/>
    <s v="T52"/>
    <s v="Non-Labor"/>
  </r>
  <r>
    <x v="3"/>
    <x v="10"/>
    <x v="10"/>
    <s v="828 DSM"/>
    <x v="1"/>
    <m/>
    <m/>
    <m/>
    <m/>
    <m/>
    <d v="2019-02-28T00:00:00"/>
    <m/>
    <x v="0"/>
    <m/>
    <n v="1260.44"/>
    <s v="DSM ELECT MEAS &amp; EVAL GENERAL - 50408191"/>
    <s v="PA"/>
    <s v="ED"/>
    <x v="1"/>
    <s v="X57"/>
    <s v="Non-Labor"/>
  </r>
  <r>
    <x v="3"/>
    <x v="11"/>
    <x v="0"/>
    <s v="828 DSM"/>
    <x v="1"/>
    <m/>
    <m/>
    <m/>
    <m/>
    <m/>
    <d v="2019-02-28T00:00:00"/>
    <m/>
    <x v="0"/>
    <m/>
    <n v="869.13"/>
    <s v="DSM ELEC RES BEHAVIORAL PILOT - 50408168"/>
    <s v="PA"/>
    <s v="ED"/>
    <x v="1"/>
    <s v="X57"/>
    <s v="Non-Labor"/>
  </r>
  <r>
    <x v="3"/>
    <x v="18"/>
    <x v="0"/>
    <s v="828 DSM"/>
    <x v="1"/>
    <m/>
    <m/>
    <m/>
    <m/>
    <m/>
    <d v="2019-02-28T00:00:00"/>
    <m/>
    <x v="0"/>
    <m/>
    <n v="1235.0999999999999"/>
    <s v="DSM ELEC RES WALL INSUL PILOT - 50408171"/>
    <s v="PA"/>
    <s v="ED"/>
    <x v="1"/>
    <s v="X57"/>
    <s v="Non-Labor"/>
  </r>
  <r>
    <x v="3"/>
    <x v="12"/>
    <x v="0"/>
    <s v="828 DSM"/>
    <x v="1"/>
    <m/>
    <m/>
    <m/>
    <m/>
    <m/>
    <d v="2019-02-28T00:00:00"/>
    <m/>
    <x v="0"/>
    <m/>
    <n v="209.12"/>
    <s v="DSM ELEC RES MF INSTALL PILOT - 50408170"/>
    <s v="PA"/>
    <s v="ED"/>
    <x v="1"/>
    <s v="X57"/>
    <s v="Non-Labor"/>
  </r>
  <r>
    <x v="3"/>
    <x v="13"/>
    <x v="0"/>
    <s v="828 DSM"/>
    <x v="1"/>
    <m/>
    <s v="17687"/>
    <s v="SBW CONSULTING INC"/>
    <m/>
    <s v="AVI04-8-19-01"/>
    <m/>
    <d v="2019-02-13T06:40:45"/>
    <x v="0"/>
    <m/>
    <n v="50652"/>
    <s v="MDFI January 2019"/>
    <s v="AP"/>
    <s v="ED"/>
    <x v="1"/>
    <s v="T52"/>
    <s v="Non-Labor"/>
  </r>
  <r>
    <x v="3"/>
    <x v="14"/>
    <x v="11"/>
    <s v="828 DSM"/>
    <x v="1"/>
    <m/>
    <m/>
    <m/>
    <m/>
    <m/>
    <d v="2019-02-28T00:00:00"/>
    <m/>
    <x v="0"/>
    <m/>
    <n v="3800.59"/>
    <s v="DSM ELECT NEEA COMMITTEES - 50408192"/>
    <s v="PA"/>
    <s v="ED"/>
    <x v="1"/>
    <s v="X57"/>
    <s v="Non-Labor"/>
  </r>
  <r>
    <x v="3"/>
    <x v="17"/>
    <x v="12"/>
    <s v="828 DSM"/>
    <x v="1"/>
    <m/>
    <s v="7889"/>
    <s v="UNIVERSITY OF IDAHO"/>
    <m/>
    <s v="18"/>
    <m/>
    <d v="2019-02-27T06:41:27"/>
    <x v="0"/>
    <m/>
    <n v="585.78"/>
    <s v="Aerogel"/>
    <s v="AP"/>
    <s v="ED"/>
    <x v="1"/>
    <s v="T52"/>
    <s v="Non-Labor"/>
  </r>
  <r>
    <x v="3"/>
    <x v="17"/>
    <x v="12"/>
    <s v="828 DSM"/>
    <x v="1"/>
    <m/>
    <s v="98755"/>
    <s v="T O ENGINEERS INC"/>
    <m/>
    <s v="180303-8684"/>
    <m/>
    <d v="2019-02-16T06:41:30"/>
    <x v="0"/>
    <m/>
    <n v="1825"/>
    <s v="TO Engineers"/>
    <s v="AP"/>
    <s v="ED"/>
    <x v="1"/>
    <s v="T52"/>
    <s v="Non-Labor"/>
  </r>
  <r>
    <x v="3"/>
    <x v="15"/>
    <x v="3"/>
    <s v="828 DSM"/>
    <x v="1"/>
    <m/>
    <m/>
    <m/>
    <m/>
    <m/>
    <d v="2019-02-28T00:00:00"/>
    <m/>
    <x v="0"/>
    <m/>
    <n v="9.93"/>
    <s v="DSM ELECT EDUCATN GENERAL - 50408173"/>
    <s v="PA"/>
    <s v="ED"/>
    <x v="1"/>
    <s v="X57"/>
    <s v="Non-Labor"/>
  </r>
  <r>
    <x v="3"/>
    <x v="16"/>
    <x v="0"/>
    <s v="828 DSM"/>
    <x v="1"/>
    <m/>
    <m/>
    <m/>
    <m/>
    <m/>
    <d v="2019-02-28T00:00:00"/>
    <m/>
    <x v="0"/>
    <m/>
    <n v="27.07"/>
    <s v="DSM ELEC RES WX AUDIT PILOT - 50408172"/>
    <s v="PA"/>
    <s v="ED"/>
    <x v="1"/>
    <s v="X57"/>
    <s v="Non-Labor"/>
  </r>
  <r>
    <x v="3"/>
    <x v="21"/>
    <x v="12"/>
    <s v="828 DSM"/>
    <x v="1"/>
    <m/>
    <s v="48613"/>
    <s v="BOISE STATE UNIVERSITY"/>
    <m/>
    <s v="42033"/>
    <m/>
    <d v="2019-02-06T06:40:53"/>
    <x v="0"/>
    <m/>
    <n v="13624.62"/>
    <s v="RSVC"/>
    <s v="AP"/>
    <s v="ED"/>
    <x v="1"/>
    <s v="T52"/>
    <s v="Non-Labor"/>
  </r>
  <r>
    <x v="4"/>
    <x v="0"/>
    <x v="0"/>
    <s v="035 Workforce - Contract"/>
    <x v="1"/>
    <m/>
    <m/>
    <m/>
    <m/>
    <m/>
    <d v="2019-02-28T00:00:00"/>
    <m/>
    <x v="6"/>
    <m/>
    <n v="1283.83"/>
    <s v="Invoice: 42061920 - Volt - Grinstead, Jade - [2018-12-24 to 2019-01-27]"/>
    <s v="PA"/>
    <s v="ED"/>
    <x v="2"/>
    <s v="X39"/>
    <s v="Non-Labor"/>
  </r>
  <r>
    <x v="4"/>
    <x v="0"/>
    <x v="0"/>
    <s v="035 Workforce - Contract"/>
    <x v="1"/>
    <m/>
    <m/>
    <m/>
    <m/>
    <m/>
    <d v="2019-02-28T00:00:00"/>
    <m/>
    <x v="6"/>
    <m/>
    <n v="260.62"/>
    <s v="Invoice: 42061920 - Volt - Mendoza, Carol - [2018-12-24 to 2019-01-27]"/>
    <s v="PA"/>
    <s v="ED"/>
    <x v="2"/>
    <s v="P09"/>
    <s v="Non-Labor"/>
  </r>
  <r>
    <x v="4"/>
    <x v="0"/>
    <x v="0"/>
    <s v="035 Workforce - Contract"/>
    <x v="1"/>
    <m/>
    <m/>
    <m/>
    <m/>
    <m/>
    <d v="2019-02-28T00:00:00"/>
    <m/>
    <x v="6"/>
    <m/>
    <n v="85.5"/>
    <s v="Invoice: CI-NUVOST-000004 - Nuvodia Staffing - Barville, Jill - [2018-12-31 to 2019-01-25]"/>
    <s v="PA"/>
    <s v="ED"/>
    <x v="2"/>
    <s v="Q19"/>
    <s v="Non-Labor"/>
  </r>
  <r>
    <x v="4"/>
    <x v="0"/>
    <x v="0"/>
    <s v="035 Workforce - Contract"/>
    <x v="1"/>
    <m/>
    <m/>
    <m/>
    <m/>
    <m/>
    <d v="2019-02-28T00:00:00"/>
    <m/>
    <x v="6"/>
    <m/>
    <n v="297.5"/>
    <s v="Invoice: MX07087092 - TEKsystems - Rose, Deborah - [2018-12-30 to 2019-01-26]"/>
    <s v="PA"/>
    <s v="ED"/>
    <x v="2"/>
    <s v="X39"/>
    <s v="Non-Labor"/>
  </r>
  <r>
    <x v="4"/>
    <x v="0"/>
    <x v="0"/>
    <s v="035 Workforce - Contract"/>
    <x v="1"/>
    <m/>
    <m/>
    <m/>
    <m/>
    <m/>
    <d v="2019-02-28T00:00:00"/>
    <m/>
    <x v="9"/>
    <m/>
    <n v="-6.45"/>
    <s v="Invoice: 42061920 - Volt - Grinstead, Jade - [2018-12-24 to 2019-01-27] - Discount"/>
    <s v="PA"/>
    <s v="ED"/>
    <x v="2"/>
    <s v="X39"/>
    <s v="Non-Labor"/>
  </r>
  <r>
    <x v="4"/>
    <x v="0"/>
    <x v="0"/>
    <s v="035 Workforce - Contract"/>
    <x v="1"/>
    <m/>
    <m/>
    <m/>
    <m/>
    <m/>
    <d v="2019-02-28T00:00:00"/>
    <m/>
    <x v="9"/>
    <m/>
    <n v="-1.31"/>
    <s v="Invoice: 42061920 - Volt - Mendoza, Carol - [2018-12-24 to 2019-01-27] - Discount"/>
    <s v="PA"/>
    <s v="ED"/>
    <x v="2"/>
    <s v="P09"/>
    <s v="Non-Labor"/>
  </r>
  <r>
    <x v="4"/>
    <x v="0"/>
    <x v="0"/>
    <s v="035 Workforce - Contract"/>
    <x v="1"/>
    <m/>
    <m/>
    <m/>
    <m/>
    <m/>
    <d v="2019-02-28T00:00:00"/>
    <m/>
    <x v="9"/>
    <m/>
    <n v="-1.71"/>
    <s v="Invoice: CI-NUVOST-000004 - Nuvodia Staffing - Barville, Jill - Discount"/>
    <s v="PA"/>
    <s v="ED"/>
    <x v="2"/>
    <s v="Q19"/>
    <s v="Non-Labor"/>
  </r>
  <r>
    <x v="4"/>
    <x v="0"/>
    <x v="0"/>
    <s v="310 Non Benefit Labor - NU"/>
    <x v="1"/>
    <s v="05041"/>
    <m/>
    <m/>
    <m/>
    <m/>
    <d v="2019-02-03T00:00:00"/>
    <m/>
    <x v="0"/>
    <n v="6.5"/>
    <n v="78"/>
    <m/>
    <s v="PA"/>
    <s v="ED"/>
    <x v="2"/>
    <s v="T52"/>
    <s v="Labor"/>
  </r>
  <r>
    <x v="4"/>
    <x v="0"/>
    <x v="0"/>
    <s v="340 Regular Payroll - NU"/>
    <x v="1"/>
    <s v="01316"/>
    <m/>
    <m/>
    <m/>
    <m/>
    <d v="2019-02-03T00:00:00"/>
    <m/>
    <x v="0"/>
    <n v="2"/>
    <n v="99.14"/>
    <m/>
    <s v="PA"/>
    <s v="ED"/>
    <x v="2"/>
    <s v="X39"/>
    <s v="Labor"/>
  </r>
  <r>
    <x v="4"/>
    <x v="0"/>
    <x v="0"/>
    <s v="340 Regular Payroll - NU"/>
    <x v="1"/>
    <s v="04051"/>
    <m/>
    <m/>
    <m/>
    <m/>
    <d v="2019-02-17T00:00:00"/>
    <m/>
    <x v="0"/>
    <n v="8.5"/>
    <n v="527.4"/>
    <m/>
    <s v="PA"/>
    <s v="ED"/>
    <x v="2"/>
    <s v="X39"/>
    <s v="Labor"/>
  </r>
  <r>
    <x v="4"/>
    <x v="0"/>
    <x v="0"/>
    <s v="340 Regular Payroll - NU"/>
    <x v="1"/>
    <s v="12180"/>
    <m/>
    <m/>
    <m/>
    <m/>
    <d v="2019-02-03T00:00:00"/>
    <m/>
    <x v="0"/>
    <n v="46"/>
    <n v="1970.88"/>
    <m/>
    <s v="PA"/>
    <s v="ED"/>
    <x v="2"/>
    <s v="T52"/>
    <s v="Labor"/>
  </r>
  <r>
    <x v="4"/>
    <x v="0"/>
    <x v="0"/>
    <s v="340 Regular Payroll - NU"/>
    <x v="1"/>
    <s v="12180"/>
    <m/>
    <m/>
    <m/>
    <m/>
    <d v="2019-02-17T00:00:00"/>
    <m/>
    <x v="0"/>
    <n v="41"/>
    <n v="1756.67"/>
    <m/>
    <s v="PA"/>
    <s v="ED"/>
    <x v="2"/>
    <s v="T52"/>
    <s v="Labor"/>
  </r>
  <r>
    <x v="4"/>
    <x v="0"/>
    <x v="0"/>
    <s v="340 Regular Payroll - NU"/>
    <x v="1"/>
    <s v="14597"/>
    <m/>
    <m/>
    <m/>
    <m/>
    <d v="2019-02-03T00:00:00"/>
    <m/>
    <x v="0"/>
    <n v="20"/>
    <n v="927.48"/>
    <m/>
    <s v="PA"/>
    <s v="ED"/>
    <x v="2"/>
    <s v="T52"/>
    <s v="Labor"/>
  </r>
  <r>
    <x v="4"/>
    <x v="0"/>
    <x v="0"/>
    <s v="340 Regular Payroll - NU"/>
    <x v="1"/>
    <s v="14597"/>
    <m/>
    <m/>
    <m/>
    <m/>
    <d v="2019-02-17T00:00:00"/>
    <m/>
    <x v="0"/>
    <n v="27"/>
    <n v="1252.08"/>
    <m/>
    <s v="PA"/>
    <s v="ED"/>
    <x v="2"/>
    <s v="T52"/>
    <s v="Labor"/>
  </r>
  <r>
    <x v="4"/>
    <x v="0"/>
    <x v="0"/>
    <s v="340 Regular Payroll - NU"/>
    <x v="1"/>
    <s v="51778"/>
    <m/>
    <m/>
    <m/>
    <m/>
    <d v="2019-02-03T00:00:00"/>
    <m/>
    <x v="0"/>
    <n v="62"/>
    <n v="1714.3"/>
    <m/>
    <s v="PA"/>
    <s v="ED"/>
    <x v="2"/>
    <s v="T52"/>
    <s v="Labor"/>
  </r>
  <r>
    <x v="4"/>
    <x v="0"/>
    <x v="0"/>
    <s v="340 Regular Payroll - NU"/>
    <x v="1"/>
    <s v="51778"/>
    <m/>
    <m/>
    <m/>
    <m/>
    <d v="2019-02-17T00:00:00"/>
    <m/>
    <x v="0"/>
    <n v="62"/>
    <n v="1714.3"/>
    <m/>
    <s v="PA"/>
    <s v="ED"/>
    <x v="2"/>
    <s v="T52"/>
    <s v="Labor"/>
  </r>
  <r>
    <x v="4"/>
    <x v="0"/>
    <x v="0"/>
    <s v="340 Regular Payroll - NU"/>
    <x v="1"/>
    <s v="92859"/>
    <m/>
    <m/>
    <m/>
    <m/>
    <d v="2019-02-03T00:00:00"/>
    <m/>
    <x v="0"/>
    <n v="71"/>
    <n v="1426"/>
    <m/>
    <s v="PA"/>
    <s v="ED"/>
    <x v="2"/>
    <s v="T52"/>
    <s v="Labor"/>
  </r>
  <r>
    <x v="4"/>
    <x v="0"/>
    <x v="0"/>
    <s v="340 Regular Payroll - NU"/>
    <x v="1"/>
    <s v="92859"/>
    <m/>
    <m/>
    <m/>
    <m/>
    <d v="2019-02-17T00:00:00"/>
    <m/>
    <x v="0"/>
    <n v="71"/>
    <n v="1426"/>
    <m/>
    <s v="PA"/>
    <s v="ED"/>
    <x v="2"/>
    <s v="T52"/>
    <s v="Labor"/>
  </r>
  <r>
    <x v="4"/>
    <x v="0"/>
    <x v="0"/>
    <s v="340 Regular Payroll - NU"/>
    <x v="1"/>
    <m/>
    <m/>
    <m/>
    <m/>
    <m/>
    <d v="2019-01-31T00:00:00"/>
    <m/>
    <x v="0"/>
    <n v="-181.35"/>
    <n v="-5424.99"/>
    <m/>
    <s v="PA"/>
    <s v="ED"/>
    <x v="2"/>
    <s v="Z89"/>
    <s v="Labor"/>
  </r>
  <r>
    <x v="4"/>
    <x v="0"/>
    <x v="0"/>
    <s v="340 Regular Payroll - NU"/>
    <x v="1"/>
    <m/>
    <m/>
    <m/>
    <m/>
    <m/>
    <d v="2019-02-28T00:00:00"/>
    <m/>
    <x v="0"/>
    <n v="188.55"/>
    <n v="6008.81"/>
    <m/>
    <s v="PA"/>
    <s v="ED"/>
    <x v="2"/>
    <s v="Z89"/>
    <s v="Labor"/>
  </r>
  <r>
    <x v="4"/>
    <x v="0"/>
    <x v="0"/>
    <s v="510 Payroll Benefits loading"/>
    <x v="1"/>
    <m/>
    <m/>
    <m/>
    <m/>
    <m/>
    <d v="2019-01-31T00:00:00"/>
    <m/>
    <x v="0"/>
    <m/>
    <n v="-2441.25"/>
    <m/>
    <s v="PA"/>
    <s v="ED"/>
    <x v="2"/>
    <s v="Z87"/>
    <s v="Non-Labor"/>
  </r>
  <r>
    <x v="4"/>
    <x v="0"/>
    <x v="0"/>
    <s v="510 Payroll Benefits loading"/>
    <x v="1"/>
    <m/>
    <m/>
    <m/>
    <m/>
    <m/>
    <d v="2019-02-03T00:00:00"/>
    <m/>
    <x v="0"/>
    <m/>
    <n v="2731.32"/>
    <m/>
    <s v="PA"/>
    <s v="ED"/>
    <x v="2"/>
    <s v="Z87"/>
    <s v="Non-Labor"/>
  </r>
  <r>
    <x v="4"/>
    <x v="0"/>
    <x v="0"/>
    <s v="510 Payroll Benefits loading"/>
    <x v="1"/>
    <m/>
    <m/>
    <m/>
    <m/>
    <m/>
    <d v="2019-02-17T00:00:00"/>
    <m/>
    <x v="0"/>
    <m/>
    <n v="2971.02"/>
    <m/>
    <s v="PA"/>
    <s v="ED"/>
    <x v="2"/>
    <s v="Z87"/>
    <s v="Non-Labor"/>
  </r>
  <r>
    <x v="4"/>
    <x v="0"/>
    <x v="0"/>
    <s v="510 Payroll Benefits loading"/>
    <x v="1"/>
    <m/>
    <m/>
    <m/>
    <m/>
    <m/>
    <d v="2019-02-28T00:00:00"/>
    <m/>
    <x v="0"/>
    <m/>
    <n v="2673.92"/>
    <m/>
    <s v="PA"/>
    <s v="ED"/>
    <x v="2"/>
    <s v="Z87"/>
    <s v="Non-Labor"/>
  </r>
  <r>
    <x v="4"/>
    <x v="0"/>
    <x v="0"/>
    <s v="511 Non-Service Loading"/>
    <x v="1"/>
    <m/>
    <m/>
    <m/>
    <m/>
    <m/>
    <d v="2019-01-31T00:00:00"/>
    <m/>
    <x v="0"/>
    <m/>
    <n v="-531.65"/>
    <m/>
    <s v="PA"/>
    <s v="ED"/>
    <x v="2"/>
    <s v="Z87"/>
    <s v="Non-Labor"/>
  </r>
  <r>
    <x v="4"/>
    <x v="0"/>
    <x v="0"/>
    <s v="511 Non-Service Loading"/>
    <x v="1"/>
    <m/>
    <m/>
    <m/>
    <m/>
    <m/>
    <d v="2019-02-03T00:00:00"/>
    <m/>
    <x v="0"/>
    <m/>
    <n v="613.78"/>
    <m/>
    <s v="PA"/>
    <s v="ED"/>
    <x v="2"/>
    <s v="Z87"/>
    <s v="Non-Labor"/>
  </r>
  <r>
    <x v="4"/>
    <x v="0"/>
    <x v="0"/>
    <s v="511 Non-Service Loading"/>
    <x v="1"/>
    <m/>
    <m/>
    <m/>
    <m/>
    <m/>
    <d v="2019-02-17T00:00:00"/>
    <m/>
    <x v="0"/>
    <m/>
    <n v="667.65"/>
    <m/>
    <s v="PA"/>
    <s v="ED"/>
    <x v="2"/>
    <s v="Z87"/>
    <s v="Non-Labor"/>
  </r>
  <r>
    <x v="4"/>
    <x v="0"/>
    <x v="0"/>
    <s v="511 Non-Service Loading"/>
    <x v="1"/>
    <m/>
    <m/>
    <m/>
    <m/>
    <m/>
    <d v="2019-02-28T00:00:00"/>
    <m/>
    <x v="0"/>
    <m/>
    <n v="600.88"/>
    <m/>
    <s v="PA"/>
    <s v="ED"/>
    <x v="2"/>
    <s v="Z87"/>
    <s v="Non-Labor"/>
  </r>
  <r>
    <x v="4"/>
    <x v="0"/>
    <x v="0"/>
    <s v="512 Incentive Loading-NU"/>
    <x v="1"/>
    <m/>
    <m/>
    <m/>
    <m/>
    <m/>
    <d v="2019-01-31T00:00:00"/>
    <m/>
    <x v="0"/>
    <m/>
    <n v="-651"/>
    <m/>
    <s v="PA"/>
    <s v="ED"/>
    <x v="2"/>
    <s v="Z90"/>
    <s v="Non-Labor"/>
  </r>
  <r>
    <x v="4"/>
    <x v="0"/>
    <x v="0"/>
    <s v="512 Incentive Loading-NU"/>
    <x v="1"/>
    <m/>
    <m/>
    <m/>
    <m/>
    <m/>
    <d v="2019-02-03T00:00:00"/>
    <m/>
    <x v="0"/>
    <m/>
    <n v="368.27"/>
    <m/>
    <s v="PA"/>
    <s v="ED"/>
    <x v="2"/>
    <s v="Z90"/>
    <s v="Non-Labor"/>
  </r>
  <r>
    <x v="4"/>
    <x v="0"/>
    <x v="0"/>
    <s v="512 Incentive Loading-NU"/>
    <x v="1"/>
    <m/>
    <m/>
    <m/>
    <m/>
    <m/>
    <d v="2019-02-17T00:00:00"/>
    <m/>
    <x v="0"/>
    <m/>
    <n v="400.58"/>
    <m/>
    <s v="PA"/>
    <s v="ED"/>
    <x v="2"/>
    <s v="Z90"/>
    <s v="Non-Labor"/>
  </r>
  <r>
    <x v="4"/>
    <x v="0"/>
    <x v="0"/>
    <s v="512 Incentive Loading-NU"/>
    <x v="1"/>
    <m/>
    <m/>
    <m/>
    <m/>
    <m/>
    <d v="2019-02-28T00:00:00"/>
    <m/>
    <x v="0"/>
    <m/>
    <n v="360.53"/>
    <m/>
    <s v="PA"/>
    <s v="ED"/>
    <x v="2"/>
    <s v="Z90"/>
    <s v="Non-Labor"/>
  </r>
  <r>
    <x v="4"/>
    <x v="0"/>
    <x v="0"/>
    <s v="515 Payroll Tax loading"/>
    <x v="1"/>
    <m/>
    <m/>
    <m/>
    <m/>
    <m/>
    <d v="2019-01-31T00:00:00"/>
    <m/>
    <x v="0"/>
    <m/>
    <n v="-461.12"/>
    <m/>
    <s v="PA"/>
    <s v="ED"/>
    <x v="2"/>
    <s v="Z87"/>
    <s v="Non-Labor"/>
  </r>
  <r>
    <x v="4"/>
    <x v="0"/>
    <x v="0"/>
    <s v="515 Payroll Tax loading"/>
    <x v="1"/>
    <m/>
    <m/>
    <m/>
    <m/>
    <m/>
    <d v="2019-02-03T00:00:00"/>
    <m/>
    <x v="0"/>
    <m/>
    <n v="497.26"/>
    <m/>
    <s v="PA"/>
    <s v="ED"/>
    <x v="2"/>
    <s v="Z87"/>
    <s v="Non-Labor"/>
  </r>
  <r>
    <x v="4"/>
    <x v="0"/>
    <x v="0"/>
    <s v="515 Payroll Tax loading"/>
    <x v="1"/>
    <m/>
    <m/>
    <m/>
    <m/>
    <m/>
    <d v="2019-02-17T00:00:00"/>
    <m/>
    <x v="0"/>
    <m/>
    <n v="534.11"/>
    <m/>
    <s v="PA"/>
    <s v="ED"/>
    <x v="2"/>
    <s v="Z87"/>
    <s v="Non-Labor"/>
  </r>
  <r>
    <x v="4"/>
    <x v="0"/>
    <x v="0"/>
    <s v="515 Payroll Tax loading"/>
    <x v="1"/>
    <m/>
    <m/>
    <m/>
    <m/>
    <m/>
    <d v="2019-02-28T00:00:00"/>
    <m/>
    <x v="0"/>
    <m/>
    <n v="480.7"/>
    <m/>
    <s v="PA"/>
    <s v="ED"/>
    <x v="2"/>
    <s v="Z87"/>
    <s v="Non-Labor"/>
  </r>
  <r>
    <x v="4"/>
    <x v="0"/>
    <x v="0"/>
    <s v="520 Payroll Time Off loading"/>
    <x v="1"/>
    <m/>
    <m/>
    <m/>
    <m/>
    <m/>
    <d v="2019-01-31T00:00:00"/>
    <m/>
    <x v="0"/>
    <m/>
    <n v="-1030.75"/>
    <m/>
    <s v="PA"/>
    <s v="ED"/>
    <x v="2"/>
    <s v="Z87"/>
    <s v="Non-Labor"/>
  </r>
  <r>
    <x v="4"/>
    <x v="0"/>
    <x v="0"/>
    <s v="520 Payroll Time Off loading"/>
    <x v="1"/>
    <m/>
    <m/>
    <m/>
    <m/>
    <m/>
    <d v="2019-02-03T00:00:00"/>
    <m/>
    <x v="0"/>
    <m/>
    <n v="1012.74"/>
    <m/>
    <s v="PA"/>
    <s v="ED"/>
    <x v="2"/>
    <s v="Z87"/>
    <s v="Non-Labor"/>
  </r>
  <r>
    <x v="4"/>
    <x v="0"/>
    <x v="0"/>
    <s v="520 Payroll Time Off loading"/>
    <x v="1"/>
    <m/>
    <m/>
    <m/>
    <m/>
    <m/>
    <d v="2019-02-17T00:00:00"/>
    <m/>
    <x v="0"/>
    <m/>
    <n v="1101.6099999999999"/>
    <m/>
    <s v="PA"/>
    <s v="ED"/>
    <x v="2"/>
    <s v="Z87"/>
    <s v="Non-Labor"/>
  </r>
  <r>
    <x v="4"/>
    <x v="0"/>
    <x v="0"/>
    <s v="520 Payroll Time Off loading"/>
    <x v="1"/>
    <m/>
    <m/>
    <m/>
    <m/>
    <m/>
    <d v="2019-02-28T00:00:00"/>
    <m/>
    <x v="0"/>
    <m/>
    <n v="991.45"/>
    <m/>
    <s v="PA"/>
    <s v="ED"/>
    <x v="2"/>
    <s v="Z87"/>
    <s v="Non-Labor"/>
  </r>
  <r>
    <x v="4"/>
    <x v="0"/>
    <x v="0"/>
    <s v="828 DSM"/>
    <x v="1"/>
    <m/>
    <s v="12719"/>
    <s v="COATES KOKES"/>
    <m/>
    <s v="21263-0000"/>
    <m/>
    <d v="2019-02-22T06:41:43"/>
    <x v="0"/>
    <m/>
    <n v="121.5"/>
    <s v="DSM Communications, Account Management"/>
    <s v="AP"/>
    <s v="ED"/>
    <x v="2"/>
    <s v="T52"/>
    <s v="Non-Labor"/>
  </r>
  <r>
    <x v="4"/>
    <x v="0"/>
    <x v="0"/>
    <s v="828 DSM"/>
    <x v="1"/>
    <m/>
    <s v="12719"/>
    <s v="COATES KOKES"/>
    <m/>
    <s v="21265-0000"/>
    <m/>
    <d v="2019-02-22T06:41:43"/>
    <x v="0"/>
    <m/>
    <n v="243"/>
    <s v="Rebate forms"/>
    <s v="AP"/>
    <s v="ED"/>
    <x v="2"/>
    <s v="T52"/>
    <s v="Non-Labor"/>
  </r>
  <r>
    <x v="4"/>
    <x v="0"/>
    <x v="0"/>
    <s v="828 DSM"/>
    <x v="1"/>
    <m/>
    <m/>
    <m/>
    <m/>
    <m/>
    <d v="2019-02-28T00:00:00"/>
    <m/>
    <x v="0"/>
    <m/>
    <n v="-27115.439999999999"/>
    <s v="DSM ELECT IMPL RESIDENTIAL - 50408188"/>
    <s v="PA"/>
    <s v="ED"/>
    <x v="2"/>
    <s v="X57"/>
    <s v="Non-Labor"/>
  </r>
  <r>
    <x v="4"/>
    <x v="0"/>
    <x v="0"/>
    <s v="910 Postage"/>
    <x v="1"/>
    <m/>
    <s v="8311"/>
    <s v="WALTS MAILING SERVICE"/>
    <m/>
    <s v="65900-P"/>
    <m/>
    <d v="2019-02-14T06:40:45"/>
    <x v="0"/>
    <m/>
    <n v="466.84"/>
    <s v="DSM REBATE CHECK POSTAGE REPLENISHMENT"/>
    <s v="AP"/>
    <s v="ED"/>
    <x v="2"/>
    <s v="T52"/>
    <s v="Non-Labor"/>
  </r>
  <r>
    <x v="4"/>
    <x v="1"/>
    <x v="1"/>
    <s v="340 Regular Payroll - NU"/>
    <x v="1"/>
    <s v="14597"/>
    <m/>
    <m/>
    <m/>
    <m/>
    <d v="2019-02-03T00:00:00"/>
    <m/>
    <x v="0"/>
    <n v="22"/>
    <n v="1020.22"/>
    <m/>
    <s v="PA"/>
    <s v="ED"/>
    <x v="2"/>
    <s v="T52"/>
    <s v="Labor"/>
  </r>
  <r>
    <x v="4"/>
    <x v="1"/>
    <x v="1"/>
    <s v="340 Regular Payroll - NU"/>
    <x v="1"/>
    <s v="14597"/>
    <m/>
    <m/>
    <m/>
    <m/>
    <d v="2019-02-17T00:00:00"/>
    <m/>
    <x v="0"/>
    <n v="28"/>
    <n v="1298.47"/>
    <m/>
    <s v="PA"/>
    <s v="ED"/>
    <x v="2"/>
    <s v="T52"/>
    <s v="Labor"/>
  </r>
  <r>
    <x v="4"/>
    <x v="1"/>
    <x v="1"/>
    <s v="340 Regular Payroll - NU"/>
    <x v="1"/>
    <m/>
    <m/>
    <m/>
    <m/>
    <m/>
    <d v="2019-01-31T00:00:00"/>
    <m/>
    <x v="0"/>
    <n v="-22.5"/>
    <n v="-1043.4100000000001"/>
    <m/>
    <s v="PA"/>
    <s v="ED"/>
    <x v="2"/>
    <s v="Z89"/>
    <s v="Labor"/>
  </r>
  <r>
    <x v="4"/>
    <x v="1"/>
    <x v="1"/>
    <s v="340 Regular Payroll - NU"/>
    <x v="1"/>
    <m/>
    <m/>
    <m/>
    <m/>
    <m/>
    <d v="2019-02-28T00:00:00"/>
    <m/>
    <x v="0"/>
    <n v="25.2"/>
    <n v="1168.6199999999999"/>
    <m/>
    <s v="PA"/>
    <s v="ED"/>
    <x v="2"/>
    <s v="Z89"/>
    <s v="Labor"/>
  </r>
  <r>
    <x v="4"/>
    <x v="1"/>
    <x v="1"/>
    <s v="510 Payroll Benefits loading"/>
    <x v="1"/>
    <m/>
    <m/>
    <m/>
    <m/>
    <m/>
    <d v="2019-01-31T00:00:00"/>
    <m/>
    <x v="0"/>
    <m/>
    <n v="-469.53"/>
    <m/>
    <s v="PA"/>
    <s v="ED"/>
    <x v="2"/>
    <s v="Z87"/>
    <s v="Non-Labor"/>
  </r>
  <r>
    <x v="4"/>
    <x v="1"/>
    <x v="1"/>
    <s v="510 Payroll Benefits loading"/>
    <x v="1"/>
    <m/>
    <m/>
    <m/>
    <m/>
    <m/>
    <d v="2019-02-03T00:00:00"/>
    <m/>
    <x v="0"/>
    <m/>
    <n v="454"/>
    <m/>
    <s v="PA"/>
    <s v="ED"/>
    <x v="2"/>
    <s v="Z87"/>
    <s v="Non-Labor"/>
  </r>
  <r>
    <x v="4"/>
    <x v="1"/>
    <x v="1"/>
    <s v="510 Payroll Benefits loading"/>
    <x v="1"/>
    <m/>
    <m/>
    <m/>
    <m/>
    <m/>
    <d v="2019-02-17T00:00:00"/>
    <m/>
    <x v="0"/>
    <m/>
    <n v="577.82000000000005"/>
    <m/>
    <s v="PA"/>
    <s v="ED"/>
    <x v="2"/>
    <s v="Z87"/>
    <s v="Non-Labor"/>
  </r>
  <r>
    <x v="4"/>
    <x v="1"/>
    <x v="1"/>
    <s v="510 Payroll Benefits loading"/>
    <x v="1"/>
    <m/>
    <m/>
    <m/>
    <m/>
    <m/>
    <d v="2019-02-28T00:00:00"/>
    <m/>
    <x v="0"/>
    <m/>
    <n v="520.04"/>
    <m/>
    <s v="PA"/>
    <s v="ED"/>
    <x v="2"/>
    <s v="Z87"/>
    <s v="Non-Labor"/>
  </r>
  <r>
    <x v="4"/>
    <x v="1"/>
    <x v="1"/>
    <s v="511 Non-Service Loading"/>
    <x v="1"/>
    <m/>
    <m/>
    <m/>
    <m/>
    <m/>
    <d v="2019-01-31T00:00:00"/>
    <m/>
    <x v="0"/>
    <m/>
    <n v="-102.25"/>
    <m/>
    <s v="PA"/>
    <s v="ED"/>
    <x v="2"/>
    <s v="Z87"/>
    <s v="Non-Labor"/>
  </r>
  <r>
    <x v="4"/>
    <x v="1"/>
    <x v="1"/>
    <s v="511 Non-Service Loading"/>
    <x v="1"/>
    <m/>
    <m/>
    <m/>
    <m/>
    <m/>
    <d v="2019-02-03T00:00:00"/>
    <m/>
    <x v="0"/>
    <m/>
    <n v="102.02"/>
    <m/>
    <s v="PA"/>
    <s v="ED"/>
    <x v="2"/>
    <s v="Z87"/>
    <s v="Non-Labor"/>
  </r>
  <r>
    <x v="4"/>
    <x v="1"/>
    <x v="1"/>
    <s v="511 Non-Service Loading"/>
    <x v="1"/>
    <m/>
    <m/>
    <m/>
    <m/>
    <m/>
    <d v="2019-02-17T00:00:00"/>
    <m/>
    <x v="0"/>
    <m/>
    <n v="129.85"/>
    <m/>
    <s v="PA"/>
    <s v="ED"/>
    <x v="2"/>
    <s v="Z87"/>
    <s v="Non-Labor"/>
  </r>
  <r>
    <x v="4"/>
    <x v="1"/>
    <x v="1"/>
    <s v="511 Non-Service Loading"/>
    <x v="1"/>
    <m/>
    <m/>
    <m/>
    <m/>
    <m/>
    <d v="2019-02-28T00:00:00"/>
    <m/>
    <x v="0"/>
    <m/>
    <n v="116.86"/>
    <m/>
    <s v="PA"/>
    <s v="ED"/>
    <x v="2"/>
    <s v="Z87"/>
    <s v="Non-Labor"/>
  </r>
  <r>
    <x v="4"/>
    <x v="1"/>
    <x v="1"/>
    <s v="512 Incentive Loading-NU"/>
    <x v="1"/>
    <m/>
    <m/>
    <m/>
    <m/>
    <m/>
    <d v="2019-01-31T00:00:00"/>
    <m/>
    <x v="0"/>
    <m/>
    <n v="-125.21"/>
    <m/>
    <s v="PA"/>
    <s v="ED"/>
    <x v="2"/>
    <s v="Z90"/>
    <s v="Non-Labor"/>
  </r>
  <r>
    <x v="4"/>
    <x v="1"/>
    <x v="1"/>
    <s v="512 Incentive Loading-NU"/>
    <x v="1"/>
    <m/>
    <m/>
    <m/>
    <m/>
    <m/>
    <d v="2019-02-03T00:00:00"/>
    <m/>
    <x v="0"/>
    <m/>
    <n v="61.21"/>
    <m/>
    <s v="PA"/>
    <s v="ED"/>
    <x v="2"/>
    <s v="Z90"/>
    <s v="Non-Labor"/>
  </r>
  <r>
    <x v="4"/>
    <x v="1"/>
    <x v="1"/>
    <s v="512 Incentive Loading-NU"/>
    <x v="1"/>
    <m/>
    <m/>
    <m/>
    <m/>
    <m/>
    <d v="2019-02-17T00:00:00"/>
    <m/>
    <x v="0"/>
    <m/>
    <n v="77.91"/>
    <m/>
    <s v="PA"/>
    <s v="ED"/>
    <x v="2"/>
    <s v="Z90"/>
    <s v="Non-Labor"/>
  </r>
  <r>
    <x v="4"/>
    <x v="1"/>
    <x v="1"/>
    <s v="512 Incentive Loading-NU"/>
    <x v="1"/>
    <m/>
    <m/>
    <m/>
    <m/>
    <m/>
    <d v="2019-02-28T00:00:00"/>
    <m/>
    <x v="0"/>
    <m/>
    <n v="70.12"/>
    <m/>
    <s v="PA"/>
    <s v="ED"/>
    <x v="2"/>
    <s v="Z90"/>
    <s v="Non-Labor"/>
  </r>
  <r>
    <x v="4"/>
    <x v="1"/>
    <x v="1"/>
    <s v="515 Payroll Tax loading"/>
    <x v="1"/>
    <m/>
    <m/>
    <m/>
    <m/>
    <m/>
    <d v="2019-01-31T00:00:00"/>
    <m/>
    <x v="0"/>
    <m/>
    <n v="-88.69"/>
    <m/>
    <s v="PA"/>
    <s v="ED"/>
    <x v="2"/>
    <s v="Z87"/>
    <s v="Non-Labor"/>
  </r>
  <r>
    <x v="4"/>
    <x v="1"/>
    <x v="1"/>
    <s v="515 Payroll Tax loading"/>
    <x v="1"/>
    <m/>
    <m/>
    <m/>
    <m/>
    <m/>
    <d v="2019-02-03T00:00:00"/>
    <m/>
    <x v="0"/>
    <m/>
    <n v="81.62"/>
    <m/>
    <s v="PA"/>
    <s v="ED"/>
    <x v="2"/>
    <s v="Z87"/>
    <s v="Non-Labor"/>
  </r>
  <r>
    <x v="4"/>
    <x v="1"/>
    <x v="1"/>
    <s v="515 Payroll Tax loading"/>
    <x v="1"/>
    <m/>
    <m/>
    <m/>
    <m/>
    <m/>
    <d v="2019-02-17T00:00:00"/>
    <m/>
    <x v="0"/>
    <m/>
    <n v="103.88"/>
    <m/>
    <s v="PA"/>
    <s v="ED"/>
    <x v="2"/>
    <s v="Z87"/>
    <s v="Non-Labor"/>
  </r>
  <r>
    <x v="4"/>
    <x v="1"/>
    <x v="1"/>
    <s v="515 Payroll Tax loading"/>
    <x v="1"/>
    <m/>
    <m/>
    <m/>
    <m/>
    <m/>
    <d v="2019-02-28T00:00:00"/>
    <m/>
    <x v="0"/>
    <m/>
    <n v="93.49"/>
    <m/>
    <s v="PA"/>
    <s v="ED"/>
    <x v="2"/>
    <s v="Z87"/>
    <s v="Non-Labor"/>
  </r>
  <r>
    <x v="4"/>
    <x v="1"/>
    <x v="1"/>
    <s v="520 Payroll Time Off loading"/>
    <x v="1"/>
    <m/>
    <m/>
    <m/>
    <m/>
    <m/>
    <d v="2019-01-31T00:00:00"/>
    <m/>
    <x v="0"/>
    <m/>
    <n v="-198.25"/>
    <m/>
    <s v="PA"/>
    <s v="ED"/>
    <x v="2"/>
    <s v="Z87"/>
    <s v="Non-Labor"/>
  </r>
  <r>
    <x v="4"/>
    <x v="1"/>
    <x v="1"/>
    <s v="520 Payroll Time Off loading"/>
    <x v="1"/>
    <m/>
    <m/>
    <m/>
    <m/>
    <m/>
    <d v="2019-02-03T00:00:00"/>
    <m/>
    <x v="0"/>
    <m/>
    <n v="168.34"/>
    <m/>
    <s v="PA"/>
    <s v="ED"/>
    <x v="2"/>
    <s v="Z87"/>
    <s v="Non-Labor"/>
  </r>
  <r>
    <x v="4"/>
    <x v="1"/>
    <x v="1"/>
    <s v="520 Payroll Time Off loading"/>
    <x v="1"/>
    <m/>
    <m/>
    <m/>
    <m/>
    <m/>
    <d v="2019-02-17T00:00:00"/>
    <m/>
    <x v="0"/>
    <m/>
    <n v="214.25"/>
    <m/>
    <s v="PA"/>
    <s v="ED"/>
    <x v="2"/>
    <s v="Z87"/>
    <s v="Non-Labor"/>
  </r>
  <r>
    <x v="4"/>
    <x v="1"/>
    <x v="1"/>
    <s v="520 Payroll Time Off loading"/>
    <x v="1"/>
    <m/>
    <m/>
    <m/>
    <m/>
    <m/>
    <d v="2019-02-28T00:00:00"/>
    <m/>
    <x v="0"/>
    <m/>
    <n v="192.82"/>
    <m/>
    <s v="PA"/>
    <s v="ED"/>
    <x v="2"/>
    <s v="Z87"/>
    <s v="Non-Labor"/>
  </r>
  <r>
    <x v="4"/>
    <x v="1"/>
    <x v="1"/>
    <s v="828 DSM"/>
    <x v="1"/>
    <m/>
    <s v="6445"/>
    <s v="CORP CREDIT CARD"/>
    <m/>
    <s v="5041406-CC"/>
    <m/>
    <d v="2019-02-24T06:41:28"/>
    <x v="0"/>
    <m/>
    <n v="799"/>
    <s v="ANNETTE LONG-WESTERN ENERGY INSTITUTE"/>
    <s v="AP"/>
    <s v="ED"/>
    <x v="2"/>
    <s v="T52"/>
    <s v="Non-Labor"/>
  </r>
  <r>
    <x v="4"/>
    <x v="1"/>
    <x v="1"/>
    <s v="828 DSM"/>
    <x v="1"/>
    <m/>
    <m/>
    <m/>
    <m/>
    <m/>
    <d v="2019-02-28T00:00:00"/>
    <m/>
    <x v="0"/>
    <m/>
    <n v="-5223.2"/>
    <s v="DSM ELECT IMPL LIMITED INC EFF - 50408184"/>
    <s v="PA"/>
    <s v="ED"/>
    <x v="2"/>
    <s v="X57"/>
    <s v="Non-Labor"/>
  </r>
  <r>
    <x v="4"/>
    <x v="2"/>
    <x v="2"/>
    <s v="828 DSM"/>
    <x v="1"/>
    <m/>
    <s v="8325"/>
    <s v="NORTHWEST ENERGY EFFICIENCY ALLIANCE"/>
    <m/>
    <s v="249"/>
    <m/>
    <d v="2019-02-06T06:40:53"/>
    <x v="0"/>
    <m/>
    <n v="45027.11"/>
    <s v="Q4 2018 Electric Expense"/>
    <s v="AP"/>
    <s v="ED"/>
    <x v="2"/>
    <s v="T52"/>
    <s v="Non-Labor"/>
  </r>
  <r>
    <x v="4"/>
    <x v="2"/>
    <x v="2"/>
    <s v="828 DSM"/>
    <x v="1"/>
    <m/>
    <s v="8325"/>
    <s v="NORTHWEST ENERGY EFFICIENCY ALLIANCE"/>
    <m/>
    <s v="253"/>
    <m/>
    <d v="2019-02-06T06:40:53"/>
    <x v="0"/>
    <m/>
    <n v="15058.73"/>
    <s v="NEEA Q4 2018 EULR Expense"/>
    <s v="AP"/>
    <s v="ED"/>
    <x v="2"/>
    <s v="T52"/>
    <s v="Non-Labor"/>
  </r>
  <r>
    <x v="4"/>
    <x v="2"/>
    <x v="2"/>
    <s v="828 DSM"/>
    <x v="1"/>
    <m/>
    <m/>
    <m/>
    <m/>
    <m/>
    <d v="2019-02-28T00:00:00"/>
    <m/>
    <x v="0"/>
    <m/>
    <n v="-60085.84"/>
    <s v="DSM ELECT IMPL REGIONAL - 50408187"/>
    <s v="PA"/>
    <s v="ED"/>
    <x v="2"/>
    <s v="X57"/>
    <s v="Non-Labor"/>
  </r>
  <r>
    <x v="4"/>
    <x v="3"/>
    <x v="3"/>
    <s v="310 Non Benefit Labor - NU"/>
    <x v="1"/>
    <s v="05041"/>
    <m/>
    <m/>
    <m/>
    <m/>
    <d v="2019-02-17T00:00:00"/>
    <m/>
    <x v="0"/>
    <n v="4"/>
    <n v="48"/>
    <m/>
    <s v="PA"/>
    <s v="ED"/>
    <x v="2"/>
    <s v="T52"/>
    <s v="Labor"/>
  </r>
  <r>
    <x v="4"/>
    <x v="3"/>
    <x v="3"/>
    <s v="340 Regular Payroll - NU"/>
    <x v="1"/>
    <s v="02569"/>
    <m/>
    <m/>
    <m/>
    <m/>
    <d v="2019-02-03T00:00:00"/>
    <m/>
    <x v="0"/>
    <n v="25.6"/>
    <n v="1365.44"/>
    <m/>
    <s v="PA"/>
    <s v="ED"/>
    <x v="2"/>
    <s v="S54"/>
    <s v="Labor"/>
  </r>
  <r>
    <x v="4"/>
    <x v="3"/>
    <x v="3"/>
    <s v="340 Regular Payroll - NU"/>
    <x v="1"/>
    <s v="02569"/>
    <m/>
    <m/>
    <m/>
    <m/>
    <d v="2019-02-17T00:00:00"/>
    <m/>
    <x v="0"/>
    <n v="64"/>
    <n v="3413.6"/>
    <m/>
    <s v="PA"/>
    <s v="ED"/>
    <x v="2"/>
    <s v="S54"/>
    <s v="Labor"/>
  </r>
  <r>
    <x v="4"/>
    <x v="3"/>
    <x v="3"/>
    <s v="340 Regular Payroll - NU"/>
    <x v="1"/>
    <s v="03077"/>
    <m/>
    <m/>
    <m/>
    <m/>
    <d v="2019-02-03T00:00:00"/>
    <m/>
    <x v="0"/>
    <n v="52"/>
    <n v="2280.9"/>
    <m/>
    <s v="PA"/>
    <s v="ED"/>
    <x v="2"/>
    <s v="T52"/>
    <s v="Labor"/>
  </r>
  <r>
    <x v="4"/>
    <x v="3"/>
    <x v="3"/>
    <s v="340 Regular Payroll - NU"/>
    <x v="1"/>
    <s v="03077"/>
    <m/>
    <m/>
    <m/>
    <m/>
    <d v="2019-02-17T00:00:00"/>
    <m/>
    <x v="0"/>
    <n v="52"/>
    <n v="2280.9"/>
    <m/>
    <s v="PA"/>
    <s v="ED"/>
    <x v="2"/>
    <s v="T52"/>
    <s v="Labor"/>
  </r>
  <r>
    <x v="4"/>
    <x v="3"/>
    <x v="3"/>
    <s v="340 Regular Payroll - NU"/>
    <x v="1"/>
    <s v="03248"/>
    <m/>
    <m/>
    <m/>
    <m/>
    <d v="2019-02-03T00:00:00"/>
    <m/>
    <x v="0"/>
    <n v="68.25"/>
    <n v="1770.41"/>
    <m/>
    <s v="PA"/>
    <s v="ED"/>
    <x v="2"/>
    <s v="T52"/>
    <s v="Labor"/>
  </r>
  <r>
    <x v="4"/>
    <x v="3"/>
    <x v="3"/>
    <s v="340 Regular Payroll - NU"/>
    <x v="1"/>
    <s v="03248"/>
    <m/>
    <m/>
    <m/>
    <m/>
    <d v="2019-02-17T00:00:00"/>
    <m/>
    <x v="0"/>
    <n v="66"/>
    <n v="1712.04"/>
    <m/>
    <s v="PA"/>
    <s v="ED"/>
    <x v="2"/>
    <s v="T52"/>
    <s v="Labor"/>
  </r>
  <r>
    <x v="4"/>
    <x v="3"/>
    <x v="3"/>
    <s v="340 Regular Payroll - NU"/>
    <x v="1"/>
    <s v="03427"/>
    <m/>
    <m/>
    <m/>
    <m/>
    <d v="2019-02-03T00:00:00"/>
    <m/>
    <x v="0"/>
    <n v="76"/>
    <n v="3050.83"/>
    <m/>
    <s v="PA"/>
    <s v="ED"/>
    <x v="2"/>
    <s v="T52"/>
    <s v="Labor"/>
  </r>
  <r>
    <x v="4"/>
    <x v="3"/>
    <x v="3"/>
    <s v="340 Regular Payroll - NU"/>
    <x v="1"/>
    <s v="03427"/>
    <m/>
    <m/>
    <m/>
    <m/>
    <d v="2019-02-17T00:00:00"/>
    <m/>
    <x v="0"/>
    <n v="68"/>
    <n v="2729.69"/>
    <m/>
    <s v="PA"/>
    <s v="ED"/>
    <x v="2"/>
    <s v="T52"/>
    <s v="Labor"/>
  </r>
  <r>
    <x v="4"/>
    <x v="3"/>
    <x v="3"/>
    <s v="340 Regular Payroll - NU"/>
    <x v="1"/>
    <s v="03603"/>
    <m/>
    <m/>
    <m/>
    <m/>
    <d v="2019-02-03T00:00:00"/>
    <m/>
    <x v="0"/>
    <n v="72"/>
    <n v="3892.14"/>
    <m/>
    <s v="PA"/>
    <s v="ED"/>
    <x v="2"/>
    <s v="T52"/>
    <s v="Labor"/>
  </r>
  <r>
    <x v="4"/>
    <x v="3"/>
    <x v="3"/>
    <s v="340 Regular Payroll - NU"/>
    <x v="1"/>
    <s v="03603"/>
    <m/>
    <m/>
    <m/>
    <m/>
    <d v="2019-02-17T00:00:00"/>
    <m/>
    <x v="0"/>
    <n v="80"/>
    <n v="4324.6000000000004"/>
    <m/>
    <s v="PA"/>
    <s v="ED"/>
    <x v="2"/>
    <s v="T52"/>
    <s v="Labor"/>
  </r>
  <r>
    <x v="4"/>
    <x v="3"/>
    <x v="3"/>
    <s v="340 Regular Payroll - NU"/>
    <x v="1"/>
    <s v="03756"/>
    <m/>
    <m/>
    <m/>
    <m/>
    <d v="2019-02-03T00:00:00"/>
    <m/>
    <x v="0"/>
    <n v="80"/>
    <n v="4244"/>
    <m/>
    <s v="PA"/>
    <s v="ED"/>
    <x v="2"/>
    <s v="T52"/>
    <s v="Labor"/>
  </r>
  <r>
    <x v="4"/>
    <x v="3"/>
    <x v="3"/>
    <s v="340 Regular Payroll - NU"/>
    <x v="1"/>
    <s v="03756"/>
    <m/>
    <m/>
    <m/>
    <m/>
    <d v="2019-02-17T00:00:00"/>
    <m/>
    <x v="0"/>
    <n v="80"/>
    <n v="4244"/>
    <m/>
    <s v="PA"/>
    <s v="ED"/>
    <x v="2"/>
    <s v="T52"/>
    <s v="Labor"/>
  </r>
  <r>
    <x v="4"/>
    <x v="3"/>
    <x v="3"/>
    <s v="340 Regular Payroll - NU"/>
    <x v="1"/>
    <s v="03787"/>
    <m/>
    <m/>
    <m/>
    <m/>
    <d v="2019-02-03T00:00:00"/>
    <m/>
    <x v="0"/>
    <n v="50.4"/>
    <n v="2284.31"/>
    <m/>
    <s v="PA"/>
    <s v="ED"/>
    <x v="2"/>
    <s v="T52"/>
    <s v="Labor"/>
  </r>
  <r>
    <x v="4"/>
    <x v="3"/>
    <x v="3"/>
    <s v="340 Regular Payroll - NU"/>
    <x v="1"/>
    <s v="03787"/>
    <m/>
    <m/>
    <m/>
    <m/>
    <d v="2019-02-17T00:00:00"/>
    <m/>
    <x v="0"/>
    <n v="14.4"/>
    <n v="652.66"/>
    <m/>
    <s v="PA"/>
    <s v="ED"/>
    <x v="2"/>
    <s v="T52"/>
    <s v="Labor"/>
  </r>
  <r>
    <x v="4"/>
    <x v="3"/>
    <x v="3"/>
    <s v="340 Regular Payroll - NU"/>
    <x v="1"/>
    <s v="03866"/>
    <m/>
    <m/>
    <m/>
    <m/>
    <d v="2019-02-03T00:00:00"/>
    <m/>
    <x v="0"/>
    <n v="56"/>
    <n v="4069.59"/>
    <m/>
    <s v="PA"/>
    <s v="ED"/>
    <x v="2"/>
    <s v="T52"/>
    <s v="Labor"/>
  </r>
  <r>
    <x v="4"/>
    <x v="3"/>
    <x v="3"/>
    <s v="340 Regular Payroll - NU"/>
    <x v="1"/>
    <s v="03866"/>
    <m/>
    <m/>
    <m/>
    <m/>
    <d v="2019-02-17T00:00:00"/>
    <m/>
    <x v="0"/>
    <n v="48"/>
    <n v="3488.22"/>
    <m/>
    <s v="PA"/>
    <s v="ED"/>
    <x v="2"/>
    <s v="T52"/>
    <s v="Labor"/>
  </r>
  <r>
    <x v="4"/>
    <x v="3"/>
    <x v="3"/>
    <s v="340 Regular Payroll - NU"/>
    <x v="1"/>
    <s v="03999"/>
    <m/>
    <m/>
    <m/>
    <m/>
    <d v="2019-02-03T00:00:00"/>
    <m/>
    <x v="0"/>
    <n v="6"/>
    <n v="315.98"/>
    <m/>
    <s v="PA"/>
    <s v="ED"/>
    <x v="2"/>
    <s v="T52"/>
    <s v="Labor"/>
  </r>
  <r>
    <x v="4"/>
    <x v="3"/>
    <x v="3"/>
    <s v="340 Regular Payroll - NU"/>
    <x v="1"/>
    <s v="03999"/>
    <m/>
    <m/>
    <m/>
    <m/>
    <d v="2019-02-17T00:00:00"/>
    <m/>
    <x v="0"/>
    <n v="6"/>
    <n v="315.98"/>
    <m/>
    <s v="PA"/>
    <s v="ED"/>
    <x v="2"/>
    <s v="T52"/>
    <s v="Labor"/>
  </r>
  <r>
    <x v="4"/>
    <x v="3"/>
    <x v="3"/>
    <s v="340 Regular Payroll - NU"/>
    <x v="1"/>
    <s v="04100"/>
    <m/>
    <m/>
    <m/>
    <m/>
    <d v="2019-02-03T00:00:00"/>
    <m/>
    <x v="0"/>
    <n v="11"/>
    <n v="478.76"/>
    <m/>
    <s v="PA"/>
    <s v="ED"/>
    <x v="2"/>
    <s v="T52"/>
    <s v="Labor"/>
  </r>
  <r>
    <x v="4"/>
    <x v="3"/>
    <x v="3"/>
    <s v="340 Regular Payroll - NU"/>
    <x v="1"/>
    <s v="04100"/>
    <m/>
    <m/>
    <m/>
    <m/>
    <d v="2019-02-17T00:00:00"/>
    <m/>
    <x v="0"/>
    <n v="23"/>
    <n v="1001.06"/>
    <m/>
    <s v="PA"/>
    <s v="ED"/>
    <x v="2"/>
    <s v="T52"/>
    <s v="Labor"/>
  </r>
  <r>
    <x v="4"/>
    <x v="3"/>
    <x v="3"/>
    <s v="340 Regular Payroll - NU"/>
    <x v="1"/>
    <s v="04759"/>
    <m/>
    <m/>
    <m/>
    <m/>
    <d v="2019-02-03T00:00:00"/>
    <m/>
    <x v="0"/>
    <n v="60"/>
    <n v="1976"/>
    <m/>
    <s v="PA"/>
    <s v="ED"/>
    <x v="2"/>
    <s v="T52"/>
    <s v="Labor"/>
  </r>
  <r>
    <x v="4"/>
    <x v="3"/>
    <x v="3"/>
    <s v="340 Regular Payroll - NU"/>
    <x v="1"/>
    <s v="04759"/>
    <m/>
    <m/>
    <m/>
    <m/>
    <d v="2019-02-17T00:00:00"/>
    <m/>
    <x v="0"/>
    <n v="26"/>
    <n v="856.27"/>
    <m/>
    <s v="PA"/>
    <s v="ED"/>
    <x v="2"/>
    <s v="T52"/>
    <s v="Labor"/>
  </r>
  <r>
    <x v="4"/>
    <x v="3"/>
    <x v="3"/>
    <s v="340 Regular Payroll - NU"/>
    <x v="1"/>
    <s v="04854"/>
    <m/>
    <m/>
    <m/>
    <m/>
    <d v="2019-02-03T00:00:00"/>
    <m/>
    <x v="0"/>
    <n v="0.25"/>
    <n v="12.09"/>
    <m/>
    <s v="PA"/>
    <s v="ED"/>
    <x v="2"/>
    <s v="X39"/>
    <s v="Labor"/>
  </r>
  <r>
    <x v="4"/>
    <x v="3"/>
    <x v="3"/>
    <s v="340 Regular Payroll - NU"/>
    <x v="1"/>
    <s v="19730"/>
    <m/>
    <m/>
    <m/>
    <m/>
    <d v="2019-02-03T00:00:00"/>
    <m/>
    <x v="0"/>
    <n v="64"/>
    <n v="3719.44"/>
    <m/>
    <s v="PA"/>
    <s v="ED"/>
    <x v="2"/>
    <s v="T52"/>
    <s v="Labor"/>
  </r>
  <r>
    <x v="4"/>
    <x v="3"/>
    <x v="3"/>
    <s v="340 Regular Payroll - NU"/>
    <x v="1"/>
    <s v="19730"/>
    <m/>
    <m/>
    <m/>
    <m/>
    <d v="2019-02-17T00:00:00"/>
    <m/>
    <x v="0"/>
    <n v="56"/>
    <n v="3254.52"/>
    <m/>
    <s v="PA"/>
    <s v="ED"/>
    <x v="2"/>
    <s v="T52"/>
    <s v="Labor"/>
  </r>
  <r>
    <x v="4"/>
    <x v="3"/>
    <x v="3"/>
    <s v="340 Regular Payroll - NU"/>
    <x v="1"/>
    <s v="35275"/>
    <m/>
    <m/>
    <m/>
    <m/>
    <d v="2019-02-03T00:00:00"/>
    <m/>
    <x v="0"/>
    <n v="16"/>
    <n v="802.66"/>
    <m/>
    <s v="PA"/>
    <s v="ED"/>
    <x v="2"/>
    <s v="A54"/>
    <s v="Labor"/>
  </r>
  <r>
    <x v="4"/>
    <x v="3"/>
    <x v="3"/>
    <s v="340 Regular Payroll - NU"/>
    <x v="1"/>
    <s v="35275"/>
    <m/>
    <m/>
    <m/>
    <m/>
    <d v="2019-02-17T00:00:00"/>
    <m/>
    <x v="0"/>
    <n v="16"/>
    <n v="802.66"/>
    <m/>
    <s v="PA"/>
    <s v="ED"/>
    <x v="2"/>
    <s v="A54"/>
    <s v="Labor"/>
  </r>
  <r>
    <x v="4"/>
    <x v="3"/>
    <x v="3"/>
    <s v="340 Regular Payroll - NU"/>
    <x v="1"/>
    <s v="50727"/>
    <m/>
    <m/>
    <m/>
    <m/>
    <d v="2019-02-03T00:00:00"/>
    <m/>
    <x v="0"/>
    <n v="63"/>
    <n v="4562.91"/>
    <m/>
    <s v="PA"/>
    <s v="ED"/>
    <x v="2"/>
    <s v="T52"/>
    <s v="Labor"/>
  </r>
  <r>
    <x v="4"/>
    <x v="3"/>
    <x v="3"/>
    <s v="340 Regular Payroll - NU"/>
    <x v="1"/>
    <s v="50727"/>
    <m/>
    <m/>
    <m/>
    <m/>
    <d v="2019-02-17T00:00:00"/>
    <m/>
    <x v="0"/>
    <n v="42"/>
    <n v="3041.94"/>
    <m/>
    <s v="PA"/>
    <s v="ED"/>
    <x v="2"/>
    <s v="T52"/>
    <s v="Labor"/>
  </r>
  <r>
    <x v="4"/>
    <x v="3"/>
    <x v="3"/>
    <s v="340 Regular Payroll - NU"/>
    <x v="1"/>
    <s v="95279"/>
    <m/>
    <m/>
    <m/>
    <m/>
    <d v="2019-02-03T00:00:00"/>
    <m/>
    <x v="0"/>
    <n v="54"/>
    <n v="2323.4299999999998"/>
    <m/>
    <s v="PA"/>
    <s v="ED"/>
    <x v="2"/>
    <s v="T52"/>
    <s v="Labor"/>
  </r>
  <r>
    <x v="4"/>
    <x v="3"/>
    <x v="3"/>
    <s v="340 Regular Payroll - NU"/>
    <x v="1"/>
    <s v="95279"/>
    <m/>
    <m/>
    <m/>
    <m/>
    <d v="2019-02-17T00:00:00"/>
    <m/>
    <x v="0"/>
    <n v="48.6"/>
    <n v="2091.09"/>
    <m/>
    <s v="PA"/>
    <s v="ED"/>
    <x v="2"/>
    <s v="T52"/>
    <s v="Labor"/>
  </r>
  <r>
    <x v="4"/>
    <x v="3"/>
    <x v="3"/>
    <s v="340 Regular Payroll - NU"/>
    <x v="1"/>
    <m/>
    <m/>
    <m/>
    <m/>
    <m/>
    <d v="2019-01-31T00:00:00"/>
    <m/>
    <x v="0"/>
    <n v="-706.41"/>
    <n v="-34668.01"/>
    <m/>
    <s v="PA"/>
    <s v="ED"/>
    <x v="2"/>
    <s v="Z89"/>
    <s v="Labor"/>
  </r>
  <r>
    <x v="4"/>
    <x v="3"/>
    <x v="3"/>
    <s v="340 Regular Payroll - NU"/>
    <x v="1"/>
    <m/>
    <m/>
    <m/>
    <m/>
    <m/>
    <d v="2019-02-28T00:00:00"/>
    <m/>
    <x v="0"/>
    <n v="621"/>
    <n v="30788.31"/>
    <m/>
    <s v="PA"/>
    <s v="ED"/>
    <x v="2"/>
    <s v="Z89"/>
    <s v="Labor"/>
  </r>
  <r>
    <x v="4"/>
    <x v="3"/>
    <x v="3"/>
    <s v="510 Payroll Benefits loading"/>
    <x v="1"/>
    <m/>
    <m/>
    <m/>
    <m/>
    <m/>
    <d v="2019-01-31T00:00:00"/>
    <m/>
    <x v="0"/>
    <m/>
    <n v="-15600.6"/>
    <m/>
    <s v="PA"/>
    <s v="ED"/>
    <x v="2"/>
    <s v="Z87"/>
    <s v="Non-Labor"/>
  </r>
  <r>
    <x v="4"/>
    <x v="3"/>
    <x v="3"/>
    <s v="510 Payroll Benefits loading"/>
    <x v="1"/>
    <m/>
    <m/>
    <m/>
    <m/>
    <m/>
    <d v="2019-02-03T00:00:00"/>
    <m/>
    <x v="0"/>
    <m/>
    <n v="16531.25"/>
    <m/>
    <s v="PA"/>
    <s v="ED"/>
    <x v="2"/>
    <s v="Z87"/>
    <s v="Non-Labor"/>
  </r>
  <r>
    <x v="4"/>
    <x v="3"/>
    <x v="3"/>
    <s v="510 Payroll Benefits loading"/>
    <x v="1"/>
    <m/>
    <m/>
    <m/>
    <m/>
    <m/>
    <d v="2019-02-17T00:00:00"/>
    <m/>
    <x v="0"/>
    <m/>
    <n v="15223.1"/>
    <m/>
    <s v="PA"/>
    <s v="ED"/>
    <x v="2"/>
    <s v="Z87"/>
    <s v="Non-Labor"/>
  </r>
  <r>
    <x v="4"/>
    <x v="3"/>
    <x v="3"/>
    <s v="510 Payroll Benefits loading"/>
    <x v="1"/>
    <m/>
    <m/>
    <m/>
    <m/>
    <m/>
    <d v="2019-02-28T00:00:00"/>
    <m/>
    <x v="0"/>
    <m/>
    <n v="13700.8"/>
    <m/>
    <s v="PA"/>
    <s v="ED"/>
    <x v="2"/>
    <s v="Z87"/>
    <s v="Non-Labor"/>
  </r>
  <r>
    <x v="4"/>
    <x v="3"/>
    <x v="3"/>
    <s v="511 Non-Service Loading"/>
    <x v="1"/>
    <m/>
    <m/>
    <m/>
    <m/>
    <m/>
    <d v="2019-01-31T00:00:00"/>
    <m/>
    <x v="0"/>
    <m/>
    <n v="-3397.46"/>
    <m/>
    <s v="PA"/>
    <s v="ED"/>
    <x v="2"/>
    <s v="Z87"/>
    <s v="Non-Labor"/>
  </r>
  <r>
    <x v="4"/>
    <x v="3"/>
    <x v="3"/>
    <s v="511 Non-Service Loading"/>
    <x v="1"/>
    <m/>
    <m/>
    <m/>
    <m/>
    <m/>
    <d v="2019-02-03T00:00:00"/>
    <m/>
    <x v="0"/>
    <m/>
    <n v="3714.88"/>
    <m/>
    <s v="PA"/>
    <s v="ED"/>
    <x v="2"/>
    <s v="Z87"/>
    <s v="Non-Labor"/>
  </r>
  <r>
    <x v="4"/>
    <x v="3"/>
    <x v="3"/>
    <s v="511 Non-Service Loading"/>
    <x v="1"/>
    <m/>
    <m/>
    <m/>
    <m/>
    <m/>
    <d v="2019-02-17T00:00:00"/>
    <m/>
    <x v="0"/>
    <m/>
    <n v="3420.93"/>
    <m/>
    <s v="PA"/>
    <s v="ED"/>
    <x v="2"/>
    <s v="Z87"/>
    <s v="Non-Labor"/>
  </r>
  <r>
    <x v="4"/>
    <x v="3"/>
    <x v="3"/>
    <s v="511 Non-Service Loading"/>
    <x v="1"/>
    <m/>
    <m/>
    <m/>
    <m/>
    <m/>
    <d v="2019-02-28T00:00:00"/>
    <m/>
    <x v="0"/>
    <m/>
    <n v="3078.83"/>
    <m/>
    <s v="PA"/>
    <s v="ED"/>
    <x v="2"/>
    <s v="Z87"/>
    <s v="Non-Labor"/>
  </r>
  <r>
    <x v="4"/>
    <x v="3"/>
    <x v="3"/>
    <s v="512 Incentive Loading-NU"/>
    <x v="1"/>
    <m/>
    <m/>
    <m/>
    <m/>
    <m/>
    <d v="2019-01-31T00:00:00"/>
    <m/>
    <x v="0"/>
    <m/>
    <n v="-4160.16"/>
    <m/>
    <s v="PA"/>
    <s v="ED"/>
    <x v="2"/>
    <s v="Z90"/>
    <s v="Non-Labor"/>
  </r>
  <r>
    <x v="4"/>
    <x v="3"/>
    <x v="3"/>
    <s v="512 Incentive Loading-NU"/>
    <x v="1"/>
    <m/>
    <m/>
    <m/>
    <m/>
    <m/>
    <d v="2019-02-03T00:00:00"/>
    <m/>
    <x v="0"/>
    <m/>
    <n v="2228.9499999999998"/>
    <m/>
    <s v="PA"/>
    <s v="ED"/>
    <x v="2"/>
    <s v="Z90"/>
    <s v="Non-Labor"/>
  </r>
  <r>
    <x v="4"/>
    <x v="3"/>
    <x v="3"/>
    <s v="512 Incentive Loading-NU"/>
    <x v="1"/>
    <m/>
    <m/>
    <m/>
    <m/>
    <m/>
    <d v="2019-02-17T00:00:00"/>
    <m/>
    <x v="0"/>
    <m/>
    <n v="2052.56"/>
    <m/>
    <s v="PA"/>
    <s v="ED"/>
    <x v="2"/>
    <s v="Z90"/>
    <s v="Non-Labor"/>
  </r>
  <r>
    <x v="4"/>
    <x v="3"/>
    <x v="3"/>
    <s v="512 Incentive Loading-NU"/>
    <x v="1"/>
    <m/>
    <m/>
    <m/>
    <m/>
    <m/>
    <d v="2019-02-28T00:00:00"/>
    <m/>
    <x v="0"/>
    <m/>
    <n v="1847.3"/>
    <m/>
    <s v="PA"/>
    <s v="ED"/>
    <x v="2"/>
    <s v="Z90"/>
    <s v="Non-Labor"/>
  </r>
  <r>
    <x v="4"/>
    <x v="3"/>
    <x v="3"/>
    <s v="515 Payroll Tax loading"/>
    <x v="1"/>
    <m/>
    <m/>
    <m/>
    <m/>
    <m/>
    <d v="2019-01-31T00:00:00"/>
    <m/>
    <x v="0"/>
    <m/>
    <n v="-2946.78"/>
    <m/>
    <s v="PA"/>
    <s v="ED"/>
    <x v="2"/>
    <s v="Z87"/>
    <s v="Non-Labor"/>
  </r>
  <r>
    <x v="4"/>
    <x v="3"/>
    <x v="3"/>
    <s v="515 Payroll Tax loading"/>
    <x v="1"/>
    <m/>
    <m/>
    <m/>
    <m/>
    <m/>
    <d v="2019-02-03T00:00:00"/>
    <m/>
    <x v="0"/>
    <m/>
    <n v="2971.91"/>
    <m/>
    <s v="PA"/>
    <s v="ED"/>
    <x v="2"/>
    <s v="Z87"/>
    <s v="Non-Labor"/>
  </r>
  <r>
    <x v="4"/>
    <x v="3"/>
    <x v="3"/>
    <s v="515 Payroll Tax loading"/>
    <x v="1"/>
    <m/>
    <m/>
    <m/>
    <m/>
    <m/>
    <d v="2019-02-17T00:00:00"/>
    <m/>
    <x v="0"/>
    <m/>
    <n v="2740.58"/>
    <m/>
    <s v="PA"/>
    <s v="ED"/>
    <x v="2"/>
    <s v="Z87"/>
    <s v="Non-Labor"/>
  </r>
  <r>
    <x v="4"/>
    <x v="3"/>
    <x v="3"/>
    <s v="515 Payroll Tax loading"/>
    <x v="1"/>
    <m/>
    <m/>
    <m/>
    <m/>
    <m/>
    <d v="2019-02-28T00:00:00"/>
    <m/>
    <x v="0"/>
    <m/>
    <n v="2463.06"/>
    <m/>
    <s v="PA"/>
    <s v="ED"/>
    <x v="2"/>
    <s v="Z87"/>
    <s v="Non-Labor"/>
  </r>
  <r>
    <x v="4"/>
    <x v="3"/>
    <x v="3"/>
    <s v="520 Payroll Time Off loading"/>
    <x v="1"/>
    <m/>
    <m/>
    <m/>
    <m/>
    <m/>
    <d v="2019-01-31T00:00:00"/>
    <m/>
    <x v="0"/>
    <m/>
    <n v="-6586.92"/>
    <m/>
    <s v="PA"/>
    <s v="ED"/>
    <x v="2"/>
    <s v="Z87"/>
    <s v="Non-Labor"/>
  </r>
  <r>
    <x v="4"/>
    <x v="3"/>
    <x v="3"/>
    <s v="520 Payroll Time Off loading"/>
    <x v="1"/>
    <m/>
    <m/>
    <m/>
    <m/>
    <m/>
    <d v="2019-02-03T00:00:00"/>
    <m/>
    <x v="0"/>
    <m/>
    <n v="6129.58"/>
    <m/>
    <s v="PA"/>
    <s v="ED"/>
    <x v="2"/>
    <s v="Z87"/>
    <s v="Non-Labor"/>
  </r>
  <r>
    <x v="4"/>
    <x v="3"/>
    <x v="3"/>
    <s v="520 Payroll Time Off loading"/>
    <x v="1"/>
    <m/>
    <m/>
    <m/>
    <m/>
    <m/>
    <d v="2019-02-17T00:00:00"/>
    <m/>
    <x v="0"/>
    <m/>
    <n v="5644.53"/>
    <m/>
    <s v="PA"/>
    <s v="ED"/>
    <x v="2"/>
    <s v="Z87"/>
    <s v="Non-Labor"/>
  </r>
  <r>
    <x v="4"/>
    <x v="3"/>
    <x v="3"/>
    <s v="520 Payroll Time Off loading"/>
    <x v="1"/>
    <m/>
    <m/>
    <m/>
    <m/>
    <m/>
    <d v="2019-02-28T00:00:00"/>
    <m/>
    <x v="0"/>
    <m/>
    <n v="5080.07"/>
    <m/>
    <s v="PA"/>
    <s v="ED"/>
    <x v="2"/>
    <s v="Z87"/>
    <s v="Non-Labor"/>
  </r>
  <r>
    <x v="4"/>
    <x v="3"/>
    <x v="3"/>
    <s v="565 Small Vehicles"/>
    <x v="1"/>
    <m/>
    <m/>
    <m/>
    <m/>
    <m/>
    <d v="2019-02-01T00:00:00"/>
    <m/>
    <x v="0"/>
    <n v="20"/>
    <n v="40"/>
    <m/>
    <s v="PA"/>
    <s v="ED"/>
    <x v="2"/>
    <s v="Z88"/>
    <s v="Non-Labor"/>
  </r>
  <r>
    <x v="4"/>
    <x v="3"/>
    <x v="3"/>
    <s v="720 Vehicle Fuel Gasoline"/>
    <x v="1"/>
    <m/>
    <s v="22362"/>
    <s v="PETROCARD"/>
    <m/>
    <s v="C410911"/>
    <m/>
    <d v="2019-02-14T10:29:17"/>
    <x v="0"/>
    <m/>
    <n v="10.61"/>
    <s v="FUEL BILL JUST FOR $10.61 OF IT"/>
    <s v="AP"/>
    <s v="ED"/>
    <x v="2"/>
    <s v="T52"/>
    <s v="Non-Labor"/>
  </r>
  <r>
    <x v="4"/>
    <x v="3"/>
    <x v="3"/>
    <s v="828 DSM"/>
    <x v="1"/>
    <m/>
    <s v="100645"/>
    <s v="APOGEE INTERACTIVE INC"/>
    <m/>
    <s v="106144"/>
    <m/>
    <d v="2019-02-07T16:07:03"/>
    <x v="0"/>
    <m/>
    <n v="4680"/>
    <s v="Fuel Comparison Special Purpose Calculator Annual Licensing"/>
    <s v="AP"/>
    <s v="ED"/>
    <x v="2"/>
    <s v="T52"/>
    <s v="Non-Labor"/>
  </r>
  <r>
    <x v="4"/>
    <x v="3"/>
    <x v="3"/>
    <s v="828 DSM"/>
    <x v="1"/>
    <m/>
    <s v="100645"/>
    <s v="APOGEE INTERACTIVE INC"/>
    <m/>
    <s v="106144"/>
    <m/>
    <d v="2019-02-10T06:40:43"/>
    <x v="0"/>
    <m/>
    <n v="0"/>
    <s v="US-Tax - OFFSPOK-OFFSET-OFFSET"/>
    <s v="AP"/>
    <s v="ED"/>
    <x v="2"/>
    <s v="T52"/>
    <s v="Non-Labor"/>
  </r>
  <r>
    <x v="4"/>
    <x v="3"/>
    <x v="3"/>
    <s v="828 DSM"/>
    <x v="1"/>
    <m/>
    <s v="100645"/>
    <s v="APOGEE INTERACTIVE INC"/>
    <m/>
    <s v="106144"/>
    <m/>
    <d v="2019-02-10T06:40:43"/>
    <x v="0"/>
    <m/>
    <n v="411.84"/>
    <s v="US-Tax - USPOK-SALES"/>
    <s v="AP"/>
    <s v="ED"/>
    <x v="2"/>
    <s v="T52"/>
    <s v="Non-Labor"/>
  </r>
  <r>
    <x v="4"/>
    <x v="3"/>
    <x v="3"/>
    <s v="828 DSM"/>
    <x v="1"/>
    <m/>
    <m/>
    <m/>
    <m/>
    <m/>
    <d v="2019-02-28T00:00:00"/>
    <m/>
    <x v="0"/>
    <m/>
    <n v="-126805.28"/>
    <s v="DSM ELECT IMPL GENERAL - 50408181"/>
    <s v="PA"/>
    <s v="ED"/>
    <x v="2"/>
    <s v="X57"/>
    <s v="Non-Labor"/>
  </r>
  <r>
    <x v="4"/>
    <x v="4"/>
    <x v="4"/>
    <s v="205 Airfare"/>
    <x v="1"/>
    <m/>
    <s v="108032"/>
    <s v="Koker, Angela I"/>
    <m/>
    <s v="IE9608500"/>
    <m/>
    <d v="2019-02-08T06:41:01"/>
    <x v="0"/>
    <m/>
    <n v="183.24"/>
    <s v="Airfare, Southwest 5262436543702, EEI Planning Group Meeting - Las Vegas"/>
    <s v="AP"/>
    <s v="ED"/>
    <x v="2"/>
    <s v="F52"/>
    <s v="Non-Labor"/>
  </r>
  <r>
    <x v="4"/>
    <x v="4"/>
    <x v="4"/>
    <s v="225 Conference Fees"/>
    <x v="1"/>
    <m/>
    <s v="108032"/>
    <s v="Koker, Angela I"/>
    <m/>
    <s v="IE9752500"/>
    <m/>
    <d v="2019-03-01T03:24:20"/>
    <x v="0"/>
    <m/>
    <n v="487.5"/>
    <s v="Conference, EEI Spring NKAW Registration Fee"/>
    <s v="AP"/>
    <s v="ED"/>
    <x v="2"/>
    <s v="F52"/>
    <s v="Non-Labor"/>
  </r>
  <r>
    <x v="4"/>
    <x v="4"/>
    <x v="4"/>
    <s v="230 Employee Lodging"/>
    <x v="1"/>
    <m/>
    <s v="108032"/>
    <s v="Koker, Angela I"/>
    <m/>
    <s v="IE9608500"/>
    <m/>
    <d v="2019-02-08T06:41:01"/>
    <x v="0"/>
    <m/>
    <n v="127.55"/>
    <s v="Lodging, EEI Planning Group Meeting - Las Vegas Hotel Deposit"/>
    <s v="AP"/>
    <s v="ED"/>
    <x v="2"/>
    <s v="F52"/>
    <s v="Non-Labor"/>
  </r>
  <r>
    <x v="4"/>
    <x v="4"/>
    <x v="4"/>
    <s v="340 Regular Payroll - NU"/>
    <x v="1"/>
    <s v="02984"/>
    <m/>
    <m/>
    <m/>
    <m/>
    <d v="2019-02-03T00:00:00"/>
    <m/>
    <x v="0"/>
    <n v="40"/>
    <n v="1624.3"/>
    <m/>
    <s v="PA"/>
    <s v="ED"/>
    <x v="2"/>
    <s v="T52"/>
    <s v="Labor"/>
  </r>
  <r>
    <x v="4"/>
    <x v="4"/>
    <x v="4"/>
    <s v="340 Regular Payroll - NU"/>
    <x v="1"/>
    <s v="02984"/>
    <m/>
    <m/>
    <m/>
    <m/>
    <d v="2019-02-17T00:00:00"/>
    <m/>
    <x v="0"/>
    <n v="40"/>
    <n v="1624.3"/>
    <m/>
    <s v="PA"/>
    <s v="ED"/>
    <x v="2"/>
    <s v="T52"/>
    <s v="Labor"/>
  </r>
  <r>
    <x v="4"/>
    <x v="4"/>
    <x v="4"/>
    <s v="340 Regular Payroll - NU"/>
    <x v="1"/>
    <s v="03200"/>
    <m/>
    <m/>
    <m/>
    <m/>
    <d v="2019-02-03T00:00:00"/>
    <m/>
    <x v="0"/>
    <n v="72"/>
    <n v="2890.8"/>
    <m/>
    <s v="PA"/>
    <s v="ED"/>
    <x v="2"/>
    <s v="T52"/>
    <s v="Labor"/>
  </r>
  <r>
    <x v="4"/>
    <x v="4"/>
    <x v="4"/>
    <s v="340 Regular Payroll - NU"/>
    <x v="1"/>
    <s v="03200"/>
    <m/>
    <m/>
    <m/>
    <m/>
    <d v="2019-02-17T00:00:00"/>
    <m/>
    <x v="0"/>
    <n v="46.4"/>
    <n v="1862.96"/>
    <m/>
    <s v="PA"/>
    <s v="ED"/>
    <x v="2"/>
    <s v="T52"/>
    <s v="Labor"/>
  </r>
  <r>
    <x v="4"/>
    <x v="4"/>
    <x v="4"/>
    <s v="340 Regular Payroll - NU"/>
    <x v="1"/>
    <s v="03689"/>
    <m/>
    <m/>
    <m/>
    <m/>
    <d v="2019-02-03T00:00:00"/>
    <m/>
    <x v="0"/>
    <n v="16"/>
    <n v="827.7"/>
    <m/>
    <s v="PA"/>
    <s v="ED"/>
    <x v="2"/>
    <s v="F52"/>
    <s v="Labor"/>
  </r>
  <r>
    <x v="4"/>
    <x v="4"/>
    <x v="4"/>
    <s v="340 Regular Payroll - NU"/>
    <x v="1"/>
    <s v="03689"/>
    <m/>
    <m/>
    <m/>
    <m/>
    <d v="2019-02-17T00:00:00"/>
    <m/>
    <x v="0"/>
    <n v="16"/>
    <n v="827.7"/>
    <m/>
    <s v="PA"/>
    <s v="ED"/>
    <x v="2"/>
    <s v="F52"/>
    <s v="Labor"/>
  </r>
  <r>
    <x v="4"/>
    <x v="4"/>
    <x v="4"/>
    <s v="340 Regular Payroll - NU"/>
    <x v="1"/>
    <s v="05157"/>
    <m/>
    <m/>
    <m/>
    <m/>
    <d v="2019-02-03T00:00:00"/>
    <m/>
    <x v="0"/>
    <n v="46"/>
    <n v="1946.2"/>
    <m/>
    <s v="PA"/>
    <s v="ED"/>
    <x v="2"/>
    <s v="F52"/>
    <s v="Labor"/>
  </r>
  <r>
    <x v="4"/>
    <x v="4"/>
    <x v="4"/>
    <s v="340 Regular Payroll - NU"/>
    <x v="1"/>
    <s v="05157"/>
    <m/>
    <m/>
    <m/>
    <m/>
    <d v="2019-02-17T00:00:00"/>
    <m/>
    <x v="0"/>
    <n v="46"/>
    <n v="1946.2"/>
    <m/>
    <s v="PA"/>
    <s v="ED"/>
    <x v="2"/>
    <s v="F52"/>
    <s v="Labor"/>
  </r>
  <r>
    <x v="4"/>
    <x v="4"/>
    <x v="4"/>
    <s v="340 Regular Payroll - NU"/>
    <x v="1"/>
    <s v="11480"/>
    <m/>
    <m/>
    <m/>
    <m/>
    <d v="2019-02-03T00:00:00"/>
    <m/>
    <x v="0"/>
    <n v="17.5"/>
    <n v="893.27"/>
    <m/>
    <s v="PA"/>
    <s v="ED"/>
    <x v="2"/>
    <s v="F52"/>
    <s v="Labor"/>
  </r>
  <r>
    <x v="4"/>
    <x v="4"/>
    <x v="4"/>
    <s v="340 Regular Payroll - NU"/>
    <x v="1"/>
    <s v="11480"/>
    <m/>
    <m/>
    <m/>
    <m/>
    <d v="2019-02-17T00:00:00"/>
    <m/>
    <x v="0"/>
    <n v="25"/>
    <n v="1276.0999999999999"/>
    <m/>
    <s v="PA"/>
    <s v="ED"/>
    <x v="2"/>
    <s v="F52"/>
    <s v="Labor"/>
  </r>
  <r>
    <x v="4"/>
    <x v="4"/>
    <x v="4"/>
    <s v="340 Regular Payroll - NU"/>
    <x v="1"/>
    <s v="57324"/>
    <m/>
    <m/>
    <m/>
    <m/>
    <d v="2019-02-03T00:00:00"/>
    <m/>
    <x v="0"/>
    <n v="8"/>
    <n v="456.11"/>
    <m/>
    <s v="PA"/>
    <s v="ED"/>
    <x v="2"/>
    <s v="F52"/>
    <s v="Labor"/>
  </r>
  <r>
    <x v="4"/>
    <x v="4"/>
    <x v="4"/>
    <s v="340 Regular Payroll - NU"/>
    <x v="1"/>
    <s v="57324"/>
    <m/>
    <m/>
    <m/>
    <m/>
    <d v="2019-02-17T00:00:00"/>
    <m/>
    <x v="0"/>
    <n v="16"/>
    <n v="912.22"/>
    <m/>
    <s v="PA"/>
    <s v="ED"/>
    <x v="2"/>
    <s v="F52"/>
    <s v="Labor"/>
  </r>
  <r>
    <x v="4"/>
    <x v="4"/>
    <x v="4"/>
    <s v="340 Regular Payroll - NU"/>
    <x v="1"/>
    <m/>
    <m/>
    <m/>
    <m/>
    <m/>
    <d v="2019-01-31T00:00:00"/>
    <m/>
    <x v="0"/>
    <n v="-167.4"/>
    <n v="-7236.56"/>
    <m/>
    <s v="PA"/>
    <s v="ED"/>
    <x v="2"/>
    <s v="Z89"/>
    <s v="Labor"/>
  </r>
  <r>
    <x v="4"/>
    <x v="4"/>
    <x v="4"/>
    <s v="340 Regular Payroll - NU"/>
    <x v="1"/>
    <m/>
    <m/>
    <m/>
    <m/>
    <m/>
    <d v="2019-02-28T00:00:00"/>
    <m/>
    <x v="0"/>
    <n v="170.46"/>
    <n v="7604.53"/>
    <m/>
    <s v="PA"/>
    <s v="ED"/>
    <x v="2"/>
    <s v="Z89"/>
    <s v="Labor"/>
  </r>
  <r>
    <x v="4"/>
    <x v="4"/>
    <x v="4"/>
    <s v="510 Payroll Benefits loading"/>
    <x v="1"/>
    <m/>
    <m/>
    <m/>
    <m/>
    <m/>
    <d v="2019-01-31T00:00:00"/>
    <m/>
    <x v="0"/>
    <m/>
    <n v="-3256.45"/>
    <m/>
    <s v="PA"/>
    <s v="ED"/>
    <x v="2"/>
    <s v="Z87"/>
    <s v="Non-Labor"/>
  </r>
  <r>
    <x v="4"/>
    <x v="4"/>
    <x v="4"/>
    <s v="510 Payroll Benefits loading"/>
    <x v="1"/>
    <m/>
    <m/>
    <m/>
    <m/>
    <m/>
    <d v="2019-02-03T00:00:00"/>
    <m/>
    <x v="0"/>
    <m/>
    <n v="3844.09"/>
    <m/>
    <s v="PA"/>
    <s v="ED"/>
    <x v="2"/>
    <s v="Z87"/>
    <s v="Non-Labor"/>
  </r>
  <r>
    <x v="4"/>
    <x v="4"/>
    <x v="4"/>
    <s v="510 Payroll Benefits loading"/>
    <x v="1"/>
    <m/>
    <m/>
    <m/>
    <m/>
    <m/>
    <d v="2019-02-17T00:00:00"/>
    <m/>
    <x v="0"/>
    <m/>
    <n v="3760.02"/>
    <m/>
    <s v="PA"/>
    <s v="ED"/>
    <x v="2"/>
    <s v="Z87"/>
    <s v="Non-Labor"/>
  </r>
  <r>
    <x v="4"/>
    <x v="4"/>
    <x v="4"/>
    <s v="510 Payroll Benefits loading"/>
    <x v="1"/>
    <m/>
    <m/>
    <m/>
    <m/>
    <m/>
    <d v="2019-02-28T00:00:00"/>
    <m/>
    <x v="0"/>
    <m/>
    <n v="3384.02"/>
    <m/>
    <s v="PA"/>
    <s v="ED"/>
    <x v="2"/>
    <s v="Z87"/>
    <s v="Non-Labor"/>
  </r>
  <r>
    <x v="4"/>
    <x v="4"/>
    <x v="4"/>
    <s v="511 Non-Service Loading"/>
    <x v="1"/>
    <m/>
    <m/>
    <m/>
    <m/>
    <m/>
    <d v="2019-01-31T00:00:00"/>
    <m/>
    <x v="0"/>
    <m/>
    <n v="-709.18"/>
    <m/>
    <s v="PA"/>
    <s v="ED"/>
    <x v="2"/>
    <s v="Z87"/>
    <s v="Non-Labor"/>
  </r>
  <r>
    <x v="4"/>
    <x v="4"/>
    <x v="4"/>
    <s v="511 Non-Service Loading"/>
    <x v="1"/>
    <m/>
    <m/>
    <m/>
    <m/>
    <m/>
    <d v="2019-02-03T00:00:00"/>
    <m/>
    <x v="0"/>
    <m/>
    <n v="863.84"/>
    <m/>
    <s v="PA"/>
    <s v="ED"/>
    <x v="2"/>
    <s v="Z87"/>
    <s v="Non-Labor"/>
  </r>
  <r>
    <x v="4"/>
    <x v="4"/>
    <x v="4"/>
    <s v="511 Non-Service Loading"/>
    <x v="1"/>
    <m/>
    <m/>
    <m/>
    <m/>
    <m/>
    <d v="2019-02-17T00:00:00"/>
    <m/>
    <x v="0"/>
    <m/>
    <n v="844.95"/>
    <m/>
    <s v="PA"/>
    <s v="ED"/>
    <x v="2"/>
    <s v="Z87"/>
    <s v="Non-Labor"/>
  </r>
  <r>
    <x v="4"/>
    <x v="4"/>
    <x v="4"/>
    <s v="511 Non-Service Loading"/>
    <x v="1"/>
    <m/>
    <m/>
    <m/>
    <m/>
    <m/>
    <d v="2019-02-28T00:00:00"/>
    <m/>
    <x v="0"/>
    <m/>
    <n v="760.45"/>
    <m/>
    <s v="PA"/>
    <s v="ED"/>
    <x v="2"/>
    <s v="Z87"/>
    <s v="Non-Labor"/>
  </r>
  <r>
    <x v="4"/>
    <x v="4"/>
    <x v="4"/>
    <s v="512 Incentive Loading-NU"/>
    <x v="1"/>
    <m/>
    <m/>
    <m/>
    <m/>
    <m/>
    <d v="2019-01-31T00:00:00"/>
    <m/>
    <x v="0"/>
    <m/>
    <n v="-868.39"/>
    <m/>
    <s v="PA"/>
    <s v="ED"/>
    <x v="2"/>
    <s v="Z90"/>
    <s v="Non-Labor"/>
  </r>
  <r>
    <x v="4"/>
    <x v="4"/>
    <x v="4"/>
    <s v="512 Incentive Loading-NU"/>
    <x v="1"/>
    <m/>
    <m/>
    <m/>
    <m/>
    <m/>
    <d v="2019-02-03T00:00:00"/>
    <m/>
    <x v="0"/>
    <m/>
    <n v="518.30999999999995"/>
    <m/>
    <s v="PA"/>
    <s v="ED"/>
    <x v="2"/>
    <s v="Z90"/>
    <s v="Non-Labor"/>
  </r>
  <r>
    <x v="4"/>
    <x v="4"/>
    <x v="4"/>
    <s v="512 Incentive Loading-NU"/>
    <x v="1"/>
    <m/>
    <m/>
    <m/>
    <m/>
    <m/>
    <d v="2019-02-17T00:00:00"/>
    <m/>
    <x v="0"/>
    <m/>
    <n v="506.97"/>
    <m/>
    <s v="PA"/>
    <s v="ED"/>
    <x v="2"/>
    <s v="Z90"/>
    <s v="Non-Labor"/>
  </r>
  <r>
    <x v="4"/>
    <x v="4"/>
    <x v="4"/>
    <s v="512 Incentive Loading-NU"/>
    <x v="1"/>
    <m/>
    <m/>
    <m/>
    <m/>
    <m/>
    <d v="2019-02-28T00:00:00"/>
    <m/>
    <x v="0"/>
    <m/>
    <n v="456.27"/>
    <m/>
    <s v="PA"/>
    <s v="ED"/>
    <x v="2"/>
    <s v="Z90"/>
    <s v="Non-Labor"/>
  </r>
  <r>
    <x v="4"/>
    <x v="4"/>
    <x v="4"/>
    <s v="515 Payroll Tax loading"/>
    <x v="1"/>
    <m/>
    <m/>
    <m/>
    <m/>
    <m/>
    <d v="2019-01-31T00:00:00"/>
    <m/>
    <x v="0"/>
    <m/>
    <n v="-615.11"/>
    <m/>
    <s v="PA"/>
    <s v="ED"/>
    <x v="2"/>
    <s v="Z87"/>
    <s v="Non-Labor"/>
  </r>
  <r>
    <x v="4"/>
    <x v="4"/>
    <x v="4"/>
    <s v="515 Payroll Tax loading"/>
    <x v="1"/>
    <m/>
    <m/>
    <m/>
    <m/>
    <m/>
    <d v="2019-02-03T00:00:00"/>
    <m/>
    <x v="0"/>
    <m/>
    <n v="691.07"/>
    <m/>
    <s v="PA"/>
    <s v="ED"/>
    <x v="2"/>
    <s v="Z87"/>
    <s v="Non-Labor"/>
  </r>
  <r>
    <x v="4"/>
    <x v="4"/>
    <x v="4"/>
    <s v="515 Payroll Tax loading"/>
    <x v="1"/>
    <m/>
    <m/>
    <m/>
    <m/>
    <m/>
    <d v="2019-02-17T00:00:00"/>
    <m/>
    <x v="0"/>
    <m/>
    <n v="675.97"/>
    <m/>
    <s v="PA"/>
    <s v="ED"/>
    <x v="2"/>
    <s v="Z87"/>
    <s v="Non-Labor"/>
  </r>
  <r>
    <x v="4"/>
    <x v="4"/>
    <x v="4"/>
    <s v="515 Payroll Tax loading"/>
    <x v="1"/>
    <m/>
    <m/>
    <m/>
    <m/>
    <m/>
    <d v="2019-02-28T00:00:00"/>
    <m/>
    <x v="0"/>
    <m/>
    <n v="608.36"/>
    <m/>
    <s v="PA"/>
    <s v="ED"/>
    <x v="2"/>
    <s v="Z87"/>
    <s v="Non-Labor"/>
  </r>
  <r>
    <x v="4"/>
    <x v="4"/>
    <x v="4"/>
    <s v="520 Payroll Time Off loading"/>
    <x v="1"/>
    <m/>
    <m/>
    <m/>
    <m/>
    <m/>
    <d v="2019-01-31T00:00:00"/>
    <m/>
    <x v="0"/>
    <m/>
    <n v="-1374.95"/>
    <m/>
    <s v="PA"/>
    <s v="ED"/>
    <x v="2"/>
    <s v="Z87"/>
    <s v="Non-Labor"/>
  </r>
  <r>
    <x v="4"/>
    <x v="4"/>
    <x v="4"/>
    <s v="520 Payroll Time Off loading"/>
    <x v="1"/>
    <m/>
    <m/>
    <m/>
    <m/>
    <m/>
    <d v="2019-02-03T00:00:00"/>
    <m/>
    <x v="0"/>
    <m/>
    <n v="1425.33"/>
    <m/>
    <s v="PA"/>
    <s v="ED"/>
    <x v="2"/>
    <s v="Z87"/>
    <s v="Non-Labor"/>
  </r>
  <r>
    <x v="4"/>
    <x v="4"/>
    <x v="4"/>
    <s v="520 Payroll Time Off loading"/>
    <x v="1"/>
    <m/>
    <m/>
    <m/>
    <m/>
    <m/>
    <d v="2019-02-17T00:00:00"/>
    <m/>
    <x v="0"/>
    <m/>
    <n v="1394.17"/>
    <m/>
    <s v="PA"/>
    <s v="ED"/>
    <x v="2"/>
    <s v="Z87"/>
    <s v="Non-Labor"/>
  </r>
  <r>
    <x v="4"/>
    <x v="4"/>
    <x v="4"/>
    <s v="520 Payroll Time Off loading"/>
    <x v="1"/>
    <m/>
    <m/>
    <m/>
    <m/>
    <m/>
    <d v="2019-02-28T00:00:00"/>
    <m/>
    <x v="0"/>
    <m/>
    <n v="1254.75"/>
    <m/>
    <s v="PA"/>
    <s v="ED"/>
    <x v="2"/>
    <s v="Z87"/>
    <s v="Non-Labor"/>
  </r>
  <r>
    <x v="4"/>
    <x v="4"/>
    <x v="4"/>
    <s v="828 DSM"/>
    <x v="1"/>
    <m/>
    <s v="12719"/>
    <s v="COATES KOKES"/>
    <m/>
    <s v="21264-0000"/>
    <m/>
    <d v="2019-02-22T06:41:43"/>
    <x v="0"/>
    <m/>
    <n v="315"/>
    <s v="C &amp; I Forms"/>
    <s v="AP"/>
    <s v="ED"/>
    <x v="2"/>
    <s v="T52"/>
    <s v="Non-Labor"/>
  </r>
  <r>
    <x v="4"/>
    <x v="4"/>
    <x v="4"/>
    <s v="828 DSM"/>
    <x v="1"/>
    <m/>
    <s v="98241"/>
    <s v="HELVETICKA INC"/>
    <m/>
    <s v="6352"/>
    <m/>
    <d v="2019-02-22T06:41:43"/>
    <x v="0"/>
    <m/>
    <n v="784.13"/>
    <s v="Multifamily Collateral"/>
    <s v="AP"/>
    <s v="ED"/>
    <x v="2"/>
    <s v="T52"/>
    <s v="Non-Labor"/>
  </r>
  <r>
    <x v="4"/>
    <x v="4"/>
    <x v="4"/>
    <s v="828 DSM"/>
    <x v="1"/>
    <m/>
    <m/>
    <m/>
    <m/>
    <m/>
    <d v="2019-02-28T00:00:00"/>
    <m/>
    <x v="0"/>
    <m/>
    <n v="-33517.74"/>
    <s v="DSM ELECT IMPL NON-RESIDENTL - 50408185"/>
    <s v="PA"/>
    <s v="ED"/>
    <x v="2"/>
    <s v="X57"/>
    <s v="Non-Labor"/>
  </r>
  <r>
    <x v="4"/>
    <x v="10"/>
    <x v="10"/>
    <s v="828 DSM"/>
    <x v="1"/>
    <m/>
    <s v="102320"/>
    <s v="APPLIED ENERGY GROUP"/>
    <m/>
    <s v="75121"/>
    <m/>
    <d v="2019-02-07T06:41:00"/>
    <x v="0"/>
    <m/>
    <n v="2571"/>
    <s v="AEG Demand Response Study"/>
    <s v="AP"/>
    <s v="ED"/>
    <x v="2"/>
    <s v="D52"/>
    <s v="Non-Labor"/>
  </r>
  <r>
    <x v="4"/>
    <x v="10"/>
    <x v="10"/>
    <s v="828 DSM"/>
    <x v="1"/>
    <m/>
    <s v="102320"/>
    <s v="APPLIED ENERGY GROUP"/>
    <m/>
    <s v="75121"/>
    <m/>
    <d v="2019-02-07T06:41:00"/>
    <x v="0"/>
    <m/>
    <n v="1630.48"/>
    <s v="AEG Electric CPA WA/ID"/>
    <s v="AP"/>
    <s v="ED"/>
    <x v="2"/>
    <s v="D52"/>
    <s v="Non-Labor"/>
  </r>
  <r>
    <x v="4"/>
    <x v="10"/>
    <x v="10"/>
    <s v="828 DSM"/>
    <x v="1"/>
    <m/>
    <m/>
    <m/>
    <m/>
    <m/>
    <d v="2019-02-28T00:00:00"/>
    <m/>
    <x v="0"/>
    <m/>
    <n v="-4201.4799999999996"/>
    <s v="DSM ELECT MEAS &amp; EVAL GENERAL - 50408191"/>
    <s v="PA"/>
    <s v="ED"/>
    <x v="2"/>
    <s v="X57"/>
    <s v="Non-Labor"/>
  </r>
  <r>
    <x v="4"/>
    <x v="11"/>
    <x v="0"/>
    <s v="340 Regular Payroll - NU"/>
    <x v="1"/>
    <s v="04617"/>
    <m/>
    <m/>
    <m/>
    <m/>
    <d v="2019-02-03T00:00:00"/>
    <m/>
    <x v="0"/>
    <n v="16"/>
    <n v="645.14"/>
    <m/>
    <s v="PA"/>
    <s v="ED"/>
    <x v="2"/>
    <s v="T52"/>
    <s v="Labor"/>
  </r>
  <r>
    <x v="4"/>
    <x v="11"/>
    <x v="0"/>
    <s v="340 Regular Payroll - NU"/>
    <x v="1"/>
    <s v="04617"/>
    <m/>
    <m/>
    <m/>
    <m/>
    <d v="2019-02-17T00:00:00"/>
    <m/>
    <x v="0"/>
    <n v="16"/>
    <n v="645.14"/>
    <m/>
    <s v="PA"/>
    <s v="ED"/>
    <x v="2"/>
    <s v="T52"/>
    <s v="Labor"/>
  </r>
  <r>
    <x v="4"/>
    <x v="11"/>
    <x v="0"/>
    <s v="340 Regular Payroll - NU"/>
    <x v="1"/>
    <m/>
    <m/>
    <m/>
    <m/>
    <m/>
    <d v="2019-01-31T00:00:00"/>
    <m/>
    <x v="0"/>
    <n v="-7.2"/>
    <n v="-290.3"/>
    <m/>
    <s v="PA"/>
    <s v="ED"/>
    <x v="2"/>
    <s v="Z89"/>
    <s v="Labor"/>
  </r>
  <r>
    <x v="4"/>
    <x v="11"/>
    <x v="0"/>
    <s v="340 Regular Payroll - NU"/>
    <x v="1"/>
    <m/>
    <m/>
    <m/>
    <m/>
    <m/>
    <d v="2019-02-28T00:00:00"/>
    <m/>
    <x v="0"/>
    <n v="14.4"/>
    <n v="580.63"/>
    <m/>
    <s v="PA"/>
    <s v="ED"/>
    <x v="2"/>
    <s v="Z89"/>
    <s v="Labor"/>
  </r>
  <r>
    <x v="4"/>
    <x v="11"/>
    <x v="0"/>
    <s v="510 Payroll Benefits loading"/>
    <x v="1"/>
    <m/>
    <m/>
    <m/>
    <m/>
    <m/>
    <d v="2019-01-31T00:00:00"/>
    <m/>
    <x v="0"/>
    <m/>
    <n v="-130.63999999999999"/>
    <m/>
    <s v="PA"/>
    <s v="ED"/>
    <x v="2"/>
    <s v="Z87"/>
    <s v="Non-Labor"/>
  </r>
  <r>
    <x v="4"/>
    <x v="11"/>
    <x v="0"/>
    <s v="510 Payroll Benefits loading"/>
    <x v="1"/>
    <m/>
    <m/>
    <m/>
    <m/>
    <m/>
    <d v="2019-02-03T00:00:00"/>
    <m/>
    <x v="0"/>
    <m/>
    <n v="287.08999999999997"/>
    <m/>
    <s v="PA"/>
    <s v="ED"/>
    <x v="2"/>
    <s v="Z87"/>
    <s v="Non-Labor"/>
  </r>
  <r>
    <x v="4"/>
    <x v="11"/>
    <x v="0"/>
    <s v="510 Payroll Benefits loading"/>
    <x v="1"/>
    <m/>
    <m/>
    <m/>
    <m/>
    <m/>
    <d v="2019-02-17T00:00:00"/>
    <m/>
    <x v="0"/>
    <m/>
    <n v="287.08999999999997"/>
    <m/>
    <s v="PA"/>
    <s v="ED"/>
    <x v="2"/>
    <s v="Z87"/>
    <s v="Non-Labor"/>
  </r>
  <r>
    <x v="4"/>
    <x v="11"/>
    <x v="0"/>
    <s v="510 Payroll Benefits loading"/>
    <x v="1"/>
    <m/>
    <m/>
    <m/>
    <m/>
    <m/>
    <d v="2019-02-28T00:00:00"/>
    <m/>
    <x v="0"/>
    <m/>
    <n v="258.38"/>
    <m/>
    <s v="PA"/>
    <s v="ED"/>
    <x v="2"/>
    <s v="Z87"/>
    <s v="Non-Labor"/>
  </r>
  <r>
    <x v="4"/>
    <x v="11"/>
    <x v="0"/>
    <s v="511 Non-Service Loading"/>
    <x v="1"/>
    <m/>
    <m/>
    <m/>
    <m/>
    <m/>
    <d v="2019-01-31T00:00:00"/>
    <m/>
    <x v="0"/>
    <m/>
    <n v="-28.45"/>
    <m/>
    <s v="PA"/>
    <s v="ED"/>
    <x v="2"/>
    <s v="Z87"/>
    <s v="Non-Labor"/>
  </r>
  <r>
    <x v="4"/>
    <x v="11"/>
    <x v="0"/>
    <s v="511 Non-Service Loading"/>
    <x v="1"/>
    <m/>
    <m/>
    <m/>
    <m/>
    <m/>
    <d v="2019-02-03T00:00:00"/>
    <m/>
    <x v="0"/>
    <m/>
    <n v="64.510000000000005"/>
    <m/>
    <s v="PA"/>
    <s v="ED"/>
    <x v="2"/>
    <s v="Z87"/>
    <s v="Non-Labor"/>
  </r>
  <r>
    <x v="4"/>
    <x v="11"/>
    <x v="0"/>
    <s v="511 Non-Service Loading"/>
    <x v="1"/>
    <m/>
    <m/>
    <m/>
    <m/>
    <m/>
    <d v="2019-02-17T00:00:00"/>
    <m/>
    <x v="0"/>
    <m/>
    <n v="64.510000000000005"/>
    <m/>
    <s v="PA"/>
    <s v="ED"/>
    <x v="2"/>
    <s v="Z87"/>
    <s v="Non-Labor"/>
  </r>
  <r>
    <x v="4"/>
    <x v="11"/>
    <x v="0"/>
    <s v="511 Non-Service Loading"/>
    <x v="1"/>
    <m/>
    <m/>
    <m/>
    <m/>
    <m/>
    <d v="2019-02-28T00:00:00"/>
    <m/>
    <x v="0"/>
    <m/>
    <n v="58.06"/>
    <m/>
    <s v="PA"/>
    <s v="ED"/>
    <x v="2"/>
    <s v="Z87"/>
    <s v="Non-Labor"/>
  </r>
  <r>
    <x v="4"/>
    <x v="11"/>
    <x v="0"/>
    <s v="512 Incentive Loading-NU"/>
    <x v="1"/>
    <m/>
    <m/>
    <m/>
    <m/>
    <m/>
    <d v="2019-01-31T00:00:00"/>
    <m/>
    <x v="0"/>
    <m/>
    <n v="-34.840000000000003"/>
    <m/>
    <s v="PA"/>
    <s v="ED"/>
    <x v="2"/>
    <s v="Z90"/>
    <s v="Non-Labor"/>
  </r>
  <r>
    <x v="4"/>
    <x v="11"/>
    <x v="0"/>
    <s v="512 Incentive Loading-NU"/>
    <x v="1"/>
    <m/>
    <m/>
    <m/>
    <m/>
    <m/>
    <d v="2019-02-03T00:00:00"/>
    <m/>
    <x v="0"/>
    <m/>
    <n v="38.71"/>
    <m/>
    <s v="PA"/>
    <s v="ED"/>
    <x v="2"/>
    <s v="Z90"/>
    <s v="Non-Labor"/>
  </r>
  <r>
    <x v="4"/>
    <x v="11"/>
    <x v="0"/>
    <s v="512 Incentive Loading-NU"/>
    <x v="1"/>
    <m/>
    <m/>
    <m/>
    <m/>
    <m/>
    <d v="2019-02-17T00:00:00"/>
    <m/>
    <x v="0"/>
    <m/>
    <n v="38.71"/>
    <m/>
    <s v="PA"/>
    <s v="ED"/>
    <x v="2"/>
    <s v="Z90"/>
    <s v="Non-Labor"/>
  </r>
  <r>
    <x v="4"/>
    <x v="11"/>
    <x v="0"/>
    <s v="512 Incentive Loading-NU"/>
    <x v="1"/>
    <m/>
    <m/>
    <m/>
    <m/>
    <m/>
    <d v="2019-02-28T00:00:00"/>
    <m/>
    <x v="0"/>
    <m/>
    <n v="34.840000000000003"/>
    <m/>
    <s v="PA"/>
    <s v="ED"/>
    <x v="2"/>
    <s v="Z90"/>
    <s v="Non-Labor"/>
  </r>
  <r>
    <x v="4"/>
    <x v="11"/>
    <x v="0"/>
    <s v="515 Payroll Tax loading"/>
    <x v="1"/>
    <m/>
    <m/>
    <m/>
    <m/>
    <m/>
    <d v="2019-01-31T00:00:00"/>
    <m/>
    <x v="0"/>
    <m/>
    <n v="-24.68"/>
    <m/>
    <s v="PA"/>
    <s v="ED"/>
    <x v="2"/>
    <s v="Z87"/>
    <s v="Non-Labor"/>
  </r>
  <r>
    <x v="4"/>
    <x v="11"/>
    <x v="0"/>
    <s v="515 Payroll Tax loading"/>
    <x v="1"/>
    <m/>
    <m/>
    <m/>
    <m/>
    <m/>
    <d v="2019-02-03T00:00:00"/>
    <m/>
    <x v="0"/>
    <m/>
    <n v="51.61"/>
    <m/>
    <s v="PA"/>
    <s v="ED"/>
    <x v="2"/>
    <s v="Z87"/>
    <s v="Non-Labor"/>
  </r>
  <r>
    <x v="4"/>
    <x v="11"/>
    <x v="0"/>
    <s v="515 Payroll Tax loading"/>
    <x v="1"/>
    <m/>
    <m/>
    <m/>
    <m/>
    <m/>
    <d v="2019-02-17T00:00:00"/>
    <m/>
    <x v="0"/>
    <m/>
    <n v="51.61"/>
    <m/>
    <s v="PA"/>
    <s v="ED"/>
    <x v="2"/>
    <s v="Z87"/>
    <s v="Non-Labor"/>
  </r>
  <r>
    <x v="4"/>
    <x v="11"/>
    <x v="0"/>
    <s v="515 Payroll Tax loading"/>
    <x v="1"/>
    <m/>
    <m/>
    <m/>
    <m/>
    <m/>
    <d v="2019-02-28T00:00:00"/>
    <m/>
    <x v="0"/>
    <m/>
    <n v="46.45"/>
    <m/>
    <s v="PA"/>
    <s v="ED"/>
    <x v="2"/>
    <s v="Z87"/>
    <s v="Non-Labor"/>
  </r>
  <r>
    <x v="4"/>
    <x v="11"/>
    <x v="0"/>
    <s v="520 Payroll Time Off loading"/>
    <x v="1"/>
    <m/>
    <m/>
    <m/>
    <m/>
    <m/>
    <d v="2019-01-31T00:00:00"/>
    <m/>
    <x v="0"/>
    <m/>
    <n v="-55.16"/>
    <m/>
    <s v="PA"/>
    <s v="ED"/>
    <x v="2"/>
    <s v="Z87"/>
    <s v="Non-Labor"/>
  </r>
  <r>
    <x v="4"/>
    <x v="11"/>
    <x v="0"/>
    <s v="520 Payroll Time Off loading"/>
    <x v="1"/>
    <m/>
    <m/>
    <m/>
    <m/>
    <m/>
    <d v="2019-02-03T00:00:00"/>
    <m/>
    <x v="0"/>
    <m/>
    <n v="106.45"/>
    <m/>
    <s v="PA"/>
    <s v="ED"/>
    <x v="2"/>
    <s v="Z87"/>
    <s v="Non-Labor"/>
  </r>
  <r>
    <x v="4"/>
    <x v="11"/>
    <x v="0"/>
    <s v="520 Payroll Time Off loading"/>
    <x v="1"/>
    <m/>
    <m/>
    <m/>
    <m/>
    <m/>
    <d v="2019-02-17T00:00:00"/>
    <m/>
    <x v="0"/>
    <m/>
    <n v="106.45"/>
    <m/>
    <s v="PA"/>
    <s v="ED"/>
    <x v="2"/>
    <s v="Z87"/>
    <s v="Non-Labor"/>
  </r>
  <r>
    <x v="4"/>
    <x v="11"/>
    <x v="0"/>
    <s v="520 Payroll Time Off loading"/>
    <x v="1"/>
    <m/>
    <m/>
    <m/>
    <m/>
    <m/>
    <d v="2019-02-28T00:00:00"/>
    <m/>
    <x v="0"/>
    <m/>
    <n v="95.8"/>
    <m/>
    <s v="PA"/>
    <s v="ED"/>
    <x v="2"/>
    <s v="Z87"/>
    <s v="Non-Labor"/>
  </r>
  <r>
    <x v="4"/>
    <x v="11"/>
    <x v="0"/>
    <s v="828 DSM"/>
    <x v="1"/>
    <m/>
    <m/>
    <m/>
    <m/>
    <m/>
    <d v="2019-02-28T00:00:00"/>
    <m/>
    <x v="0"/>
    <m/>
    <n v="-2897.11"/>
    <s v="DSM ELEC RES BEHAVIORAL PILOT - 50408168"/>
    <s v="PA"/>
    <s v="ED"/>
    <x v="2"/>
    <s v="X57"/>
    <s v="Non-Labor"/>
  </r>
  <r>
    <x v="4"/>
    <x v="18"/>
    <x v="0"/>
    <s v="828 DSM"/>
    <x v="1"/>
    <m/>
    <s v="109143"/>
    <s v="ASPEN CONSTRUCTION &amp; DESIGN LLC"/>
    <m/>
    <s v="1278881"/>
    <m/>
    <d v="2019-02-22T06:41:43"/>
    <x v="0"/>
    <m/>
    <n v="4117"/>
    <s v="Insulation Pilot Program.  McCoul Project"/>
    <s v="AP"/>
    <s v="ED"/>
    <x v="2"/>
    <s v="T52"/>
    <s v="Non-Labor"/>
  </r>
  <r>
    <x v="4"/>
    <x v="18"/>
    <x v="0"/>
    <s v="828 DSM"/>
    <x v="1"/>
    <m/>
    <m/>
    <m/>
    <m/>
    <m/>
    <d v="2019-02-28T00:00:00"/>
    <m/>
    <x v="0"/>
    <m/>
    <n v="-4117"/>
    <s v="DSM ELEC RES WALL INSUL PILOT - 50408171"/>
    <s v="PA"/>
    <s v="ED"/>
    <x v="2"/>
    <s v="X57"/>
    <s v="Non-Labor"/>
  </r>
  <r>
    <x v="4"/>
    <x v="12"/>
    <x v="0"/>
    <s v="340 Regular Payroll - NU"/>
    <x v="1"/>
    <s v="95279"/>
    <m/>
    <m/>
    <m/>
    <m/>
    <d v="2019-02-03T00:00:00"/>
    <m/>
    <x v="0"/>
    <n v="3"/>
    <n v="129.08000000000001"/>
    <m/>
    <s v="PA"/>
    <s v="ED"/>
    <x v="2"/>
    <s v="T52"/>
    <s v="Labor"/>
  </r>
  <r>
    <x v="4"/>
    <x v="12"/>
    <x v="0"/>
    <s v="340 Regular Payroll - NU"/>
    <x v="1"/>
    <s v="95279"/>
    <m/>
    <m/>
    <m/>
    <m/>
    <d v="2019-02-17T00:00:00"/>
    <m/>
    <x v="0"/>
    <n v="9"/>
    <n v="387.24"/>
    <m/>
    <s v="PA"/>
    <s v="ED"/>
    <x v="2"/>
    <s v="T52"/>
    <s v="Labor"/>
  </r>
  <r>
    <x v="4"/>
    <x v="12"/>
    <x v="0"/>
    <s v="340 Regular Payroll - NU"/>
    <x v="1"/>
    <m/>
    <m/>
    <m/>
    <m/>
    <m/>
    <d v="2019-01-31T00:00:00"/>
    <m/>
    <x v="0"/>
    <n v="-10.8"/>
    <n v="-464.69"/>
    <m/>
    <s v="PA"/>
    <s v="ED"/>
    <x v="2"/>
    <s v="Z89"/>
    <s v="Labor"/>
  </r>
  <r>
    <x v="4"/>
    <x v="12"/>
    <x v="0"/>
    <s v="340 Regular Payroll - NU"/>
    <x v="1"/>
    <m/>
    <m/>
    <m/>
    <m/>
    <m/>
    <d v="2019-02-28T00:00:00"/>
    <m/>
    <x v="0"/>
    <n v="8.1"/>
    <n v="348.52"/>
    <m/>
    <s v="PA"/>
    <s v="ED"/>
    <x v="2"/>
    <s v="Z89"/>
    <s v="Labor"/>
  </r>
  <r>
    <x v="4"/>
    <x v="12"/>
    <x v="0"/>
    <s v="510 Payroll Benefits loading"/>
    <x v="1"/>
    <m/>
    <m/>
    <m/>
    <m/>
    <m/>
    <d v="2019-01-31T00:00:00"/>
    <m/>
    <x v="0"/>
    <m/>
    <n v="-209.11"/>
    <m/>
    <s v="PA"/>
    <s v="ED"/>
    <x v="2"/>
    <s v="Z87"/>
    <s v="Non-Labor"/>
  </r>
  <r>
    <x v="4"/>
    <x v="12"/>
    <x v="0"/>
    <s v="510 Payroll Benefits loading"/>
    <x v="1"/>
    <m/>
    <m/>
    <m/>
    <m/>
    <m/>
    <d v="2019-02-03T00:00:00"/>
    <m/>
    <x v="0"/>
    <m/>
    <n v="57.44"/>
    <m/>
    <s v="PA"/>
    <s v="ED"/>
    <x v="2"/>
    <s v="Z87"/>
    <s v="Non-Labor"/>
  </r>
  <r>
    <x v="4"/>
    <x v="12"/>
    <x v="0"/>
    <s v="510 Payroll Benefits loading"/>
    <x v="1"/>
    <m/>
    <m/>
    <m/>
    <m/>
    <m/>
    <d v="2019-02-17T00:00:00"/>
    <m/>
    <x v="0"/>
    <m/>
    <n v="172.32"/>
    <m/>
    <s v="PA"/>
    <s v="ED"/>
    <x v="2"/>
    <s v="Z87"/>
    <s v="Non-Labor"/>
  </r>
  <r>
    <x v="4"/>
    <x v="12"/>
    <x v="0"/>
    <s v="510 Payroll Benefits loading"/>
    <x v="1"/>
    <m/>
    <m/>
    <m/>
    <m/>
    <m/>
    <d v="2019-02-28T00:00:00"/>
    <m/>
    <x v="0"/>
    <m/>
    <n v="155.09"/>
    <m/>
    <s v="PA"/>
    <s v="ED"/>
    <x v="2"/>
    <s v="Z87"/>
    <s v="Non-Labor"/>
  </r>
  <r>
    <x v="4"/>
    <x v="12"/>
    <x v="0"/>
    <s v="511 Non-Service Loading"/>
    <x v="1"/>
    <m/>
    <m/>
    <m/>
    <m/>
    <m/>
    <d v="2019-01-31T00:00:00"/>
    <m/>
    <x v="0"/>
    <m/>
    <n v="-45.54"/>
    <m/>
    <s v="PA"/>
    <s v="ED"/>
    <x v="2"/>
    <s v="Z87"/>
    <s v="Non-Labor"/>
  </r>
  <r>
    <x v="4"/>
    <x v="12"/>
    <x v="0"/>
    <s v="511 Non-Service Loading"/>
    <x v="1"/>
    <m/>
    <m/>
    <m/>
    <m/>
    <m/>
    <d v="2019-02-03T00:00:00"/>
    <m/>
    <x v="0"/>
    <m/>
    <n v="12.91"/>
    <m/>
    <s v="PA"/>
    <s v="ED"/>
    <x v="2"/>
    <s v="Z87"/>
    <s v="Non-Labor"/>
  </r>
  <r>
    <x v="4"/>
    <x v="12"/>
    <x v="0"/>
    <s v="511 Non-Service Loading"/>
    <x v="1"/>
    <m/>
    <m/>
    <m/>
    <m/>
    <m/>
    <d v="2019-02-17T00:00:00"/>
    <m/>
    <x v="0"/>
    <m/>
    <n v="38.72"/>
    <m/>
    <s v="PA"/>
    <s v="ED"/>
    <x v="2"/>
    <s v="Z87"/>
    <s v="Non-Labor"/>
  </r>
  <r>
    <x v="4"/>
    <x v="12"/>
    <x v="0"/>
    <s v="511 Non-Service Loading"/>
    <x v="1"/>
    <m/>
    <m/>
    <m/>
    <m/>
    <m/>
    <d v="2019-02-28T00:00:00"/>
    <m/>
    <x v="0"/>
    <m/>
    <n v="34.85"/>
    <m/>
    <s v="PA"/>
    <s v="ED"/>
    <x v="2"/>
    <s v="Z87"/>
    <s v="Non-Labor"/>
  </r>
  <r>
    <x v="4"/>
    <x v="12"/>
    <x v="0"/>
    <s v="512 Incentive Loading-NU"/>
    <x v="1"/>
    <m/>
    <m/>
    <m/>
    <m/>
    <m/>
    <d v="2019-01-31T00:00:00"/>
    <m/>
    <x v="0"/>
    <m/>
    <n v="-55.76"/>
    <m/>
    <s v="PA"/>
    <s v="ED"/>
    <x v="2"/>
    <s v="Z90"/>
    <s v="Non-Labor"/>
  </r>
  <r>
    <x v="4"/>
    <x v="12"/>
    <x v="0"/>
    <s v="512 Incentive Loading-NU"/>
    <x v="1"/>
    <m/>
    <m/>
    <m/>
    <m/>
    <m/>
    <d v="2019-02-03T00:00:00"/>
    <m/>
    <x v="0"/>
    <m/>
    <n v="7.74"/>
    <m/>
    <s v="PA"/>
    <s v="ED"/>
    <x v="2"/>
    <s v="Z90"/>
    <s v="Non-Labor"/>
  </r>
  <r>
    <x v="4"/>
    <x v="12"/>
    <x v="0"/>
    <s v="512 Incentive Loading-NU"/>
    <x v="1"/>
    <m/>
    <m/>
    <m/>
    <m/>
    <m/>
    <d v="2019-02-17T00:00:00"/>
    <m/>
    <x v="0"/>
    <m/>
    <n v="23.23"/>
    <m/>
    <s v="PA"/>
    <s v="ED"/>
    <x v="2"/>
    <s v="Z90"/>
    <s v="Non-Labor"/>
  </r>
  <r>
    <x v="4"/>
    <x v="12"/>
    <x v="0"/>
    <s v="512 Incentive Loading-NU"/>
    <x v="1"/>
    <m/>
    <m/>
    <m/>
    <m/>
    <m/>
    <d v="2019-02-28T00:00:00"/>
    <m/>
    <x v="0"/>
    <m/>
    <n v="20.91"/>
    <m/>
    <s v="PA"/>
    <s v="ED"/>
    <x v="2"/>
    <s v="Z90"/>
    <s v="Non-Labor"/>
  </r>
  <r>
    <x v="4"/>
    <x v="12"/>
    <x v="0"/>
    <s v="515 Payroll Tax loading"/>
    <x v="1"/>
    <m/>
    <m/>
    <m/>
    <m/>
    <m/>
    <d v="2019-01-31T00:00:00"/>
    <m/>
    <x v="0"/>
    <m/>
    <n v="-39.5"/>
    <m/>
    <s v="PA"/>
    <s v="ED"/>
    <x v="2"/>
    <s v="Z87"/>
    <s v="Non-Labor"/>
  </r>
  <r>
    <x v="4"/>
    <x v="12"/>
    <x v="0"/>
    <s v="515 Payroll Tax loading"/>
    <x v="1"/>
    <m/>
    <m/>
    <m/>
    <m/>
    <m/>
    <d v="2019-02-03T00:00:00"/>
    <m/>
    <x v="0"/>
    <m/>
    <n v="10.33"/>
    <m/>
    <s v="PA"/>
    <s v="ED"/>
    <x v="2"/>
    <s v="Z87"/>
    <s v="Non-Labor"/>
  </r>
  <r>
    <x v="4"/>
    <x v="12"/>
    <x v="0"/>
    <s v="515 Payroll Tax loading"/>
    <x v="1"/>
    <m/>
    <m/>
    <m/>
    <m/>
    <m/>
    <d v="2019-02-17T00:00:00"/>
    <m/>
    <x v="0"/>
    <m/>
    <n v="30.98"/>
    <m/>
    <s v="PA"/>
    <s v="ED"/>
    <x v="2"/>
    <s v="Z87"/>
    <s v="Non-Labor"/>
  </r>
  <r>
    <x v="4"/>
    <x v="12"/>
    <x v="0"/>
    <s v="515 Payroll Tax loading"/>
    <x v="1"/>
    <m/>
    <m/>
    <m/>
    <m/>
    <m/>
    <d v="2019-02-28T00:00:00"/>
    <m/>
    <x v="0"/>
    <m/>
    <n v="27.88"/>
    <m/>
    <s v="PA"/>
    <s v="ED"/>
    <x v="2"/>
    <s v="Z87"/>
    <s v="Non-Labor"/>
  </r>
  <r>
    <x v="4"/>
    <x v="12"/>
    <x v="0"/>
    <s v="520 Payroll Time Off loading"/>
    <x v="1"/>
    <m/>
    <m/>
    <m/>
    <m/>
    <m/>
    <d v="2019-01-31T00:00:00"/>
    <m/>
    <x v="0"/>
    <m/>
    <n v="-88.29"/>
    <m/>
    <s v="PA"/>
    <s v="ED"/>
    <x v="2"/>
    <s v="Z87"/>
    <s v="Non-Labor"/>
  </r>
  <r>
    <x v="4"/>
    <x v="12"/>
    <x v="0"/>
    <s v="520 Payroll Time Off loading"/>
    <x v="1"/>
    <m/>
    <m/>
    <m/>
    <m/>
    <m/>
    <d v="2019-02-03T00:00:00"/>
    <m/>
    <x v="0"/>
    <m/>
    <n v="21.3"/>
    <m/>
    <s v="PA"/>
    <s v="ED"/>
    <x v="2"/>
    <s v="Z87"/>
    <s v="Non-Labor"/>
  </r>
  <r>
    <x v="4"/>
    <x v="12"/>
    <x v="0"/>
    <s v="520 Payroll Time Off loading"/>
    <x v="1"/>
    <m/>
    <m/>
    <m/>
    <m/>
    <m/>
    <d v="2019-02-17T00:00:00"/>
    <m/>
    <x v="0"/>
    <m/>
    <n v="63.89"/>
    <m/>
    <s v="PA"/>
    <s v="ED"/>
    <x v="2"/>
    <s v="Z87"/>
    <s v="Non-Labor"/>
  </r>
  <r>
    <x v="4"/>
    <x v="12"/>
    <x v="0"/>
    <s v="520 Payroll Time Off loading"/>
    <x v="1"/>
    <m/>
    <m/>
    <m/>
    <m/>
    <m/>
    <d v="2019-02-28T00:00:00"/>
    <m/>
    <x v="0"/>
    <m/>
    <n v="57.51"/>
    <m/>
    <s v="PA"/>
    <s v="ED"/>
    <x v="2"/>
    <s v="Z87"/>
    <s v="Non-Labor"/>
  </r>
  <r>
    <x v="4"/>
    <x v="12"/>
    <x v="0"/>
    <s v="828 DSM"/>
    <x v="1"/>
    <m/>
    <m/>
    <m/>
    <m/>
    <m/>
    <d v="2019-02-28T00:00:00"/>
    <m/>
    <x v="0"/>
    <m/>
    <n v="-697.05"/>
    <s v="DSM ELEC RES MF INSTALL PILOT - 50408170"/>
    <s v="PA"/>
    <s v="ED"/>
    <x v="2"/>
    <s v="X57"/>
    <s v="Non-Labor"/>
  </r>
  <r>
    <x v="4"/>
    <x v="14"/>
    <x v="11"/>
    <s v="340 Regular Payroll - NU"/>
    <x v="1"/>
    <s v="03200"/>
    <m/>
    <m/>
    <m/>
    <m/>
    <d v="2019-02-17T00:00:00"/>
    <m/>
    <x v="0"/>
    <n v="4"/>
    <n v="160.6"/>
    <m/>
    <s v="PA"/>
    <s v="ED"/>
    <x v="2"/>
    <s v="T52"/>
    <s v="Labor"/>
  </r>
  <r>
    <x v="4"/>
    <x v="14"/>
    <x v="11"/>
    <s v="340 Regular Payroll - NU"/>
    <x v="1"/>
    <s v="03866"/>
    <m/>
    <m/>
    <m/>
    <m/>
    <d v="2019-02-17T00:00:00"/>
    <m/>
    <x v="0"/>
    <n v="32"/>
    <n v="2325.48"/>
    <m/>
    <s v="PA"/>
    <s v="ED"/>
    <x v="2"/>
    <s v="T52"/>
    <s v="Labor"/>
  </r>
  <r>
    <x v="4"/>
    <x v="14"/>
    <x v="11"/>
    <s v="340 Regular Payroll - NU"/>
    <x v="1"/>
    <s v="04100"/>
    <m/>
    <m/>
    <m/>
    <m/>
    <d v="2019-02-17T00:00:00"/>
    <m/>
    <x v="0"/>
    <n v="8"/>
    <n v="348.2"/>
    <m/>
    <s v="PA"/>
    <s v="ED"/>
    <x v="2"/>
    <s v="T52"/>
    <s v="Labor"/>
  </r>
  <r>
    <x v="4"/>
    <x v="14"/>
    <x v="11"/>
    <s v="340 Regular Payroll - NU"/>
    <x v="1"/>
    <s v="19730"/>
    <m/>
    <m/>
    <m/>
    <m/>
    <d v="2019-02-17T00:00:00"/>
    <m/>
    <x v="0"/>
    <n v="8"/>
    <n v="464.93"/>
    <m/>
    <s v="PA"/>
    <s v="ED"/>
    <x v="2"/>
    <s v="T52"/>
    <s v="Labor"/>
  </r>
  <r>
    <x v="4"/>
    <x v="14"/>
    <x v="11"/>
    <s v="340 Regular Payroll - NU"/>
    <x v="1"/>
    <s v="50727"/>
    <m/>
    <m/>
    <m/>
    <m/>
    <d v="2019-02-03T00:00:00"/>
    <m/>
    <x v="0"/>
    <n v="8"/>
    <n v="579.41999999999996"/>
    <m/>
    <s v="PA"/>
    <s v="ED"/>
    <x v="2"/>
    <s v="T52"/>
    <s v="Labor"/>
  </r>
  <r>
    <x v="4"/>
    <x v="14"/>
    <x v="11"/>
    <s v="340 Regular Payroll - NU"/>
    <x v="1"/>
    <m/>
    <m/>
    <m/>
    <m/>
    <m/>
    <d v="2019-02-28T00:00:00"/>
    <m/>
    <x v="0"/>
    <n v="46.8"/>
    <n v="2969.29"/>
    <m/>
    <s v="PA"/>
    <s v="ED"/>
    <x v="2"/>
    <s v="Z89"/>
    <s v="Labor"/>
  </r>
  <r>
    <x v="4"/>
    <x v="14"/>
    <x v="11"/>
    <s v="510 Payroll Benefits loading"/>
    <x v="1"/>
    <m/>
    <m/>
    <m/>
    <m/>
    <m/>
    <d v="2019-02-03T00:00:00"/>
    <m/>
    <x v="0"/>
    <m/>
    <n v="257.83999999999997"/>
    <m/>
    <s v="PA"/>
    <s v="ED"/>
    <x v="2"/>
    <s v="Z87"/>
    <s v="Non-Labor"/>
  </r>
  <r>
    <x v="4"/>
    <x v="14"/>
    <x v="11"/>
    <s v="510 Payroll Benefits loading"/>
    <x v="1"/>
    <m/>
    <m/>
    <m/>
    <m/>
    <m/>
    <d v="2019-02-17T00:00:00"/>
    <m/>
    <x v="0"/>
    <m/>
    <n v="1468.15"/>
    <m/>
    <s v="PA"/>
    <s v="ED"/>
    <x v="2"/>
    <s v="Z87"/>
    <s v="Non-Labor"/>
  </r>
  <r>
    <x v="4"/>
    <x v="14"/>
    <x v="11"/>
    <s v="510 Payroll Benefits loading"/>
    <x v="1"/>
    <m/>
    <m/>
    <m/>
    <m/>
    <m/>
    <d v="2019-02-28T00:00:00"/>
    <m/>
    <x v="0"/>
    <m/>
    <n v="1321.33"/>
    <m/>
    <s v="PA"/>
    <s v="ED"/>
    <x v="2"/>
    <s v="Z87"/>
    <s v="Non-Labor"/>
  </r>
  <r>
    <x v="4"/>
    <x v="14"/>
    <x v="11"/>
    <s v="511 Non-Service Loading"/>
    <x v="1"/>
    <m/>
    <m/>
    <m/>
    <m/>
    <m/>
    <d v="2019-02-03T00:00:00"/>
    <m/>
    <x v="0"/>
    <m/>
    <n v="57.94"/>
    <m/>
    <s v="PA"/>
    <s v="ED"/>
    <x v="2"/>
    <s v="Z87"/>
    <s v="Non-Labor"/>
  </r>
  <r>
    <x v="4"/>
    <x v="14"/>
    <x v="11"/>
    <s v="511 Non-Service Loading"/>
    <x v="1"/>
    <m/>
    <m/>
    <m/>
    <m/>
    <m/>
    <d v="2019-02-17T00:00:00"/>
    <m/>
    <x v="0"/>
    <m/>
    <n v="329.92"/>
    <m/>
    <s v="PA"/>
    <s v="ED"/>
    <x v="2"/>
    <s v="Z87"/>
    <s v="Non-Labor"/>
  </r>
  <r>
    <x v="4"/>
    <x v="14"/>
    <x v="11"/>
    <s v="511 Non-Service Loading"/>
    <x v="1"/>
    <m/>
    <m/>
    <m/>
    <m/>
    <m/>
    <d v="2019-02-28T00:00:00"/>
    <m/>
    <x v="0"/>
    <m/>
    <n v="296.93"/>
    <m/>
    <s v="PA"/>
    <s v="ED"/>
    <x v="2"/>
    <s v="Z87"/>
    <s v="Non-Labor"/>
  </r>
  <r>
    <x v="4"/>
    <x v="14"/>
    <x v="11"/>
    <s v="512 Incentive Loading-NU"/>
    <x v="1"/>
    <m/>
    <m/>
    <m/>
    <m/>
    <m/>
    <d v="2019-02-03T00:00:00"/>
    <m/>
    <x v="0"/>
    <m/>
    <n v="34.770000000000003"/>
    <m/>
    <s v="PA"/>
    <s v="ED"/>
    <x v="2"/>
    <s v="Z90"/>
    <s v="Non-Labor"/>
  </r>
  <r>
    <x v="4"/>
    <x v="14"/>
    <x v="11"/>
    <s v="512 Incentive Loading-NU"/>
    <x v="1"/>
    <m/>
    <m/>
    <m/>
    <m/>
    <m/>
    <d v="2019-02-17T00:00:00"/>
    <m/>
    <x v="0"/>
    <m/>
    <n v="197.96"/>
    <m/>
    <s v="PA"/>
    <s v="ED"/>
    <x v="2"/>
    <s v="Z90"/>
    <s v="Non-Labor"/>
  </r>
  <r>
    <x v="4"/>
    <x v="14"/>
    <x v="11"/>
    <s v="512 Incentive Loading-NU"/>
    <x v="1"/>
    <m/>
    <m/>
    <m/>
    <m/>
    <m/>
    <d v="2019-02-28T00:00:00"/>
    <m/>
    <x v="0"/>
    <m/>
    <n v="178.16"/>
    <m/>
    <s v="PA"/>
    <s v="ED"/>
    <x v="2"/>
    <s v="Z90"/>
    <s v="Non-Labor"/>
  </r>
  <r>
    <x v="4"/>
    <x v="14"/>
    <x v="11"/>
    <s v="515 Payroll Tax loading"/>
    <x v="1"/>
    <m/>
    <m/>
    <m/>
    <m/>
    <m/>
    <d v="2019-02-03T00:00:00"/>
    <m/>
    <x v="0"/>
    <m/>
    <n v="46.35"/>
    <m/>
    <s v="PA"/>
    <s v="ED"/>
    <x v="2"/>
    <s v="Z87"/>
    <s v="Non-Labor"/>
  </r>
  <r>
    <x v="4"/>
    <x v="14"/>
    <x v="11"/>
    <s v="515 Payroll Tax loading"/>
    <x v="1"/>
    <m/>
    <m/>
    <m/>
    <m/>
    <m/>
    <d v="2019-02-17T00:00:00"/>
    <m/>
    <x v="0"/>
    <m/>
    <n v="263.94"/>
    <m/>
    <s v="PA"/>
    <s v="ED"/>
    <x v="2"/>
    <s v="Z87"/>
    <s v="Non-Labor"/>
  </r>
  <r>
    <x v="4"/>
    <x v="14"/>
    <x v="11"/>
    <s v="515 Payroll Tax loading"/>
    <x v="1"/>
    <m/>
    <m/>
    <m/>
    <m/>
    <m/>
    <d v="2019-02-28T00:00:00"/>
    <m/>
    <x v="0"/>
    <m/>
    <n v="237.54"/>
    <m/>
    <s v="PA"/>
    <s v="ED"/>
    <x v="2"/>
    <s v="Z87"/>
    <s v="Non-Labor"/>
  </r>
  <r>
    <x v="4"/>
    <x v="14"/>
    <x v="11"/>
    <s v="520 Payroll Time Off loading"/>
    <x v="1"/>
    <m/>
    <m/>
    <m/>
    <m/>
    <m/>
    <d v="2019-02-03T00:00:00"/>
    <m/>
    <x v="0"/>
    <m/>
    <n v="95.6"/>
    <m/>
    <s v="PA"/>
    <s v="ED"/>
    <x v="2"/>
    <s v="Z87"/>
    <s v="Non-Labor"/>
  </r>
  <r>
    <x v="4"/>
    <x v="14"/>
    <x v="11"/>
    <s v="520 Payroll Time Off loading"/>
    <x v="1"/>
    <m/>
    <m/>
    <m/>
    <m/>
    <m/>
    <d v="2019-02-17T00:00:00"/>
    <m/>
    <x v="0"/>
    <m/>
    <n v="544.36"/>
    <m/>
    <s v="PA"/>
    <s v="ED"/>
    <x v="2"/>
    <s v="Z87"/>
    <s v="Non-Labor"/>
  </r>
  <r>
    <x v="4"/>
    <x v="14"/>
    <x v="11"/>
    <s v="520 Payroll Time Off loading"/>
    <x v="1"/>
    <m/>
    <m/>
    <m/>
    <m/>
    <m/>
    <d v="2019-02-28T00:00:00"/>
    <m/>
    <x v="0"/>
    <m/>
    <n v="489.93"/>
    <m/>
    <s v="PA"/>
    <s v="ED"/>
    <x v="2"/>
    <s v="Z87"/>
    <s v="Non-Labor"/>
  </r>
  <r>
    <x v="4"/>
    <x v="14"/>
    <x v="11"/>
    <s v="828 DSM"/>
    <x v="1"/>
    <m/>
    <m/>
    <m/>
    <m/>
    <m/>
    <d v="2019-02-28T00:00:00"/>
    <m/>
    <x v="0"/>
    <m/>
    <n v="-12668.64"/>
    <s v="DSM ELECT NEEA COMMITTEES - 50408192"/>
    <s v="PA"/>
    <s v="ED"/>
    <x v="2"/>
    <s v="X57"/>
    <s v="Non-Labor"/>
  </r>
  <r>
    <x v="4"/>
    <x v="15"/>
    <x v="3"/>
    <s v="720 Vehicle Fuel Gasoline"/>
    <x v="1"/>
    <m/>
    <s v="22362"/>
    <s v="PETROCARD"/>
    <m/>
    <s v="C410911"/>
    <m/>
    <d v="2019-02-14T10:29:17"/>
    <x v="0"/>
    <m/>
    <n v="33.11"/>
    <s v="FUEL BILL JUST FOR $33.11 OF IT"/>
    <s v="AP"/>
    <s v="ED"/>
    <x v="2"/>
    <s v="T52"/>
    <s v="Non-Labor"/>
  </r>
  <r>
    <x v="4"/>
    <x v="15"/>
    <x v="3"/>
    <s v="828 DSM"/>
    <x v="1"/>
    <m/>
    <m/>
    <m/>
    <m/>
    <m/>
    <d v="2019-02-28T00:00:00"/>
    <m/>
    <x v="0"/>
    <m/>
    <n v="-33.11"/>
    <s v="DSM ELECT EDUCATN GENERAL - 50408173"/>
    <s v="PA"/>
    <s v="ED"/>
    <x v="2"/>
    <s v="X57"/>
    <s v="Non-Labor"/>
  </r>
  <r>
    <x v="4"/>
    <x v="16"/>
    <x v="0"/>
    <s v="340 Regular Payroll - NU"/>
    <x v="1"/>
    <s v="12180"/>
    <m/>
    <m/>
    <m/>
    <m/>
    <d v="2019-02-03T00:00:00"/>
    <m/>
    <x v="0"/>
    <n v="3"/>
    <n v="128.54"/>
    <m/>
    <s v="PA"/>
    <s v="ED"/>
    <x v="2"/>
    <s v="T52"/>
    <s v="Labor"/>
  </r>
  <r>
    <x v="4"/>
    <x v="16"/>
    <x v="0"/>
    <s v="340 Regular Payroll - NU"/>
    <x v="1"/>
    <s v="12180"/>
    <m/>
    <m/>
    <m/>
    <m/>
    <d v="2019-02-17T00:00:00"/>
    <m/>
    <x v="0"/>
    <n v="3"/>
    <n v="128.54"/>
    <m/>
    <s v="PA"/>
    <s v="ED"/>
    <x v="2"/>
    <s v="T52"/>
    <s v="Labor"/>
  </r>
  <r>
    <x v="4"/>
    <x v="16"/>
    <x v="0"/>
    <s v="340 Regular Payroll - NU"/>
    <x v="1"/>
    <m/>
    <m/>
    <m/>
    <m/>
    <m/>
    <d v="2019-01-31T00:00:00"/>
    <m/>
    <x v="0"/>
    <n v="-7.2"/>
    <n v="-308.49"/>
    <m/>
    <s v="PA"/>
    <s v="ED"/>
    <x v="2"/>
    <s v="Z89"/>
    <s v="Labor"/>
  </r>
  <r>
    <x v="4"/>
    <x v="16"/>
    <x v="0"/>
    <s v="340 Regular Payroll - NU"/>
    <x v="1"/>
    <m/>
    <m/>
    <m/>
    <m/>
    <m/>
    <d v="2019-02-28T00:00:00"/>
    <m/>
    <x v="0"/>
    <n v="2.7"/>
    <n v="115.69"/>
    <m/>
    <s v="PA"/>
    <s v="ED"/>
    <x v="2"/>
    <s v="Z89"/>
    <s v="Labor"/>
  </r>
  <r>
    <x v="4"/>
    <x v="16"/>
    <x v="0"/>
    <s v="510 Payroll Benefits loading"/>
    <x v="1"/>
    <m/>
    <m/>
    <m/>
    <m/>
    <m/>
    <d v="2019-01-31T00:00:00"/>
    <m/>
    <x v="0"/>
    <m/>
    <n v="-138.82"/>
    <m/>
    <s v="PA"/>
    <s v="ED"/>
    <x v="2"/>
    <s v="Z87"/>
    <s v="Non-Labor"/>
  </r>
  <r>
    <x v="4"/>
    <x v="16"/>
    <x v="0"/>
    <s v="510 Payroll Benefits loading"/>
    <x v="1"/>
    <m/>
    <m/>
    <m/>
    <m/>
    <m/>
    <d v="2019-02-03T00:00:00"/>
    <m/>
    <x v="0"/>
    <m/>
    <n v="57.2"/>
    <m/>
    <s v="PA"/>
    <s v="ED"/>
    <x v="2"/>
    <s v="Z87"/>
    <s v="Non-Labor"/>
  </r>
  <r>
    <x v="4"/>
    <x v="16"/>
    <x v="0"/>
    <s v="510 Payroll Benefits loading"/>
    <x v="1"/>
    <m/>
    <m/>
    <m/>
    <m/>
    <m/>
    <d v="2019-02-17T00:00:00"/>
    <m/>
    <x v="0"/>
    <m/>
    <n v="57.2"/>
    <m/>
    <s v="PA"/>
    <s v="ED"/>
    <x v="2"/>
    <s v="Z87"/>
    <s v="Non-Labor"/>
  </r>
  <r>
    <x v="4"/>
    <x v="16"/>
    <x v="0"/>
    <s v="510 Payroll Benefits loading"/>
    <x v="1"/>
    <m/>
    <m/>
    <m/>
    <m/>
    <m/>
    <d v="2019-02-28T00:00:00"/>
    <m/>
    <x v="0"/>
    <m/>
    <n v="51.48"/>
    <m/>
    <s v="PA"/>
    <s v="ED"/>
    <x v="2"/>
    <s v="Z87"/>
    <s v="Non-Labor"/>
  </r>
  <r>
    <x v="4"/>
    <x v="16"/>
    <x v="0"/>
    <s v="511 Non-Service Loading"/>
    <x v="1"/>
    <m/>
    <m/>
    <m/>
    <m/>
    <m/>
    <d v="2019-01-31T00:00:00"/>
    <m/>
    <x v="0"/>
    <m/>
    <n v="-30.23"/>
    <m/>
    <s v="PA"/>
    <s v="ED"/>
    <x v="2"/>
    <s v="Z87"/>
    <s v="Non-Labor"/>
  </r>
  <r>
    <x v="4"/>
    <x v="16"/>
    <x v="0"/>
    <s v="511 Non-Service Loading"/>
    <x v="1"/>
    <m/>
    <m/>
    <m/>
    <m/>
    <m/>
    <d v="2019-02-03T00:00:00"/>
    <m/>
    <x v="0"/>
    <m/>
    <n v="12.85"/>
    <m/>
    <s v="PA"/>
    <s v="ED"/>
    <x v="2"/>
    <s v="Z87"/>
    <s v="Non-Labor"/>
  </r>
  <r>
    <x v="4"/>
    <x v="16"/>
    <x v="0"/>
    <s v="511 Non-Service Loading"/>
    <x v="1"/>
    <m/>
    <m/>
    <m/>
    <m/>
    <m/>
    <d v="2019-02-17T00:00:00"/>
    <m/>
    <x v="0"/>
    <m/>
    <n v="12.85"/>
    <m/>
    <s v="PA"/>
    <s v="ED"/>
    <x v="2"/>
    <s v="Z87"/>
    <s v="Non-Labor"/>
  </r>
  <r>
    <x v="4"/>
    <x v="16"/>
    <x v="0"/>
    <s v="511 Non-Service Loading"/>
    <x v="1"/>
    <m/>
    <m/>
    <m/>
    <m/>
    <m/>
    <d v="2019-02-28T00:00:00"/>
    <m/>
    <x v="0"/>
    <m/>
    <n v="11.57"/>
    <m/>
    <s v="PA"/>
    <s v="ED"/>
    <x v="2"/>
    <s v="Z87"/>
    <s v="Non-Labor"/>
  </r>
  <r>
    <x v="4"/>
    <x v="16"/>
    <x v="0"/>
    <s v="512 Incentive Loading-NU"/>
    <x v="1"/>
    <m/>
    <m/>
    <m/>
    <m/>
    <m/>
    <d v="2019-01-31T00:00:00"/>
    <m/>
    <x v="0"/>
    <m/>
    <n v="-37.020000000000003"/>
    <m/>
    <s v="PA"/>
    <s v="ED"/>
    <x v="2"/>
    <s v="Z90"/>
    <s v="Non-Labor"/>
  </r>
  <r>
    <x v="4"/>
    <x v="16"/>
    <x v="0"/>
    <s v="512 Incentive Loading-NU"/>
    <x v="1"/>
    <m/>
    <m/>
    <m/>
    <m/>
    <m/>
    <d v="2019-02-03T00:00:00"/>
    <m/>
    <x v="0"/>
    <m/>
    <n v="7.71"/>
    <m/>
    <s v="PA"/>
    <s v="ED"/>
    <x v="2"/>
    <s v="Z90"/>
    <s v="Non-Labor"/>
  </r>
  <r>
    <x v="4"/>
    <x v="16"/>
    <x v="0"/>
    <s v="512 Incentive Loading-NU"/>
    <x v="1"/>
    <m/>
    <m/>
    <m/>
    <m/>
    <m/>
    <d v="2019-02-17T00:00:00"/>
    <m/>
    <x v="0"/>
    <m/>
    <n v="7.71"/>
    <m/>
    <s v="PA"/>
    <s v="ED"/>
    <x v="2"/>
    <s v="Z90"/>
    <s v="Non-Labor"/>
  </r>
  <r>
    <x v="4"/>
    <x v="16"/>
    <x v="0"/>
    <s v="512 Incentive Loading-NU"/>
    <x v="1"/>
    <m/>
    <m/>
    <m/>
    <m/>
    <m/>
    <d v="2019-02-28T00:00:00"/>
    <m/>
    <x v="0"/>
    <m/>
    <n v="6.94"/>
    <m/>
    <s v="PA"/>
    <s v="ED"/>
    <x v="2"/>
    <s v="Z90"/>
    <s v="Non-Labor"/>
  </r>
  <r>
    <x v="4"/>
    <x v="16"/>
    <x v="0"/>
    <s v="515 Payroll Tax loading"/>
    <x v="1"/>
    <m/>
    <m/>
    <m/>
    <m/>
    <m/>
    <d v="2019-01-31T00:00:00"/>
    <m/>
    <x v="0"/>
    <m/>
    <n v="-26.22"/>
    <m/>
    <s v="PA"/>
    <s v="ED"/>
    <x v="2"/>
    <s v="Z87"/>
    <s v="Non-Labor"/>
  </r>
  <r>
    <x v="4"/>
    <x v="16"/>
    <x v="0"/>
    <s v="515 Payroll Tax loading"/>
    <x v="1"/>
    <m/>
    <m/>
    <m/>
    <m/>
    <m/>
    <d v="2019-02-03T00:00:00"/>
    <m/>
    <x v="0"/>
    <m/>
    <n v="10.28"/>
    <m/>
    <s v="PA"/>
    <s v="ED"/>
    <x v="2"/>
    <s v="Z87"/>
    <s v="Non-Labor"/>
  </r>
  <r>
    <x v="4"/>
    <x v="16"/>
    <x v="0"/>
    <s v="515 Payroll Tax loading"/>
    <x v="1"/>
    <m/>
    <m/>
    <m/>
    <m/>
    <m/>
    <d v="2019-02-17T00:00:00"/>
    <m/>
    <x v="0"/>
    <m/>
    <n v="10.28"/>
    <m/>
    <s v="PA"/>
    <s v="ED"/>
    <x v="2"/>
    <s v="Z87"/>
    <s v="Non-Labor"/>
  </r>
  <r>
    <x v="4"/>
    <x v="16"/>
    <x v="0"/>
    <s v="515 Payroll Tax loading"/>
    <x v="1"/>
    <m/>
    <m/>
    <m/>
    <m/>
    <m/>
    <d v="2019-02-28T00:00:00"/>
    <m/>
    <x v="0"/>
    <m/>
    <n v="9.26"/>
    <m/>
    <s v="PA"/>
    <s v="ED"/>
    <x v="2"/>
    <s v="Z87"/>
    <s v="Non-Labor"/>
  </r>
  <r>
    <x v="4"/>
    <x v="16"/>
    <x v="0"/>
    <s v="520 Payroll Time Off loading"/>
    <x v="1"/>
    <m/>
    <m/>
    <m/>
    <m/>
    <m/>
    <d v="2019-01-31T00:00:00"/>
    <m/>
    <x v="0"/>
    <m/>
    <n v="-58.61"/>
    <m/>
    <s v="PA"/>
    <s v="ED"/>
    <x v="2"/>
    <s v="Z87"/>
    <s v="Non-Labor"/>
  </r>
  <r>
    <x v="4"/>
    <x v="16"/>
    <x v="0"/>
    <s v="520 Payroll Time Off loading"/>
    <x v="1"/>
    <m/>
    <m/>
    <m/>
    <m/>
    <m/>
    <d v="2019-02-03T00:00:00"/>
    <m/>
    <x v="0"/>
    <m/>
    <n v="21.21"/>
    <m/>
    <s v="PA"/>
    <s v="ED"/>
    <x v="2"/>
    <s v="Z87"/>
    <s v="Non-Labor"/>
  </r>
  <r>
    <x v="4"/>
    <x v="16"/>
    <x v="0"/>
    <s v="520 Payroll Time Off loading"/>
    <x v="1"/>
    <m/>
    <m/>
    <m/>
    <m/>
    <m/>
    <d v="2019-02-17T00:00:00"/>
    <m/>
    <x v="0"/>
    <m/>
    <n v="21.21"/>
    <m/>
    <s v="PA"/>
    <s v="ED"/>
    <x v="2"/>
    <s v="Z87"/>
    <s v="Non-Labor"/>
  </r>
  <r>
    <x v="4"/>
    <x v="16"/>
    <x v="0"/>
    <s v="520 Payroll Time Off loading"/>
    <x v="1"/>
    <m/>
    <m/>
    <m/>
    <m/>
    <m/>
    <d v="2019-02-28T00:00:00"/>
    <m/>
    <x v="0"/>
    <m/>
    <n v="19.09"/>
    <m/>
    <s v="PA"/>
    <s v="ED"/>
    <x v="2"/>
    <s v="Z87"/>
    <s v="Non-Labor"/>
  </r>
  <r>
    <x v="4"/>
    <x v="16"/>
    <x v="0"/>
    <s v="828 DSM"/>
    <x v="1"/>
    <m/>
    <m/>
    <m/>
    <m/>
    <m/>
    <d v="2019-02-28T00:00:00"/>
    <m/>
    <x v="0"/>
    <m/>
    <n v="-90.22"/>
    <s v="DSM ELEC RES WX AUDIT PILOT - 50408172"/>
    <s v="PA"/>
    <s v="ED"/>
    <x v="2"/>
    <s v="X57"/>
    <s v="Non-Labor"/>
  </r>
  <r>
    <x v="5"/>
    <x v="0"/>
    <x v="0"/>
    <s v="310 Non Benefit Labor - NU"/>
    <x v="1"/>
    <s v="05041"/>
    <m/>
    <m/>
    <m/>
    <m/>
    <d v="2019-02-03T00:00:00"/>
    <m/>
    <x v="0"/>
    <n v="3.5"/>
    <n v="42"/>
    <m/>
    <s v="PA"/>
    <s v="GD"/>
    <x v="2"/>
    <s v="T52"/>
    <s v="Labor"/>
  </r>
  <r>
    <x v="5"/>
    <x v="0"/>
    <x v="0"/>
    <s v="310 Non Benefit Labor - NU"/>
    <x v="1"/>
    <s v="05065"/>
    <m/>
    <m/>
    <m/>
    <m/>
    <d v="2019-02-03T00:00:00"/>
    <m/>
    <x v="0"/>
    <n v="10"/>
    <n v="120"/>
    <m/>
    <s v="PA"/>
    <s v="GD"/>
    <x v="2"/>
    <s v="T52"/>
    <s v="Labor"/>
  </r>
  <r>
    <x v="5"/>
    <x v="0"/>
    <x v="0"/>
    <s v="310 Non Benefit Labor - NU"/>
    <x v="1"/>
    <s v="05065"/>
    <m/>
    <m/>
    <m/>
    <m/>
    <d v="2019-02-17T00:00:00"/>
    <m/>
    <x v="0"/>
    <n v="8.5"/>
    <n v="102"/>
    <m/>
    <s v="PA"/>
    <s v="GD"/>
    <x v="2"/>
    <s v="T52"/>
    <s v="Labor"/>
  </r>
  <r>
    <x v="5"/>
    <x v="0"/>
    <x v="0"/>
    <s v="340 Regular Payroll - NU"/>
    <x v="1"/>
    <s v="14597"/>
    <m/>
    <m/>
    <m/>
    <m/>
    <d v="2019-02-03T00:00:00"/>
    <m/>
    <x v="0"/>
    <n v="4"/>
    <n v="185.52"/>
    <m/>
    <s v="PA"/>
    <s v="GD"/>
    <x v="2"/>
    <s v="T52"/>
    <s v="Labor"/>
  </r>
  <r>
    <x v="5"/>
    <x v="0"/>
    <x v="0"/>
    <s v="340 Regular Payroll - NU"/>
    <x v="1"/>
    <s v="14597"/>
    <m/>
    <m/>
    <m/>
    <m/>
    <d v="2019-02-17T00:00:00"/>
    <m/>
    <x v="0"/>
    <n v="5"/>
    <n v="231.9"/>
    <m/>
    <s v="PA"/>
    <s v="GD"/>
    <x v="2"/>
    <s v="T52"/>
    <s v="Labor"/>
  </r>
  <r>
    <x v="5"/>
    <x v="0"/>
    <x v="0"/>
    <s v="340 Regular Payroll - NU"/>
    <x v="1"/>
    <s v="51778"/>
    <m/>
    <m/>
    <m/>
    <m/>
    <d v="2019-02-03T00:00:00"/>
    <m/>
    <x v="0"/>
    <n v="8"/>
    <n v="221.2"/>
    <m/>
    <s v="PA"/>
    <s v="GD"/>
    <x v="2"/>
    <s v="T52"/>
    <s v="Labor"/>
  </r>
  <r>
    <x v="5"/>
    <x v="0"/>
    <x v="0"/>
    <s v="340 Regular Payroll - NU"/>
    <x v="1"/>
    <s v="51778"/>
    <m/>
    <m/>
    <m/>
    <m/>
    <d v="2019-02-17T00:00:00"/>
    <m/>
    <x v="0"/>
    <n v="8"/>
    <n v="221.2"/>
    <m/>
    <s v="PA"/>
    <s v="GD"/>
    <x v="2"/>
    <s v="T52"/>
    <s v="Labor"/>
  </r>
  <r>
    <x v="5"/>
    <x v="0"/>
    <x v="0"/>
    <s v="340 Regular Payroll - NU"/>
    <x v="1"/>
    <s v="92859"/>
    <m/>
    <m/>
    <m/>
    <m/>
    <d v="2019-02-03T00:00:00"/>
    <m/>
    <x v="0"/>
    <n v="8"/>
    <n v="160.69999999999999"/>
    <m/>
    <s v="PA"/>
    <s v="GD"/>
    <x v="2"/>
    <s v="T52"/>
    <s v="Labor"/>
  </r>
  <r>
    <x v="5"/>
    <x v="0"/>
    <x v="0"/>
    <s v="340 Regular Payroll - NU"/>
    <x v="1"/>
    <s v="92859"/>
    <m/>
    <m/>
    <m/>
    <m/>
    <d v="2019-02-17T00:00:00"/>
    <m/>
    <x v="0"/>
    <n v="8"/>
    <n v="160.69999999999999"/>
    <m/>
    <s v="PA"/>
    <s v="GD"/>
    <x v="2"/>
    <s v="T52"/>
    <s v="Labor"/>
  </r>
  <r>
    <x v="5"/>
    <x v="0"/>
    <x v="0"/>
    <s v="340 Regular Payroll - NU"/>
    <x v="1"/>
    <m/>
    <m/>
    <m/>
    <m/>
    <m/>
    <d v="2019-01-31T00:00:00"/>
    <m/>
    <x v="0"/>
    <n v="-18.45"/>
    <n v="-531.54999999999995"/>
    <m/>
    <s v="PA"/>
    <s v="GD"/>
    <x v="2"/>
    <s v="Z89"/>
    <s v="Labor"/>
  </r>
  <r>
    <x v="5"/>
    <x v="0"/>
    <x v="0"/>
    <s v="340 Regular Payroll - NU"/>
    <x v="1"/>
    <m/>
    <m/>
    <m/>
    <m/>
    <m/>
    <d v="2019-02-28T00:00:00"/>
    <m/>
    <x v="0"/>
    <n v="18.899999999999999"/>
    <n v="552.41999999999996"/>
    <m/>
    <s v="PA"/>
    <s v="GD"/>
    <x v="2"/>
    <s v="Z89"/>
    <s v="Labor"/>
  </r>
  <r>
    <x v="5"/>
    <x v="0"/>
    <x v="0"/>
    <s v="510 Payroll Benefits loading"/>
    <x v="1"/>
    <m/>
    <m/>
    <m/>
    <m/>
    <m/>
    <d v="2019-01-31T00:00:00"/>
    <m/>
    <x v="0"/>
    <m/>
    <n v="-239.2"/>
    <m/>
    <s v="PA"/>
    <s v="GD"/>
    <x v="2"/>
    <s v="Z87"/>
    <s v="Non-Labor"/>
  </r>
  <r>
    <x v="5"/>
    <x v="0"/>
    <x v="0"/>
    <s v="510 Payroll Benefits loading"/>
    <x v="1"/>
    <m/>
    <m/>
    <m/>
    <m/>
    <m/>
    <d v="2019-02-03T00:00:00"/>
    <m/>
    <x v="0"/>
    <m/>
    <n v="252.5"/>
    <m/>
    <s v="PA"/>
    <s v="GD"/>
    <x v="2"/>
    <s v="Z87"/>
    <s v="Non-Labor"/>
  </r>
  <r>
    <x v="5"/>
    <x v="0"/>
    <x v="0"/>
    <s v="510 Payroll Benefits loading"/>
    <x v="1"/>
    <m/>
    <m/>
    <m/>
    <m/>
    <m/>
    <d v="2019-02-17T00:00:00"/>
    <m/>
    <x v="0"/>
    <m/>
    <n v="273.14"/>
    <m/>
    <s v="PA"/>
    <s v="GD"/>
    <x v="2"/>
    <s v="Z87"/>
    <s v="Non-Labor"/>
  </r>
  <r>
    <x v="5"/>
    <x v="0"/>
    <x v="0"/>
    <s v="510 Payroll Benefits loading"/>
    <x v="1"/>
    <m/>
    <m/>
    <m/>
    <m/>
    <m/>
    <d v="2019-02-28T00:00:00"/>
    <m/>
    <x v="0"/>
    <m/>
    <n v="245.83"/>
    <m/>
    <s v="PA"/>
    <s v="GD"/>
    <x v="2"/>
    <s v="Z87"/>
    <s v="Non-Labor"/>
  </r>
  <r>
    <x v="5"/>
    <x v="0"/>
    <x v="0"/>
    <s v="511 Non-Service Loading"/>
    <x v="1"/>
    <m/>
    <m/>
    <m/>
    <m/>
    <m/>
    <d v="2019-01-31T00:00:00"/>
    <m/>
    <x v="0"/>
    <m/>
    <n v="-52.09"/>
    <m/>
    <s v="PA"/>
    <s v="GD"/>
    <x v="2"/>
    <s v="Z87"/>
    <s v="Non-Labor"/>
  </r>
  <r>
    <x v="5"/>
    <x v="0"/>
    <x v="0"/>
    <s v="511 Non-Service Loading"/>
    <x v="1"/>
    <m/>
    <m/>
    <m/>
    <m/>
    <m/>
    <d v="2019-02-03T00:00:00"/>
    <m/>
    <x v="0"/>
    <m/>
    <n v="56.74"/>
    <m/>
    <s v="PA"/>
    <s v="GD"/>
    <x v="2"/>
    <s v="Z87"/>
    <s v="Non-Labor"/>
  </r>
  <r>
    <x v="5"/>
    <x v="0"/>
    <x v="0"/>
    <s v="511 Non-Service Loading"/>
    <x v="1"/>
    <m/>
    <m/>
    <m/>
    <m/>
    <m/>
    <d v="2019-02-17T00:00:00"/>
    <m/>
    <x v="0"/>
    <m/>
    <n v="61.38"/>
    <m/>
    <s v="PA"/>
    <s v="GD"/>
    <x v="2"/>
    <s v="Z87"/>
    <s v="Non-Labor"/>
  </r>
  <r>
    <x v="5"/>
    <x v="0"/>
    <x v="0"/>
    <s v="511 Non-Service Loading"/>
    <x v="1"/>
    <m/>
    <m/>
    <m/>
    <m/>
    <m/>
    <d v="2019-02-28T00:00:00"/>
    <m/>
    <x v="0"/>
    <m/>
    <n v="55.24"/>
    <m/>
    <s v="PA"/>
    <s v="GD"/>
    <x v="2"/>
    <s v="Z87"/>
    <s v="Non-Labor"/>
  </r>
  <r>
    <x v="5"/>
    <x v="0"/>
    <x v="0"/>
    <s v="512 Incentive Loading-NU"/>
    <x v="1"/>
    <m/>
    <m/>
    <m/>
    <m/>
    <m/>
    <d v="2019-01-31T00:00:00"/>
    <m/>
    <x v="0"/>
    <m/>
    <n v="-63.79"/>
    <m/>
    <s v="PA"/>
    <s v="GD"/>
    <x v="2"/>
    <s v="Z90"/>
    <s v="Non-Labor"/>
  </r>
  <r>
    <x v="5"/>
    <x v="0"/>
    <x v="0"/>
    <s v="512 Incentive Loading-NU"/>
    <x v="1"/>
    <m/>
    <m/>
    <m/>
    <m/>
    <m/>
    <d v="2019-02-03T00:00:00"/>
    <m/>
    <x v="0"/>
    <m/>
    <n v="34.04"/>
    <m/>
    <s v="PA"/>
    <s v="GD"/>
    <x v="2"/>
    <s v="Z90"/>
    <s v="Non-Labor"/>
  </r>
  <r>
    <x v="5"/>
    <x v="0"/>
    <x v="0"/>
    <s v="512 Incentive Loading-NU"/>
    <x v="1"/>
    <m/>
    <m/>
    <m/>
    <m/>
    <m/>
    <d v="2019-02-17T00:00:00"/>
    <m/>
    <x v="0"/>
    <m/>
    <n v="36.82"/>
    <m/>
    <s v="PA"/>
    <s v="GD"/>
    <x v="2"/>
    <s v="Z90"/>
    <s v="Non-Labor"/>
  </r>
  <r>
    <x v="5"/>
    <x v="0"/>
    <x v="0"/>
    <s v="512 Incentive Loading-NU"/>
    <x v="1"/>
    <m/>
    <m/>
    <m/>
    <m/>
    <m/>
    <d v="2019-02-28T00:00:00"/>
    <m/>
    <x v="0"/>
    <m/>
    <n v="33.15"/>
    <m/>
    <s v="PA"/>
    <s v="GD"/>
    <x v="2"/>
    <s v="Z90"/>
    <s v="Non-Labor"/>
  </r>
  <r>
    <x v="5"/>
    <x v="0"/>
    <x v="0"/>
    <s v="515 Payroll Tax loading"/>
    <x v="1"/>
    <m/>
    <m/>
    <m/>
    <m/>
    <m/>
    <d v="2019-01-31T00:00:00"/>
    <m/>
    <x v="0"/>
    <m/>
    <n v="-45.18"/>
    <m/>
    <s v="PA"/>
    <s v="GD"/>
    <x v="2"/>
    <s v="Z87"/>
    <s v="Non-Labor"/>
  </r>
  <r>
    <x v="5"/>
    <x v="0"/>
    <x v="0"/>
    <s v="515 Payroll Tax loading"/>
    <x v="1"/>
    <m/>
    <m/>
    <m/>
    <m/>
    <m/>
    <d v="2019-02-03T00:00:00"/>
    <m/>
    <x v="0"/>
    <m/>
    <n v="58.36"/>
    <m/>
    <s v="PA"/>
    <s v="GD"/>
    <x v="2"/>
    <s v="Z87"/>
    <s v="Non-Labor"/>
  </r>
  <r>
    <x v="5"/>
    <x v="0"/>
    <x v="0"/>
    <s v="515 Payroll Tax loading"/>
    <x v="1"/>
    <m/>
    <m/>
    <m/>
    <m/>
    <m/>
    <d v="2019-02-17T00:00:00"/>
    <m/>
    <x v="0"/>
    <m/>
    <n v="57.27"/>
    <m/>
    <s v="PA"/>
    <s v="GD"/>
    <x v="2"/>
    <s v="Z87"/>
    <s v="Non-Labor"/>
  </r>
  <r>
    <x v="5"/>
    <x v="0"/>
    <x v="0"/>
    <s v="515 Payroll Tax loading"/>
    <x v="1"/>
    <m/>
    <m/>
    <m/>
    <m/>
    <m/>
    <d v="2019-02-28T00:00:00"/>
    <m/>
    <x v="0"/>
    <m/>
    <n v="44.19"/>
    <m/>
    <s v="PA"/>
    <s v="GD"/>
    <x v="2"/>
    <s v="Z87"/>
    <s v="Non-Labor"/>
  </r>
  <r>
    <x v="5"/>
    <x v="0"/>
    <x v="0"/>
    <s v="520 Payroll Time Off loading"/>
    <x v="1"/>
    <m/>
    <m/>
    <m/>
    <m/>
    <m/>
    <d v="2019-01-31T00:00:00"/>
    <m/>
    <x v="0"/>
    <m/>
    <n v="-100.99"/>
    <m/>
    <s v="PA"/>
    <s v="GD"/>
    <x v="2"/>
    <s v="Z87"/>
    <s v="Non-Labor"/>
  </r>
  <r>
    <x v="5"/>
    <x v="0"/>
    <x v="0"/>
    <s v="520 Payroll Time Off loading"/>
    <x v="1"/>
    <m/>
    <m/>
    <m/>
    <m/>
    <m/>
    <d v="2019-02-03T00:00:00"/>
    <m/>
    <x v="0"/>
    <m/>
    <n v="93.63"/>
    <m/>
    <s v="PA"/>
    <s v="GD"/>
    <x v="2"/>
    <s v="Z87"/>
    <s v="Non-Labor"/>
  </r>
  <r>
    <x v="5"/>
    <x v="0"/>
    <x v="0"/>
    <s v="520 Payroll Time Off loading"/>
    <x v="1"/>
    <m/>
    <m/>
    <m/>
    <m/>
    <m/>
    <d v="2019-02-17T00:00:00"/>
    <m/>
    <x v="0"/>
    <m/>
    <n v="101.28"/>
    <m/>
    <s v="PA"/>
    <s v="GD"/>
    <x v="2"/>
    <s v="Z87"/>
    <s v="Non-Labor"/>
  </r>
  <r>
    <x v="5"/>
    <x v="0"/>
    <x v="0"/>
    <s v="520 Payroll Time Off loading"/>
    <x v="1"/>
    <m/>
    <m/>
    <m/>
    <m/>
    <m/>
    <d v="2019-02-28T00:00:00"/>
    <m/>
    <x v="0"/>
    <m/>
    <n v="91.15"/>
    <m/>
    <s v="PA"/>
    <s v="GD"/>
    <x v="2"/>
    <s v="Z87"/>
    <s v="Non-Labor"/>
  </r>
  <r>
    <x v="5"/>
    <x v="0"/>
    <x v="0"/>
    <s v="828 DSM"/>
    <x v="1"/>
    <m/>
    <s v="12719"/>
    <s v="COATES KOKES"/>
    <m/>
    <s v="21263-0000"/>
    <m/>
    <d v="2019-02-22T06:41:43"/>
    <x v="0"/>
    <m/>
    <n v="13.5"/>
    <s v="DSM Comm., Account Mgmt."/>
    <s v="AP"/>
    <s v="GD"/>
    <x v="2"/>
    <s v="T52"/>
    <s v="Non-Labor"/>
  </r>
  <r>
    <x v="5"/>
    <x v="0"/>
    <x v="0"/>
    <s v="828 DSM"/>
    <x v="1"/>
    <m/>
    <s v="12719"/>
    <s v="COATES KOKES"/>
    <m/>
    <s v="21265-0000"/>
    <m/>
    <d v="2019-02-22T06:41:43"/>
    <x v="0"/>
    <m/>
    <n v="27"/>
    <s v="Rebate forms"/>
    <s v="AP"/>
    <s v="GD"/>
    <x v="2"/>
    <s v="T52"/>
    <s v="Non-Labor"/>
  </r>
  <r>
    <x v="5"/>
    <x v="0"/>
    <x v="0"/>
    <s v="828 DSM"/>
    <x v="1"/>
    <m/>
    <m/>
    <m/>
    <m/>
    <m/>
    <d v="2019-02-28T00:00:00"/>
    <m/>
    <x v="0"/>
    <m/>
    <n v="-2500.06"/>
    <s v="DSM GAS IMPL RESIDENTIAL - 50408197"/>
    <s v="PA"/>
    <s v="GD"/>
    <x v="2"/>
    <s v="X57"/>
    <s v="Non-Labor"/>
  </r>
  <r>
    <x v="5"/>
    <x v="1"/>
    <x v="1"/>
    <s v="340 Regular Payroll - NU"/>
    <x v="1"/>
    <s v="14597"/>
    <m/>
    <m/>
    <m/>
    <m/>
    <d v="2019-02-03T00:00:00"/>
    <m/>
    <x v="0"/>
    <n v="4"/>
    <n v="185.52"/>
    <m/>
    <s v="PA"/>
    <s v="GD"/>
    <x v="2"/>
    <s v="T52"/>
    <s v="Labor"/>
  </r>
  <r>
    <x v="5"/>
    <x v="1"/>
    <x v="1"/>
    <s v="340 Regular Payroll - NU"/>
    <x v="1"/>
    <s v="14597"/>
    <m/>
    <m/>
    <m/>
    <m/>
    <d v="2019-02-17T00:00:00"/>
    <m/>
    <x v="0"/>
    <n v="5"/>
    <n v="231.9"/>
    <m/>
    <s v="PA"/>
    <s v="GD"/>
    <x v="2"/>
    <s v="T52"/>
    <s v="Labor"/>
  </r>
  <r>
    <x v="5"/>
    <x v="1"/>
    <x v="1"/>
    <s v="340 Regular Payroll - NU"/>
    <x v="1"/>
    <m/>
    <m/>
    <m/>
    <m/>
    <m/>
    <d v="2019-01-31T00:00:00"/>
    <m/>
    <x v="0"/>
    <n v="-4.05"/>
    <n v="-187.84"/>
    <m/>
    <s v="PA"/>
    <s v="GD"/>
    <x v="2"/>
    <s v="Z89"/>
    <s v="Labor"/>
  </r>
  <r>
    <x v="5"/>
    <x v="1"/>
    <x v="1"/>
    <s v="340 Regular Payroll - NU"/>
    <x v="1"/>
    <m/>
    <m/>
    <m/>
    <m/>
    <m/>
    <d v="2019-02-28T00:00:00"/>
    <m/>
    <x v="0"/>
    <n v="4.5"/>
    <n v="208.71"/>
    <m/>
    <s v="PA"/>
    <s v="GD"/>
    <x v="2"/>
    <s v="Z89"/>
    <s v="Labor"/>
  </r>
  <r>
    <x v="5"/>
    <x v="1"/>
    <x v="1"/>
    <s v="510 Payroll Benefits loading"/>
    <x v="1"/>
    <m/>
    <m/>
    <m/>
    <m/>
    <m/>
    <d v="2019-01-31T00:00:00"/>
    <m/>
    <x v="0"/>
    <m/>
    <n v="-84.53"/>
    <m/>
    <s v="PA"/>
    <s v="GD"/>
    <x v="2"/>
    <s v="Z87"/>
    <s v="Non-Labor"/>
  </r>
  <r>
    <x v="5"/>
    <x v="1"/>
    <x v="1"/>
    <s v="510 Payroll Benefits loading"/>
    <x v="1"/>
    <m/>
    <m/>
    <m/>
    <m/>
    <m/>
    <d v="2019-02-03T00:00:00"/>
    <m/>
    <x v="0"/>
    <m/>
    <n v="82.56"/>
    <m/>
    <s v="PA"/>
    <s v="GD"/>
    <x v="2"/>
    <s v="Z87"/>
    <s v="Non-Labor"/>
  </r>
  <r>
    <x v="5"/>
    <x v="1"/>
    <x v="1"/>
    <s v="510 Payroll Benefits loading"/>
    <x v="1"/>
    <m/>
    <m/>
    <m/>
    <m/>
    <m/>
    <d v="2019-02-17T00:00:00"/>
    <m/>
    <x v="0"/>
    <m/>
    <n v="103.2"/>
    <m/>
    <s v="PA"/>
    <s v="GD"/>
    <x v="2"/>
    <s v="Z87"/>
    <s v="Non-Labor"/>
  </r>
  <r>
    <x v="5"/>
    <x v="1"/>
    <x v="1"/>
    <s v="510 Payroll Benefits loading"/>
    <x v="1"/>
    <m/>
    <m/>
    <m/>
    <m/>
    <m/>
    <d v="2019-02-28T00:00:00"/>
    <m/>
    <x v="0"/>
    <m/>
    <n v="92.88"/>
    <m/>
    <s v="PA"/>
    <s v="GD"/>
    <x v="2"/>
    <s v="Z87"/>
    <s v="Non-Labor"/>
  </r>
  <r>
    <x v="5"/>
    <x v="1"/>
    <x v="1"/>
    <s v="511 Non-Service Loading"/>
    <x v="1"/>
    <m/>
    <m/>
    <m/>
    <m/>
    <m/>
    <d v="2019-01-31T00:00:00"/>
    <m/>
    <x v="0"/>
    <m/>
    <n v="-18.41"/>
    <m/>
    <s v="PA"/>
    <s v="GD"/>
    <x v="2"/>
    <s v="Z87"/>
    <s v="Non-Labor"/>
  </r>
  <r>
    <x v="5"/>
    <x v="1"/>
    <x v="1"/>
    <s v="511 Non-Service Loading"/>
    <x v="1"/>
    <m/>
    <m/>
    <m/>
    <m/>
    <m/>
    <d v="2019-02-03T00:00:00"/>
    <m/>
    <x v="0"/>
    <m/>
    <n v="18.55"/>
    <m/>
    <s v="PA"/>
    <s v="GD"/>
    <x v="2"/>
    <s v="Z87"/>
    <s v="Non-Labor"/>
  </r>
  <r>
    <x v="5"/>
    <x v="1"/>
    <x v="1"/>
    <s v="511 Non-Service Loading"/>
    <x v="1"/>
    <m/>
    <m/>
    <m/>
    <m/>
    <m/>
    <d v="2019-02-17T00:00:00"/>
    <m/>
    <x v="0"/>
    <m/>
    <n v="23.19"/>
    <m/>
    <s v="PA"/>
    <s v="GD"/>
    <x v="2"/>
    <s v="Z87"/>
    <s v="Non-Labor"/>
  </r>
  <r>
    <x v="5"/>
    <x v="1"/>
    <x v="1"/>
    <s v="511 Non-Service Loading"/>
    <x v="1"/>
    <m/>
    <m/>
    <m/>
    <m/>
    <m/>
    <d v="2019-02-28T00:00:00"/>
    <m/>
    <x v="0"/>
    <m/>
    <n v="20.87"/>
    <m/>
    <s v="PA"/>
    <s v="GD"/>
    <x v="2"/>
    <s v="Z87"/>
    <s v="Non-Labor"/>
  </r>
  <r>
    <x v="5"/>
    <x v="1"/>
    <x v="1"/>
    <s v="512 Incentive Loading-NU"/>
    <x v="1"/>
    <m/>
    <m/>
    <m/>
    <m/>
    <m/>
    <d v="2019-01-31T00:00:00"/>
    <m/>
    <x v="0"/>
    <m/>
    <n v="-22.54"/>
    <m/>
    <s v="PA"/>
    <s v="GD"/>
    <x v="2"/>
    <s v="Z90"/>
    <s v="Non-Labor"/>
  </r>
  <r>
    <x v="5"/>
    <x v="1"/>
    <x v="1"/>
    <s v="512 Incentive Loading-NU"/>
    <x v="1"/>
    <m/>
    <m/>
    <m/>
    <m/>
    <m/>
    <d v="2019-02-03T00:00:00"/>
    <m/>
    <x v="0"/>
    <m/>
    <n v="11.13"/>
    <m/>
    <s v="PA"/>
    <s v="GD"/>
    <x v="2"/>
    <s v="Z90"/>
    <s v="Non-Labor"/>
  </r>
  <r>
    <x v="5"/>
    <x v="1"/>
    <x v="1"/>
    <s v="512 Incentive Loading-NU"/>
    <x v="1"/>
    <m/>
    <m/>
    <m/>
    <m/>
    <m/>
    <d v="2019-02-17T00:00:00"/>
    <m/>
    <x v="0"/>
    <m/>
    <n v="13.91"/>
    <m/>
    <s v="PA"/>
    <s v="GD"/>
    <x v="2"/>
    <s v="Z90"/>
    <s v="Non-Labor"/>
  </r>
  <r>
    <x v="5"/>
    <x v="1"/>
    <x v="1"/>
    <s v="512 Incentive Loading-NU"/>
    <x v="1"/>
    <m/>
    <m/>
    <m/>
    <m/>
    <m/>
    <d v="2019-02-28T00:00:00"/>
    <m/>
    <x v="0"/>
    <m/>
    <n v="12.52"/>
    <m/>
    <s v="PA"/>
    <s v="GD"/>
    <x v="2"/>
    <s v="Z90"/>
    <s v="Non-Labor"/>
  </r>
  <r>
    <x v="5"/>
    <x v="1"/>
    <x v="1"/>
    <s v="515 Payroll Tax loading"/>
    <x v="1"/>
    <m/>
    <m/>
    <m/>
    <m/>
    <m/>
    <d v="2019-01-31T00:00:00"/>
    <m/>
    <x v="0"/>
    <m/>
    <n v="-15.97"/>
    <m/>
    <s v="PA"/>
    <s v="GD"/>
    <x v="2"/>
    <s v="Z87"/>
    <s v="Non-Labor"/>
  </r>
  <r>
    <x v="5"/>
    <x v="1"/>
    <x v="1"/>
    <s v="515 Payroll Tax loading"/>
    <x v="1"/>
    <m/>
    <m/>
    <m/>
    <m/>
    <m/>
    <d v="2019-02-03T00:00:00"/>
    <m/>
    <x v="0"/>
    <m/>
    <n v="14.84"/>
    <m/>
    <s v="PA"/>
    <s v="GD"/>
    <x v="2"/>
    <s v="Z87"/>
    <s v="Non-Labor"/>
  </r>
  <r>
    <x v="5"/>
    <x v="1"/>
    <x v="1"/>
    <s v="515 Payroll Tax loading"/>
    <x v="1"/>
    <m/>
    <m/>
    <m/>
    <m/>
    <m/>
    <d v="2019-02-17T00:00:00"/>
    <m/>
    <x v="0"/>
    <m/>
    <n v="18.55"/>
    <m/>
    <s v="PA"/>
    <s v="GD"/>
    <x v="2"/>
    <s v="Z87"/>
    <s v="Non-Labor"/>
  </r>
  <r>
    <x v="5"/>
    <x v="1"/>
    <x v="1"/>
    <s v="515 Payroll Tax loading"/>
    <x v="1"/>
    <m/>
    <m/>
    <m/>
    <m/>
    <m/>
    <d v="2019-02-28T00:00:00"/>
    <m/>
    <x v="0"/>
    <m/>
    <n v="16.7"/>
    <m/>
    <s v="PA"/>
    <s v="GD"/>
    <x v="2"/>
    <s v="Z87"/>
    <s v="Non-Labor"/>
  </r>
  <r>
    <x v="5"/>
    <x v="1"/>
    <x v="1"/>
    <s v="520 Payroll Time Off loading"/>
    <x v="1"/>
    <m/>
    <m/>
    <m/>
    <m/>
    <m/>
    <d v="2019-01-31T00:00:00"/>
    <m/>
    <x v="0"/>
    <m/>
    <n v="-35.69"/>
    <m/>
    <s v="PA"/>
    <s v="GD"/>
    <x v="2"/>
    <s v="Z87"/>
    <s v="Non-Labor"/>
  </r>
  <r>
    <x v="5"/>
    <x v="1"/>
    <x v="1"/>
    <s v="520 Payroll Time Off loading"/>
    <x v="1"/>
    <m/>
    <m/>
    <m/>
    <m/>
    <m/>
    <d v="2019-02-03T00:00:00"/>
    <m/>
    <x v="0"/>
    <m/>
    <n v="30.61"/>
    <m/>
    <s v="PA"/>
    <s v="GD"/>
    <x v="2"/>
    <s v="Z87"/>
    <s v="Non-Labor"/>
  </r>
  <r>
    <x v="5"/>
    <x v="1"/>
    <x v="1"/>
    <s v="520 Payroll Time Off loading"/>
    <x v="1"/>
    <m/>
    <m/>
    <m/>
    <m/>
    <m/>
    <d v="2019-02-17T00:00:00"/>
    <m/>
    <x v="0"/>
    <m/>
    <n v="38.26"/>
    <m/>
    <s v="PA"/>
    <s v="GD"/>
    <x v="2"/>
    <s v="Z87"/>
    <s v="Non-Labor"/>
  </r>
  <r>
    <x v="5"/>
    <x v="1"/>
    <x v="1"/>
    <s v="520 Payroll Time Off loading"/>
    <x v="1"/>
    <m/>
    <m/>
    <m/>
    <m/>
    <m/>
    <d v="2019-02-28T00:00:00"/>
    <m/>
    <x v="0"/>
    <m/>
    <n v="34.44"/>
    <m/>
    <s v="PA"/>
    <s v="GD"/>
    <x v="2"/>
    <s v="Z87"/>
    <s v="Non-Labor"/>
  </r>
  <r>
    <x v="5"/>
    <x v="1"/>
    <x v="1"/>
    <s v="828 DSM"/>
    <x v="1"/>
    <m/>
    <m/>
    <m/>
    <m/>
    <m/>
    <d v="2019-02-28T00:00:00"/>
    <m/>
    <x v="0"/>
    <m/>
    <n v="-793.36"/>
    <s v="DSM GAS IMPL LIMITED INC EFF - 50408194"/>
    <s v="PA"/>
    <s v="GD"/>
    <x v="2"/>
    <s v="X57"/>
    <s v="Non-Labor"/>
  </r>
  <r>
    <x v="5"/>
    <x v="2"/>
    <x v="2"/>
    <s v="828 DSM"/>
    <x v="1"/>
    <m/>
    <s v="8325"/>
    <s v="NORTHWEST ENERGY EFFICIENCY ALLIANCE"/>
    <m/>
    <s v="58A"/>
    <m/>
    <d v="2019-02-21T06:42:10"/>
    <x v="0"/>
    <m/>
    <n v="-14227.16"/>
    <s v="NEEA Gas WA/ID Credit Memo"/>
    <s v="AP"/>
    <s v="GD"/>
    <x v="2"/>
    <s v="T52"/>
    <s v="Non-Labor"/>
  </r>
  <r>
    <x v="5"/>
    <x v="2"/>
    <x v="2"/>
    <s v="828 DSM"/>
    <x v="1"/>
    <m/>
    <m/>
    <m/>
    <m/>
    <m/>
    <d v="2019-02-28T00:00:00"/>
    <m/>
    <x v="0"/>
    <m/>
    <n v="14227.16"/>
    <s v="DSM GAS IMPL REGIONAL - 50408196"/>
    <s v="PA"/>
    <s v="GD"/>
    <x v="2"/>
    <s v="X57"/>
    <s v="Non-Labor"/>
  </r>
  <r>
    <x v="5"/>
    <x v="3"/>
    <x v="3"/>
    <s v="340 Regular Payroll - NU"/>
    <x v="1"/>
    <s v="02569"/>
    <m/>
    <m/>
    <m/>
    <m/>
    <d v="2019-02-03T00:00:00"/>
    <m/>
    <x v="0"/>
    <n v="3.2"/>
    <n v="170.68"/>
    <m/>
    <s v="PA"/>
    <s v="GD"/>
    <x v="2"/>
    <s v="S54"/>
    <s v="Labor"/>
  </r>
  <r>
    <x v="5"/>
    <x v="3"/>
    <x v="3"/>
    <s v="340 Regular Payroll - NU"/>
    <x v="1"/>
    <s v="02569"/>
    <m/>
    <m/>
    <m/>
    <m/>
    <d v="2019-02-17T00:00:00"/>
    <m/>
    <x v="0"/>
    <n v="8"/>
    <n v="426.7"/>
    <m/>
    <s v="PA"/>
    <s v="GD"/>
    <x v="2"/>
    <s v="S54"/>
    <s v="Labor"/>
  </r>
  <r>
    <x v="5"/>
    <x v="3"/>
    <x v="3"/>
    <s v="340 Regular Payroll - NU"/>
    <x v="1"/>
    <s v="03077"/>
    <m/>
    <m/>
    <m/>
    <m/>
    <d v="2019-02-03T00:00:00"/>
    <m/>
    <x v="0"/>
    <n v="20"/>
    <n v="877.29"/>
    <m/>
    <s v="PA"/>
    <s v="GD"/>
    <x v="2"/>
    <s v="T52"/>
    <s v="Labor"/>
  </r>
  <r>
    <x v="5"/>
    <x v="3"/>
    <x v="3"/>
    <s v="340 Regular Payroll - NU"/>
    <x v="1"/>
    <s v="03077"/>
    <m/>
    <m/>
    <m/>
    <m/>
    <d v="2019-02-17T00:00:00"/>
    <m/>
    <x v="0"/>
    <n v="28"/>
    <n v="1228.2"/>
    <m/>
    <s v="PA"/>
    <s v="GD"/>
    <x v="2"/>
    <s v="T52"/>
    <s v="Labor"/>
  </r>
  <r>
    <x v="5"/>
    <x v="3"/>
    <x v="3"/>
    <s v="340 Regular Payroll - NU"/>
    <x v="1"/>
    <s v="03248"/>
    <m/>
    <m/>
    <m/>
    <m/>
    <d v="2019-02-03T00:00:00"/>
    <m/>
    <x v="0"/>
    <n v="10"/>
    <n v="259.39999999999998"/>
    <m/>
    <s v="PA"/>
    <s v="GD"/>
    <x v="2"/>
    <s v="T52"/>
    <s v="Labor"/>
  </r>
  <r>
    <x v="5"/>
    <x v="3"/>
    <x v="3"/>
    <s v="340 Regular Payroll - NU"/>
    <x v="1"/>
    <s v="03248"/>
    <m/>
    <m/>
    <m/>
    <m/>
    <d v="2019-02-17T00:00:00"/>
    <m/>
    <x v="0"/>
    <n v="10"/>
    <n v="259.39999999999998"/>
    <m/>
    <s v="PA"/>
    <s v="GD"/>
    <x v="2"/>
    <s v="T52"/>
    <s v="Labor"/>
  </r>
  <r>
    <x v="5"/>
    <x v="3"/>
    <x v="3"/>
    <s v="340 Regular Payroll - NU"/>
    <x v="1"/>
    <s v="03787"/>
    <m/>
    <m/>
    <m/>
    <m/>
    <d v="2019-02-03T00:00:00"/>
    <m/>
    <x v="0"/>
    <n v="5.6"/>
    <n v="253.82"/>
    <m/>
    <s v="PA"/>
    <s v="GD"/>
    <x v="2"/>
    <s v="T52"/>
    <s v="Labor"/>
  </r>
  <r>
    <x v="5"/>
    <x v="3"/>
    <x v="3"/>
    <s v="340 Regular Payroll - NU"/>
    <x v="1"/>
    <s v="03787"/>
    <m/>
    <m/>
    <m/>
    <m/>
    <d v="2019-02-17T00:00:00"/>
    <m/>
    <x v="0"/>
    <n v="1.6"/>
    <n v="72.52"/>
    <m/>
    <s v="PA"/>
    <s v="GD"/>
    <x v="2"/>
    <s v="T52"/>
    <s v="Labor"/>
  </r>
  <r>
    <x v="5"/>
    <x v="3"/>
    <x v="3"/>
    <s v="340 Regular Payroll - NU"/>
    <x v="1"/>
    <s v="04100"/>
    <m/>
    <m/>
    <m/>
    <m/>
    <d v="2019-02-03T00:00:00"/>
    <m/>
    <x v="0"/>
    <n v="21"/>
    <n v="914.01"/>
    <m/>
    <s v="PA"/>
    <s v="GD"/>
    <x v="2"/>
    <s v="T52"/>
    <s v="Labor"/>
  </r>
  <r>
    <x v="5"/>
    <x v="3"/>
    <x v="3"/>
    <s v="340 Regular Payroll - NU"/>
    <x v="1"/>
    <s v="04100"/>
    <m/>
    <m/>
    <m/>
    <m/>
    <d v="2019-02-17T00:00:00"/>
    <m/>
    <x v="0"/>
    <n v="2"/>
    <n v="87.04"/>
    <m/>
    <s v="PA"/>
    <s v="GD"/>
    <x v="2"/>
    <s v="T52"/>
    <s v="Labor"/>
  </r>
  <r>
    <x v="5"/>
    <x v="3"/>
    <x v="3"/>
    <s v="340 Regular Payroll - NU"/>
    <x v="1"/>
    <s v="04759"/>
    <m/>
    <m/>
    <m/>
    <m/>
    <d v="2019-02-03T00:00:00"/>
    <m/>
    <x v="0"/>
    <n v="20"/>
    <n v="658.7"/>
    <m/>
    <s v="PA"/>
    <s v="GD"/>
    <x v="2"/>
    <s v="T52"/>
    <s v="Labor"/>
  </r>
  <r>
    <x v="5"/>
    <x v="3"/>
    <x v="3"/>
    <s v="340 Regular Payroll - NU"/>
    <x v="1"/>
    <s v="04759"/>
    <m/>
    <m/>
    <m/>
    <m/>
    <d v="2019-02-17T00:00:00"/>
    <m/>
    <x v="0"/>
    <n v="10"/>
    <n v="329.35"/>
    <m/>
    <s v="PA"/>
    <s v="GD"/>
    <x v="2"/>
    <s v="T52"/>
    <s v="Labor"/>
  </r>
  <r>
    <x v="5"/>
    <x v="3"/>
    <x v="3"/>
    <s v="340 Regular Payroll - NU"/>
    <x v="1"/>
    <s v="12180"/>
    <m/>
    <m/>
    <m/>
    <m/>
    <d v="2019-02-03T00:00:00"/>
    <m/>
    <x v="0"/>
    <n v="17.5"/>
    <n v="749.8"/>
    <m/>
    <s v="PA"/>
    <s v="GD"/>
    <x v="2"/>
    <s v="T52"/>
    <s v="Labor"/>
  </r>
  <r>
    <x v="5"/>
    <x v="3"/>
    <x v="3"/>
    <s v="340 Regular Payroll - NU"/>
    <x v="1"/>
    <s v="12180"/>
    <m/>
    <m/>
    <m/>
    <m/>
    <d v="2019-02-17T00:00:00"/>
    <m/>
    <x v="0"/>
    <n v="15.5"/>
    <n v="664.11"/>
    <m/>
    <s v="PA"/>
    <s v="GD"/>
    <x v="2"/>
    <s v="T52"/>
    <s v="Labor"/>
  </r>
  <r>
    <x v="5"/>
    <x v="3"/>
    <x v="3"/>
    <s v="340 Regular Payroll - NU"/>
    <x v="1"/>
    <s v="19730"/>
    <m/>
    <m/>
    <m/>
    <m/>
    <d v="2019-02-03T00:00:00"/>
    <m/>
    <x v="0"/>
    <n v="12"/>
    <n v="697.4"/>
    <m/>
    <s v="PA"/>
    <s v="GD"/>
    <x v="2"/>
    <s v="T52"/>
    <s v="Labor"/>
  </r>
  <r>
    <x v="5"/>
    <x v="3"/>
    <x v="3"/>
    <s v="340 Regular Payroll - NU"/>
    <x v="1"/>
    <s v="19730"/>
    <m/>
    <m/>
    <m/>
    <m/>
    <d v="2019-02-17T00:00:00"/>
    <m/>
    <x v="0"/>
    <n v="8"/>
    <n v="464.94"/>
    <m/>
    <s v="PA"/>
    <s v="GD"/>
    <x v="2"/>
    <s v="T52"/>
    <s v="Labor"/>
  </r>
  <r>
    <x v="5"/>
    <x v="3"/>
    <x v="3"/>
    <s v="340 Regular Payroll - NU"/>
    <x v="1"/>
    <s v="50727"/>
    <m/>
    <m/>
    <m/>
    <m/>
    <d v="2019-02-03T00:00:00"/>
    <m/>
    <x v="0"/>
    <n v="9"/>
    <n v="651.87"/>
    <m/>
    <s v="PA"/>
    <s v="GD"/>
    <x v="2"/>
    <s v="T52"/>
    <s v="Labor"/>
  </r>
  <r>
    <x v="5"/>
    <x v="3"/>
    <x v="3"/>
    <s v="340 Regular Payroll - NU"/>
    <x v="1"/>
    <s v="50727"/>
    <m/>
    <m/>
    <m/>
    <m/>
    <d v="2019-02-17T00:00:00"/>
    <m/>
    <x v="0"/>
    <n v="6"/>
    <n v="434.58"/>
    <m/>
    <s v="PA"/>
    <s v="GD"/>
    <x v="2"/>
    <s v="T52"/>
    <s v="Labor"/>
  </r>
  <r>
    <x v="5"/>
    <x v="3"/>
    <x v="3"/>
    <s v="340 Regular Payroll - NU"/>
    <x v="1"/>
    <m/>
    <m/>
    <m/>
    <m/>
    <m/>
    <d v="2019-01-31T00:00:00"/>
    <m/>
    <x v="0"/>
    <n v="-92.43"/>
    <n v="-4081.1"/>
    <m/>
    <s v="PA"/>
    <s v="GD"/>
    <x v="2"/>
    <s v="Z89"/>
    <s v="Labor"/>
  </r>
  <r>
    <x v="5"/>
    <x v="3"/>
    <x v="3"/>
    <s v="340 Regular Payroll - NU"/>
    <x v="1"/>
    <m/>
    <m/>
    <m/>
    <m/>
    <m/>
    <d v="2019-02-28T00:00:00"/>
    <m/>
    <x v="0"/>
    <n v="80.19"/>
    <n v="3570.16"/>
    <m/>
    <s v="PA"/>
    <s v="GD"/>
    <x v="2"/>
    <s v="Z89"/>
    <s v="Labor"/>
  </r>
  <r>
    <x v="5"/>
    <x v="3"/>
    <x v="3"/>
    <s v="510 Payroll Benefits loading"/>
    <x v="1"/>
    <m/>
    <m/>
    <m/>
    <m/>
    <m/>
    <d v="2019-01-31T00:00:00"/>
    <m/>
    <x v="0"/>
    <m/>
    <n v="-1836.5"/>
    <m/>
    <s v="PA"/>
    <s v="GD"/>
    <x v="2"/>
    <s v="Z87"/>
    <s v="Non-Labor"/>
  </r>
  <r>
    <x v="5"/>
    <x v="3"/>
    <x v="3"/>
    <s v="510 Payroll Benefits loading"/>
    <x v="1"/>
    <m/>
    <m/>
    <m/>
    <m/>
    <m/>
    <d v="2019-02-03T00:00:00"/>
    <m/>
    <x v="0"/>
    <m/>
    <n v="2328.65"/>
    <m/>
    <s v="PA"/>
    <s v="GD"/>
    <x v="2"/>
    <s v="Z87"/>
    <s v="Non-Labor"/>
  </r>
  <r>
    <x v="5"/>
    <x v="3"/>
    <x v="3"/>
    <s v="510 Payroll Benefits loading"/>
    <x v="1"/>
    <m/>
    <m/>
    <m/>
    <m/>
    <m/>
    <d v="2019-02-17T00:00:00"/>
    <m/>
    <x v="0"/>
    <m/>
    <n v="1765.24"/>
    <m/>
    <s v="PA"/>
    <s v="GD"/>
    <x v="2"/>
    <s v="Z87"/>
    <s v="Non-Labor"/>
  </r>
  <r>
    <x v="5"/>
    <x v="3"/>
    <x v="3"/>
    <s v="510 Payroll Benefits loading"/>
    <x v="1"/>
    <m/>
    <m/>
    <m/>
    <m/>
    <m/>
    <d v="2019-02-28T00:00:00"/>
    <m/>
    <x v="0"/>
    <m/>
    <n v="1588.72"/>
    <m/>
    <s v="PA"/>
    <s v="GD"/>
    <x v="2"/>
    <s v="Z87"/>
    <s v="Non-Labor"/>
  </r>
  <r>
    <x v="5"/>
    <x v="3"/>
    <x v="3"/>
    <s v="511 Non-Service Loading"/>
    <x v="1"/>
    <m/>
    <m/>
    <m/>
    <m/>
    <m/>
    <d v="2019-01-31T00:00:00"/>
    <m/>
    <x v="0"/>
    <m/>
    <n v="-399.95"/>
    <m/>
    <s v="PA"/>
    <s v="GD"/>
    <x v="2"/>
    <s v="Z87"/>
    <s v="Non-Labor"/>
  </r>
  <r>
    <x v="5"/>
    <x v="3"/>
    <x v="3"/>
    <s v="511 Non-Service Loading"/>
    <x v="1"/>
    <m/>
    <m/>
    <m/>
    <m/>
    <m/>
    <d v="2019-02-03T00:00:00"/>
    <m/>
    <x v="0"/>
    <m/>
    <n v="523.29999999999995"/>
    <m/>
    <s v="PA"/>
    <s v="GD"/>
    <x v="2"/>
    <s v="Z87"/>
    <s v="Non-Labor"/>
  </r>
  <r>
    <x v="5"/>
    <x v="3"/>
    <x v="3"/>
    <s v="511 Non-Service Loading"/>
    <x v="1"/>
    <m/>
    <m/>
    <m/>
    <m/>
    <m/>
    <d v="2019-02-17T00:00:00"/>
    <m/>
    <x v="0"/>
    <m/>
    <n v="396.68"/>
    <m/>
    <s v="PA"/>
    <s v="GD"/>
    <x v="2"/>
    <s v="Z87"/>
    <s v="Non-Labor"/>
  </r>
  <r>
    <x v="5"/>
    <x v="3"/>
    <x v="3"/>
    <s v="511 Non-Service Loading"/>
    <x v="1"/>
    <m/>
    <m/>
    <m/>
    <m/>
    <m/>
    <d v="2019-02-28T00:00:00"/>
    <m/>
    <x v="0"/>
    <m/>
    <n v="357.02"/>
    <m/>
    <s v="PA"/>
    <s v="GD"/>
    <x v="2"/>
    <s v="Z87"/>
    <s v="Non-Labor"/>
  </r>
  <r>
    <x v="5"/>
    <x v="3"/>
    <x v="3"/>
    <s v="512 Incentive Loading-NU"/>
    <x v="1"/>
    <m/>
    <m/>
    <m/>
    <m/>
    <m/>
    <d v="2019-01-31T00:00:00"/>
    <m/>
    <x v="0"/>
    <m/>
    <n v="-489.73"/>
    <m/>
    <s v="PA"/>
    <s v="GD"/>
    <x v="2"/>
    <s v="Z90"/>
    <s v="Non-Labor"/>
  </r>
  <r>
    <x v="5"/>
    <x v="3"/>
    <x v="3"/>
    <s v="512 Incentive Loading-NU"/>
    <x v="1"/>
    <m/>
    <m/>
    <m/>
    <m/>
    <m/>
    <d v="2019-02-03T00:00:00"/>
    <m/>
    <x v="0"/>
    <m/>
    <n v="313.97000000000003"/>
    <m/>
    <s v="PA"/>
    <s v="GD"/>
    <x v="2"/>
    <s v="Z90"/>
    <s v="Non-Labor"/>
  </r>
  <r>
    <x v="5"/>
    <x v="3"/>
    <x v="3"/>
    <s v="512 Incentive Loading-NU"/>
    <x v="1"/>
    <m/>
    <m/>
    <m/>
    <m/>
    <m/>
    <d v="2019-02-17T00:00:00"/>
    <m/>
    <x v="0"/>
    <m/>
    <n v="238"/>
    <m/>
    <s v="PA"/>
    <s v="GD"/>
    <x v="2"/>
    <s v="Z90"/>
    <s v="Non-Labor"/>
  </r>
  <r>
    <x v="5"/>
    <x v="3"/>
    <x v="3"/>
    <s v="512 Incentive Loading-NU"/>
    <x v="1"/>
    <m/>
    <m/>
    <m/>
    <m/>
    <m/>
    <d v="2019-02-28T00:00:00"/>
    <m/>
    <x v="0"/>
    <m/>
    <n v="214.21"/>
    <m/>
    <s v="PA"/>
    <s v="GD"/>
    <x v="2"/>
    <s v="Z90"/>
    <s v="Non-Labor"/>
  </r>
  <r>
    <x v="5"/>
    <x v="3"/>
    <x v="3"/>
    <s v="515 Payroll Tax loading"/>
    <x v="1"/>
    <m/>
    <m/>
    <m/>
    <m/>
    <m/>
    <d v="2019-01-31T00:00:00"/>
    <m/>
    <x v="0"/>
    <m/>
    <n v="-346.89"/>
    <m/>
    <s v="PA"/>
    <s v="GD"/>
    <x v="2"/>
    <s v="Z87"/>
    <s v="Non-Labor"/>
  </r>
  <r>
    <x v="5"/>
    <x v="3"/>
    <x v="3"/>
    <s v="515 Payroll Tax loading"/>
    <x v="1"/>
    <m/>
    <m/>
    <m/>
    <m/>
    <m/>
    <d v="2019-02-03T00:00:00"/>
    <m/>
    <x v="0"/>
    <m/>
    <n v="418.63"/>
    <m/>
    <s v="PA"/>
    <s v="GD"/>
    <x v="2"/>
    <s v="Z87"/>
    <s v="Non-Labor"/>
  </r>
  <r>
    <x v="5"/>
    <x v="3"/>
    <x v="3"/>
    <s v="515 Payroll Tax loading"/>
    <x v="1"/>
    <m/>
    <m/>
    <m/>
    <m/>
    <m/>
    <d v="2019-02-17T00:00:00"/>
    <m/>
    <x v="0"/>
    <m/>
    <n v="317.36"/>
    <m/>
    <s v="PA"/>
    <s v="GD"/>
    <x v="2"/>
    <s v="Z87"/>
    <s v="Non-Labor"/>
  </r>
  <r>
    <x v="5"/>
    <x v="3"/>
    <x v="3"/>
    <s v="515 Payroll Tax loading"/>
    <x v="1"/>
    <m/>
    <m/>
    <m/>
    <m/>
    <m/>
    <d v="2019-02-28T00:00:00"/>
    <m/>
    <x v="0"/>
    <m/>
    <n v="285.61"/>
    <m/>
    <s v="PA"/>
    <s v="GD"/>
    <x v="2"/>
    <s v="Z87"/>
    <s v="Non-Labor"/>
  </r>
  <r>
    <x v="5"/>
    <x v="3"/>
    <x v="3"/>
    <s v="520 Payroll Time Off loading"/>
    <x v="1"/>
    <m/>
    <m/>
    <m/>
    <m/>
    <m/>
    <d v="2019-01-31T00:00:00"/>
    <m/>
    <x v="0"/>
    <m/>
    <n v="-775.41"/>
    <m/>
    <s v="PA"/>
    <s v="GD"/>
    <x v="2"/>
    <s v="Z87"/>
    <s v="Non-Labor"/>
  </r>
  <r>
    <x v="5"/>
    <x v="3"/>
    <x v="3"/>
    <s v="520 Payroll Time Off loading"/>
    <x v="1"/>
    <m/>
    <m/>
    <m/>
    <m/>
    <m/>
    <d v="2019-02-03T00:00:00"/>
    <m/>
    <x v="0"/>
    <m/>
    <n v="863.44"/>
    <m/>
    <s v="PA"/>
    <s v="GD"/>
    <x v="2"/>
    <s v="Z87"/>
    <s v="Non-Labor"/>
  </r>
  <r>
    <x v="5"/>
    <x v="3"/>
    <x v="3"/>
    <s v="520 Payroll Time Off loading"/>
    <x v="1"/>
    <m/>
    <m/>
    <m/>
    <m/>
    <m/>
    <d v="2019-02-17T00:00:00"/>
    <m/>
    <x v="0"/>
    <m/>
    <n v="654.54"/>
    <m/>
    <s v="PA"/>
    <s v="GD"/>
    <x v="2"/>
    <s v="Z87"/>
    <s v="Non-Labor"/>
  </r>
  <r>
    <x v="5"/>
    <x v="3"/>
    <x v="3"/>
    <s v="520 Payroll Time Off loading"/>
    <x v="1"/>
    <m/>
    <m/>
    <m/>
    <m/>
    <m/>
    <d v="2019-02-28T00:00:00"/>
    <m/>
    <x v="0"/>
    <m/>
    <n v="589.08000000000004"/>
    <m/>
    <s v="PA"/>
    <s v="GD"/>
    <x v="2"/>
    <s v="Z87"/>
    <s v="Non-Labor"/>
  </r>
  <r>
    <x v="5"/>
    <x v="3"/>
    <x v="3"/>
    <s v="828 DSM"/>
    <x v="1"/>
    <m/>
    <s v="100645"/>
    <s v="APOGEE INTERACTIVE INC"/>
    <m/>
    <s v="106144"/>
    <m/>
    <d v="2019-02-07T16:07:03"/>
    <x v="0"/>
    <m/>
    <n v="520"/>
    <s v="Fuel Cost Comparison Chart Annual License"/>
    <s v="AP"/>
    <s v="GD"/>
    <x v="2"/>
    <s v="T52"/>
    <s v="Non-Labor"/>
  </r>
  <r>
    <x v="5"/>
    <x v="3"/>
    <x v="3"/>
    <s v="828 DSM"/>
    <x v="1"/>
    <m/>
    <s v="100645"/>
    <s v="APOGEE INTERACTIVE INC"/>
    <m/>
    <s v="106144"/>
    <m/>
    <d v="2019-02-10T06:40:43"/>
    <x v="0"/>
    <m/>
    <n v="0"/>
    <s v="US-Tax - OFFSPOK-OFFSET-OFFSET"/>
    <s v="AP"/>
    <s v="GD"/>
    <x v="2"/>
    <s v="T52"/>
    <s v="Non-Labor"/>
  </r>
  <r>
    <x v="5"/>
    <x v="3"/>
    <x v="3"/>
    <s v="828 DSM"/>
    <x v="1"/>
    <m/>
    <s v="100645"/>
    <s v="APOGEE INTERACTIVE INC"/>
    <m/>
    <s v="106144"/>
    <m/>
    <d v="2019-02-10T06:40:43"/>
    <x v="0"/>
    <m/>
    <n v="45.76"/>
    <s v="US-Tax - USPOK-SALES"/>
    <s v="AP"/>
    <s v="GD"/>
    <x v="2"/>
    <s v="T52"/>
    <s v="Non-Labor"/>
  </r>
  <r>
    <x v="5"/>
    <x v="3"/>
    <x v="3"/>
    <s v="828 DSM"/>
    <x v="1"/>
    <m/>
    <m/>
    <m/>
    <m/>
    <m/>
    <d v="2019-02-28T00:00:00"/>
    <m/>
    <x v="0"/>
    <m/>
    <n v="-16260.6"/>
    <s v="DSM GAS IMPL GENERAL - 50408193"/>
    <s v="PA"/>
    <s v="GD"/>
    <x v="2"/>
    <s v="X57"/>
    <s v="Non-Labor"/>
  </r>
  <r>
    <x v="5"/>
    <x v="4"/>
    <x v="4"/>
    <s v="210 Employee Auto Mileage"/>
    <x v="1"/>
    <m/>
    <s v="7218"/>
    <s v="Schmitt, Sharmon E"/>
    <m/>
    <s v="IE9637510"/>
    <m/>
    <d v="2019-02-13T06:40:45"/>
    <x v="0"/>
    <m/>
    <n v="2.9"/>
    <s v="Mileage, NIC"/>
    <s v="AP"/>
    <s v="GD"/>
    <x v="2"/>
    <s v="F52"/>
    <s v="Non-Labor"/>
  </r>
  <r>
    <x v="5"/>
    <x v="4"/>
    <x v="4"/>
    <s v="340 Regular Payroll - NU"/>
    <x v="1"/>
    <s v="02984"/>
    <m/>
    <m/>
    <m/>
    <m/>
    <d v="2019-02-03T00:00:00"/>
    <m/>
    <x v="0"/>
    <n v="40"/>
    <n v="1624.3"/>
    <m/>
    <s v="PA"/>
    <s v="GD"/>
    <x v="2"/>
    <s v="T52"/>
    <s v="Labor"/>
  </r>
  <r>
    <x v="5"/>
    <x v="4"/>
    <x v="4"/>
    <s v="340 Regular Payroll - NU"/>
    <x v="1"/>
    <s v="02984"/>
    <m/>
    <m/>
    <m/>
    <m/>
    <d v="2019-02-17T00:00:00"/>
    <m/>
    <x v="0"/>
    <n v="40"/>
    <n v="1624.3"/>
    <m/>
    <s v="PA"/>
    <s v="GD"/>
    <x v="2"/>
    <s v="T52"/>
    <s v="Labor"/>
  </r>
  <r>
    <x v="5"/>
    <x v="4"/>
    <x v="4"/>
    <s v="340 Regular Payroll - NU"/>
    <x v="1"/>
    <s v="03200"/>
    <m/>
    <m/>
    <m/>
    <m/>
    <d v="2019-02-03T00:00:00"/>
    <m/>
    <x v="0"/>
    <n v="8"/>
    <n v="321.2"/>
    <m/>
    <s v="PA"/>
    <s v="GD"/>
    <x v="2"/>
    <s v="T52"/>
    <s v="Labor"/>
  </r>
  <r>
    <x v="5"/>
    <x v="4"/>
    <x v="4"/>
    <s v="340 Regular Payroll - NU"/>
    <x v="1"/>
    <s v="03200"/>
    <m/>
    <m/>
    <m/>
    <m/>
    <d v="2019-02-17T00:00:00"/>
    <m/>
    <x v="0"/>
    <n v="5.6"/>
    <n v="224.84"/>
    <m/>
    <s v="PA"/>
    <s v="GD"/>
    <x v="2"/>
    <s v="T52"/>
    <s v="Labor"/>
  </r>
  <r>
    <x v="5"/>
    <x v="4"/>
    <x v="4"/>
    <s v="340 Regular Payroll - NU"/>
    <x v="1"/>
    <s v="03689"/>
    <m/>
    <m/>
    <m/>
    <m/>
    <d v="2019-02-03T00:00:00"/>
    <m/>
    <x v="0"/>
    <n v="8"/>
    <n v="413.8"/>
    <m/>
    <s v="PA"/>
    <s v="GD"/>
    <x v="2"/>
    <s v="F52"/>
    <s v="Labor"/>
  </r>
  <r>
    <x v="5"/>
    <x v="4"/>
    <x v="4"/>
    <s v="340 Regular Payroll - NU"/>
    <x v="1"/>
    <s v="03689"/>
    <m/>
    <m/>
    <m/>
    <m/>
    <d v="2019-02-17T00:00:00"/>
    <m/>
    <x v="0"/>
    <n v="8"/>
    <n v="413.8"/>
    <m/>
    <s v="PA"/>
    <s v="GD"/>
    <x v="2"/>
    <s v="F52"/>
    <s v="Labor"/>
  </r>
  <r>
    <x v="5"/>
    <x v="4"/>
    <x v="4"/>
    <s v="340 Regular Payroll - NU"/>
    <x v="1"/>
    <s v="05157"/>
    <m/>
    <m/>
    <m/>
    <m/>
    <d v="2019-02-03T00:00:00"/>
    <m/>
    <x v="0"/>
    <n v="10"/>
    <n v="423.1"/>
    <m/>
    <s v="PA"/>
    <s v="GD"/>
    <x v="2"/>
    <s v="F52"/>
    <s v="Labor"/>
  </r>
  <r>
    <x v="5"/>
    <x v="4"/>
    <x v="4"/>
    <s v="340 Regular Payroll - NU"/>
    <x v="1"/>
    <s v="05157"/>
    <m/>
    <m/>
    <m/>
    <m/>
    <d v="2019-02-17T00:00:00"/>
    <m/>
    <x v="0"/>
    <n v="10"/>
    <n v="423.1"/>
    <m/>
    <s v="PA"/>
    <s v="GD"/>
    <x v="2"/>
    <s v="F52"/>
    <s v="Labor"/>
  </r>
  <r>
    <x v="5"/>
    <x v="4"/>
    <x v="4"/>
    <s v="340 Regular Payroll - NU"/>
    <x v="1"/>
    <s v="11480"/>
    <m/>
    <m/>
    <m/>
    <m/>
    <d v="2019-02-03T00:00:00"/>
    <m/>
    <x v="0"/>
    <n v="3.5"/>
    <n v="178.64"/>
    <m/>
    <s v="PA"/>
    <s v="GD"/>
    <x v="2"/>
    <s v="F52"/>
    <s v="Labor"/>
  </r>
  <r>
    <x v="5"/>
    <x v="4"/>
    <x v="4"/>
    <s v="340 Regular Payroll - NU"/>
    <x v="1"/>
    <s v="11480"/>
    <m/>
    <m/>
    <m/>
    <m/>
    <d v="2019-02-17T00:00:00"/>
    <m/>
    <x v="0"/>
    <n v="5"/>
    <n v="255.2"/>
    <m/>
    <s v="PA"/>
    <s v="GD"/>
    <x v="2"/>
    <s v="F52"/>
    <s v="Labor"/>
  </r>
  <r>
    <x v="5"/>
    <x v="4"/>
    <x v="4"/>
    <s v="340 Regular Payroll - NU"/>
    <x v="1"/>
    <s v="57324"/>
    <m/>
    <m/>
    <m/>
    <m/>
    <d v="2019-02-03T00:00:00"/>
    <m/>
    <x v="0"/>
    <n v="3"/>
    <n v="171.04"/>
    <m/>
    <s v="PA"/>
    <s v="GD"/>
    <x v="2"/>
    <s v="F52"/>
    <s v="Labor"/>
  </r>
  <r>
    <x v="5"/>
    <x v="4"/>
    <x v="4"/>
    <s v="340 Regular Payroll - NU"/>
    <x v="1"/>
    <s v="57324"/>
    <m/>
    <m/>
    <m/>
    <m/>
    <d v="2019-02-17T00:00:00"/>
    <m/>
    <x v="0"/>
    <n v="6"/>
    <n v="342.08"/>
    <m/>
    <s v="PA"/>
    <s v="GD"/>
    <x v="2"/>
    <s v="F52"/>
    <s v="Labor"/>
  </r>
  <r>
    <x v="5"/>
    <x v="4"/>
    <x v="4"/>
    <s v="340 Regular Payroll - NU"/>
    <x v="1"/>
    <s v="95279"/>
    <m/>
    <m/>
    <m/>
    <m/>
    <d v="2019-02-03T00:00:00"/>
    <m/>
    <x v="0"/>
    <n v="15"/>
    <n v="645.38"/>
    <m/>
    <s v="PA"/>
    <s v="GD"/>
    <x v="2"/>
    <s v="T52"/>
    <s v="Labor"/>
  </r>
  <r>
    <x v="5"/>
    <x v="4"/>
    <x v="4"/>
    <s v="340 Regular Payroll - NU"/>
    <x v="1"/>
    <s v="95279"/>
    <m/>
    <m/>
    <m/>
    <m/>
    <d v="2019-02-17T00:00:00"/>
    <m/>
    <x v="0"/>
    <n v="14.4"/>
    <n v="619.55999999999995"/>
    <m/>
    <s v="PA"/>
    <s v="GD"/>
    <x v="2"/>
    <s v="T52"/>
    <s v="Labor"/>
  </r>
  <r>
    <x v="5"/>
    <x v="4"/>
    <x v="4"/>
    <s v="340 Regular Payroll - NU"/>
    <x v="1"/>
    <m/>
    <m/>
    <m/>
    <m/>
    <m/>
    <d v="2019-01-31T00:00:00"/>
    <m/>
    <x v="0"/>
    <n v="-77.760000000000005"/>
    <n v="-3369.64"/>
    <m/>
    <s v="PA"/>
    <s v="GD"/>
    <x v="2"/>
    <s v="Z89"/>
    <s v="Labor"/>
  </r>
  <r>
    <x v="5"/>
    <x v="4"/>
    <x v="4"/>
    <s v="340 Regular Payroll - NU"/>
    <x v="1"/>
    <m/>
    <m/>
    <m/>
    <m/>
    <m/>
    <d v="2019-02-28T00:00:00"/>
    <m/>
    <x v="0"/>
    <n v="80.099999999999994"/>
    <n v="3512.59"/>
    <m/>
    <s v="PA"/>
    <s v="GD"/>
    <x v="2"/>
    <s v="Z89"/>
    <s v="Labor"/>
  </r>
  <r>
    <x v="5"/>
    <x v="4"/>
    <x v="4"/>
    <s v="510 Payroll Benefits loading"/>
    <x v="1"/>
    <m/>
    <m/>
    <m/>
    <m/>
    <m/>
    <d v="2019-01-31T00:00:00"/>
    <m/>
    <x v="0"/>
    <m/>
    <n v="-1516.34"/>
    <m/>
    <s v="PA"/>
    <s v="GD"/>
    <x v="2"/>
    <s v="Z87"/>
    <s v="Non-Labor"/>
  </r>
  <r>
    <x v="5"/>
    <x v="4"/>
    <x v="4"/>
    <s v="510 Payroll Benefits loading"/>
    <x v="1"/>
    <m/>
    <m/>
    <m/>
    <m/>
    <m/>
    <d v="2019-02-03T00:00:00"/>
    <m/>
    <x v="0"/>
    <m/>
    <n v="1680.95"/>
    <m/>
    <s v="PA"/>
    <s v="GD"/>
    <x v="2"/>
    <s v="Z87"/>
    <s v="Non-Labor"/>
  </r>
  <r>
    <x v="5"/>
    <x v="4"/>
    <x v="4"/>
    <s v="510 Payroll Benefits loading"/>
    <x v="1"/>
    <m/>
    <m/>
    <m/>
    <m/>
    <m/>
    <d v="2019-02-17T00:00:00"/>
    <m/>
    <x v="0"/>
    <m/>
    <n v="1736.77"/>
    <m/>
    <s v="PA"/>
    <s v="GD"/>
    <x v="2"/>
    <s v="Z87"/>
    <s v="Non-Labor"/>
  </r>
  <r>
    <x v="5"/>
    <x v="4"/>
    <x v="4"/>
    <s v="510 Payroll Benefits loading"/>
    <x v="1"/>
    <m/>
    <m/>
    <m/>
    <m/>
    <m/>
    <d v="2019-02-28T00:00:00"/>
    <m/>
    <x v="0"/>
    <m/>
    <n v="1563.1"/>
    <m/>
    <s v="PA"/>
    <s v="GD"/>
    <x v="2"/>
    <s v="Z87"/>
    <s v="Non-Labor"/>
  </r>
  <r>
    <x v="5"/>
    <x v="4"/>
    <x v="4"/>
    <s v="511 Non-Service Loading"/>
    <x v="1"/>
    <m/>
    <m/>
    <m/>
    <m/>
    <m/>
    <d v="2019-01-31T00:00:00"/>
    <m/>
    <x v="0"/>
    <m/>
    <n v="-330.22"/>
    <m/>
    <s v="PA"/>
    <s v="GD"/>
    <x v="2"/>
    <s v="Z87"/>
    <s v="Non-Labor"/>
  </r>
  <r>
    <x v="5"/>
    <x v="4"/>
    <x v="4"/>
    <s v="511 Non-Service Loading"/>
    <x v="1"/>
    <m/>
    <m/>
    <m/>
    <m/>
    <m/>
    <d v="2019-02-03T00:00:00"/>
    <m/>
    <x v="0"/>
    <m/>
    <n v="377.74"/>
    <m/>
    <s v="PA"/>
    <s v="GD"/>
    <x v="2"/>
    <s v="Z87"/>
    <s v="Non-Labor"/>
  </r>
  <r>
    <x v="5"/>
    <x v="4"/>
    <x v="4"/>
    <s v="511 Non-Service Loading"/>
    <x v="1"/>
    <m/>
    <m/>
    <m/>
    <m/>
    <m/>
    <d v="2019-02-17T00:00:00"/>
    <m/>
    <x v="0"/>
    <m/>
    <n v="390.29"/>
    <m/>
    <s v="PA"/>
    <s v="GD"/>
    <x v="2"/>
    <s v="Z87"/>
    <s v="Non-Labor"/>
  </r>
  <r>
    <x v="5"/>
    <x v="4"/>
    <x v="4"/>
    <s v="511 Non-Service Loading"/>
    <x v="1"/>
    <m/>
    <m/>
    <m/>
    <m/>
    <m/>
    <d v="2019-02-28T00:00:00"/>
    <m/>
    <x v="0"/>
    <m/>
    <n v="351.26"/>
    <m/>
    <s v="PA"/>
    <s v="GD"/>
    <x v="2"/>
    <s v="Z87"/>
    <s v="Non-Labor"/>
  </r>
  <r>
    <x v="5"/>
    <x v="4"/>
    <x v="4"/>
    <s v="512 Incentive Loading-NU"/>
    <x v="1"/>
    <m/>
    <m/>
    <m/>
    <m/>
    <m/>
    <d v="2019-01-31T00:00:00"/>
    <m/>
    <x v="0"/>
    <m/>
    <n v="-404.36"/>
    <m/>
    <s v="PA"/>
    <s v="GD"/>
    <x v="2"/>
    <s v="Z90"/>
    <s v="Non-Labor"/>
  </r>
  <r>
    <x v="5"/>
    <x v="4"/>
    <x v="4"/>
    <s v="512 Incentive Loading-NU"/>
    <x v="1"/>
    <m/>
    <m/>
    <m/>
    <m/>
    <m/>
    <d v="2019-02-03T00:00:00"/>
    <m/>
    <x v="0"/>
    <m/>
    <n v="226.65"/>
    <m/>
    <s v="PA"/>
    <s v="GD"/>
    <x v="2"/>
    <s v="Z90"/>
    <s v="Non-Labor"/>
  </r>
  <r>
    <x v="5"/>
    <x v="4"/>
    <x v="4"/>
    <s v="512 Incentive Loading-NU"/>
    <x v="1"/>
    <m/>
    <m/>
    <m/>
    <m/>
    <m/>
    <d v="2019-02-17T00:00:00"/>
    <m/>
    <x v="0"/>
    <m/>
    <n v="234.17"/>
    <m/>
    <s v="PA"/>
    <s v="GD"/>
    <x v="2"/>
    <s v="Z90"/>
    <s v="Non-Labor"/>
  </r>
  <r>
    <x v="5"/>
    <x v="4"/>
    <x v="4"/>
    <s v="512 Incentive Loading-NU"/>
    <x v="1"/>
    <m/>
    <m/>
    <m/>
    <m/>
    <m/>
    <d v="2019-02-28T00:00:00"/>
    <m/>
    <x v="0"/>
    <m/>
    <n v="210.76"/>
    <m/>
    <s v="PA"/>
    <s v="GD"/>
    <x v="2"/>
    <s v="Z90"/>
    <s v="Non-Labor"/>
  </r>
  <r>
    <x v="5"/>
    <x v="4"/>
    <x v="4"/>
    <s v="515 Payroll Tax loading"/>
    <x v="1"/>
    <m/>
    <m/>
    <m/>
    <m/>
    <m/>
    <d v="2019-01-31T00:00:00"/>
    <m/>
    <x v="0"/>
    <m/>
    <n v="-286.42"/>
    <m/>
    <s v="PA"/>
    <s v="GD"/>
    <x v="2"/>
    <s v="Z87"/>
    <s v="Non-Labor"/>
  </r>
  <r>
    <x v="5"/>
    <x v="4"/>
    <x v="4"/>
    <s v="515 Payroll Tax loading"/>
    <x v="1"/>
    <m/>
    <m/>
    <m/>
    <m/>
    <m/>
    <d v="2019-02-03T00:00:00"/>
    <m/>
    <x v="0"/>
    <m/>
    <n v="302.19"/>
    <m/>
    <s v="PA"/>
    <s v="GD"/>
    <x v="2"/>
    <s v="Z87"/>
    <s v="Non-Labor"/>
  </r>
  <r>
    <x v="5"/>
    <x v="4"/>
    <x v="4"/>
    <s v="515 Payroll Tax loading"/>
    <x v="1"/>
    <m/>
    <m/>
    <m/>
    <m/>
    <m/>
    <d v="2019-02-17T00:00:00"/>
    <m/>
    <x v="0"/>
    <m/>
    <n v="312.23"/>
    <m/>
    <s v="PA"/>
    <s v="GD"/>
    <x v="2"/>
    <s v="Z87"/>
    <s v="Non-Labor"/>
  </r>
  <r>
    <x v="5"/>
    <x v="4"/>
    <x v="4"/>
    <s v="515 Payroll Tax loading"/>
    <x v="1"/>
    <m/>
    <m/>
    <m/>
    <m/>
    <m/>
    <d v="2019-02-28T00:00:00"/>
    <m/>
    <x v="0"/>
    <m/>
    <n v="281.01"/>
    <m/>
    <s v="PA"/>
    <s v="GD"/>
    <x v="2"/>
    <s v="Z87"/>
    <s v="Non-Labor"/>
  </r>
  <r>
    <x v="5"/>
    <x v="4"/>
    <x v="4"/>
    <s v="520 Payroll Time Off loading"/>
    <x v="1"/>
    <m/>
    <m/>
    <m/>
    <m/>
    <m/>
    <d v="2019-01-31T00:00:00"/>
    <m/>
    <x v="0"/>
    <m/>
    <n v="-640.23"/>
    <m/>
    <s v="PA"/>
    <s v="GD"/>
    <x v="2"/>
    <s v="Z87"/>
    <s v="Non-Labor"/>
  </r>
  <r>
    <x v="5"/>
    <x v="4"/>
    <x v="4"/>
    <s v="520 Payroll Time Off loading"/>
    <x v="1"/>
    <m/>
    <m/>
    <m/>
    <m/>
    <m/>
    <d v="2019-02-03T00:00:00"/>
    <m/>
    <x v="0"/>
    <m/>
    <n v="623.29"/>
    <m/>
    <s v="PA"/>
    <s v="GD"/>
    <x v="2"/>
    <s v="Z87"/>
    <s v="Non-Labor"/>
  </r>
  <r>
    <x v="5"/>
    <x v="4"/>
    <x v="4"/>
    <s v="520 Payroll Time Off loading"/>
    <x v="1"/>
    <m/>
    <m/>
    <m/>
    <m/>
    <m/>
    <d v="2019-02-17T00:00:00"/>
    <m/>
    <x v="0"/>
    <m/>
    <n v="643.98"/>
    <m/>
    <s v="PA"/>
    <s v="GD"/>
    <x v="2"/>
    <s v="Z87"/>
    <s v="Non-Labor"/>
  </r>
  <r>
    <x v="5"/>
    <x v="4"/>
    <x v="4"/>
    <s v="520 Payroll Time Off loading"/>
    <x v="1"/>
    <m/>
    <m/>
    <m/>
    <m/>
    <m/>
    <d v="2019-02-28T00:00:00"/>
    <m/>
    <x v="0"/>
    <m/>
    <n v="579.58000000000004"/>
    <m/>
    <s v="PA"/>
    <s v="GD"/>
    <x v="2"/>
    <s v="Z87"/>
    <s v="Non-Labor"/>
  </r>
  <r>
    <x v="5"/>
    <x v="4"/>
    <x v="4"/>
    <s v="828 DSM"/>
    <x v="1"/>
    <m/>
    <s v="12719"/>
    <s v="COATES KOKES"/>
    <m/>
    <s v="21264-0000"/>
    <m/>
    <d v="2019-02-22T06:41:43"/>
    <x v="0"/>
    <m/>
    <n v="35"/>
    <s v="C &amp; I Forms"/>
    <s v="AP"/>
    <s v="GD"/>
    <x v="2"/>
    <s v="T52"/>
    <s v="Non-Labor"/>
  </r>
  <r>
    <x v="5"/>
    <x v="4"/>
    <x v="4"/>
    <s v="828 DSM"/>
    <x v="1"/>
    <m/>
    <s v="98241"/>
    <s v="HELVETICKA INC"/>
    <m/>
    <s v="6352"/>
    <m/>
    <d v="2019-02-22T06:41:43"/>
    <x v="0"/>
    <m/>
    <n v="87.12"/>
    <s v="Multifamily Collateral"/>
    <s v="AP"/>
    <s v="GD"/>
    <x v="2"/>
    <s v="T52"/>
    <s v="Non-Labor"/>
  </r>
  <r>
    <x v="5"/>
    <x v="4"/>
    <x v="4"/>
    <s v="828 DSM"/>
    <x v="1"/>
    <m/>
    <m/>
    <m/>
    <m/>
    <m/>
    <d v="2019-02-28T00:00:00"/>
    <m/>
    <x v="0"/>
    <m/>
    <n v="-14284.71"/>
    <s v="DSM GAS IMPL NON RESIDENTIAL - 50408195"/>
    <s v="PA"/>
    <s v="GD"/>
    <x v="2"/>
    <s v="X57"/>
    <s v="Non-Labor"/>
  </r>
  <r>
    <x v="5"/>
    <x v="10"/>
    <x v="10"/>
    <s v="828 DSM"/>
    <x v="1"/>
    <m/>
    <s v="8325"/>
    <s v="NORTHWEST ENERGY EFFICIENCY ALLIANCE"/>
    <m/>
    <s v="58"/>
    <m/>
    <d v="2019-02-17T06:41:22"/>
    <x v="0"/>
    <m/>
    <n v="14227.16"/>
    <s v="WA/ID NEEA Gas Credit Memo"/>
    <s v="AP"/>
    <s v="GD"/>
    <x v="2"/>
    <s v="T52"/>
    <s v="Non-Labor"/>
  </r>
  <r>
    <x v="5"/>
    <x v="10"/>
    <x v="10"/>
    <s v="828 DSM"/>
    <x v="1"/>
    <m/>
    <s v="8325"/>
    <s v="NORTHWEST ENERGY EFFICIENCY ALLIANCE"/>
    <m/>
    <s v="58CR"/>
    <m/>
    <d v="2019-02-20T06:41:54"/>
    <x v="0"/>
    <m/>
    <n v="-14227.16"/>
    <s v="TO CLEAR PAYMENT OF CREDIT 58"/>
    <s v="AP"/>
    <s v="GD"/>
    <x v="2"/>
    <s v="T52"/>
    <s v="Non-Labor"/>
  </r>
  <r>
    <x v="0"/>
    <x v="0"/>
    <x v="0"/>
    <s v="828 DSM"/>
    <x v="2"/>
    <m/>
    <s v="102487"/>
    <s v="CLEARESULT CONSULTING INC"/>
    <m/>
    <s v="22390"/>
    <m/>
    <d v="2019-03-16T06:22:11"/>
    <x v="0"/>
    <m/>
    <n v="38298.980000000003"/>
    <s v="Simple Steps Smart Savings Washington - February 2019"/>
    <s v="AP"/>
    <s v="ED"/>
    <x v="0"/>
    <s v="T52"/>
    <s v="Non-Labor"/>
  </r>
  <r>
    <x v="0"/>
    <x v="0"/>
    <x v="0"/>
    <s v="828 DSM"/>
    <x v="2"/>
    <m/>
    <m/>
    <m/>
    <m/>
    <m/>
    <d v="2019-03-31T00:00:00"/>
    <m/>
    <x v="0"/>
    <m/>
    <n v="19347.830000000002"/>
    <s v="DSM ELECT IMPL RESIDENTIAL - 51123742"/>
    <s v="PA"/>
    <s v="ED"/>
    <x v="0"/>
    <s v="X57"/>
    <s v="Non-Labor"/>
  </r>
  <r>
    <x v="0"/>
    <x v="1"/>
    <x v="1"/>
    <s v="828 DSM"/>
    <x v="2"/>
    <m/>
    <m/>
    <m/>
    <m/>
    <m/>
    <d v="2019-03-31T00:00:00"/>
    <m/>
    <x v="0"/>
    <m/>
    <n v="2613.86"/>
    <s v="DSM ELECT IMPL LIMITED INC EFF - 51123738"/>
    <s v="PA"/>
    <s v="ED"/>
    <x v="0"/>
    <s v="X57"/>
    <s v="Non-Labor"/>
  </r>
  <r>
    <x v="0"/>
    <x v="1"/>
    <x v="1"/>
    <s v="885 Miscellaneous"/>
    <x v="2"/>
    <m/>
    <s v="6445"/>
    <s v="CORP CREDIT CARD"/>
    <m/>
    <s v="5154406-CC"/>
    <m/>
    <d v="2019-03-26T06:21:42"/>
    <x v="0"/>
    <m/>
    <n v="40.799999999999997"/>
    <s v="ANNETTE LONG-SIMPLY NORTHWEST"/>
    <s v="AP"/>
    <s v="ED"/>
    <x v="0"/>
    <s v="T52"/>
    <s v="Non-Labor"/>
  </r>
  <r>
    <x v="0"/>
    <x v="2"/>
    <x v="2"/>
    <s v="828 DSM"/>
    <x v="2"/>
    <m/>
    <m/>
    <m/>
    <m/>
    <m/>
    <d v="2019-03-31T00:00:00"/>
    <m/>
    <x v="0"/>
    <m/>
    <n v="387300.35"/>
    <s v="DSM ELECT IMPL REGIONAL - 51123741"/>
    <s v="PA"/>
    <s v="ED"/>
    <x v="0"/>
    <s v="X57"/>
    <s v="Non-Labor"/>
  </r>
  <r>
    <x v="0"/>
    <x v="3"/>
    <x v="3"/>
    <s v="340 Regular Payroll - NU"/>
    <x v="2"/>
    <s v="03750"/>
    <m/>
    <m/>
    <m/>
    <m/>
    <d v="2019-03-03T00:00:00"/>
    <m/>
    <x v="0"/>
    <n v="33"/>
    <n v="1666.83"/>
    <m/>
    <s v="PA"/>
    <s v="ED"/>
    <x v="0"/>
    <s v="T52"/>
    <s v="Labor"/>
  </r>
  <r>
    <x v="0"/>
    <x v="3"/>
    <x v="3"/>
    <s v="340 Regular Payroll - NU"/>
    <x v="2"/>
    <s v="03750"/>
    <m/>
    <m/>
    <m/>
    <m/>
    <d v="2019-03-17T00:00:00"/>
    <m/>
    <x v="0"/>
    <n v="18"/>
    <n v="940.98"/>
    <m/>
    <s v="PA"/>
    <s v="ED"/>
    <x v="0"/>
    <s v="T52"/>
    <s v="Labor"/>
  </r>
  <r>
    <x v="0"/>
    <x v="3"/>
    <x v="3"/>
    <s v="340 Regular Payroll - NU"/>
    <x v="2"/>
    <m/>
    <m/>
    <m/>
    <m/>
    <m/>
    <d v="2019-02-28T00:00:00"/>
    <m/>
    <x v="0"/>
    <n v="-29.7"/>
    <n v="-1500.15"/>
    <m/>
    <s v="PA"/>
    <s v="ED"/>
    <x v="0"/>
    <s v="Z89"/>
    <s v="Labor"/>
  </r>
  <r>
    <x v="0"/>
    <x v="3"/>
    <x v="3"/>
    <s v="340 Regular Payroll - NU"/>
    <x v="2"/>
    <m/>
    <m/>
    <m/>
    <m/>
    <m/>
    <d v="2019-03-31T00:00:00"/>
    <m/>
    <x v="0"/>
    <n v="18"/>
    <n v="940.98"/>
    <m/>
    <s v="PA"/>
    <s v="ED"/>
    <x v="0"/>
    <s v="Z89"/>
    <s v="Labor"/>
  </r>
  <r>
    <x v="0"/>
    <x v="3"/>
    <x v="3"/>
    <s v="510 Payroll Benefits loading"/>
    <x v="2"/>
    <m/>
    <m/>
    <m/>
    <m/>
    <m/>
    <d v="2019-02-28T00:00:00"/>
    <m/>
    <x v="0"/>
    <m/>
    <n v="-667.57"/>
    <m/>
    <s v="PA"/>
    <s v="ED"/>
    <x v="0"/>
    <s v="Z87"/>
    <s v="Non-Labor"/>
  </r>
  <r>
    <x v="0"/>
    <x v="3"/>
    <x v="3"/>
    <s v="510 Payroll Benefits loading"/>
    <x v="2"/>
    <m/>
    <m/>
    <m/>
    <m/>
    <m/>
    <d v="2019-03-03T00:00:00"/>
    <m/>
    <x v="0"/>
    <m/>
    <n v="758.41"/>
    <m/>
    <s v="PA"/>
    <s v="ED"/>
    <x v="0"/>
    <s v="Z87"/>
    <s v="Non-Labor"/>
  </r>
  <r>
    <x v="0"/>
    <x v="3"/>
    <x v="3"/>
    <s v="510 Payroll Benefits loading"/>
    <x v="2"/>
    <m/>
    <m/>
    <m/>
    <m/>
    <m/>
    <d v="2019-03-17T00:00:00"/>
    <m/>
    <x v="0"/>
    <m/>
    <n v="428.15"/>
    <m/>
    <s v="PA"/>
    <s v="ED"/>
    <x v="0"/>
    <s v="Z87"/>
    <s v="Non-Labor"/>
  </r>
  <r>
    <x v="0"/>
    <x v="3"/>
    <x v="3"/>
    <s v="510 Payroll Benefits loading"/>
    <x v="2"/>
    <m/>
    <m/>
    <m/>
    <m/>
    <m/>
    <d v="2019-03-31T00:00:00"/>
    <m/>
    <x v="0"/>
    <m/>
    <n v="428.15"/>
    <m/>
    <s v="PA"/>
    <s v="ED"/>
    <x v="0"/>
    <s v="Z87"/>
    <s v="Non-Labor"/>
  </r>
  <r>
    <x v="0"/>
    <x v="3"/>
    <x v="3"/>
    <s v="511 Non-Service Loading"/>
    <x v="2"/>
    <m/>
    <m/>
    <m/>
    <m/>
    <m/>
    <d v="2019-02-28T00:00:00"/>
    <m/>
    <x v="0"/>
    <m/>
    <n v="-150.02000000000001"/>
    <m/>
    <s v="PA"/>
    <s v="ED"/>
    <x v="0"/>
    <s v="Z87"/>
    <s v="Non-Labor"/>
  </r>
  <r>
    <x v="0"/>
    <x v="3"/>
    <x v="3"/>
    <s v="511 Non-Service Loading"/>
    <x v="2"/>
    <m/>
    <m/>
    <m/>
    <m/>
    <m/>
    <d v="2019-03-03T00:00:00"/>
    <m/>
    <x v="0"/>
    <m/>
    <n v="120.85"/>
    <m/>
    <s v="PA"/>
    <s v="ED"/>
    <x v="0"/>
    <s v="Z87"/>
    <s v="Non-Labor"/>
  </r>
  <r>
    <x v="0"/>
    <x v="3"/>
    <x v="3"/>
    <s v="511 Non-Service Loading"/>
    <x v="2"/>
    <m/>
    <m/>
    <m/>
    <m/>
    <m/>
    <d v="2019-03-17T00:00:00"/>
    <m/>
    <x v="0"/>
    <m/>
    <n v="68.22"/>
    <m/>
    <s v="PA"/>
    <s v="ED"/>
    <x v="0"/>
    <s v="Z87"/>
    <s v="Non-Labor"/>
  </r>
  <r>
    <x v="0"/>
    <x v="3"/>
    <x v="3"/>
    <s v="511 Non-Service Loading"/>
    <x v="2"/>
    <m/>
    <m/>
    <m/>
    <m/>
    <m/>
    <d v="2019-03-31T00:00:00"/>
    <m/>
    <x v="0"/>
    <m/>
    <n v="68.22"/>
    <m/>
    <s v="PA"/>
    <s v="ED"/>
    <x v="0"/>
    <s v="Z87"/>
    <s v="Non-Labor"/>
  </r>
  <r>
    <x v="0"/>
    <x v="3"/>
    <x v="3"/>
    <s v="512 Incentive Loading-NU"/>
    <x v="2"/>
    <m/>
    <m/>
    <m/>
    <m/>
    <m/>
    <d v="2019-02-28T00:00:00"/>
    <m/>
    <x v="0"/>
    <m/>
    <n v="-90.01"/>
    <m/>
    <s v="PA"/>
    <s v="ED"/>
    <x v="0"/>
    <s v="Z90"/>
    <s v="Non-Labor"/>
  </r>
  <r>
    <x v="0"/>
    <x v="3"/>
    <x v="3"/>
    <s v="512 Incentive Loading-NU"/>
    <x v="2"/>
    <m/>
    <m/>
    <m/>
    <m/>
    <m/>
    <d v="2019-03-03T00:00:00"/>
    <m/>
    <x v="0"/>
    <m/>
    <n v="158.68"/>
    <m/>
    <s v="PA"/>
    <s v="ED"/>
    <x v="0"/>
    <s v="Z90"/>
    <s v="Non-Labor"/>
  </r>
  <r>
    <x v="0"/>
    <x v="3"/>
    <x v="3"/>
    <s v="512 Incentive Loading-NU"/>
    <x v="2"/>
    <m/>
    <m/>
    <m/>
    <m/>
    <m/>
    <d v="2019-03-17T00:00:00"/>
    <m/>
    <x v="0"/>
    <m/>
    <n v="89.58"/>
    <m/>
    <s v="PA"/>
    <s v="ED"/>
    <x v="0"/>
    <s v="Z90"/>
    <s v="Non-Labor"/>
  </r>
  <r>
    <x v="0"/>
    <x v="3"/>
    <x v="3"/>
    <s v="512 Incentive Loading-NU"/>
    <x v="2"/>
    <m/>
    <m/>
    <m/>
    <m/>
    <m/>
    <d v="2019-03-31T00:00:00"/>
    <m/>
    <x v="0"/>
    <m/>
    <n v="89.58"/>
    <m/>
    <s v="PA"/>
    <s v="ED"/>
    <x v="0"/>
    <s v="Z90"/>
    <s v="Non-Labor"/>
  </r>
  <r>
    <x v="0"/>
    <x v="3"/>
    <x v="3"/>
    <s v="515 Payroll Tax loading"/>
    <x v="2"/>
    <m/>
    <m/>
    <m/>
    <m/>
    <m/>
    <d v="2019-02-28T00:00:00"/>
    <m/>
    <x v="0"/>
    <m/>
    <n v="-120.01"/>
    <m/>
    <s v="PA"/>
    <s v="ED"/>
    <x v="0"/>
    <s v="Z87"/>
    <s v="Non-Labor"/>
  </r>
  <r>
    <x v="0"/>
    <x v="3"/>
    <x v="3"/>
    <s v="515 Payroll Tax loading"/>
    <x v="2"/>
    <m/>
    <m/>
    <m/>
    <m/>
    <m/>
    <d v="2019-03-03T00:00:00"/>
    <m/>
    <x v="0"/>
    <m/>
    <n v="133.35"/>
    <m/>
    <s v="PA"/>
    <s v="ED"/>
    <x v="0"/>
    <s v="Z87"/>
    <s v="Non-Labor"/>
  </r>
  <r>
    <x v="0"/>
    <x v="3"/>
    <x v="3"/>
    <s v="515 Payroll Tax loading"/>
    <x v="2"/>
    <m/>
    <m/>
    <m/>
    <m/>
    <m/>
    <d v="2019-03-17T00:00:00"/>
    <m/>
    <x v="0"/>
    <m/>
    <n v="75.28"/>
    <m/>
    <s v="PA"/>
    <s v="ED"/>
    <x v="0"/>
    <s v="Z87"/>
    <s v="Non-Labor"/>
  </r>
  <r>
    <x v="0"/>
    <x v="3"/>
    <x v="3"/>
    <s v="515 Payroll Tax loading"/>
    <x v="2"/>
    <m/>
    <m/>
    <m/>
    <m/>
    <m/>
    <d v="2019-03-31T00:00:00"/>
    <m/>
    <x v="0"/>
    <m/>
    <n v="75.28"/>
    <m/>
    <s v="PA"/>
    <s v="ED"/>
    <x v="0"/>
    <s v="Z87"/>
    <s v="Non-Labor"/>
  </r>
  <r>
    <x v="0"/>
    <x v="3"/>
    <x v="3"/>
    <s v="520 Payroll Time Off loading"/>
    <x v="2"/>
    <m/>
    <m/>
    <m/>
    <m/>
    <m/>
    <d v="2019-02-28T00:00:00"/>
    <m/>
    <x v="0"/>
    <m/>
    <n v="-247.52"/>
    <m/>
    <s v="PA"/>
    <s v="ED"/>
    <x v="0"/>
    <s v="Z87"/>
    <s v="Non-Labor"/>
  </r>
  <r>
    <x v="0"/>
    <x v="3"/>
    <x v="3"/>
    <s v="520 Payroll Time Off loading"/>
    <x v="2"/>
    <m/>
    <m/>
    <m/>
    <m/>
    <m/>
    <d v="2019-03-03T00:00:00"/>
    <m/>
    <x v="0"/>
    <m/>
    <n v="275.02999999999997"/>
    <m/>
    <s v="PA"/>
    <s v="ED"/>
    <x v="0"/>
    <s v="Z87"/>
    <s v="Non-Labor"/>
  </r>
  <r>
    <x v="0"/>
    <x v="3"/>
    <x v="3"/>
    <s v="520 Payroll Time Off loading"/>
    <x v="2"/>
    <m/>
    <m/>
    <m/>
    <m/>
    <m/>
    <d v="2019-03-17T00:00:00"/>
    <m/>
    <x v="0"/>
    <m/>
    <n v="155.26"/>
    <m/>
    <s v="PA"/>
    <s v="ED"/>
    <x v="0"/>
    <s v="Z87"/>
    <s v="Non-Labor"/>
  </r>
  <r>
    <x v="0"/>
    <x v="3"/>
    <x v="3"/>
    <s v="520 Payroll Time Off loading"/>
    <x v="2"/>
    <m/>
    <m/>
    <m/>
    <m/>
    <m/>
    <d v="2019-03-31T00:00:00"/>
    <m/>
    <x v="0"/>
    <m/>
    <n v="155.26"/>
    <m/>
    <s v="PA"/>
    <s v="ED"/>
    <x v="0"/>
    <s v="Z87"/>
    <s v="Non-Labor"/>
  </r>
  <r>
    <x v="0"/>
    <x v="3"/>
    <x v="3"/>
    <s v="828 DSM"/>
    <x v="2"/>
    <m/>
    <m/>
    <m/>
    <m/>
    <m/>
    <d v="2019-03-31T00:00:00"/>
    <m/>
    <x v="2"/>
    <m/>
    <n v="5731.34"/>
    <s v="DSM Overhead - Electric"/>
    <s v="PA"/>
    <s v="ED"/>
    <x v="0"/>
    <s v="T52"/>
    <s v="Non-Labor"/>
  </r>
  <r>
    <x v="0"/>
    <x v="3"/>
    <x v="3"/>
    <s v="828 DSM"/>
    <x v="2"/>
    <m/>
    <m/>
    <m/>
    <m/>
    <m/>
    <d v="2019-03-31T00:00:00"/>
    <m/>
    <x v="0"/>
    <m/>
    <n v="235927.94"/>
    <s v="DSM ELECT IMPL GENERAL - 51123737"/>
    <s v="PA"/>
    <s v="ED"/>
    <x v="0"/>
    <s v="X57"/>
    <s v="Non-Labor"/>
  </r>
  <r>
    <x v="0"/>
    <x v="4"/>
    <x v="4"/>
    <s v="210 Employee Auto Mileage"/>
    <x v="2"/>
    <m/>
    <s v="80149"/>
    <s v="Bonfield, Shawn J"/>
    <m/>
    <s v="IE9888500"/>
    <m/>
    <d v="2019-03-23T06:22:03"/>
    <x v="0"/>
    <m/>
    <n v="4.6399999999999997"/>
    <s v="Mileage, Blue Dragon DSM Site Meeting"/>
    <s v="AP"/>
    <s v="ED"/>
    <x v="0"/>
    <s v="F52"/>
    <s v="Non-Labor"/>
  </r>
  <r>
    <x v="0"/>
    <x v="4"/>
    <x v="4"/>
    <s v="340 Regular Payroll - NU"/>
    <x v="2"/>
    <s v="03137"/>
    <m/>
    <m/>
    <m/>
    <m/>
    <d v="2019-03-03T00:00:00"/>
    <m/>
    <x v="0"/>
    <n v="16"/>
    <n v="800"/>
    <m/>
    <s v="PA"/>
    <s v="ED"/>
    <x v="0"/>
    <s v="F52"/>
    <s v="Labor"/>
  </r>
  <r>
    <x v="0"/>
    <x v="4"/>
    <x v="4"/>
    <s v="340 Regular Payroll - NU"/>
    <x v="2"/>
    <s v="03137"/>
    <m/>
    <m/>
    <m/>
    <m/>
    <d v="2019-03-17T00:00:00"/>
    <m/>
    <x v="0"/>
    <n v="16"/>
    <n v="824"/>
    <m/>
    <s v="PA"/>
    <s v="ED"/>
    <x v="0"/>
    <s v="F52"/>
    <s v="Labor"/>
  </r>
  <r>
    <x v="0"/>
    <x v="4"/>
    <x v="4"/>
    <s v="340 Regular Payroll - NU"/>
    <x v="2"/>
    <s v="04099"/>
    <m/>
    <m/>
    <m/>
    <m/>
    <d v="2019-03-03T00:00:00"/>
    <m/>
    <x v="0"/>
    <n v="16"/>
    <n v="787.98"/>
    <m/>
    <s v="PA"/>
    <s v="ED"/>
    <x v="0"/>
    <s v="F52"/>
    <s v="Labor"/>
  </r>
  <r>
    <x v="0"/>
    <x v="4"/>
    <x v="4"/>
    <s v="340 Regular Payroll - NU"/>
    <x v="2"/>
    <s v="04099"/>
    <m/>
    <m/>
    <m/>
    <m/>
    <d v="2019-03-17T00:00:00"/>
    <m/>
    <x v="0"/>
    <n v="16"/>
    <n v="819.5"/>
    <m/>
    <s v="PA"/>
    <s v="ED"/>
    <x v="0"/>
    <s v="F52"/>
    <s v="Labor"/>
  </r>
  <r>
    <x v="0"/>
    <x v="4"/>
    <x v="4"/>
    <s v="340 Regular Payroll - NU"/>
    <x v="2"/>
    <s v="44763"/>
    <m/>
    <m/>
    <m/>
    <m/>
    <d v="2019-03-03T00:00:00"/>
    <m/>
    <x v="0"/>
    <n v="16"/>
    <n v="837.9"/>
    <m/>
    <s v="PA"/>
    <s v="ED"/>
    <x v="0"/>
    <s v="F52"/>
    <s v="Labor"/>
  </r>
  <r>
    <x v="0"/>
    <x v="4"/>
    <x v="4"/>
    <s v="340 Regular Payroll - NU"/>
    <x v="2"/>
    <s v="44763"/>
    <m/>
    <m/>
    <m/>
    <m/>
    <d v="2019-03-17T00:00:00"/>
    <m/>
    <x v="0"/>
    <n v="9.6"/>
    <n v="517.79999999999995"/>
    <m/>
    <s v="PA"/>
    <s v="ED"/>
    <x v="0"/>
    <s v="F52"/>
    <s v="Labor"/>
  </r>
  <r>
    <x v="0"/>
    <x v="4"/>
    <x v="4"/>
    <s v="340 Regular Payroll - NU"/>
    <x v="2"/>
    <m/>
    <m/>
    <m/>
    <m/>
    <m/>
    <d v="2019-02-28T00:00:00"/>
    <m/>
    <x v="0"/>
    <n v="-40.32"/>
    <n v="-2032.47"/>
    <m/>
    <s v="PA"/>
    <s v="ED"/>
    <x v="0"/>
    <s v="Z89"/>
    <s v="Labor"/>
  </r>
  <r>
    <x v="0"/>
    <x v="4"/>
    <x v="4"/>
    <s v="340 Regular Payroll - NU"/>
    <x v="2"/>
    <m/>
    <m/>
    <m/>
    <m/>
    <m/>
    <d v="2019-03-31T00:00:00"/>
    <m/>
    <x v="0"/>
    <n v="41.6"/>
    <n v="2161.3000000000002"/>
    <m/>
    <s v="PA"/>
    <s v="ED"/>
    <x v="0"/>
    <s v="Z89"/>
    <s v="Labor"/>
  </r>
  <r>
    <x v="0"/>
    <x v="4"/>
    <x v="4"/>
    <s v="510 Payroll Benefits loading"/>
    <x v="2"/>
    <m/>
    <m/>
    <m/>
    <m/>
    <m/>
    <d v="2019-02-28T00:00:00"/>
    <m/>
    <x v="0"/>
    <m/>
    <n v="-904.45"/>
    <m/>
    <s v="PA"/>
    <s v="ED"/>
    <x v="0"/>
    <s v="Z87"/>
    <s v="Non-Labor"/>
  </r>
  <r>
    <x v="0"/>
    <x v="4"/>
    <x v="4"/>
    <s v="510 Payroll Benefits loading"/>
    <x v="2"/>
    <m/>
    <m/>
    <m/>
    <m/>
    <m/>
    <d v="2019-03-03T00:00:00"/>
    <m/>
    <x v="0"/>
    <m/>
    <n v="1103.77"/>
    <m/>
    <s v="PA"/>
    <s v="ED"/>
    <x v="0"/>
    <s v="Z87"/>
    <s v="Non-Labor"/>
  </r>
  <r>
    <x v="0"/>
    <x v="4"/>
    <x v="4"/>
    <s v="510 Payroll Benefits loading"/>
    <x v="2"/>
    <m/>
    <m/>
    <m/>
    <m/>
    <m/>
    <d v="2019-03-17T00:00:00"/>
    <m/>
    <x v="0"/>
    <m/>
    <n v="983.39"/>
    <m/>
    <s v="PA"/>
    <s v="ED"/>
    <x v="0"/>
    <s v="Z87"/>
    <s v="Non-Labor"/>
  </r>
  <r>
    <x v="0"/>
    <x v="4"/>
    <x v="4"/>
    <s v="510 Payroll Benefits loading"/>
    <x v="2"/>
    <m/>
    <m/>
    <m/>
    <m/>
    <m/>
    <d v="2019-03-31T00:00:00"/>
    <m/>
    <x v="0"/>
    <m/>
    <n v="983.39"/>
    <m/>
    <s v="PA"/>
    <s v="ED"/>
    <x v="0"/>
    <s v="Z87"/>
    <s v="Non-Labor"/>
  </r>
  <r>
    <x v="0"/>
    <x v="4"/>
    <x v="4"/>
    <s v="511 Non-Service Loading"/>
    <x v="2"/>
    <m/>
    <m/>
    <m/>
    <m/>
    <m/>
    <d v="2019-02-28T00:00:00"/>
    <m/>
    <x v="0"/>
    <m/>
    <n v="-203.25"/>
    <m/>
    <s v="PA"/>
    <s v="ED"/>
    <x v="0"/>
    <s v="Z87"/>
    <s v="Non-Labor"/>
  </r>
  <r>
    <x v="0"/>
    <x v="4"/>
    <x v="4"/>
    <s v="511 Non-Service Loading"/>
    <x v="2"/>
    <m/>
    <m/>
    <m/>
    <m/>
    <m/>
    <d v="2019-03-03T00:00:00"/>
    <m/>
    <x v="0"/>
    <m/>
    <n v="175.88"/>
    <m/>
    <s v="PA"/>
    <s v="ED"/>
    <x v="0"/>
    <s v="Z87"/>
    <s v="Non-Labor"/>
  </r>
  <r>
    <x v="0"/>
    <x v="4"/>
    <x v="4"/>
    <s v="511 Non-Service Loading"/>
    <x v="2"/>
    <m/>
    <m/>
    <m/>
    <m/>
    <m/>
    <d v="2019-03-17T00:00:00"/>
    <m/>
    <x v="0"/>
    <m/>
    <n v="156.69"/>
    <m/>
    <s v="PA"/>
    <s v="ED"/>
    <x v="0"/>
    <s v="Z87"/>
    <s v="Non-Labor"/>
  </r>
  <r>
    <x v="0"/>
    <x v="4"/>
    <x v="4"/>
    <s v="511 Non-Service Loading"/>
    <x v="2"/>
    <m/>
    <m/>
    <m/>
    <m/>
    <m/>
    <d v="2019-03-31T00:00:00"/>
    <m/>
    <x v="0"/>
    <m/>
    <n v="156.69"/>
    <m/>
    <s v="PA"/>
    <s v="ED"/>
    <x v="0"/>
    <s v="Z87"/>
    <s v="Non-Labor"/>
  </r>
  <r>
    <x v="0"/>
    <x v="4"/>
    <x v="4"/>
    <s v="512 Incentive Loading-NU"/>
    <x v="2"/>
    <m/>
    <m/>
    <m/>
    <m/>
    <m/>
    <d v="2019-02-28T00:00:00"/>
    <m/>
    <x v="0"/>
    <m/>
    <n v="-121.95"/>
    <m/>
    <s v="PA"/>
    <s v="ED"/>
    <x v="0"/>
    <s v="Z90"/>
    <s v="Non-Labor"/>
  </r>
  <r>
    <x v="0"/>
    <x v="4"/>
    <x v="4"/>
    <s v="512 Incentive Loading-NU"/>
    <x v="2"/>
    <m/>
    <m/>
    <m/>
    <m/>
    <m/>
    <d v="2019-03-03T00:00:00"/>
    <m/>
    <x v="0"/>
    <m/>
    <n v="230.95"/>
    <m/>
    <s v="PA"/>
    <s v="ED"/>
    <x v="0"/>
    <s v="Z90"/>
    <s v="Non-Labor"/>
  </r>
  <r>
    <x v="0"/>
    <x v="4"/>
    <x v="4"/>
    <s v="512 Incentive Loading-NU"/>
    <x v="2"/>
    <m/>
    <m/>
    <m/>
    <m/>
    <m/>
    <d v="2019-03-17T00:00:00"/>
    <m/>
    <x v="0"/>
    <m/>
    <n v="205.75"/>
    <m/>
    <s v="PA"/>
    <s v="ED"/>
    <x v="0"/>
    <s v="Z90"/>
    <s v="Non-Labor"/>
  </r>
  <r>
    <x v="0"/>
    <x v="4"/>
    <x v="4"/>
    <s v="512 Incentive Loading-NU"/>
    <x v="2"/>
    <m/>
    <m/>
    <m/>
    <m/>
    <m/>
    <d v="2019-03-31T00:00:00"/>
    <m/>
    <x v="0"/>
    <m/>
    <n v="205.76"/>
    <m/>
    <s v="PA"/>
    <s v="ED"/>
    <x v="0"/>
    <s v="Z90"/>
    <s v="Non-Labor"/>
  </r>
  <r>
    <x v="0"/>
    <x v="4"/>
    <x v="4"/>
    <s v="515 Payroll Tax loading"/>
    <x v="2"/>
    <m/>
    <m/>
    <m/>
    <m/>
    <m/>
    <d v="2019-02-28T00:00:00"/>
    <m/>
    <x v="0"/>
    <m/>
    <n v="-162.6"/>
    <m/>
    <s v="PA"/>
    <s v="ED"/>
    <x v="0"/>
    <s v="Z87"/>
    <s v="Non-Labor"/>
  </r>
  <r>
    <x v="0"/>
    <x v="4"/>
    <x v="4"/>
    <s v="515 Payroll Tax loading"/>
    <x v="2"/>
    <m/>
    <m/>
    <m/>
    <m/>
    <m/>
    <d v="2019-03-03T00:00:00"/>
    <m/>
    <x v="0"/>
    <m/>
    <n v="194.07"/>
    <m/>
    <s v="PA"/>
    <s v="ED"/>
    <x v="0"/>
    <s v="Z87"/>
    <s v="Non-Labor"/>
  </r>
  <r>
    <x v="0"/>
    <x v="4"/>
    <x v="4"/>
    <s v="515 Payroll Tax loading"/>
    <x v="2"/>
    <m/>
    <m/>
    <m/>
    <m/>
    <m/>
    <d v="2019-03-17T00:00:00"/>
    <m/>
    <x v="0"/>
    <m/>
    <n v="172.9"/>
    <m/>
    <s v="PA"/>
    <s v="ED"/>
    <x v="0"/>
    <s v="Z87"/>
    <s v="Non-Labor"/>
  </r>
  <r>
    <x v="0"/>
    <x v="4"/>
    <x v="4"/>
    <s v="515 Payroll Tax loading"/>
    <x v="2"/>
    <m/>
    <m/>
    <m/>
    <m/>
    <m/>
    <d v="2019-03-31T00:00:00"/>
    <m/>
    <x v="0"/>
    <m/>
    <n v="172.9"/>
    <m/>
    <s v="PA"/>
    <s v="ED"/>
    <x v="0"/>
    <s v="Z87"/>
    <s v="Non-Labor"/>
  </r>
  <r>
    <x v="0"/>
    <x v="4"/>
    <x v="4"/>
    <s v="520 Payroll Time Off loading"/>
    <x v="2"/>
    <m/>
    <m/>
    <m/>
    <m/>
    <m/>
    <d v="2019-02-28T00:00:00"/>
    <m/>
    <x v="0"/>
    <m/>
    <n v="-335.36"/>
    <m/>
    <s v="PA"/>
    <s v="ED"/>
    <x v="0"/>
    <s v="Z87"/>
    <s v="Non-Labor"/>
  </r>
  <r>
    <x v="0"/>
    <x v="4"/>
    <x v="4"/>
    <s v="520 Payroll Time Off loading"/>
    <x v="2"/>
    <m/>
    <m/>
    <m/>
    <m/>
    <m/>
    <d v="2019-03-03T00:00:00"/>
    <m/>
    <x v="0"/>
    <m/>
    <n v="400.27"/>
    <m/>
    <s v="PA"/>
    <s v="ED"/>
    <x v="0"/>
    <s v="Z87"/>
    <s v="Non-Labor"/>
  </r>
  <r>
    <x v="0"/>
    <x v="4"/>
    <x v="4"/>
    <s v="520 Payroll Time Off loading"/>
    <x v="2"/>
    <m/>
    <m/>
    <m/>
    <m/>
    <m/>
    <d v="2019-03-17T00:00:00"/>
    <m/>
    <x v="0"/>
    <m/>
    <n v="356.62"/>
    <m/>
    <s v="PA"/>
    <s v="ED"/>
    <x v="0"/>
    <s v="Z87"/>
    <s v="Non-Labor"/>
  </r>
  <r>
    <x v="0"/>
    <x v="4"/>
    <x v="4"/>
    <s v="520 Payroll Time Off loading"/>
    <x v="2"/>
    <m/>
    <m/>
    <m/>
    <m/>
    <m/>
    <d v="2019-03-31T00:00:00"/>
    <m/>
    <x v="0"/>
    <m/>
    <n v="356.61"/>
    <m/>
    <s v="PA"/>
    <s v="ED"/>
    <x v="0"/>
    <s v="Z87"/>
    <s v="Non-Labor"/>
  </r>
  <r>
    <x v="0"/>
    <x v="4"/>
    <x v="4"/>
    <s v="828 DSM"/>
    <x v="2"/>
    <m/>
    <m/>
    <m/>
    <m/>
    <m/>
    <d v="2019-03-31T00:00:00"/>
    <m/>
    <x v="0"/>
    <m/>
    <n v="28384.33"/>
    <s v="DSM ELECT IMPL NON-RESIDENTL - 51123740"/>
    <s v="PA"/>
    <s v="ED"/>
    <x v="0"/>
    <s v="X57"/>
    <s v="Non-Labor"/>
  </r>
  <r>
    <x v="0"/>
    <x v="5"/>
    <x v="5"/>
    <s v="340 Regular Payroll - NU"/>
    <x v="2"/>
    <s v="14597"/>
    <m/>
    <m/>
    <m/>
    <m/>
    <d v="2019-03-03T00:00:00"/>
    <m/>
    <x v="0"/>
    <n v="9"/>
    <n v="417.42"/>
    <m/>
    <s v="PA"/>
    <s v="ED"/>
    <x v="0"/>
    <s v="T52"/>
    <s v="Labor"/>
  </r>
  <r>
    <x v="0"/>
    <x v="5"/>
    <x v="5"/>
    <s v="340 Regular Payroll - NU"/>
    <x v="2"/>
    <s v="14597"/>
    <m/>
    <m/>
    <m/>
    <m/>
    <d v="2019-03-17T00:00:00"/>
    <m/>
    <x v="0"/>
    <n v="10"/>
    <n v="476.7"/>
    <m/>
    <s v="PA"/>
    <s v="ED"/>
    <x v="0"/>
    <s v="T52"/>
    <s v="Labor"/>
  </r>
  <r>
    <x v="0"/>
    <x v="5"/>
    <x v="5"/>
    <s v="340 Regular Payroll - NU"/>
    <x v="2"/>
    <m/>
    <m/>
    <m/>
    <m/>
    <m/>
    <d v="2019-02-28T00:00:00"/>
    <m/>
    <x v="0"/>
    <n v="-6.3"/>
    <n v="-292.19"/>
    <m/>
    <s v="PA"/>
    <s v="ED"/>
    <x v="0"/>
    <s v="Z89"/>
    <s v="Labor"/>
  </r>
  <r>
    <x v="0"/>
    <x v="5"/>
    <x v="5"/>
    <s v="340 Regular Payroll - NU"/>
    <x v="2"/>
    <m/>
    <m/>
    <m/>
    <m/>
    <m/>
    <d v="2019-03-31T00:00:00"/>
    <m/>
    <x v="0"/>
    <n v="10"/>
    <n v="476.7"/>
    <m/>
    <s v="PA"/>
    <s v="ED"/>
    <x v="0"/>
    <s v="Z89"/>
    <s v="Labor"/>
  </r>
  <r>
    <x v="0"/>
    <x v="5"/>
    <x v="5"/>
    <s v="510 Payroll Benefits loading"/>
    <x v="2"/>
    <m/>
    <m/>
    <m/>
    <m/>
    <m/>
    <d v="2019-02-28T00:00:00"/>
    <m/>
    <x v="0"/>
    <m/>
    <n v="-130.02000000000001"/>
    <m/>
    <s v="PA"/>
    <s v="ED"/>
    <x v="0"/>
    <s v="Z87"/>
    <s v="Non-Labor"/>
  </r>
  <r>
    <x v="0"/>
    <x v="5"/>
    <x v="5"/>
    <s v="510 Payroll Benefits loading"/>
    <x v="2"/>
    <m/>
    <m/>
    <m/>
    <m/>
    <m/>
    <d v="2019-03-03T00:00:00"/>
    <m/>
    <x v="0"/>
    <m/>
    <n v="189.93"/>
    <m/>
    <s v="PA"/>
    <s v="ED"/>
    <x v="0"/>
    <s v="Z87"/>
    <s v="Non-Labor"/>
  </r>
  <r>
    <x v="0"/>
    <x v="5"/>
    <x v="5"/>
    <s v="510 Payroll Benefits loading"/>
    <x v="2"/>
    <m/>
    <m/>
    <m/>
    <m/>
    <m/>
    <d v="2019-03-17T00:00:00"/>
    <m/>
    <x v="0"/>
    <m/>
    <n v="216.9"/>
    <m/>
    <s v="PA"/>
    <s v="ED"/>
    <x v="0"/>
    <s v="Z87"/>
    <s v="Non-Labor"/>
  </r>
  <r>
    <x v="0"/>
    <x v="5"/>
    <x v="5"/>
    <s v="510 Payroll Benefits loading"/>
    <x v="2"/>
    <m/>
    <m/>
    <m/>
    <m/>
    <m/>
    <d v="2019-03-31T00:00:00"/>
    <m/>
    <x v="0"/>
    <m/>
    <n v="216.9"/>
    <m/>
    <s v="PA"/>
    <s v="ED"/>
    <x v="0"/>
    <s v="Z87"/>
    <s v="Non-Labor"/>
  </r>
  <r>
    <x v="0"/>
    <x v="5"/>
    <x v="5"/>
    <s v="511 Non-Service Loading"/>
    <x v="2"/>
    <m/>
    <m/>
    <m/>
    <m/>
    <m/>
    <d v="2019-02-28T00:00:00"/>
    <m/>
    <x v="0"/>
    <m/>
    <n v="-29.22"/>
    <m/>
    <s v="PA"/>
    <s v="ED"/>
    <x v="0"/>
    <s v="Z87"/>
    <s v="Non-Labor"/>
  </r>
  <r>
    <x v="0"/>
    <x v="5"/>
    <x v="5"/>
    <s v="511 Non-Service Loading"/>
    <x v="2"/>
    <m/>
    <m/>
    <m/>
    <m/>
    <m/>
    <d v="2019-03-03T00:00:00"/>
    <m/>
    <x v="0"/>
    <m/>
    <n v="30.26"/>
    <m/>
    <s v="PA"/>
    <s v="ED"/>
    <x v="0"/>
    <s v="Z87"/>
    <s v="Non-Labor"/>
  </r>
  <r>
    <x v="0"/>
    <x v="5"/>
    <x v="5"/>
    <s v="511 Non-Service Loading"/>
    <x v="2"/>
    <m/>
    <m/>
    <m/>
    <m/>
    <m/>
    <d v="2019-03-17T00:00:00"/>
    <m/>
    <x v="0"/>
    <m/>
    <n v="34.56"/>
    <m/>
    <s v="PA"/>
    <s v="ED"/>
    <x v="0"/>
    <s v="Z87"/>
    <s v="Non-Labor"/>
  </r>
  <r>
    <x v="0"/>
    <x v="5"/>
    <x v="5"/>
    <s v="511 Non-Service Loading"/>
    <x v="2"/>
    <m/>
    <m/>
    <m/>
    <m/>
    <m/>
    <d v="2019-03-31T00:00:00"/>
    <m/>
    <x v="0"/>
    <m/>
    <n v="34.56"/>
    <m/>
    <s v="PA"/>
    <s v="ED"/>
    <x v="0"/>
    <s v="Z87"/>
    <s v="Non-Labor"/>
  </r>
  <r>
    <x v="0"/>
    <x v="5"/>
    <x v="5"/>
    <s v="512 Incentive Loading-NU"/>
    <x v="2"/>
    <m/>
    <m/>
    <m/>
    <m/>
    <m/>
    <d v="2019-02-28T00:00:00"/>
    <m/>
    <x v="0"/>
    <m/>
    <n v="-17.53"/>
    <m/>
    <s v="PA"/>
    <s v="ED"/>
    <x v="0"/>
    <s v="Z90"/>
    <s v="Non-Labor"/>
  </r>
  <r>
    <x v="0"/>
    <x v="5"/>
    <x v="5"/>
    <s v="512 Incentive Loading-NU"/>
    <x v="2"/>
    <m/>
    <m/>
    <m/>
    <m/>
    <m/>
    <d v="2019-03-03T00:00:00"/>
    <m/>
    <x v="0"/>
    <m/>
    <n v="39.74"/>
    <m/>
    <s v="PA"/>
    <s v="ED"/>
    <x v="0"/>
    <s v="Z90"/>
    <s v="Non-Labor"/>
  </r>
  <r>
    <x v="0"/>
    <x v="5"/>
    <x v="5"/>
    <s v="512 Incentive Loading-NU"/>
    <x v="2"/>
    <m/>
    <m/>
    <m/>
    <m/>
    <m/>
    <d v="2019-03-17T00:00:00"/>
    <m/>
    <x v="0"/>
    <m/>
    <n v="45.38"/>
    <m/>
    <s v="PA"/>
    <s v="ED"/>
    <x v="0"/>
    <s v="Z90"/>
    <s v="Non-Labor"/>
  </r>
  <r>
    <x v="0"/>
    <x v="5"/>
    <x v="5"/>
    <s v="512 Incentive Loading-NU"/>
    <x v="2"/>
    <m/>
    <m/>
    <m/>
    <m/>
    <m/>
    <d v="2019-03-31T00:00:00"/>
    <m/>
    <x v="0"/>
    <m/>
    <n v="45.38"/>
    <m/>
    <s v="PA"/>
    <s v="ED"/>
    <x v="0"/>
    <s v="Z90"/>
    <s v="Non-Labor"/>
  </r>
  <r>
    <x v="0"/>
    <x v="5"/>
    <x v="5"/>
    <s v="515 Payroll Tax loading"/>
    <x v="2"/>
    <m/>
    <m/>
    <m/>
    <m/>
    <m/>
    <d v="2019-02-28T00:00:00"/>
    <m/>
    <x v="0"/>
    <m/>
    <n v="-23.38"/>
    <m/>
    <s v="PA"/>
    <s v="ED"/>
    <x v="0"/>
    <s v="Z87"/>
    <s v="Non-Labor"/>
  </r>
  <r>
    <x v="0"/>
    <x v="5"/>
    <x v="5"/>
    <s v="515 Payroll Tax loading"/>
    <x v="2"/>
    <m/>
    <m/>
    <m/>
    <m/>
    <m/>
    <d v="2019-03-03T00:00:00"/>
    <m/>
    <x v="0"/>
    <m/>
    <n v="33.39"/>
    <m/>
    <s v="PA"/>
    <s v="ED"/>
    <x v="0"/>
    <s v="Z87"/>
    <s v="Non-Labor"/>
  </r>
  <r>
    <x v="0"/>
    <x v="5"/>
    <x v="5"/>
    <s v="515 Payroll Tax loading"/>
    <x v="2"/>
    <m/>
    <m/>
    <m/>
    <m/>
    <m/>
    <d v="2019-03-17T00:00:00"/>
    <m/>
    <x v="0"/>
    <m/>
    <n v="38.14"/>
    <m/>
    <s v="PA"/>
    <s v="ED"/>
    <x v="0"/>
    <s v="Z87"/>
    <s v="Non-Labor"/>
  </r>
  <r>
    <x v="0"/>
    <x v="5"/>
    <x v="5"/>
    <s v="515 Payroll Tax loading"/>
    <x v="2"/>
    <m/>
    <m/>
    <m/>
    <m/>
    <m/>
    <d v="2019-03-31T00:00:00"/>
    <m/>
    <x v="0"/>
    <m/>
    <n v="38.14"/>
    <m/>
    <s v="PA"/>
    <s v="ED"/>
    <x v="0"/>
    <s v="Z87"/>
    <s v="Non-Labor"/>
  </r>
  <r>
    <x v="0"/>
    <x v="5"/>
    <x v="5"/>
    <s v="520 Payroll Time Off loading"/>
    <x v="2"/>
    <m/>
    <m/>
    <m/>
    <m/>
    <m/>
    <d v="2019-02-28T00:00:00"/>
    <m/>
    <x v="0"/>
    <m/>
    <n v="-48.21"/>
    <m/>
    <s v="PA"/>
    <s v="ED"/>
    <x v="0"/>
    <s v="Z87"/>
    <s v="Non-Labor"/>
  </r>
  <r>
    <x v="0"/>
    <x v="5"/>
    <x v="5"/>
    <s v="520 Payroll Time Off loading"/>
    <x v="2"/>
    <m/>
    <m/>
    <m/>
    <m/>
    <m/>
    <d v="2019-03-03T00:00:00"/>
    <m/>
    <x v="0"/>
    <m/>
    <n v="68.87"/>
    <m/>
    <s v="PA"/>
    <s v="ED"/>
    <x v="0"/>
    <s v="Z87"/>
    <s v="Non-Labor"/>
  </r>
  <r>
    <x v="0"/>
    <x v="5"/>
    <x v="5"/>
    <s v="520 Payroll Time Off loading"/>
    <x v="2"/>
    <m/>
    <m/>
    <m/>
    <m/>
    <m/>
    <d v="2019-03-17T00:00:00"/>
    <m/>
    <x v="0"/>
    <m/>
    <n v="78.66"/>
    <m/>
    <s v="PA"/>
    <s v="ED"/>
    <x v="0"/>
    <s v="Z87"/>
    <s v="Non-Labor"/>
  </r>
  <r>
    <x v="0"/>
    <x v="5"/>
    <x v="5"/>
    <s v="520 Payroll Time Off loading"/>
    <x v="2"/>
    <m/>
    <m/>
    <m/>
    <m/>
    <m/>
    <d v="2019-03-31T00:00:00"/>
    <m/>
    <x v="0"/>
    <m/>
    <n v="78.66"/>
    <m/>
    <s v="PA"/>
    <s v="ED"/>
    <x v="0"/>
    <s v="Z87"/>
    <s v="Non-Labor"/>
  </r>
  <r>
    <x v="0"/>
    <x v="6"/>
    <x v="6"/>
    <s v="828 DSM"/>
    <x v="2"/>
    <m/>
    <s v="102487"/>
    <s v="CLEARESULT CONSULTING INC"/>
    <m/>
    <s v="22390"/>
    <m/>
    <d v="2019-03-16T06:22:11"/>
    <x v="0"/>
    <m/>
    <n v="44139.8"/>
    <s v="Simple Steps Smart Savings Washington - February 2019"/>
    <s v="AP"/>
    <s v="ED"/>
    <x v="0"/>
    <s v="T52"/>
    <s v="Non-Labor"/>
  </r>
  <r>
    <x v="0"/>
    <x v="6"/>
    <x v="6"/>
    <s v="828 DSM"/>
    <x v="2"/>
    <m/>
    <s v="23108"/>
    <s v="STURM HEATING &amp; AIR CONDITIONING"/>
    <m/>
    <s v="RCW1024_20190306120544219"/>
    <m/>
    <d v="2019-03-07T16:40:42"/>
    <x v="0"/>
    <m/>
    <n v="1200"/>
    <s v="Conversion Rebate"/>
    <s v="AP"/>
    <s v="ED"/>
    <x v="0"/>
    <s v="T52"/>
    <s v="Non-Labor"/>
  </r>
  <r>
    <x v="0"/>
    <x v="6"/>
    <x v="6"/>
    <s v="828 DSM"/>
    <x v="2"/>
    <m/>
    <m/>
    <m/>
    <m/>
    <m/>
    <d v="2019-03-01T00:00:00"/>
    <m/>
    <x v="0"/>
    <m/>
    <n v="155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01T00:00:00"/>
    <m/>
    <x v="0"/>
    <m/>
    <n v="71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04T00:00:00"/>
    <m/>
    <x v="0"/>
    <m/>
    <n v="117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04T00:00:00"/>
    <m/>
    <x v="0"/>
    <m/>
    <n v="52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05T00:00:00"/>
    <m/>
    <x v="0"/>
    <m/>
    <n v="16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06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06T00:00:00"/>
    <m/>
    <x v="0"/>
    <m/>
    <n v="215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07T00:00:00"/>
    <m/>
    <x v="0"/>
    <m/>
    <n v="315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08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08T00:00:00"/>
    <m/>
    <x v="0"/>
    <m/>
    <n v="56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11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11T00:00:00"/>
    <m/>
    <x v="0"/>
    <m/>
    <n v="24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12T00:00:00"/>
    <m/>
    <x v="0"/>
    <m/>
    <n v="101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13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13T00:00:00"/>
    <m/>
    <x v="0"/>
    <m/>
    <n v="24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14T00:00:00"/>
    <m/>
    <x v="0"/>
    <m/>
    <n v="30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14T00:00:00"/>
    <m/>
    <x v="0"/>
    <m/>
    <n v="246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15T00:00:00"/>
    <m/>
    <x v="0"/>
    <m/>
    <n v="16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18T00:00:00"/>
    <m/>
    <x v="0"/>
    <m/>
    <n v="66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19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19T00:00:00"/>
    <m/>
    <x v="0"/>
    <m/>
    <n v="32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20T00:00:00"/>
    <m/>
    <x v="0"/>
    <m/>
    <n v="406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20T00:00:00"/>
    <m/>
    <x v="0"/>
    <m/>
    <n v="1141.9000000000001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21T00:00:00"/>
    <m/>
    <x v="0"/>
    <m/>
    <n v="16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22T00:00:00"/>
    <m/>
    <x v="0"/>
    <m/>
    <n v="115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25T00:00:00"/>
    <m/>
    <x v="0"/>
    <m/>
    <n v="58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26T00:00:00"/>
    <m/>
    <x v="0"/>
    <m/>
    <n v="1743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27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2"/>
    <m/>
    <m/>
    <m/>
    <m/>
    <m/>
    <d v="2019-03-27T00:00:00"/>
    <m/>
    <x v="0"/>
    <m/>
    <n v="80"/>
    <s v="Washington Electric Residential Rebate - No Print"/>
    <s v="PA"/>
    <s v="ED"/>
    <x v="0"/>
    <s v="T52"/>
    <s v="Non-Labor"/>
  </r>
  <r>
    <x v="0"/>
    <x v="6"/>
    <x v="6"/>
    <s v="828 DSM"/>
    <x v="2"/>
    <m/>
    <m/>
    <m/>
    <m/>
    <m/>
    <d v="2019-03-28T00:00:00"/>
    <m/>
    <x v="0"/>
    <m/>
    <n v="80"/>
    <s v="Washington Electric Residential Rebate - No Print"/>
    <s v="PA"/>
    <s v="ED"/>
    <x v="0"/>
    <s v="T52"/>
    <s v="Non-Labor"/>
  </r>
  <r>
    <x v="0"/>
    <x v="7"/>
    <x v="7"/>
    <s v="828 DSM"/>
    <x v="2"/>
    <m/>
    <m/>
    <m/>
    <m/>
    <m/>
    <d v="2019-03-05T00:00:00"/>
    <m/>
    <x v="0"/>
    <m/>
    <n v="51268.78"/>
    <s v="Washington Electric Low Income Rebate - No Print"/>
    <s v="PA"/>
    <s v="ED"/>
    <x v="0"/>
    <s v="T52"/>
    <s v="Non-Labor"/>
  </r>
  <r>
    <x v="0"/>
    <x v="8"/>
    <x v="8"/>
    <s v="828 DSM"/>
    <x v="2"/>
    <m/>
    <m/>
    <m/>
    <m/>
    <m/>
    <d v="2019-03-06T00:00:00"/>
    <m/>
    <x v="0"/>
    <m/>
    <n v="49000"/>
    <s v="E-PSC Commercial HVAC - No Print"/>
    <s v="PA"/>
    <s v="ED"/>
    <x v="0"/>
    <s v="T52"/>
    <s v="Non-Labor"/>
  </r>
  <r>
    <x v="0"/>
    <x v="8"/>
    <x v="8"/>
    <s v="828 DSM"/>
    <x v="2"/>
    <m/>
    <m/>
    <m/>
    <m/>
    <m/>
    <d v="2019-03-06T00:00:00"/>
    <m/>
    <x v="0"/>
    <m/>
    <n v="21.22"/>
    <s v="E-PSC Insulation - No Print"/>
    <s v="PA"/>
    <s v="ED"/>
    <x v="0"/>
    <s v="T52"/>
    <s v="Non-Labor"/>
  </r>
  <r>
    <x v="0"/>
    <x v="8"/>
    <x v="8"/>
    <s v="828 DSM"/>
    <x v="2"/>
    <m/>
    <m/>
    <m/>
    <m/>
    <m/>
    <d v="2019-03-06T00:00:00"/>
    <m/>
    <x v="0"/>
    <m/>
    <n v="27730.78"/>
    <s v="E-PSC Lighting Exterior - No Print"/>
    <s v="PA"/>
    <s v="ED"/>
    <x v="0"/>
    <s v="T52"/>
    <s v="Non-Labor"/>
  </r>
  <r>
    <x v="0"/>
    <x v="8"/>
    <x v="8"/>
    <s v="828 DSM"/>
    <x v="2"/>
    <m/>
    <m/>
    <m/>
    <m/>
    <m/>
    <d v="2019-03-06T00:00:00"/>
    <m/>
    <x v="0"/>
    <m/>
    <n v="12570.58"/>
    <s v="E-PSC Lighting Interior - No Print"/>
    <s v="PA"/>
    <s v="ED"/>
    <x v="0"/>
    <s v="T52"/>
    <s v="Non-Labor"/>
  </r>
  <r>
    <x v="0"/>
    <x v="8"/>
    <x v="8"/>
    <s v="828 DSM"/>
    <x v="2"/>
    <m/>
    <m/>
    <m/>
    <m/>
    <m/>
    <d v="2019-03-06T00:00:00"/>
    <m/>
    <x v="0"/>
    <m/>
    <n v="12740"/>
    <s v="E-PSC Motor Controls HVAC - No Print"/>
    <s v="PA"/>
    <s v="ED"/>
    <x v="0"/>
    <s v="T52"/>
    <s v="Non-Labor"/>
  </r>
  <r>
    <x v="0"/>
    <x v="8"/>
    <x v="8"/>
    <s v="828 DSM"/>
    <x v="2"/>
    <m/>
    <m/>
    <m/>
    <m/>
    <m/>
    <d v="2019-03-06T00:00:00"/>
    <m/>
    <x v="0"/>
    <m/>
    <n v="7904"/>
    <s v="E-SS Shell - No Print"/>
    <s v="PA"/>
    <s v="ED"/>
    <x v="0"/>
    <s v="T52"/>
    <s v="Non-Labor"/>
  </r>
  <r>
    <x v="0"/>
    <x v="8"/>
    <x v="8"/>
    <s v="828 DSM"/>
    <x v="2"/>
    <m/>
    <m/>
    <m/>
    <m/>
    <m/>
    <d v="2019-03-12T00:00:00"/>
    <m/>
    <x v="0"/>
    <m/>
    <n v="0"/>
    <s v="E-PSC Commercial HVAC - No Print"/>
    <s v="PA"/>
    <s v="ED"/>
    <x v="0"/>
    <s v="T52"/>
    <s v="Non-Labor"/>
  </r>
  <r>
    <x v="0"/>
    <x v="8"/>
    <x v="8"/>
    <s v="828 DSM"/>
    <x v="2"/>
    <m/>
    <m/>
    <m/>
    <m/>
    <m/>
    <d v="2019-03-12T00:00:00"/>
    <m/>
    <x v="0"/>
    <m/>
    <n v="52500"/>
    <s v="E-SS Multifamily - No Print"/>
    <s v="PA"/>
    <s v="ED"/>
    <x v="0"/>
    <s v="T52"/>
    <s v="Non-Labor"/>
  </r>
  <r>
    <x v="0"/>
    <x v="8"/>
    <x v="8"/>
    <s v="828 DSM"/>
    <x v="2"/>
    <m/>
    <m/>
    <m/>
    <m/>
    <m/>
    <d v="2019-03-13T00:00:00"/>
    <m/>
    <x v="0"/>
    <m/>
    <n v="8281.7199999999993"/>
    <s v="E-PSC Lighting Exterior - No Print"/>
    <s v="PA"/>
    <s v="ED"/>
    <x v="0"/>
    <s v="T52"/>
    <s v="Non-Labor"/>
  </r>
  <r>
    <x v="0"/>
    <x v="8"/>
    <x v="8"/>
    <s v="828 DSM"/>
    <x v="2"/>
    <m/>
    <m/>
    <m/>
    <m/>
    <m/>
    <d v="2019-03-13T00:00:00"/>
    <m/>
    <x v="0"/>
    <m/>
    <n v="10509"/>
    <s v="E-PSC Lighting Interior - No Print"/>
    <s v="PA"/>
    <s v="ED"/>
    <x v="0"/>
    <s v="T52"/>
    <s v="Non-Labor"/>
  </r>
  <r>
    <x v="0"/>
    <x v="8"/>
    <x v="8"/>
    <s v="828 DSM"/>
    <x v="2"/>
    <m/>
    <m/>
    <m/>
    <m/>
    <m/>
    <d v="2019-03-19T00:00:00"/>
    <m/>
    <x v="0"/>
    <m/>
    <n v="22017"/>
    <s v="E-SS Lighting Interior - No Print"/>
    <s v="PA"/>
    <s v="ED"/>
    <x v="0"/>
    <s v="T52"/>
    <s v="Non-Labor"/>
  </r>
  <r>
    <x v="0"/>
    <x v="8"/>
    <x v="8"/>
    <s v="828 DSM"/>
    <x v="2"/>
    <m/>
    <m/>
    <m/>
    <m/>
    <m/>
    <d v="2019-03-20T00:00:00"/>
    <m/>
    <x v="0"/>
    <m/>
    <n v="6895"/>
    <s v="E-PSC Lighting Exterior - No Print"/>
    <s v="PA"/>
    <s v="ED"/>
    <x v="0"/>
    <s v="T52"/>
    <s v="Non-Labor"/>
  </r>
  <r>
    <x v="0"/>
    <x v="8"/>
    <x v="8"/>
    <s v="828 DSM"/>
    <x v="2"/>
    <m/>
    <m/>
    <m/>
    <m/>
    <m/>
    <d v="2019-03-20T00:00:00"/>
    <m/>
    <x v="0"/>
    <m/>
    <n v="9463"/>
    <s v="E-PSC Lighting Interior - No Print"/>
    <s v="PA"/>
    <s v="ED"/>
    <x v="0"/>
    <s v="T52"/>
    <s v="Non-Labor"/>
  </r>
  <r>
    <x v="0"/>
    <x v="8"/>
    <x v="8"/>
    <s v="828 DSM"/>
    <x v="2"/>
    <m/>
    <m/>
    <m/>
    <m/>
    <m/>
    <d v="2019-03-20T00:00:00"/>
    <m/>
    <x v="0"/>
    <m/>
    <n v="3413"/>
    <s v="E-SS Lighting Interior - No Print"/>
    <s v="PA"/>
    <s v="ED"/>
    <x v="0"/>
    <s v="T52"/>
    <s v="Non-Labor"/>
  </r>
  <r>
    <x v="0"/>
    <x v="8"/>
    <x v="8"/>
    <s v="828 DSM"/>
    <x v="2"/>
    <m/>
    <m/>
    <m/>
    <m/>
    <m/>
    <d v="2019-03-22T00:00:00"/>
    <m/>
    <x v="0"/>
    <m/>
    <n v="3469"/>
    <s v="E-SS Lighting Interior - No Print"/>
    <s v="PA"/>
    <s v="ED"/>
    <x v="0"/>
    <s v="T52"/>
    <s v="Non-Labor"/>
  </r>
  <r>
    <x v="0"/>
    <x v="8"/>
    <x v="8"/>
    <s v="828 DSM"/>
    <x v="2"/>
    <m/>
    <m/>
    <m/>
    <m/>
    <m/>
    <d v="2019-03-27T00:00:00"/>
    <m/>
    <x v="0"/>
    <m/>
    <n v="44.7"/>
    <s v="E-PSC Insulation - No Print"/>
    <s v="PA"/>
    <s v="ED"/>
    <x v="0"/>
    <s v="T52"/>
    <s v="Non-Labor"/>
  </r>
  <r>
    <x v="0"/>
    <x v="8"/>
    <x v="8"/>
    <s v="828 DSM"/>
    <x v="2"/>
    <m/>
    <m/>
    <m/>
    <m/>
    <m/>
    <d v="2019-03-27T00:00:00"/>
    <m/>
    <x v="0"/>
    <m/>
    <n v="8535"/>
    <s v="E-PSC Lighting Exterior - No Print"/>
    <s v="PA"/>
    <s v="ED"/>
    <x v="0"/>
    <s v="T52"/>
    <s v="Non-Labor"/>
  </r>
  <r>
    <x v="0"/>
    <x v="8"/>
    <x v="8"/>
    <s v="828 DSM"/>
    <x v="2"/>
    <m/>
    <m/>
    <m/>
    <m/>
    <m/>
    <d v="2019-03-27T00:00:00"/>
    <m/>
    <x v="0"/>
    <m/>
    <n v="15717"/>
    <s v="E-PSC Lighting Interior - No Print"/>
    <s v="PA"/>
    <s v="ED"/>
    <x v="0"/>
    <s v="T52"/>
    <s v="Non-Labor"/>
  </r>
  <r>
    <x v="0"/>
    <x v="9"/>
    <x v="9"/>
    <s v="828 DSM"/>
    <x v="2"/>
    <m/>
    <m/>
    <m/>
    <m/>
    <m/>
    <d v="2019-03-06T00:00:00"/>
    <m/>
    <x v="0"/>
    <m/>
    <n v="-26167.55"/>
    <s v="2019 CEEP REIMBURSEMENT"/>
    <s v="PA"/>
    <s v="ED"/>
    <x v="0"/>
    <s v="T52"/>
    <s v="Non-Labor"/>
  </r>
  <r>
    <x v="0"/>
    <x v="10"/>
    <x v="10"/>
    <s v="828 DSM"/>
    <x v="2"/>
    <m/>
    <m/>
    <m/>
    <m/>
    <m/>
    <d v="2019-03-31T00:00:00"/>
    <m/>
    <x v="0"/>
    <m/>
    <n v="6871.2"/>
    <s v="DSM ELECT MEAS &amp; EVAL GENERAL - 51123743"/>
    <s v="PA"/>
    <s v="ED"/>
    <x v="0"/>
    <s v="X57"/>
    <s v="Non-Labor"/>
  </r>
  <r>
    <x v="0"/>
    <x v="11"/>
    <x v="0"/>
    <s v="828 DSM"/>
    <x v="2"/>
    <m/>
    <m/>
    <m/>
    <m/>
    <m/>
    <d v="2019-03-31T00:00:00"/>
    <m/>
    <x v="0"/>
    <m/>
    <n v="3988.32"/>
    <s v="DSM ELEC RES BEHAVIORAL PILOT - 51123730"/>
    <s v="PA"/>
    <s v="ED"/>
    <x v="0"/>
    <s v="X57"/>
    <s v="Non-Labor"/>
  </r>
  <r>
    <x v="0"/>
    <x v="12"/>
    <x v="0"/>
    <s v="828 DSM"/>
    <x v="2"/>
    <m/>
    <m/>
    <m/>
    <m/>
    <m/>
    <d v="2019-03-31T00:00:00"/>
    <m/>
    <x v="0"/>
    <m/>
    <n v="758.3"/>
    <s v="DSM ELEC RES MF INSTALL PILOT - 51123734"/>
    <s v="PA"/>
    <s v="ED"/>
    <x v="0"/>
    <s v="X57"/>
    <s v="Non-Labor"/>
  </r>
  <r>
    <x v="0"/>
    <x v="13"/>
    <x v="0"/>
    <s v="828 DSM"/>
    <x v="2"/>
    <m/>
    <s v="17687"/>
    <s v="SBW CONSULTING INC"/>
    <m/>
    <s v="AVI04-8-19-02"/>
    <m/>
    <d v="2019-03-07T16:40:42"/>
    <x v="0"/>
    <m/>
    <n v="318325.69"/>
    <s v="MFDI"/>
    <s v="AP"/>
    <s v="ED"/>
    <x v="0"/>
    <s v="T52"/>
    <s v="Non-Labor"/>
  </r>
  <r>
    <x v="0"/>
    <x v="13"/>
    <x v="0"/>
    <s v="828 DSM"/>
    <x v="2"/>
    <m/>
    <m/>
    <m/>
    <m/>
    <m/>
    <d v="2019-03-31T00:00:00"/>
    <m/>
    <x v="0"/>
    <m/>
    <n v="8601.6"/>
    <s v="DSM ELEC RES DIRECT BENEFIT - 51123733"/>
    <s v="PA"/>
    <s v="ED"/>
    <x v="0"/>
    <s v="X57"/>
    <s v="Non-Labor"/>
  </r>
  <r>
    <x v="0"/>
    <x v="14"/>
    <x v="11"/>
    <s v="828 DSM"/>
    <x v="2"/>
    <m/>
    <m/>
    <m/>
    <m/>
    <m/>
    <d v="2019-03-31T00:00:00"/>
    <m/>
    <x v="0"/>
    <m/>
    <n v="8099.91"/>
    <s v="DSM ELECT NEEA COMMITTEES - 51123744"/>
    <s v="PA"/>
    <s v="ED"/>
    <x v="0"/>
    <s v="X57"/>
    <s v="Non-Labor"/>
  </r>
  <r>
    <x v="0"/>
    <x v="15"/>
    <x v="3"/>
    <s v="828 DSM"/>
    <x v="2"/>
    <m/>
    <m/>
    <m/>
    <m/>
    <m/>
    <d v="2019-03-31T00:00:00"/>
    <m/>
    <x v="0"/>
    <m/>
    <n v="120.55"/>
    <s v="DSM ELECT EDUCATN GENERAL - 51123736"/>
    <s v="PA"/>
    <s v="ED"/>
    <x v="0"/>
    <s v="X57"/>
    <s v="Non-Labor"/>
  </r>
  <r>
    <x v="0"/>
    <x v="16"/>
    <x v="0"/>
    <s v="828 DSM"/>
    <x v="2"/>
    <m/>
    <m/>
    <m/>
    <m/>
    <m/>
    <d v="2019-03-31T00:00:00"/>
    <m/>
    <x v="0"/>
    <m/>
    <n v="762.14"/>
    <s v="DSM ELEC RES WX AUDIT PILOT - 51123735"/>
    <s v="PA"/>
    <s v="ED"/>
    <x v="0"/>
    <s v="X57"/>
    <s v="Non-Labor"/>
  </r>
  <r>
    <x v="1"/>
    <x v="0"/>
    <x v="0"/>
    <s v="820 Computer Equip Software"/>
    <x v="2"/>
    <m/>
    <s v="102487"/>
    <s v="CLEARESULT CONSULTING INC"/>
    <m/>
    <s v="22390"/>
    <m/>
    <d v="2019-03-16T06:22:11"/>
    <x v="0"/>
    <m/>
    <n v="54.77"/>
    <s v="Simple Steps Smart Savings Washington - February 2019"/>
    <s v="AP"/>
    <s v="GD"/>
    <x v="0"/>
    <s v="T52"/>
    <s v="Non-Labor"/>
  </r>
  <r>
    <x v="1"/>
    <x v="0"/>
    <x v="0"/>
    <s v="820 Computer Equip Software"/>
    <x v="2"/>
    <m/>
    <s v="102487"/>
    <s v="CLEARESULT CONSULTING INC"/>
    <m/>
    <s v="22390"/>
    <m/>
    <d v="2019-03-19T06:21:51"/>
    <x v="0"/>
    <m/>
    <n v="-54.77"/>
    <s v="Simple Steps Smart Savings Washington - February 2019"/>
    <s v="AP"/>
    <s v="GD"/>
    <x v="0"/>
    <s v="T52"/>
    <s v="Non-Labor"/>
  </r>
  <r>
    <x v="1"/>
    <x v="0"/>
    <x v="0"/>
    <s v="828 DSM"/>
    <x v="2"/>
    <m/>
    <s v="102487"/>
    <s v="CLEARESULT CONSULTING INC"/>
    <m/>
    <s v="22390"/>
    <m/>
    <d v="2019-03-19T06:21:51"/>
    <x v="0"/>
    <m/>
    <n v="54.77"/>
    <s v="Simple Steps Smart Savings Washington - February 2019"/>
    <s v="AP"/>
    <s v="GD"/>
    <x v="0"/>
    <s v="T52"/>
    <s v="Non-Labor"/>
  </r>
  <r>
    <x v="1"/>
    <x v="0"/>
    <x v="0"/>
    <s v="828 DSM"/>
    <x v="2"/>
    <m/>
    <m/>
    <m/>
    <m/>
    <m/>
    <d v="2019-03-31T00:00:00"/>
    <m/>
    <x v="0"/>
    <m/>
    <n v="13991.98"/>
    <s v="DSM GAS IMPL RESIDENTIAL - 51123757"/>
    <s v="PA"/>
    <s v="GD"/>
    <x v="0"/>
    <s v="X57"/>
    <s v="Non-Labor"/>
  </r>
  <r>
    <x v="1"/>
    <x v="1"/>
    <x v="1"/>
    <s v="828 DSM"/>
    <x v="2"/>
    <m/>
    <m/>
    <m/>
    <m/>
    <m/>
    <d v="2019-03-31T00:00:00"/>
    <m/>
    <x v="0"/>
    <m/>
    <n v="1185.33"/>
    <s v="DSM GAS IMPL LIMITED INC EFF - 51123747"/>
    <s v="PA"/>
    <s v="GD"/>
    <x v="0"/>
    <s v="X57"/>
    <s v="Non-Labor"/>
  </r>
  <r>
    <x v="1"/>
    <x v="1"/>
    <x v="1"/>
    <s v="885 Miscellaneous"/>
    <x v="2"/>
    <m/>
    <s v="6445"/>
    <s v="CORP CREDIT CARD"/>
    <m/>
    <s v="5154406-CC"/>
    <m/>
    <d v="2019-03-26T06:21:42"/>
    <x v="0"/>
    <m/>
    <n v="40.799999999999997"/>
    <s v="ANNETTE LONG-SIMPLY NORTHWEST"/>
    <s v="AP"/>
    <s v="GD"/>
    <x v="0"/>
    <s v="T52"/>
    <s v="Non-Labor"/>
  </r>
  <r>
    <x v="1"/>
    <x v="2"/>
    <x v="2"/>
    <s v="828 DSM"/>
    <x v="2"/>
    <m/>
    <m/>
    <m/>
    <m/>
    <m/>
    <d v="2019-03-31T00:00:00"/>
    <m/>
    <x v="0"/>
    <m/>
    <n v="91400.57"/>
    <s v="DSM GAS IMPL REGIONAL - 51123754"/>
    <s v="PA"/>
    <s v="GD"/>
    <x v="0"/>
    <s v="X57"/>
    <s v="Non-Labor"/>
  </r>
  <r>
    <x v="1"/>
    <x v="3"/>
    <x v="3"/>
    <s v="340 Regular Payroll - NU"/>
    <x v="2"/>
    <s v="03750"/>
    <m/>
    <m/>
    <m/>
    <m/>
    <d v="2019-03-03T00:00:00"/>
    <m/>
    <x v="0"/>
    <n v="26"/>
    <n v="1313.26"/>
    <m/>
    <s v="PA"/>
    <s v="GD"/>
    <x v="0"/>
    <s v="T52"/>
    <s v="Labor"/>
  </r>
  <r>
    <x v="1"/>
    <x v="3"/>
    <x v="3"/>
    <s v="340 Regular Payroll - NU"/>
    <x v="2"/>
    <s v="03750"/>
    <m/>
    <m/>
    <m/>
    <m/>
    <d v="2019-03-17T00:00:00"/>
    <m/>
    <x v="0"/>
    <n v="12"/>
    <n v="627.36"/>
    <m/>
    <s v="PA"/>
    <s v="GD"/>
    <x v="0"/>
    <s v="T52"/>
    <s v="Labor"/>
  </r>
  <r>
    <x v="1"/>
    <x v="3"/>
    <x v="3"/>
    <s v="340 Regular Payroll - NU"/>
    <x v="2"/>
    <s v="03999"/>
    <m/>
    <m/>
    <m/>
    <m/>
    <d v="2019-03-03T00:00:00"/>
    <m/>
    <x v="0"/>
    <n v="2"/>
    <n v="105.33"/>
    <m/>
    <s v="PA"/>
    <s v="GD"/>
    <x v="0"/>
    <s v="T52"/>
    <s v="Labor"/>
  </r>
  <r>
    <x v="1"/>
    <x v="3"/>
    <x v="3"/>
    <s v="340 Regular Payroll - NU"/>
    <x v="2"/>
    <m/>
    <m/>
    <m/>
    <m/>
    <m/>
    <d v="2019-02-28T00:00:00"/>
    <m/>
    <x v="0"/>
    <n v="-23.4"/>
    <n v="-1185.8"/>
    <m/>
    <s v="PA"/>
    <s v="GD"/>
    <x v="0"/>
    <s v="Z89"/>
    <s v="Labor"/>
  </r>
  <r>
    <x v="1"/>
    <x v="3"/>
    <x v="3"/>
    <s v="340 Regular Payroll - NU"/>
    <x v="2"/>
    <m/>
    <m/>
    <m/>
    <m/>
    <m/>
    <d v="2019-03-31T00:00:00"/>
    <m/>
    <x v="0"/>
    <n v="12"/>
    <n v="627.36"/>
    <m/>
    <s v="PA"/>
    <s v="GD"/>
    <x v="0"/>
    <s v="Z89"/>
    <s v="Labor"/>
  </r>
  <r>
    <x v="1"/>
    <x v="3"/>
    <x v="3"/>
    <s v="510 Payroll Benefits loading"/>
    <x v="2"/>
    <m/>
    <m/>
    <m/>
    <m/>
    <m/>
    <d v="2019-02-28T00:00:00"/>
    <m/>
    <x v="0"/>
    <m/>
    <n v="-527.67999999999995"/>
    <m/>
    <s v="PA"/>
    <s v="GD"/>
    <x v="0"/>
    <s v="Z87"/>
    <s v="Non-Labor"/>
  </r>
  <r>
    <x v="1"/>
    <x v="3"/>
    <x v="3"/>
    <s v="510 Payroll Benefits loading"/>
    <x v="2"/>
    <m/>
    <m/>
    <m/>
    <m/>
    <m/>
    <d v="2019-03-03T00:00:00"/>
    <m/>
    <x v="0"/>
    <m/>
    <n v="645.46"/>
    <m/>
    <s v="PA"/>
    <s v="GD"/>
    <x v="0"/>
    <s v="Z87"/>
    <s v="Non-Labor"/>
  </r>
  <r>
    <x v="1"/>
    <x v="3"/>
    <x v="3"/>
    <s v="510 Payroll Benefits loading"/>
    <x v="2"/>
    <m/>
    <m/>
    <m/>
    <m/>
    <m/>
    <d v="2019-03-17T00:00:00"/>
    <m/>
    <x v="0"/>
    <m/>
    <n v="285.45"/>
    <m/>
    <s v="PA"/>
    <s v="GD"/>
    <x v="0"/>
    <s v="Z87"/>
    <s v="Non-Labor"/>
  </r>
  <r>
    <x v="1"/>
    <x v="3"/>
    <x v="3"/>
    <s v="510 Payroll Benefits loading"/>
    <x v="2"/>
    <m/>
    <m/>
    <m/>
    <m/>
    <m/>
    <d v="2019-03-31T00:00:00"/>
    <m/>
    <x v="0"/>
    <m/>
    <n v="285.45"/>
    <m/>
    <s v="PA"/>
    <s v="GD"/>
    <x v="0"/>
    <s v="Z87"/>
    <s v="Non-Labor"/>
  </r>
  <r>
    <x v="1"/>
    <x v="3"/>
    <x v="3"/>
    <s v="511 Non-Service Loading"/>
    <x v="2"/>
    <m/>
    <m/>
    <m/>
    <m/>
    <m/>
    <d v="2019-02-28T00:00:00"/>
    <m/>
    <x v="0"/>
    <m/>
    <n v="-118.58"/>
    <m/>
    <s v="PA"/>
    <s v="GD"/>
    <x v="0"/>
    <s v="Z87"/>
    <s v="Non-Labor"/>
  </r>
  <r>
    <x v="1"/>
    <x v="3"/>
    <x v="3"/>
    <s v="511 Non-Service Loading"/>
    <x v="2"/>
    <m/>
    <m/>
    <m/>
    <m/>
    <m/>
    <d v="2019-03-03T00:00:00"/>
    <m/>
    <x v="0"/>
    <m/>
    <n v="102.85"/>
    <m/>
    <s v="PA"/>
    <s v="GD"/>
    <x v="0"/>
    <s v="Z87"/>
    <s v="Non-Labor"/>
  </r>
  <r>
    <x v="1"/>
    <x v="3"/>
    <x v="3"/>
    <s v="511 Non-Service Loading"/>
    <x v="2"/>
    <m/>
    <m/>
    <m/>
    <m/>
    <m/>
    <d v="2019-03-17T00:00:00"/>
    <m/>
    <x v="0"/>
    <m/>
    <n v="45.48"/>
    <m/>
    <s v="PA"/>
    <s v="GD"/>
    <x v="0"/>
    <s v="Z87"/>
    <s v="Non-Labor"/>
  </r>
  <r>
    <x v="1"/>
    <x v="3"/>
    <x v="3"/>
    <s v="511 Non-Service Loading"/>
    <x v="2"/>
    <m/>
    <m/>
    <m/>
    <m/>
    <m/>
    <d v="2019-03-31T00:00:00"/>
    <m/>
    <x v="0"/>
    <m/>
    <n v="45.48"/>
    <m/>
    <s v="PA"/>
    <s v="GD"/>
    <x v="0"/>
    <s v="Z87"/>
    <s v="Non-Labor"/>
  </r>
  <r>
    <x v="1"/>
    <x v="3"/>
    <x v="3"/>
    <s v="512 Incentive Loading-NU"/>
    <x v="2"/>
    <m/>
    <m/>
    <m/>
    <m/>
    <m/>
    <d v="2019-02-28T00:00:00"/>
    <m/>
    <x v="0"/>
    <m/>
    <n v="-71.150000000000006"/>
    <m/>
    <s v="PA"/>
    <s v="GD"/>
    <x v="0"/>
    <s v="Z90"/>
    <s v="Non-Labor"/>
  </r>
  <r>
    <x v="1"/>
    <x v="3"/>
    <x v="3"/>
    <s v="512 Incentive Loading-NU"/>
    <x v="2"/>
    <m/>
    <m/>
    <m/>
    <m/>
    <m/>
    <d v="2019-03-03T00:00:00"/>
    <m/>
    <x v="0"/>
    <m/>
    <n v="135.05000000000001"/>
    <m/>
    <s v="PA"/>
    <s v="GD"/>
    <x v="0"/>
    <s v="Z90"/>
    <s v="Non-Labor"/>
  </r>
  <r>
    <x v="1"/>
    <x v="3"/>
    <x v="3"/>
    <s v="512 Incentive Loading-NU"/>
    <x v="2"/>
    <m/>
    <m/>
    <m/>
    <m/>
    <m/>
    <d v="2019-03-17T00:00:00"/>
    <m/>
    <x v="0"/>
    <m/>
    <n v="59.72"/>
    <m/>
    <s v="PA"/>
    <s v="GD"/>
    <x v="0"/>
    <s v="Z90"/>
    <s v="Non-Labor"/>
  </r>
  <r>
    <x v="1"/>
    <x v="3"/>
    <x v="3"/>
    <s v="512 Incentive Loading-NU"/>
    <x v="2"/>
    <m/>
    <m/>
    <m/>
    <m/>
    <m/>
    <d v="2019-03-31T00:00:00"/>
    <m/>
    <x v="0"/>
    <m/>
    <n v="59.72"/>
    <m/>
    <s v="PA"/>
    <s v="GD"/>
    <x v="0"/>
    <s v="Z90"/>
    <s v="Non-Labor"/>
  </r>
  <r>
    <x v="1"/>
    <x v="3"/>
    <x v="3"/>
    <s v="515 Payroll Tax loading"/>
    <x v="2"/>
    <m/>
    <m/>
    <m/>
    <m/>
    <m/>
    <d v="2019-02-28T00:00:00"/>
    <m/>
    <x v="0"/>
    <m/>
    <n v="-94.86"/>
    <m/>
    <s v="PA"/>
    <s v="GD"/>
    <x v="0"/>
    <s v="Z87"/>
    <s v="Non-Labor"/>
  </r>
  <r>
    <x v="1"/>
    <x v="3"/>
    <x v="3"/>
    <s v="515 Payroll Tax loading"/>
    <x v="2"/>
    <m/>
    <m/>
    <m/>
    <m/>
    <m/>
    <d v="2019-03-03T00:00:00"/>
    <m/>
    <x v="0"/>
    <m/>
    <n v="113.49"/>
    <m/>
    <s v="PA"/>
    <s v="GD"/>
    <x v="0"/>
    <s v="Z87"/>
    <s v="Non-Labor"/>
  </r>
  <r>
    <x v="1"/>
    <x v="3"/>
    <x v="3"/>
    <s v="515 Payroll Tax loading"/>
    <x v="2"/>
    <m/>
    <m/>
    <m/>
    <m/>
    <m/>
    <d v="2019-03-17T00:00:00"/>
    <m/>
    <x v="0"/>
    <m/>
    <n v="50.19"/>
    <m/>
    <s v="PA"/>
    <s v="GD"/>
    <x v="0"/>
    <s v="Z87"/>
    <s v="Non-Labor"/>
  </r>
  <r>
    <x v="1"/>
    <x v="3"/>
    <x v="3"/>
    <s v="515 Payroll Tax loading"/>
    <x v="2"/>
    <m/>
    <m/>
    <m/>
    <m/>
    <m/>
    <d v="2019-03-31T00:00:00"/>
    <m/>
    <x v="0"/>
    <m/>
    <n v="50.19"/>
    <m/>
    <s v="PA"/>
    <s v="GD"/>
    <x v="0"/>
    <s v="Z87"/>
    <s v="Non-Labor"/>
  </r>
  <r>
    <x v="1"/>
    <x v="3"/>
    <x v="3"/>
    <s v="520 Payroll Time Off loading"/>
    <x v="2"/>
    <m/>
    <m/>
    <m/>
    <m/>
    <m/>
    <d v="2019-02-28T00:00:00"/>
    <m/>
    <x v="0"/>
    <m/>
    <n v="-195.66"/>
    <m/>
    <s v="PA"/>
    <s v="GD"/>
    <x v="0"/>
    <s v="Z87"/>
    <s v="Non-Labor"/>
  </r>
  <r>
    <x v="1"/>
    <x v="3"/>
    <x v="3"/>
    <s v="520 Payroll Time Off loading"/>
    <x v="2"/>
    <m/>
    <m/>
    <m/>
    <m/>
    <m/>
    <d v="2019-03-03T00:00:00"/>
    <m/>
    <x v="0"/>
    <m/>
    <n v="234.07"/>
    <m/>
    <s v="PA"/>
    <s v="GD"/>
    <x v="0"/>
    <s v="Z87"/>
    <s v="Non-Labor"/>
  </r>
  <r>
    <x v="1"/>
    <x v="3"/>
    <x v="3"/>
    <s v="520 Payroll Time Off loading"/>
    <x v="2"/>
    <m/>
    <m/>
    <m/>
    <m/>
    <m/>
    <d v="2019-03-17T00:00:00"/>
    <m/>
    <x v="0"/>
    <m/>
    <n v="103.51"/>
    <m/>
    <s v="PA"/>
    <s v="GD"/>
    <x v="0"/>
    <s v="Z87"/>
    <s v="Non-Labor"/>
  </r>
  <r>
    <x v="1"/>
    <x v="3"/>
    <x v="3"/>
    <s v="520 Payroll Time Off loading"/>
    <x v="2"/>
    <m/>
    <m/>
    <m/>
    <m/>
    <m/>
    <d v="2019-03-31T00:00:00"/>
    <m/>
    <x v="0"/>
    <m/>
    <n v="103.51"/>
    <m/>
    <s v="PA"/>
    <s v="GD"/>
    <x v="0"/>
    <s v="Z87"/>
    <s v="Non-Labor"/>
  </r>
  <r>
    <x v="1"/>
    <x v="3"/>
    <x v="3"/>
    <s v="828 DSM"/>
    <x v="2"/>
    <m/>
    <m/>
    <m/>
    <m/>
    <m/>
    <d v="2019-03-31T00:00:00"/>
    <m/>
    <x v="2"/>
    <m/>
    <n v="1196.55"/>
    <s v="DSM Overhead - Gas"/>
    <s v="PA"/>
    <s v="GD"/>
    <x v="0"/>
    <s v="T52"/>
    <s v="Non-Labor"/>
  </r>
  <r>
    <x v="1"/>
    <x v="3"/>
    <x v="3"/>
    <s v="828 DSM"/>
    <x v="2"/>
    <m/>
    <m/>
    <m/>
    <m/>
    <m/>
    <d v="2019-03-31T00:00:00"/>
    <m/>
    <x v="0"/>
    <m/>
    <n v="59250.47"/>
    <s v="DSM GAS IMPL GENERAL - 51123746"/>
    <s v="PA"/>
    <s v="GD"/>
    <x v="0"/>
    <s v="X57"/>
    <s v="Non-Labor"/>
  </r>
  <r>
    <x v="1"/>
    <x v="4"/>
    <x v="4"/>
    <s v="210 Employee Auto Mileage"/>
    <x v="2"/>
    <m/>
    <s v="80149"/>
    <s v="Bonfield, Shawn J"/>
    <m/>
    <s v="IE9888500"/>
    <m/>
    <d v="2019-03-23T06:22:03"/>
    <x v="0"/>
    <m/>
    <n v="9.2799999999999994"/>
    <s v="Mileage, New Hope Christian Center IV"/>
    <s v="AP"/>
    <s v="GD"/>
    <x v="0"/>
    <s v="F52"/>
    <s v="Non-Labor"/>
  </r>
  <r>
    <x v="1"/>
    <x v="4"/>
    <x v="4"/>
    <s v="340 Regular Payroll - NU"/>
    <x v="2"/>
    <s v="03137"/>
    <m/>
    <m/>
    <m/>
    <m/>
    <d v="2019-03-03T00:00:00"/>
    <m/>
    <x v="0"/>
    <n v="8"/>
    <n v="400"/>
    <m/>
    <s v="PA"/>
    <s v="GD"/>
    <x v="0"/>
    <s v="F52"/>
    <s v="Labor"/>
  </r>
  <r>
    <x v="1"/>
    <x v="4"/>
    <x v="4"/>
    <s v="340 Regular Payroll - NU"/>
    <x v="2"/>
    <s v="03137"/>
    <m/>
    <m/>
    <m/>
    <m/>
    <d v="2019-03-17T00:00:00"/>
    <m/>
    <x v="0"/>
    <n v="8"/>
    <n v="412"/>
    <m/>
    <s v="PA"/>
    <s v="GD"/>
    <x v="0"/>
    <s v="F52"/>
    <s v="Labor"/>
  </r>
  <r>
    <x v="1"/>
    <x v="4"/>
    <x v="4"/>
    <s v="340 Regular Payroll - NU"/>
    <x v="2"/>
    <s v="04099"/>
    <m/>
    <m/>
    <m/>
    <m/>
    <d v="2019-03-03T00:00:00"/>
    <m/>
    <x v="0"/>
    <n v="8"/>
    <n v="394"/>
    <m/>
    <s v="PA"/>
    <s v="GD"/>
    <x v="0"/>
    <s v="F52"/>
    <s v="Labor"/>
  </r>
  <r>
    <x v="1"/>
    <x v="4"/>
    <x v="4"/>
    <s v="340 Regular Payroll - NU"/>
    <x v="2"/>
    <s v="04099"/>
    <m/>
    <m/>
    <m/>
    <m/>
    <d v="2019-03-17T00:00:00"/>
    <m/>
    <x v="0"/>
    <n v="8"/>
    <n v="409.76"/>
    <m/>
    <s v="PA"/>
    <s v="GD"/>
    <x v="0"/>
    <s v="F52"/>
    <s v="Labor"/>
  </r>
  <r>
    <x v="1"/>
    <x v="4"/>
    <x v="4"/>
    <s v="340 Regular Payroll - NU"/>
    <x v="2"/>
    <s v="44763"/>
    <m/>
    <m/>
    <m/>
    <m/>
    <d v="2019-03-03T00:00:00"/>
    <m/>
    <x v="0"/>
    <n v="8"/>
    <n v="418.9"/>
    <m/>
    <s v="PA"/>
    <s v="GD"/>
    <x v="0"/>
    <s v="F52"/>
    <s v="Labor"/>
  </r>
  <r>
    <x v="1"/>
    <x v="4"/>
    <x v="4"/>
    <s v="340 Regular Payroll - NU"/>
    <x v="2"/>
    <s v="44763"/>
    <m/>
    <m/>
    <m/>
    <m/>
    <d v="2019-03-17T00:00:00"/>
    <m/>
    <x v="0"/>
    <n v="4.8"/>
    <n v="258.89999999999998"/>
    <m/>
    <s v="PA"/>
    <s v="GD"/>
    <x v="0"/>
    <s v="F52"/>
    <s v="Labor"/>
  </r>
  <r>
    <x v="1"/>
    <x v="4"/>
    <x v="4"/>
    <s v="340 Regular Payroll - NU"/>
    <x v="2"/>
    <m/>
    <m/>
    <m/>
    <m/>
    <m/>
    <d v="2019-02-28T00:00:00"/>
    <m/>
    <x v="0"/>
    <n v="-20.16"/>
    <n v="-1016.21"/>
    <m/>
    <s v="PA"/>
    <s v="GD"/>
    <x v="0"/>
    <s v="Z89"/>
    <s v="Labor"/>
  </r>
  <r>
    <x v="1"/>
    <x v="4"/>
    <x v="4"/>
    <s v="340 Regular Payroll - NU"/>
    <x v="2"/>
    <m/>
    <m/>
    <m/>
    <m/>
    <m/>
    <d v="2019-03-31T00:00:00"/>
    <m/>
    <x v="0"/>
    <n v="20.8"/>
    <n v="1080.6600000000001"/>
    <m/>
    <s v="PA"/>
    <s v="GD"/>
    <x v="0"/>
    <s v="Z89"/>
    <s v="Labor"/>
  </r>
  <r>
    <x v="1"/>
    <x v="4"/>
    <x v="4"/>
    <s v="510 Payroll Benefits loading"/>
    <x v="2"/>
    <m/>
    <m/>
    <m/>
    <m/>
    <m/>
    <d v="2019-02-28T00:00:00"/>
    <m/>
    <x v="0"/>
    <m/>
    <n v="-452.21"/>
    <m/>
    <s v="PA"/>
    <s v="GD"/>
    <x v="0"/>
    <s v="Z87"/>
    <s v="Non-Labor"/>
  </r>
  <r>
    <x v="1"/>
    <x v="4"/>
    <x v="4"/>
    <s v="510 Payroll Benefits loading"/>
    <x v="2"/>
    <m/>
    <m/>
    <m/>
    <m/>
    <m/>
    <d v="2019-03-03T00:00:00"/>
    <m/>
    <x v="0"/>
    <m/>
    <n v="551.87"/>
    <m/>
    <s v="PA"/>
    <s v="GD"/>
    <x v="0"/>
    <s v="Z87"/>
    <s v="Non-Labor"/>
  </r>
  <r>
    <x v="1"/>
    <x v="4"/>
    <x v="4"/>
    <s v="510 Payroll Benefits loading"/>
    <x v="2"/>
    <m/>
    <m/>
    <m/>
    <m/>
    <m/>
    <d v="2019-03-17T00:00:00"/>
    <m/>
    <x v="0"/>
    <m/>
    <n v="491.7"/>
    <m/>
    <s v="PA"/>
    <s v="GD"/>
    <x v="0"/>
    <s v="Z87"/>
    <s v="Non-Labor"/>
  </r>
  <r>
    <x v="1"/>
    <x v="4"/>
    <x v="4"/>
    <s v="510 Payroll Benefits loading"/>
    <x v="2"/>
    <m/>
    <m/>
    <m/>
    <m/>
    <m/>
    <d v="2019-03-31T00:00:00"/>
    <m/>
    <x v="0"/>
    <m/>
    <n v="491.7"/>
    <m/>
    <s v="PA"/>
    <s v="GD"/>
    <x v="0"/>
    <s v="Z87"/>
    <s v="Non-Labor"/>
  </r>
  <r>
    <x v="1"/>
    <x v="4"/>
    <x v="4"/>
    <s v="511 Non-Service Loading"/>
    <x v="2"/>
    <m/>
    <m/>
    <m/>
    <m/>
    <m/>
    <d v="2019-02-28T00:00:00"/>
    <m/>
    <x v="0"/>
    <m/>
    <n v="-101.62"/>
    <m/>
    <s v="PA"/>
    <s v="GD"/>
    <x v="0"/>
    <s v="Z87"/>
    <s v="Non-Labor"/>
  </r>
  <r>
    <x v="1"/>
    <x v="4"/>
    <x v="4"/>
    <s v="511 Non-Service Loading"/>
    <x v="2"/>
    <m/>
    <m/>
    <m/>
    <m/>
    <m/>
    <d v="2019-03-03T00:00:00"/>
    <m/>
    <x v="0"/>
    <m/>
    <n v="87.94"/>
    <m/>
    <s v="PA"/>
    <s v="GD"/>
    <x v="0"/>
    <s v="Z87"/>
    <s v="Non-Labor"/>
  </r>
  <r>
    <x v="1"/>
    <x v="4"/>
    <x v="4"/>
    <s v="511 Non-Service Loading"/>
    <x v="2"/>
    <m/>
    <m/>
    <m/>
    <m/>
    <m/>
    <d v="2019-03-17T00:00:00"/>
    <m/>
    <x v="0"/>
    <m/>
    <n v="78.349999999999994"/>
    <m/>
    <s v="PA"/>
    <s v="GD"/>
    <x v="0"/>
    <s v="Z87"/>
    <s v="Non-Labor"/>
  </r>
  <r>
    <x v="1"/>
    <x v="4"/>
    <x v="4"/>
    <s v="511 Non-Service Loading"/>
    <x v="2"/>
    <m/>
    <m/>
    <m/>
    <m/>
    <m/>
    <d v="2019-03-31T00:00:00"/>
    <m/>
    <x v="0"/>
    <m/>
    <n v="78.349999999999994"/>
    <m/>
    <s v="PA"/>
    <s v="GD"/>
    <x v="0"/>
    <s v="Z87"/>
    <s v="Non-Labor"/>
  </r>
  <r>
    <x v="1"/>
    <x v="4"/>
    <x v="4"/>
    <s v="512 Incentive Loading-NU"/>
    <x v="2"/>
    <m/>
    <m/>
    <m/>
    <m/>
    <m/>
    <d v="2019-02-28T00:00:00"/>
    <m/>
    <x v="0"/>
    <m/>
    <n v="-60.97"/>
    <m/>
    <s v="PA"/>
    <s v="GD"/>
    <x v="0"/>
    <s v="Z90"/>
    <s v="Non-Labor"/>
  </r>
  <r>
    <x v="1"/>
    <x v="4"/>
    <x v="4"/>
    <s v="512 Incentive Loading-NU"/>
    <x v="2"/>
    <m/>
    <m/>
    <m/>
    <m/>
    <m/>
    <d v="2019-03-03T00:00:00"/>
    <m/>
    <x v="0"/>
    <m/>
    <n v="115.47"/>
    <m/>
    <s v="PA"/>
    <s v="GD"/>
    <x v="0"/>
    <s v="Z90"/>
    <s v="Non-Labor"/>
  </r>
  <r>
    <x v="1"/>
    <x v="4"/>
    <x v="4"/>
    <s v="512 Incentive Loading-NU"/>
    <x v="2"/>
    <m/>
    <m/>
    <m/>
    <m/>
    <m/>
    <d v="2019-03-17T00:00:00"/>
    <m/>
    <x v="0"/>
    <m/>
    <n v="102.88"/>
    <m/>
    <s v="PA"/>
    <s v="GD"/>
    <x v="0"/>
    <s v="Z90"/>
    <s v="Non-Labor"/>
  </r>
  <r>
    <x v="1"/>
    <x v="4"/>
    <x v="4"/>
    <s v="512 Incentive Loading-NU"/>
    <x v="2"/>
    <m/>
    <m/>
    <m/>
    <m/>
    <m/>
    <d v="2019-03-31T00:00:00"/>
    <m/>
    <x v="0"/>
    <m/>
    <n v="102.88"/>
    <m/>
    <s v="PA"/>
    <s v="GD"/>
    <x v="0"/>
    <s v="Z90"/>
    <s v="Non-Labor"/>
  </r>
  <r>
    <x v="1"/>
    <x v="4"/>
    <x v="4"/>
    <s v="515 Payroll Tax loading"/>
    <x v="2"/>
    <m/>
    <m/>
    <m/>
    <m/>
    <m/>
    <d v="2019-02-28T00:00:00"/>
    <m/>
    <x v="0"/>
    <m/>
    <n v="-81.3"/>
    <m/>
    <s v="PA"/>
    <s v="GD"/>
    <x v="0"/>
    <s v="Z87"/>
    <s v="Non-Labor"/>
  </r>
  <r>
    <x v="1"/>
    <x v="4"/>
    <x v="4"/>
    <s v="515 Payroll Tax loading"/>
    <x v="2"/>
    <m/>
    <m/>
    <m/>
    <m/>
    <m/>
    <d v="2019-03-03T00:00:00"/>
    <m/>
    <x v="0"/>
    <m/>
    <n v="97.03"/>
    <m/>
    <s v="PA"/>
    <s v="GD"/>
    <x v="0"/>
    <s v="Z87"/>
    <s v="Non-Labor"/>
  </r>
  <r>
    <x v="1"/>
    <x v="4"/>
    <x v="4"/>
    <s v="515 Payroll Tax loading"/>
    <x v="2"/>
    <m/>
    <m/>
    <m/>
    <m/>
    <m/>
    <d v="2019-03-17T00:00:00"/>
    <m/>
    <x v="0"/>
    <m/>
    <n v="86.45"/>
    <m/>
    <s v="PA"/>
    <s v="GD"/>
    <x v="0"/>
    <s v="Z87"/>
    <s v="Non-Labor"/>
  </r>
  <r>
    <x v="1"/>
    <x v="4"/>
    <x v="4"/>
    <s v="515 Payroll Tax loading"/>
    <x v="2"/>
    <m/>
    <m/>
    <m/>
    <m/>
    <m/>
    <d v="2019-03-31T00:00:00"/>
    <m/>
    <x v="0"/>
    <m/>
    <n v="86.45"/>
    <m/>
    <s v="PA"/>
    <s v="GD"/>
    <x v="0"/>
    <s v="Z87"/>
    <s v="Non-Labor"/>
  </r>
  <r>
    <x v="1"/>
    <x v="4"/>
    <x v="4"/>
    <s v="520 Payroll Time Off loading"/>
    <x v="2"/>
    <m/>
    <m/>
    <m/>
    <m/>
    <m/>
    <d v="2019-02-28T00:00:00"/>
    <m/>
    <x v="0"/>
    <m/>
    <n v="-167.67"/>
    <m/>
    <s v="PA"/>
    <s v="GD"/>
    <x v="0"/>
    <s v="Z87"/>
    <s v="Non-Labor"/>
  </r>
  <r>
    <x v="1"/>
    <x v="4"/>
    <x v="4"/>
    <s v="520 Payroll Time Off loading"/>
    <x v="2"/>
    <m/>
    <m/>
    <m/>
    <m/>
    <m/>
    <d v="2019-03-03T00:00:00"/>
    <m/>
    <x v="0"/>
    <m/>
    <n v="200.13"/>
    <m/>
    <s v="PA"/>
    <s v="GD"/>
    <x v="0"/>
    <s v="Z87"/>
    <s v="Non-Labor"/>
  </r>
  <r>
    <x v="1"/>
    <x v="4"/>
    <x v="4"/>
    <s v="520 Payroll Time Off loading"/>
    <x v="2"/>
    <m/>
    <m/>
    <m/>
    <m/>
    <m/>
    <d v="2019-03-17T00:00:00"/>
    <m/>
    <x v="0"/>
    <m/>
    <n v="178.31"/>
    <m/>
    <s v="PA"/>
    <s v="GD"/>
    <x v="0"/>
    <s v="Z87"/>
    <s v="Non-Labor"/>
  </r>
  <r>
    <x v="1"/>
    <x v="4"/>
    <x v="4"/>
    <s v="520 Payroll Time Off loading"/>
    <x v="2"/>
    <m/>
    <m/>
    <m/>
    <m/>
    <m/>
    <d v="2019-03-31T00:00:00"/>
    <m/>
    <x v="0"/>
    <m/>
    <n v="178.31"/>
    <m/>
    <s v="PA"/>
    <s v="GD"/>
    <x v="0"/>
    <s v="Z87"/>
    <s v="Non-Labor"/>
  </r>
  <r>
    <x v="1"/>
    <x v="4"/>
    <x v="4"/>
    <s v="828 DSM"/>
    <x v="2"/>
    <m/>
    <m/>
    <m/>
    <m/>
    <m/>
    <d v="2019-03-31T00:00:00"/>
    <m/>
    <x v="0"/>
    <m/>
    <n v="5036.99"/>
    <s v="DSM GAS IMPL NON RESIDENTIAL - 51123753"/>
    <s v="PA"/>
    <s v="GD"/>
    <x v="0"/>
    <s v="X57"/>
    <s v="Non-Labor"/>
  </r>
  <r>
    <x v="1"/>
    <x v="6"/>
    <x v="6"/>
    <s v="828 DSM"/>
    <x v="2"/>
    <m/>
    <s v="102487"/>
    <s v="CLEARESULT CONSULTING INC"/>
    <m/>
    <s v="22390"/>
    <m/>
    <d v="2019-03-16T06:22:11"/>
    <x v="0"/>
    <m/>
    <n v="324.48"/>
    <s v="Simple Steps Smart Savings Washington - February 2019"/>
    <s v="AP"/>
    <s v="GD"/>
    <x v="0"/>
    <s v="T52"/>
    <s v="Non-Labor"/>
  </r>
  <r>
    <x v="1"/>
    <x v="6"/>
    <x v="6"/>
    <s v="828 DSM"/>
    <x v="2"/>
    <m/>
    <s v="109200"/>
    <s v="DAN BAILLY"/>
    <m/>
    <s v="RCW1024_20190306103641731"/>
    <m/>
    <d v="2019-03-07T16:40:42"/>
    <x v="0"/>
    <m/>
    <n v="300"/>
    <s v="Natural Gas Furnace Rebate"/>
    <s v="AP"/>
    <s v="GD"/>
    <x v="0"/>
    <s v="T52"/>
    <s v="Non-Labor"/>
  </r>
  <r>
    <x v="1"/>
    <x v="6"/>
    <x v="6"/>
    <s v="828 DSM"/>
    <x v="2"/>
    <m/>
    <s v="23108"/>
    <s v="STURM HEATING &amp; AIR CONDITIONING"/>
    <m/>
    <s v="RCW1024_20190306120544219"/>
    <m/>
    <d v="2019-03-07T16:40:42"/>
    <x v="0"/>
    <m/>
    <n v="300"/>
    <s v="Natural Gas Furnace Rebate"/>
    <s v="AP"/>
    <s v="GD"/>
    <x v="0"/>
    <s v="T52"/>
    <s v="Non-Labor"/>
  </r>
  <r>
    <x v="1"/>
    <x v="6"/>
    <x v="6"/>
    <s v="828 DSM"/>
    <x v="2"/>
    <m/>
    <m/>
    <m/>
    <m/>
    <m/>
    <d v="2019-03-01T00:00:00"/>
    <m/>
    <x v="0"/>
    <m/>
    <n v="534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01T00:00:00"/>
    <m/>
    <x v="0"/>
    <m/>
    <n v="10594.85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04T00:00:00"/>
    <m/>
    <x v="0"/>
    <m/>
    <n v="180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04T00:00:00"/>
    <m/>
    <x v="0"/>
    <m/>
    <n v="3260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05T00:00:00"/>
    <m/>
    <x v="0"/>
    <m/>
    <n v="546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05T00:00:00"/>
    <m/>
    <x v="0"/>
    <m/>
    <n v="3868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06T00:00:00"/>
    <m/>
    <x v="0"/>
    <m/>
    <n v="534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06T00:00:00"/>
    <m/>
    <x v="0"/>
    <m/>
    <n v="1470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07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07T00:00:00"/>
    <m/>
    <x v="0"/>
    <m/>
    <n v="8888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08T00:00:00"/>
    <m/>
    <x v="0"/>
    <m/>
    <n v="2045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08T00:00:00"/>
    <m/>
    <x v="0"/>
    <m/>
    <n v="16939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11T00:00:00"/>
    <m/>
    <x v="0"/>
    <m/>
    <n v="1392.8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11T00:00:00"/>
    <m/>
    <x v="0"/>
    <m/>
    <n v="4649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12T00:00:00"/>
    <m/>
    <x v="0"/>
    <m/>
    <n v="780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12T00:00:00"/>
    <m/>
    <x v="0"/>
    <m/>
    <n v="11262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13T00:00:00"/>
    <m/>
    <x v="0"/>
    <m/>
    <n v="681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13T00:00:00"/>
    <m/>
    <x v="0"/>
    <m/>
    <n v="9995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14T00:00:00"/>
    <m/>
    <x v="0"/>
    <m/>
    <n v="480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14T00:00:00"/>
    <m/>
    <x v="0"/>
    <m/>
    <n v="4856.3999999999996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15T00:00:00"/>
    <m/>
    <x v="0"/>
    <m/>
    <n v="129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15T00:00:00"/>
    <m/>
    <x v="0"/>
    <m/>
    <n v="7702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18T00:00:00"/>
    <m/>
    <x v="0"/>
    <m/>
    <n v="672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18T00:00:00"/>
    <m/>
    <x v="0"/>
    <m/>
    <n v="9763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19T00:00:00"/>
    <m/>
    <x v="0"/>
    <m/>
    <n v="750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19T00:00:00"/>
    <m/>
    <x v="0"/>
    <m/>
    <n v="8580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20T00:00:00"/>
    <m/>
    <x v="0"/>
    <m/>
    <n v="2435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20T00:00:00"/>
    <m/>
    <x v="0"/>
    <m/>
    <n v="10666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21T00:00:00"/>
    <m/>
    <x v="0"/>
    <m/>
    <n v="4564.2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22T00:00:00"/>
    <m/>
    <x v="0"/>
    <m/>
    <n v="60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22T00:00:00"/>
    <m/>
    <x v="0"/>
    <m/>
    <n v="9122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25T00:00:00"/>
    <m/>
    <x v="0"/>
    <m/>
    <n v="60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25T00:00:00"/>
    <m/>
    <x v="0"/>
    <m/>
    <n v="6058.8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26T00:00:00"/>
    <m/>
    <x v="0"/>
    <m/>
    <n v="675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26T00:00:00"/>
    <m/>
    <x v="0"/>
    <m/>
    <n v="13718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27T00:00:00"/>
    <m/>
    <x v="0"/>
    <m/>
    <n v="615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27T00:00:00"/>
    <m/>
    <x v="0"/>
    <m/>
    <n v="6398"/>
    <s v="Washington Gas Residential Rebate - No Print"/>
    <s v="PA"/>
    <s v="GD"/>
    <x v="0"/>
    <s v="T52"/>
    <s v="Non-Labor"/>
  </r>
  <r>
    <x v="1"/>
    <x v="6"/>
    <x v="6"/>
    <s v="828 DSM"/>
    <x v="2"/>
    <m/>
    <m/>
    <m/>
    <m/>
    <m/>
    <d v="2019-03-28T00:00:00"/>
    <m/>
    <x v="0"/>
    <m/>
    <n v="821"/>
    <s v="Washington Gas Residential Rebate"/>
    <s v="PA"/>
    <s v="GD"/>
    <x v="0"/>
    <s v="T52"/>
    <s v="Non-Labor"/>
  </r>
  <r>
    <x v="1"/>
    <x v="6"/>
    <x v="6"/>
    <s v="828 DSM"/>
    <x v="2"/>
    <m/>
    <m/>
    <m/>
    <m/>
    <m/>
    <d v="2019-03-28T00:00:00"/>
    <m/>
    <x v="0"/>
    <m/>
    <n v="3985"/>
    <s v="Washington Gas Residential Rebate - No Print"/>
    <s v="PA"/>
    <s v="GD"/>
    <x v="0"/>
    <s v="T52"/>
    <s v="Non-Labor"/>
  </r>
  <r>
    <x v="1"/>
    <x v="7"/>
    <x v="7"/>
    <s v="828 DSM"/>
    <x v="2"/>
    <m/>
    <m/>
    <m/>
    <m/>
    <m/>
    <d v="2019-03-05T00:00:00"/>
    <m/>
    <x v="0"/>
    <m/>
    <n v="104557.22"/>
    <s v="Washington Gas Low Income Rebate - No Print"/>
    <s v="PA"/>
    <s v="GD"/>
    <x v="0"/>
    <s v="T52"/>
    <s v="Non-Labor"/>
  </r>
  <r>
    <x v="1"/>
    <x v="7"/>
    <x v="7"/>
    <s v="828 DSM"/>
    <x v="2"/>
    <m/>
    <m/>
    <m/>
    <m/>
    <m/>
    <d v="2019-03-18T00:00:00"/>
    <m/>
    <x v="0"/>
    <m/>
    <n v="11492.89"/>
    <s v="Washington Gas Low Income Rebate - No Print"/>
    <s v="PA"/>
    <s v="GD"/>
    <x v="0"/>
    <s v="T52"/>
    <s v="Non-Labor"/>
  </r>
  <r>
    <x v="1"/>
    <x v="8"/>
    <x v="8"/>
    <s v="828 DSM"/>
    <x v="2"/>
    <m/>
    <m/>
    <m/>
    <m/>
    <m/>
    <d v="2019-03-06T00:00:00"/>
    <m/>
    <x v="0"/>
    <m/>
    <n v="1210"/>
    <s v="G-PSC Commercial HVAC - No Print"/>
    <s v="PA"/>
    <s v="GD"/>
    <x v="0"/>
    <s v="T52"/>
    <s v="Non-Labor"/>
  </r>
  <r>
    <x v="1"/>
    <x v="8"/>
    <x v="8"/>
    <s v="828 DSM"/>
    <x v="2"/>
    <m/>
    <m/>
    <m/>
    <m/>
    <m/>
    <d v="2019-03-06T00:00:00"/>
    <m/>
    <x v="0"/>
    <m/>
    <n v="603.78"/>
    <s v="G-PSC Insulation - No Print"/>
    <s v="PA"/>
    <s v="GD"/>
    <x v="0"/>
    <s v="T52"/>
    <s v="Non-Labor"/>
  </r>
  <r>
    <x v="1"/>
    <x v="8"/>
    <x v="8"/>
    <s v="828 DSM"/>
    <x v="2"/>
    <m/>
    <m/>
    <m/>
    <m/>
    <m/>
    <d v="2019-03-13T00:00:00"/>
    <m/>
    <x v="0"/>
    <m/>
    <n v="1100"/>
    <s v="G-PSC Commercial HVAC - No Print"/>
    <s v="PA"/>
    <s v="GD"/>
    <x v="0"/>
    <s v="T52"/>
    <s v="Non-Labor"/>
  </r>
  <r>
    <x v="1"/>
    <x v="8"/>
    <x v="8"/>
    <s v="828 DSM"/>
    <x v="2"/>
    <m/>
    <m/>
    <m/>
    <m/>
    <m/>
    <d v="2019-03-19T00:00:00"/>
    <m/>
    <x v="0"/>
    <m/>
    <n v="2049"/>
    <s v="G-SS Shell - No Print"/>
    <s v="PA"/>
    <s v="GD"/>
    <x v="0"/>
    <s v="T52"/>
    <s v="Non-Labor"/>
  </r>
  <r>
    <x v="1"/>
    <x v="8"/>
    <x v="8"/>
    <s v="828 DSM"/>
    <x v="2"/>
    <m/>
    <m/>
    <m/>
    <m/>
    <m/>
    <d v="2019-03-20T00:00:00"/>
    <m/>
    <x v="0"/>
    <m/>
    <n v="2000"/>
    <s v="G-PSC Food Service Equipment - No Print"/>
    <s v="PA"/>
    <s v="GD"/>
    <x v="0"/>
    <s v="T52"/>
    <s v="Non-Labor"/>
  </r>
  <r>
    <x v="1"/>
    <x v="8"/>
    <x v="8"/>
    <s v="828 DSM"/>
    <x v="2"/>
    <m/>
    <m/>
    <m/>
    <m/>
    <m/>
    <d v="2019-03-27T00:00:00"/>
    <m/>
    <x v="0"/>
    <m/>
    <n v="3000"/>
    <s v="G-PSC Food Service Equipment - No Print"/>
    <s v="PA"/>
    <s v="GD"/>
    <x v="0"/>
    <s v="T52"/>
    <s v="Non-Labor"/>
  </r>
  <r>
    <x v="1"/>
    <x v="8"/>
    <x v="8"/>
    <s v="828 DSM"/>
    <x v="2"/>
    <m/>
    <m/>
    <m/>
    <m/>
    <m/>
    <d v="2019-03-27T00:00:00"/>
    <m/>
    <x v="0"/>
    <m/>
    <n v="1209.3"/>
    <s v="G-PSC Insulation - No Print"/>
    <s v="PA"/>
    <s v="GD"/>
    <x v="0"/>
    <s v="T52"/>
    <s v="Non-Labor"/>
  </r>
  <r>
    <x v="1"/>
    <x v="13"/>
    <x v="0"/>
    <s v="828 DSM"/>
    <x v="2"/>
    <m/>
    <s v="17687"/>
    <s v="SBW CONSULTING INC"/>
    <m/>
    <s v="AVI04-8-19-02"/>
    <m/>
    <d v="2019-03-07T16:40:42"/>
    <x v="0"/>
    <m/>
    <n v="4442"/>
    <s v="MFDI"/>
    <s v="AP"/>
    <s v="GD"/>
    <x v="0"/>
    <s v="T52"/>
    <s v="Non-Labor"/>
  </r>
  <r>
    <x v="1"/>
    <x v="14"/>
    <x v="11"/>
    <s v="828 DSM"/>
    <x v="2"/>
    <m/>
    <m/>
    <m/>
    <m/>
    <m/>
    <d v="2019-03-31T00:00:00"/>
    <m/>
    <x v="0"/>
    <m/>
    <n v="298.49"/>
    <s v="DSM GAS NEEA COMMITTEES - 51123758"/>
    <s v="PA"/>
    <s v="GD"/>
    <x v="0"/>
    <s v="X57"/>
    <s v="Non-Labor"/>
  </r>
  <r>
    <x v="2"/>
    <x v="0"/>
    <x v="0"/>
    <s v="828 DSM"/>
    <x v="2"/>
    <m/>
    <s v="102487"/>
    <s v="CLEARESULT CONSULTING INC"/>
    <m/>
    <s v="22389"/>
    <m/>
    <d v="2019-03-16T06:22:11"/>
    <x v="0"/>
    <m/>
    <n v="18.03"/>
    <s v="Simple Steps Smart Savings Idaho - February 2019"/>
    <s v="AP"/>
    <s v="GD"/>
    <x v="1"/>
    <s v="T52"/>
    <s v="Non-Labor"/>
  </r>
  <r>
    <x v="2"/>
    <x v="0"/>
    <x v="0"/>
    <s v="828 DSM"/>
    <x v="2"/>
    <m/>
    <m/>
    <m/>
    <m/>
    <m/>
    <d v="2019-03-31T00:00:00"/>
    <m/>
    <x v="0"/>
    <m/>
    <n v="5996.56"/>
    <s v="DSM GAS IMPL RESIDENTIAL - 51123757"/>
    <s v="PA"/>
    <s v="GD"/>
    <x v="1"/>
    <s v="X57"/>
    <s v="Non-Labor"/>
  </r>
  <r>
    <x v="2"/>
    <x v="1"/>
    <x v="1"/>
    <s v="828 DSM"/>
    <x v="2"/>
    <m/>
    <s v="13933"/>
    <s v="COMMUNITY ACTION PARTNERSHIP"/>
    <m/>
    <s v="1277951"/>
    <m/>
    <d v="2019-03-12T07:38:25"/>
    <x v="0"/>
    <m/>
    <n v="614"/>
    <s v="Conservation Education"/>
    <s v="AP"/>
    <s v="GD"/>
    <x v="1"/>
    <s v="T52"/>
    <s v="Non-Labor"/>
  </r>
  <r>
    <x v="2"/>
    <x v="1"/>
    <x v="1"/>
    <s v="828 DSM"/>
    <x v="2"/>
    <m/>
    <m/>
    <m/>
    <m/>
    <m/>
    <d v="2019-03-31T00:00:00"/>
    <m/>
    <x v="0"/>
    <m/>
    <n v="508"/>
    <s v="DSM GAS IMPL LIMITED INC EFF - 51123747"/>
    <s v="PA"/>
    <s v="GD"/>
    <x v="1"/>
    <s v="X57"/>
    <s v="Non-Labor"/>
  </r>
  <r>
    <x v="2"/>
    <x v="2"/>
    <x v="2"/>
    <s v="828 DSM"/>
    <x v="2"/>
    <m/>
    <m/>
    <m/>
    <m/>
    <m/>
    <d v="2019-03-31T00:00:00"/>
    <m/>
    <x v="0"/>
    <m/>
    <n v="39171.68"/>
    <s v="DSM GAS IMPL REGIONAL - 51123754"/>
    <s v="PA"/>
    <s v="GD"/>
    <x v="1"/>
    <s v="X57"/>
    <s v="Non-Labor"/>
  </r>
  <r>
    <x v="2"/>
    <x v="3"/>
    <x v="3"/>
    <s v="340 Regular Payroll - NU"/>
    <x v="2"/>
    <s v="03750"/>
    <m/>
    <m/>
    <m/>
    <m/>
    <d v="2019-03-03T00:00:00"/>
    <m/>
    <x v="0"/>
    <n v="3"/>
    <n v="151.53"/>
    <m/>
    <s v="PA"/>
    <s v="GD"/>
    <x v="1"/>
    <s v="T52"/>
    <s v="Labor"/>
  </r>
  <r>
    <x v="2"/>
    <x v="3"/>
    <x v="3"/>
    <s v="340 Regular Payroll - NU"/>
    <x v="2"/>
    <s v="03750"/>
    <m/>
    <m/>
    <m/>
    <m/>
    <d v="2019-03-17T00:00:00"/>
    <m/>
    <x v="0"/>
    <n v="6"/>
    <n v="313.68"/>
    <m/>
    <s v="PA"/>
    <s v="GD"/>
    <x v="1"/>
    <s v="T52"/>
    <s v="Labor"/>
  </r>
  <r>
    <x v="2"/>
    <x v="3"/>
    <x v="3"/>
    <s v="340 Regular Payroll - NU"/>
    <x v="2"/>
    <m/>
    <m/>
    <m/>
    <m/>
    <m/>
    <d v="2019-02-28T00:00:00"/>
    <m/>
    <x v="0"/>
    <n v="-21.6"/>
    <n v="-971.73"/>
    <m/>
    <s v="PA"/>
    <s v="GD"/>
    <x v="1"/>
    <s v="Z89"/>
    <s v="Labor"/>
  </r>
  <r>
    <x v="2"/>
    <x v="3"/>
    <x v="3"/>
    <s v="340 Regular Payroll - NU"/>
    <x v="2"/>
    <m/>
    <m/>
    <m/>
    <m/>
    <m/>
    <d v="2019-03-31T00:00:00"/>
    <m/>
    <x v="0"/>
    <n v="6"/>
    <n v="313.68"/>
    <m/>
    <s v="PA"/>
    <s v="GD"/>
    <x v="1"/>
    <s v="Z89"/>
    <s v="Labor"/>
  </r>
  <r>
    <x v="2"/>
    <x v="3"/>
    <x v="3"/>
    <s v="510 Payroll Benefits loading"/>
    <x v="2"/>
    <m/>
    <m/>
    <m/>
    <m/>
    <m/>
    <d v="2019-02-28T00:00:00"/>
    <m/>
    <x v="0"/>
    <m/>
    <n v="-432.42"/>
    <m/>
    <s v="PA"/>
    <s v="GD"/>
    <x v="1"/>
    <s v="Z87"/>
    <s v="Non-Labor"/>
  </r>
  <r>
    <x v="2"/>
    <x v="3"/>
    <x v="3"/>
    <s v="510 Payroll Benefits loading"/>
    <x v="2"/>
    <m/>
    <m/>
    <m/>
    <m/>
    <m/>
    <d v="2019-03-03T00:00:00"/>
    <m/>
    <x v="0"/>
    <m/>
    <n v="68.95"/>
    <m/>
    <s v="PA"/>
    <s v="GD"/>
    <x v="1"/>
    <s v="Z87"/>
    <s v="Non-Labor"/>
  </r>
  <r>
    <x v="2"/>
    <x v="3"/>
    <x v="3"/>
    <s v="510 Payroll Benefits loading"/>
    <x v="2"/>
    <m/>
    <m/>
    <m/>
    <m/>
    <m/>
    <d v="2019-03-17T00:00:00"/>
    <m/>
    <x v="0"/>
    <m/>
    <n v="142.72"/>
    <m/>
    <s v="PA"/>
    <s v="GD"/>
    <x v="1"/>
    <s v="Z87"/>
    <s v="Non-Labor"/>
  </r>
  <r>
    <x v="2"/>
    <x v="3"/>
    <x v="3"/>
    <s v="510 Payroll Benefits loading"/>
    <x v="2"/>
    <m/>
    <m/>
    <m/>
    <m/>
    <m/>
    <d v="2019-03-31T00:00:00"/>
    <m/>
    <x v="0"/>
    <m/>
    <n v="142.72"/>
    <m/>
    <s v="PA"/>
    <s v="GD"/>
    <x v="1"/>
    <s v="Z87"/>
    <s v="Non-Labor"/>
  </r>
  <r>
    <x v="2"/>
    <x v="3"/>
    <x v="3"/>
    <s v="511 Non-Service Loading"/>
    <x v="2"/>
    <m/>
    <m/>
    <m/>
    <m/>
    <m/>
    <d v="2019-02-28T00:00:00"/>
    <m/>
    <x v="0"/>
    <m/>
    <n v="-97.17"/>
    <m/>
    <s v="PA"/>
    <s v="GD"/>
    <x v="1"/>
    <s v="Z87"/>
    <s v="Non-Labor"/>
  </r>
  <r>
    <x v="2"/>
    <x v="3"/>
    <x v="3"/>
    <s v="511 Non-Service Loading"/>
    <x v="2"/>
    <m/>
    <m/>
    <m/>
    <m/>
    <m/>
    <d v="2019-03-03T00:00:00"/>
    <m/>
    <x v="0"/>
    <m/>
    <n v="10.99"/>
    <m/>
    <s v="PA"/>
    <s v="GD"/>
    <x v="1"/>
    <s v="Z87"/>
    <s v="Non-Labor"/>
  </r>
  <r>
    <x v="2"/>
    <x v="3"/>
    <x v="3"/>
    <s v="511 Non-Service Loading"/>
    <x v="2"/>
    <m/>
    <m/>
    <m/>
    <m/>
    <m/>
    <d v="2019-03-17T00:00:00"/>
    <m/>
    <x v="0"/>
    <m/>
    <n v="22.74"/>
    <m/>
    <s v="PA"/>
    <s v="GD"/>
    <x v="1"/>
    <s v="Z87"/>
    <s v="Non-Labor"/>
  </r>
  <r>
    <x v="2"/>
    <x v="3"/>
    <x v="3"/>
    <s v="511 Non-Service Loading"/>
    <x v="2"/>
    <m/>
    <m/>
    <m/>
    <m/>
    <m/>
    <d v="2019-03-31T00:00:00"/>
    <m/>
    <x v="0"/>
    <m/>
    <n v="22.74"/>
    <m/>
    <s v="PA"/>
    <s v="GD"/>
    <x v="1"/>
    <s v="Z87"/>
    <s v="Non-Labor"/>
  </r>
  <r>
    <x v="2"/>
    <x v="3"/>
    <x v="3"/>
    <s v="512 Incentive Loading-NU"/>
    <x v="2"/>
    <m/>
    <m/>
    <m/>
    <m/>
    <m/>
    <d v="2019-02-28T00:00:00"/>
    <m/>
    <x v="0"/>
    <m/>
    <n v="-58.3"/>
    <m/>
    <s v="PA"/>
    <s v="GD"/>
    <x v="1"/>
    <s v="Z90"/>
    <s v="Non-Labor"/>
  </r>
  <r>
    <x v="2"/>
    <x v="3"/>
    <x v="3"/>
    <s v="512 Incentive Loading-NU"/>
    <x v="2"/>
    <m/>
    <m/>
    <m/>
    <m/>
    <m/>
    <d v="2019-03-03T00:00:00"/>
    <m/>
    <x v="0"/>
    <m/>
    <n v="14.43"/>
    <m/>
    <s v="PA"/>
    <s v="GD"/>
    <x v="1"/>
    <s v="Z90"/>
    <s v="Non-Labor"/>
  </r>
  <r>
    <x v="2"/>
    <x v="3"/>
    <x v="3"/>
    <s v="512 Incentive Loading-NU"/>
    <x v="2"/>
    <m/>
    <m/>
    <m/>
    <m/>
    <m/>
    <d v="2019-03-17T00:00:00"/>
    <m/>
    <x v="0"/>
    <m/>
    <n v="29.86"/>
    <m/>
    <s v="PA"/>
    <s v="GD"/>
    <x v="1"/>
    <s v="Z90"/>
    <s v="Non-Labor"/>
  </r>
  <r>
    <x v="2"/>
    <x v="3"/>
    <x v="3"/>
    <s v="512 Incentive Loading-NU"/>
    <x v="2"/>
    <m/>
    <m/>
    <m/>
    <m/>
    <m/>
    <d v="2019-03-31T00:00:00"/>
    <m/>
    <x v="0"/>
    <m/>
    <n v="29.86"/>
    <m/>
    <s v="PA"/>
    <s v="GD"/>
    <x v="1"/>
    <s v="Z90"/>
    <s v="Non-Labor"/>
  </r>
  <r>
    <x v="2"/>
    <x v="3"/>
    <x v="3"/>
    <s v="515 Payroll Tax loading"/>
    <x v="2"/>
    <m/>
    <m/>
    <m/>
    <m/>
    <m/>
    <d v="2019-02-28T00:00:00"/>
    <m/>
    <x v="0"/>
    <m/>
    <n v="-77.739999999999995"/>
    <m/>
    <s v="PA"/>
    <s v="GD"/>
    <x v="1"/>
    <s v="Z87"/>
    <s v="Non-Labor"/>
  </r>
  <r>
    <x v="2"/>
    <x v="3"/>
    <x v="3"/>
    <s v="515 Payroll Tax loading"/>
    <x v="2"/>
    <m/>
    <m/>
    <m/>
    <m/>
    <m/>
    <d v="2019-03-03T00:00:00"/>
    <m/>
    <x v="0"/>
    <m/>
    <n v="12.12"/>
    <m/>
    <s v="PA"/>
    <s v="GD"/>
    <x v="1"/>
    <s v="Z87"/>
    <s v="Non-Labor"/>
  </r>
  <r>
    <x v="2"/>
    <x v="3"/>
    <x v="3"/>
    <s v="515 Payroll Tax loading"/>
    <x v="2"/>
    <m/>
    <m/>
    <m/>
    <m/>
    <m/>
    <d v="2019-03-17T00:00:00"/>
    <m/>
    <x v="0"/>
    <m/>
    <n v="25.09"/>
    <m/>
    <s v="PA"/>
    <s v="GD"/>
    <x v="1"/>
    <s v="Z87"/>
    <s v="Non-Labor"/>
  </r>
  <r>
    <x v="2"/>
    <x v="3"/>
    <x v="3"/>
    <s v="515 Payroll Tax loading"/>
    <x v="2"/>
    <m/>
    <m/>
    <m/>
    <m/>
    <m/>
    <d v="2019-03-31T00:00:00"/>
    <m/>
    <x v="0"/>
    <m/>
    <n v="25.09"/>
    <m/>
    <s v="PA"/>
    <s v="GD"/>
    <x v="1"/>
    <s v="Z87"/>
    <s v="Non-Labor"/>
  </r>
  <r>
    <x v="2"/>
    <x v="3"/>
    <x v="3"/>
    <s v="520 Payroll Time Off loading"/>
    <x v="2"/>
    <m/>
    <m/>
    <m/>
    <m/>
    <m/>
    <d v="2019-02-28T00:00:00"/>
    <m/>
    <x v="0"/>
    <m/>
    <n v="-160.34"/>
    <m/>
    <s v="PA"/>
    <s v="GD"/>
    <x v="1"/>
    <s v="Z87"/>
    <s v="Non-Labor"/>
  </r>
  <r>
    <x v="2"/>
    <x v="3"/>
    <x v="3"/>
    <s v="520 Payroll Time Off loading"/>
    <x v="2"/>
    <m/>
    <m/>
    <m/>
    <m/>
    <m/>
    <d v="2019-03-03T00:00:00"/>
    <m/>
    <x v="0"/>
    <m/>
    <n v="25"/>
    <m/>
    <s v="PA"/>
    <s v="GD"/>
    <x v="1"/>
    <s v="Z87"/>
    <s v="Non-Labor"/>
  </r>
  <r>
    <x v="2"/>
    <x v="3"/>
    <x v="3"/>
    <s v="520 Payroll Time Off loading"/>
    <x v="2"/>
    <m/>
    <m/>
    <m/>
    <m/>
    <m/>
    <d v="2019-03-17T00:00:00"/>
    <m/>
    <x v="0"/>
    <m/>
    <n v="51.76"/>
    <m/>
    <s v="PA"/>
    <s v="GD"/>
    <x v="1"/>
    <s v="Z87"/>
    <s v="Non-Labor"/>
  </r>
  <r>
    <x v="2"/>
    <x v="3"/>
    <x v="3"/>
    <s v="520 Payroll Time Off loading"/>
    <x v="2"/>
    <m/>
    <m/>
    <m/>
    <m/>
    <m/>
    <d v="2019-03-31T00:00:00"/>
    <m/>
    <x v="0"/>
    <m/>
    <n v="51.76"/>
    <m/>
    <s v="PA"/>
    <s v="GD"/>
    <x v="1"/>
    <s v="Z87"/>
    <s v="Non-Labor"/>
  </r>
  <r>
    <x v="2"/>
    <x v="3"/>
    <x v="3"/>
    <s v="828 DSM"/>
    <x v="2"/>
    <m/>
    <m/>
    <m/>
    <m/>
    <m/>
    <d v="2019-03-31T00:00:00"/>
    <m/>
    <x v="2"/>
    <m/>
    <n v="572.78"/>
    <s v="DSM Overhead - Gas"/>
    <s v="PA"/>
    <s v="GD"/>
    <x v="1"/>
    <s v="T52"/>
    <s v="Non-Labor"/>
  </r>
  <r>
    <x v="2"/>
    <x v="3"/>
    <x v="3"/>
    <s v="828 DSM"/>
    <x v="2"/>
    <m/>
    <m/>
    <m/>
    <m/>
    <m/>
    <d v="2019-03-31T00:00:00"/>
    <m/>
    <x v="0"/>
    <m/>
    <n v="25393.06"/>
    <s v="DSM GAS IMPL GENERAL - 51123746"/>
    <s v="PA"/>
    <s v="GD"/>
    <x v="1"/>
    <s v="X57"/>
    <s v="Non-Labor"/>
  </r>
  <r>
    <x v="2"/>
    <x v="4"/>
    <x v="4"/>
    <s v="340 Regular Payroll - NU"/>
    <x v="2"/>
    <s v="13410"/>
    <m/>
    <m/>
    <m/>
    <m/>
    <d v="2019-03-03T00:00:00"/>
    <m/>
    <x v="0"/>
    <n v="3"/>
    <n v="147.72"/>
    <m/>
    <s v="PA"/>
    <s v="GD"/>
    <x v="1"/>
    <s v="F52"/>
    <s v="Labor"/>
  </r>
  <r>
    <x v="2"/>
    <x v="4"/>
    <x v="4"/>
    <s v="340 Regular Payroll - NU"/>
    <x v="2"/>
    <s v="13410"/>
    <m/>
    <m/>
    <m/>
    <m/>
    <d v="2019-03-17T00:00:00"/>
    <m/>
    <x v="0"/>
    <n v="4"/>
    <n v="202.88"/>
    <m/>
    <s v="PA"/>
    <s v="GD"/>
    <x v="1"/>
    <s v="F52"/>
    <s v="Labor"/>
  </r>
  <r>
    <x v="2"/>
    <x v="4"/>
    <x v="4"/>
    <s v="340 Regular Payroll - NU"/>
    <x v="2"/>
    <m/>
    <m/>
    <m/>
    <m/>
    <m/>
    <d v="2019-02-28T00:00:00"/>
    <m/>
    <x v="0"/>
    <n v="-1.8"/>
    <n v="-88.63"/>
    <m/>
    <s v="PA"/>
    <s v="GD"/>
    <x v="1"/>
    <s v="Z89"/>
    <s v="Labor"/>
  </r>
  <r>
    <x v="2"/>
    <x v="4"/>
    <x v="4"/>
    <s v="340 Regular Payroll - NU"/>
    <x v="2"/>
    <m/>
    <m/>
    <m/>
    <m/>
    <m/>
    <d v="2019-03-31T00:00:00"/>
    <m/>
    <x v="0"/>
    <n v="4"/>
    <n v="202.88"/>
    <m/>
    <s v="PA"/>
    <s v="GD"/>
    <x v="1"/>
    <s v="Z89"/>
    <s v="Labor"/>
  </r>
  <r>
    <x v="2"/>
    <x v="4"/>
    <x v="4"/>
    <s v="510 Payroll Benefits loading"/>
    <x v="2"/>
    <m/>
    <m/>
    <m/>
    <m/>
    <m/>
    <d v="2019-02-28T00:00:00"/>
    <m/>
    <x v="0"/>
    <m/>
    <n v="-39.44"/>
    <m/>
    <s v="PA"/>
    <s v="GD"/>
    <x v="1"/>
    <s v="Z87"/>
    <s v="Non-Labor"/>
  </r>
  <r>
    <x v="2"/>
    <x v="4"/>
    <x v="4"/>
    <s v="510 Payroll Benefits loading"/>
    <x v="2"/>
    <m/>
    <m/>
    <m/>
    <m/>
    <m/>
    <d v="2019-03-03T00:00:00"/>
    <m/>
    <x v="0"/>
    <m/>
    <n v="67.209999999999994"/>
    <m/>
    <s v="PA"/>
    <s v="GD"/>
    <x v="1"/>
    <s v="Z87"/>
    <s v="Non-Labor"/>
  </r>
  <r>
    <x v="2"/>
    <x v="4"/>
    <x v="4"/>
    <s v="510 Payroll Benefits loading"/>
    <x v="2"/>
    <m/>
    <m/>
    <m/>
    <m/>
    <m/>
    <d v="2019-03-17T00:00:00"/>
    <m/>
    <x v="0"/>
    <m/>
    <n v="92.31"/>
    <m/>
    <s v="PA"/>
    <s v="GD"/>
    <x v="1"/>
    <s v="Z87"/>
    <s v="Non-Labor"/>
  </r>
  <r>
    <x v="2"/>
    <x v="4"/>
    <x v="4"/>
    <s v="510 Payroll Benefits loading"/>
    <x v="2"/>
    <m/>
    <m/>
    <m/>
    <m/>
    <m/>
    <d v="2019-03-31T00:00:00"/>
    <m/>
    <x v="0"/>
    <m/>
    <n v="92.31"/>
    <m/>
    <s v="PA"/>
    <s v="GD"/>
    <x v="1"/>
    <s v="Z87"/>
    <s v="Non-Labor"/>
  </r>
  <r>
    <x v="2"/>
    <x v="4"/>
    <x v="4"/>
    <s v="511 Non-Service Loading"/>
    <x v="2"/>
    <m/>
    <m/>
    <m/>
    <m/>
    <m/>
    <d v="2019-02-28T00:00:00"/>
    <m/>
    <x v="0"/>
    <m/>
    <n v="-8.86"/>
    <m/>
    <s v="PA"/>
    <s v="GD"/>
    <x v="1"/>
    <s v="Z87"/>
    <s v="Non-Labor"/>
  </r>
  <r>
    <x v="2"/>
    <x v="4"/>
    <x v="4"/>
    <s v="511 Non-Service Loading"/>
    <x v="2"/>
    <m/>
    <m/>
    <m/>
    <m/>
    <m/>
    <d v="2019-03-03T00:00:00"/>
    <m/>
    <x v="0"/>
    <m/>
    <n v="10.71"/>
    <m/>
    <s v="PA"/>
    <s v="GD"/>
    <x v="1"/>
    <s v="Z87"/>
    <s v="Non-Labor"/>
  </r>
  <r>
    <x v="2"/>
    <x v="4"/>
    <x v="4"/>
    <s v="511 Non-Service Loading"/>
    <x v="2"/>
    <m/>
    <m/>
    <m/>
    <m/>
    <m/>
    <d v="2019-03-17T00:00:00"/>
    <m/>
    <x v="0"/>
    <m/>
    <n v="14.71"/>
    <m/>
    <s v="PA"/>
    <s v="GD"/>
    <x v="1"/>
    <s v="Z87"/>
    <s v="Non-Labor"/>
  </r>
  <r>
    <x v="2"/>
    <x v="4"/>
    <x v="4"/>
    <s v="511 Non-Service Loading"/>
    <x v="2"/>
    <m/>
    <m/>
    <m/>
    <m/>
    <m/>
    <d v="2019-03-31T00:00:00"/>
    <m/>
    <x v="0"/>
    <m/>
    <n v="14.71"/>
    <m/>
    <s v="PA"/>
    <s v="GD"/>
    <x v="1"/>
    <s v="Z87"/>
    <s v="Non-Labor"/>
  </r>
  <r>
    <x v="2"/>
    <x v="4"/>
    <x v="4"/>
    <s v="512 Incentive Loading-NU"/>
    <x v="2"/>
    <m/>
    <m/>
    <m/>
    <m/>
    <m/>
    <d v="2019-02-28T00:00:00"/>
    <m/>
    <x v="0"/>
    <m/>
    <n v="-5.32"/>
    <m/>
    <s v="PA"/>
    <s v="GD"/>
    <x v="1"/>
    <s v="Z90"/>
    <s v="Non-Labor"/>
  </r>
  <r>
    <x v="2"/>
    <x v="4"/>
    <x v="4"/>
    <s v="512 Incentive Loading-NU"/>
    <x v="2"/>
    <m/>
    <m/>
    <m/>
    <m/>
    <m/>
    <d v="2019-03-03T00:00:00"/>
    <m/>
    <x v="0"/>
    <m/>
    <n v="14.06"/>
    <m/>
    <s v="PA"/>
    <s v="GD"/>
    <x v="1"/>
    <s v="Z90"/>
    <s v="Non-Labor"/>
  </r>
  <r>
    <x v="2"/>
    <x v="4"/>
    <x v="4"/>
    <s v="512 Incentive Loading-NU"/>
    <x v="2"/>
    <m/>
    <m/>
    <m/>
    <m/>
    <m/>
    <d v="2019-03-17T00:00:00"/>
    <m/>
    <x v="0"/>
    <m/>
    <n v="19.309999999999999"/>
    <m/>
    <s v="PA"/>
    <s v="GD"/>
    <x v="1"/>
    <s v="Z90"/>
    <s v="Non-Labor"/>
  </r>
  <r>
    <x v="2"/>
    <x v="4"/>
    <x v="4"/>
    <s v="512 Incentive Loading-NU"/>
    <x v="2"/>
    <m/>
    <m/>
    <m/>
    <m/>
    <m/>
    <d v="2019-03-31T00:00:00"/>
    <m/>
    <x v="0"/>
    <m/>
    <n v="19.309999999999999"/>
    <m/>
    <s v="PA"/>
    <s v="GD"/>
    <x v="1"/>
    <s v="Z90"/>
    <s v="Non-Labor"/>
  </r>
  <r>
    <x v="2"/>
    <x v="4"/>
    <x v="4"/>
    <s v="515 Payroll Tax loading"/>
    <x v="2"/>
    <m/>
    <m/>
    <m/>
    <m/>
    <m/>
    <d v="2019-02-28T00:00:00"/>
    <m/>
    <x v="0"/>
    <m/>
    <n v="-7.09"/>
    <m/>
    <s v="PA"/>
    <s v="GD"/>
    <x v="1"/>
    <s v="Z87"/>
    <s v="Non-Labor"/>
  </r>
  <r>
    <x v="2"/>
    <x v="4"/>
    <x v="4"/>
    <s v="515 Payroll Tax loading"/>
    <x v="2"/>
    <m/>
    <m/>
    <m/>
    <m/>
    <m/>
    <d v="2019-03-03T00:00:00"/>
    <m/>
    <x v="0"/>
    <m/>
    <n v="11.82"/>
    <m/>
    <s v="PA"/>
    <s v="GD"/>
    <x v="1"/>
    <s v="Z87"/>
    <s v="Non-Labor"/>
  </r>
  <r>
    <x v="2"/>
    <x v="4"/>
    <x v="4"/>
    <s v="515 Payroll Tax loading"/>
    <x v="2"/>
    <m/>
    <m/>
    <m/>
    <m/>
    <m/>
    <d v="2019-03-17T00:00:00"/>
    <m/>
    <x v="0"/>
    <m/>
    <n v="16.23"/>
    <m/>
    <s v="PA"/>
    <s v="GD"/>
    <x v="1"/>
    <s v="Z87"/>
    <s v="Non-Labor"/>
  </r>
  <r>
    <x v="2"/>
    <x v="4"/>
    <x v="4"/>
    <s v="515 Payroll Tax loading"/>
    <x v="2"/>
    <m/>
    <m/>
    <m/>
    <m/>
    <m/>
    <d v="2019-03-31T00:00:00"/>
    <m/>
    <x v="0"/>
    <m/>
    <n v="16.23"/>
    <m/>
    <s v="PA"/>
    <s v="GD"/>
    <x v="1"/>
    <s v="Z87"/>
    <s v="Non-Labor"/>
  </r>
  <r>
    <x v="2"/>
    <x v="4"/>
    <x v="4"/>
    <s v="520 Payroll Time Off loading"/>
    <x v="2"/>
    <m/>
    <m/>
    <m/>
    <m/>
    <m/>
    <d v="2019-02-28T00:00:00"/>
    <m/>
    <x v="0"/>
    <m/>
    <n v="-14.62"/>
    <m/>
    <s v="PA"/>
    <s v="GD"/>
    <x v="1"/>
    <s v="Z87"/>
    <s v="Non-Labor"/>
  </r>
  <r>
    <x v="2"/>
    <x v="4"/>
    <x v="4"/>
    <s v="520 Payroll Time Off loading"/>
    <x v="2"/>
    <m/>
    <m/>
    <m/>
    <m/>
    <m/>
    <d v="2019-03-03T00:00:00"/>
    <m/>
    <x v="0"/>
    <m/>
    <n v="24.37"/>
    <m/>
    <s v="PA"/>
    <s v="GD"/>
    <x v="1"/>
    <s v="Z87"/>
    <s v="Non-Labor"/>
  </r>
  <r>
    <x v="2"/>
    <x v="4"/>
    <x v="4"/>
    <s v="520 Payroll Time Off loading"/>
    <x v="2"/>
    <m/>
    <m/>
    <m/>
    <m/>
    <m/>
    <d v="2019-03-17T00:00:00"/>
    <m/>
    <x v="0"/>
    <m/>
    <n v="33.479999999999997"/>
    <m/>
    <s v="PA"/>
    <s v="GD"/>
    <x v="1"/>
    <s v="Z87"/>
    <s v="Non-Labor"/>
  </r>
  <r>
    <x v="2"/>
    <x v="4"/>
    <x v="4"/>
    <s v="520 Payroll Time Off loading"/>
    <x v="2"/>
    <m/>
    <m/>
    <m/>
    <m/>
    <m/>
    <d v="2019-03-31T00:00:00"/>
    <m/>
    <x v="0"/>
    <m/>
    <n v="33.479999999999997"/>
    <m/>
    <s v="PA"/>
    <s v="GD"/>
    <x v="1"/>
    <s v="Z87"/>
    <s v="Non-Labor"/>
  </r>
  <r>
    <x v="2"/>
    <x v="4"/>
    <x v="4"/>
    <s v="828 DSM"/>
    <x v="2"/>
    <m/>
    <m/>
    <m/>
    <m/>
    <m/>
    <d v="2019-03-31T00:00:00"/>
    <m/>
    <x v="0"/>
    <m/>
    <n v="2158.71"/>
    <s v="DSM GAS IMPL NON RESIDENTIAL - 51123753"/>
    <s v="PA"/>
    <s v="GD"/>
    <x v="1"/>
    <s v="X57"/>
    <s v="Non-Labor"/>
  </r>
  <r>
    <x v="2"/>
    <x v="6"/>
    <x v="6"/>
    <s v="828 DSM"/>
    <x v="2"/>
    <m/>
    <s v="102487"/>
    <s v="CLEARESULT CONSULTING INC"/>
    <m/>
    <s v="22389"/>
    <m/>
    <d v="2019-03-16T06:22:11"/>
    <x v="0"/>
    <m/>
    <n v="91.26"/>
    <s v="Simple Steps Smart Savings Idaho - February 2019"/>
    <s v="AP"/>
    <s v="GD"/>
    <x v="1"/>
    <s v="T52"/>
    <s v="Non-Labor"/>
  </r>
  <r>
    <x v="2"/>
    <x v="6"/>
    <x v="6"/>
    <s v="828 DSM"/>
    <x v="2"/>
    <m/>
    <m/>
    <m/>
    <m/>
    <m/>
    <d v="2019-03-01T00:00:00"/>
    <m/>
    <x v="0"/>
    <m/>
    <n v="3131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04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04T00:00:00"/>
    <m/>
    <x v="0"/>
    <m/>
    <n v="450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05T00:00:00"/>
    <m/>
    <x v="0"/>
    <m/>
    <n v="81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05T00:00:00"/>
    <m/>
    <x v="0"/>
    <m/>
    <n v="435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06T00:00:00"/>
    <m/>
    <x v="0"/>
    <m/>
    <n v="75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07T00:00:00"/>
    <m/>
    <x v="0"/>
    <m/>
    <n v="36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07T00:00:00"/>
    <m/>
    <x v="0"/>
    <m/>
    <n v="3338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08T00:00:00"/>
    <m/>
    <x v="0"/>
    <m/>
    <n v="2530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11T00:00:00"/>
    <m/>
    <x v="0"/>
    <m/>
    <n v="444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11T00:00:00"/>
    <m/>
    <x v="0"/>
    <m/>
    <n v="930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12T00:00:00"/>
    <m/>
    <x v="0"/>
    <m/>
    <n v="129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12T00:00:00"/>
    <m/>
    <x v="0"/>
    <m/>
    <n v="1919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13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13T00:00:00"/>
    <m/>
    <x v="0"/>
    <m/>
    <n v="1800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14T00:00:00"/>
    <m/>
    <x v="0"/>
    <m/>
    <n v="36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14T00:00:00"/>
    <m/>
    <x v="0"/>
    <m/>
    <n v="2100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15T00:00:00"/>
    <m/>
    <x v="0"/>
    <m/>
    <n v="66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15T00:00:00"/>
    <m/>
    <x v="0"/>
    <m/>
    <n v="3675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18T00:00:00"/>
    <m/>
    <x v="0"/>
    <m/>
    <n v="1395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18T00:00:00"/>
    <m/>
    <x v="0"/>
    <m/>
    <n v="2240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19T00:00:00"/>
    <m/>
    <x v="0"/>
    <m/>
    <n v="660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20T00:00:00"/>
    <m/>
    <x v="0"/>
    <m/>
    <n v="36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20T00:00:00"/>
    <m/>
    <x v="0"/>
    <m/>
    <n v="930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21T00:00:00"/>
    <m/>
    <x v="0"/>
    <m/>
    <n v="1362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22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22T00:00:00"/>
    <m/>
    <x v="0"/>
    <m/>
    <n v="515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25T00:00:00"/>
    <m/>
    <x v="0"/>
    <m/>
    <n v="600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25T00:00:00"/>
    <m/>
    <x v="0"/>
    <m/>
    <n v="2380"/>
    <s v="Idaho Gas Residential Rebate - No Print"/>
    <s v="PA"/>
    <s v="GD"/>
    <x v="1"/>
    <s v="T52"/>
    <s v="Non-Labor"/>
  </r>
  <r>
    <x v="2"/>
    <x v="6"/>
    <x v="6"/>
    <s v="828 DSM"/>
    <x v="2"/>
    <m/>
    <m/>
    <m/>
    <m/>
    <m/>
    <d v="2019-03-26T00:00:00"/>
    <m/>
    <x v="0"/>
    <m/>
    <n v="675"/>
    <s v="Idaho Gas Residential Rebate"/>
    <s v="PA"/>
    <s v="GD"/>
    <x v="1"/>
    <s v="T52"/>
    <s v="Non-Labor"/>
  </r>
  <r>
    <x v="2"/>
    <x v="6"/>
    <x v="6"/>
    <s v="828 DSM"/>
    <x v="2"/>
    <m/>
    <m/>
    <m/>
    <m/>
    <m/>
    <d v="2019-03-27T00:00:00"/>
    <m/>
    <x v="0"/>
    <m/>
    <n v="1710"/>
    <s v="Idaho Gas Residential Rebate - No Print"/>
    <s v="PA"/>
    <s v="GD"/>
    <x v="1"/>
    <s v="T52"/>
    <s v="Non-Labor"/>
  </r>
  <r>
    <x v="2"/>
    <x v="8"/>
    <x v="8"/>
    <s v="828 DSM"/>
    <x v="2"/>
    <m/>
    <m/>
    <m/>
    <m/>
    <m/>
    <d v="2019-03-13T00:00:00"/>
    <m/>
    <x v="0"/>
    <m/>
    <n v="4930"/>
    <s v="G-PSC Commercial HVAC - No Print"/>
    <s v="PA"/>
    <s v="GD"/>
    <x v="1"/>
    <s v="T52"/>
    <s v="Non-Labor"/>
  </r>
  <r>
    <x v="2"/>
    <x v="8"/>
    <x v="8"/>
    <s v="828 DSM"/>
    <x v="2"/>
    <m/>
    <m/>
    <m/>
    <m/>
    <m/>
    <d v="2019-03-20T00:00:00"/>
    <m/>
    <x v="0"/>
    <m/>
    <n v="330"/>
    <s v="G-PSC Commercial HVAC - No Print"/>
    <s v="PA"/>
    <s v="GD"/>
    <x v="1"/>
    <s v="T52"/>
    <s v="Non-Labor"/>
  </r>
  <r>
    <x v="2"/>
    <x v="8"/>
    <x v="8"/>
    <s v="828 DSM"/>
    <x v="2"/>
    <m/>
    <m/>
    <m/>
    <m/>
    <m/>
    <d v="2019-03-27T00:00:00"/>
    <m/>
    <x v="0"/>
    <m/>
    <n v="4750"/>
    <s v="G-PSC Commercial HVAC - No Print"/>
    <s v="PA"/>
    <s v="GD"/>
    <x v="1"/>
    <s v="T52"/>
    <s v="Non-Labor"/>
  </r>
  <r>
    <x v="2"/>
    <x v="8"/>
    <x v="8"/>
    <s v="828 DSM"/>
    <x v="2"/>
    <m/>
    <m/>
    <m/>
    <m/>
    <m/>
    <d v="2019-03-27T00:00:00"/>
    <m/>
    <x v="0"/>
    <m/>
    <n v="2226.63"/>
    <s v="G-PSC Insulation - No Print"/>
    <s v="PA"/>
    <s v="GD"/>
    <x v="1"/>
    <s v="T52"/>
    <s v="Non-Labor"/>
  </r>
  <r>
    <x v="2"/>
    <x v="14"/>
    <x v="11"/>
    <s v="828 DSM"/>
    <x v="2"/>
    <m/>
    <m/>
    <m/>
    <m/>
    <m/>
    <d v="2019-03-31T00:00:00"/>
    <m/>
    <x v="0"/>
    <m/>
    <n v="127.93"/>
    <s v="DSM GAS NEEA COMMITTEES - 51123758"/>
    <s v="PA"/>
    <s v="GD"/>
    <x v="1"/>
    <s v="X57"/>
    <s v="Non-Labor"/>
  </r>
  <r>
    <x v="3"/>
    <x v="0"/>
    <x v="0"/>
    <s v="828 DSM"/>
    <x v="2"/>
    <m/>
    <s v="102487"/>
    <s v="CLEARESULT CONSULTING INC"/>
    <m/>
    <s v="22389"/>
    <m/>
    <d v="2019-03-16T06:22:11"/>
    <x v="0"/>
    <m/>
    <n v="14818.36"/>
    <s v="Simple Steps Smart Savings Idaho - February 2019"/>
    <s v="AP"/>
    <s v="ED"/>
    <x v="1"/>
    <s v="T52"/>
    <s v="Non-Labor"/>
  </r>
  <r>
    <x v="3"/>
    <x v="0"/>
    <x v="0"/>
    <s v="828 DSM"/>
    <x v="2"/>
    <m/>
    <m/>
    <m/>
    <m/>
    <m/>
    <d v="2019-03-31T00:00:00"/>
    <m/>
    <x v="0"/>
    <m/>
    <n v="8291.93"/>
    <s v="DSM ELECT IMPL RESIDENTIAL - 51123742"/>
    <s v="PA"/>
    <s v="ED"/>
    <x v="1"/>
    <s v="X57"/>
    <s v="Non-Labor"/>
  </r>
  <r>
    <x v="3"/>
    <x v="1"/>
    <x v="1"/>
    <s v="828 DSM"/>
    <x v="2"/>
    <m/>
    <s v="13933"/>
    <s v="COMMUNITY ACTION PARTNERSHIP"/>
    <m/>
    <s v="1277951"/>
    <m/>
    <d v="2019-03-12T07:38:25"/>
    <x v="0"/>
    <m/>
    <n v="5526"/>
    <s v="Conservation Education"/>
    <s v="AP"/>
    <s v="ED"/>
    <x v="1"/>
    <s v="T52"/>
    <s v="Non-Labor"/>
  </r>
  <r>
    <x v="3"/>
    <x v="1"/>
    <x v="1"/>
    <s v="828 DSM"/>
    <x v="2"/>
    <m/>
    <m/>
    <m/>
    <m/>
    <m/>
    <d v="2019-03-31T00:00:00"/>
    <m/>
    <x v="0"/>
    <m/>
    <n v="1120.22"/>
    <s v="DSM ELECT IMPL LIMITED INC EFF - 51123738"/>
    <s v="PA"/>
    <s v="ED"/>
    <x v="1"/>
    <s v="X57"/>
    <s v="Non-Labor"/>
  </r>
  <r>
    <x v="3"/>
    <x v="2"/>
    <x v="2"/>
    <s v="828 DSM"/>
    <x v="2"/>
    <m/>
    <m/>
    <m/>
    <m/>
    <m/>
    <d v="2019-03-31T00:00:00"/>
    <m/>
    <x v="0"/>
    <m/>
    <n v="165985.87"/>
    <s v="DSM ELECT IMPL REGIONAL - 51123741"/>
    <s v="PA"/>
    <s v="ED"/>
    <x v="1"/>
    <s v="X57"/>
    <s v="Non-Labor"/>
  </r>
  <r>
    <x v="3"/>
    <x v="3"/>
    <x v="3"/>
    <s v="340 Regular Payroll - NU"/>
    <x v="2"/>
    <s v="03750"/>
    <m/>
    <m/>
    <m/>
    <m/>
    <d v="2019-03-03T00:00:00"/>
    <m/>
    <x v="0"/>
    <n v="10"/>
    <n v="505.1"/>
    <m/>
    <s v="PA"/>
    <s v="ED"/>
    <x v="1"/>
    <s v="T52"/>
    <s v="Labor"/>
  </r>
  <r>
    <x v="3"/>
    <x v="3"/>
    <x v="3"/>
    <s v="340 Regular Payroll - NU"/>
    <x v="2"/>
    <s v="03750"/>
    <m/>
    <m/>
    <m/>
    <m/>
    <d v="2019-03-17T00:00:00"/>
    <m/>
    <x v="0"/>
    <n v="12"/>
    <n v="627.36"/>
    <m/>
    <s v="PA"/>
    <s v="ED"/>
    <x v="1"/>
    <s v="T52"/>
    <s v="Labor"/>
  </r>
  <r>
    <x v="3"/>
    <x v="3"/>
    <x v="3"/>
    <s v="340 Regular Payroll - NU"/>
    <x v="2"/>
    <m/>
    <m/>
    <m/>
    <m/>
    <m/>
    <d v="2019-02-28T00:00:00"/>
    <m/>
    <x v="0"/>
    <n v="-49.5"/>
    <n v="-2001.3"/>
    <m/>
    <s v="PA"/>
    <s v="ED"/>
    <x v="1"/>
    <s v="Z89"/>
    <s v="Labor"/>
  </r>
  <r>
    <x v="3"/>
    <x v="3"/>
    <x v="3"/>
    <s v="340 Regular Payroll - NU"/>
    <x v="2"/>
    <m/>
    <m/>
    <m/>
    <m/>
    <m/>
    <d v="2019-03-31T00:00:00"/>
    <m/>
    <x v="0"/>
    <n v="12"/>
    <n v="627.36"/>
    <m/>
    <s v="PA"/>
    <s v="ED"/>
    <x v="1"/>
    <s v="Z89"/>
    <s v="Labor"/>
  </r>
  <r>
    <x v="3"/>
    <x v="3"/>
    <x v="3"/>
    <s v="510 Payroll Benefits loading"/>
    <x v="2"/>
    <m/>
    <m/>
    <m/>
    <m/>
    <m/>
    <d v="2019-02-28T00:00:00"/>
    <m/>
    <x v="0"/>
    <m/>
    <n v="-890.58"/>
    <m/>
    <s v="PA"/>
    <s v="ED"/>
    <x v="1"/>
    <s v="Z87"/>
    <s v="Non-Labor"/>
  </r>
  <r>
    <x v="3"/>
    <x v="3"/>
    <x v="3"/>
    <s v="510 Payroll Benefits loading"/>
    <x v="2"/>
    <m/>
    <m/>
    <m/>
    <m/>
    <m/>
    <d v="2019-03-03T00:00:00"/>
    <m/>
    <x v="0"/>
    <m/>
    <n v="229.82"/>
    <m/>
    <s v="PA"/>
    <s v="ED"/>
    <x v="1"/>
    <s v="Z87"/>
    <s v="Non-Labor"/>
  </r>
  <r>
    <x v="3"/>
    <x v="3"/>
    <x v="3"/>
    <s v="510 Payroll Benefits loading"/>
    <x v="2"/>
    <m/>
    <m/>
    <m/>
    <m/>
    <m/>
    <d v="2019-03-17T00:00:00"/>
    <m/>
    <x v="0"/>
    <m/>
    <n v="285.45"/>
    <m/>
    <s v="PA"/>
    <s v="ED"/>
    <x v="1"/>
    <s v="Z87"/>
    <s v="Non-Labor"/>
  </r>
  <r>
    <x v="3"/>
    <x v="3"/>
    <x v="3"/>
    <s v="510 Payroll Benefits loading"/>
    <x v="2"/>
    <m/>
    <m/>
    <m/>
    <m/>
    <m/>
    <d v="2019-03-31T00:00:00"/>
    <m/>
    <x v="0"/>
    <m/>
    <n v="285.45"/>
    <m/>
    <s v="PA"/>
    <s v="ED"/>
    <x v="1"/>
    <s v="Z87"/>
    <s v="Non-Labor"/>
  </r>
  <r>
    <x v="3"/>
    <x v="3"/>
    <x v="3"/>
    <s v="511 Non-Service Loading"/>
    <x v="2"/>
    <m/>
    <m/>
    <m/>
    <m/>
    <m/>
    <d v="2019-02-28T00:00:00"/>
    <m/>
    <x v="0"/>
    <m/>
    <n v="-200.13"/>
    <m/>
    <s v="PA"/>
    <s v="ED"/>
    <x v="1"/>
    <s v="Z87"/>
    <s v="Non-Labor"/>
  </r>
  <r>
    <x v="3"/>
    <x v="3"/>
    <x v="3"/>
    <s v="511 Non-Service Loading"/>
    <x v="2"/>
    <m/>
    <m/>
    <m/>
    <m/>
    <m/>
    <d v="2019-03-03T00:00:00"/>
    <m/>
    <x v="0"/>
    <m/>
    <n v="36.619999999999997"/>
    <m/>
    <s v="PA"/>
    <s v="ED"/>
    <x v="1"/>
    <s v="Z87"/>
    <s v="Non-Labor"/>
  </r>
  <r>
    <x v="3"/>
    <x v="3"/>
    <x v="3"/>
    <s v="511 Non-Service Loading"/>
    <x v="2"/>
    <m/>
    <m/>
    <m/>
    <m/>
    <m/>
    <d v="2019-03-17T00:00:00"/>
    <m/>
    <x v="0"/>
    <m/>
    <n v="45.48"/>
    <m/>
    <s v="PA"/>
    <s v="ED"/>
    <x v="1"/>
    <s v="Z87"/>
    <s v="Non-Labor"/>
  </r>
  <r>
    <x v="3"/>
    <x v="3"/>
    <x v="3"/>
    <s v="511 Non-Service Loading"/>
    <x v="2"/>
    <m/>
    <m/>
    <m/>
    <m/>
    <m/>
    <d v="2019-03-31T00:00:00"/>
    <m/>
    <x v="0"/>
    <m/>
    <n v="45.48"/>
    <m/>
    <s v="PA"/>
    <s v="ED"/>
    <x v="1"/>
    <s v="Z87"/>
    <s v="Non-Labor"/>
  </r>
  <r>
    <x v="3"/>
    <x v="3"/>
    <x v="3"/>
    <s v="512 Incentive Loading-NU"/>
    <x v="2"/>
    <m/>
    <m/>
    <m/>
    <m/>
    <m/>
    <d v="2019-02-28T00:00:00"/>
    <m/>
    <x v="0"/>
    <m/>
    <n v="-120.08"/>
    <m/>
    <s v="PA"/>
    <s v="ED"/>
    <x v="1"/>
    <s v="Z90"/>
    <s v="Non-Labor"/>
  </r>
  <r>
    <x v="3"/>
    <x v="3"/>
    <x v="3"/>
    <s v="512 Incentive Loading-NU"/>
    <x v="2"/>
    <m/>
    <m/>
    <m/>
    <m/>
    <m/>
    <d v="2019-03-03T00:00:00"/>
    <m/>
    <x v="0"/>
    <m/>
    <n v="48.09"/>
    <m/>
    <s v="PA"/>
    <s v="ED"/>
    <x v="1"/>
    <s v="Z90"/>
    <s v="Non-Labor"/>
  </r>
  <r>
    <x v="3"/>
    <x v="3"/>
    <x v="3"/>
    <s v="512 Incentive Loading-NU"/>
    <x v="2"/>
    <m/>
    <m/>
    <m/>
    <m/>
    <m/>
    <d v="2019-03-17T00:00:00"/>
    <m/>
    <x v="0"/>
    <m/>
    <n v="59.72"/>
    <m/>
    <s v="PA"/>
    <s v="ED"/>
    <x v="1"/>
    <s v="Z90"/>
    <s v="Non-Labor"/>
  </r>
  <r>
    <x v="3"/>
    <x v="3"/>
    <x v="3"/>
    <s v="512 Incentive Loading-NU"/>
    <x v="2"/>
    <m/>
    <m/>
    <m/>
    <m/>
    <m/>
    <d v="2019-03-31T00:00:00"/>
    <m/>
    <x v="0"/>
    <m/>
    <n v="59.72"/>
    <m/>
    <s v="PA"/>
    <s v="ED"/>
    <x v="1"/>
    <s v="Z90"/>
    <s v="Non-Labor"/>
  </r>
  <r>
    <x v="3"/>
    <x v="3"/>
    <x v="3"/>
    <s v="515 Payroll Tax loading"/>
    <x v="2"/>
    <m/>
    <m/>
    <m/>
    <m/>
    <m/>
    <d v="2019-02-28T00:00:00"/>
    <m/>
    <x v="0"/>
    <m/>
    <n v="-160.1"/>
    <m/>
    <s v="PA"/>
    <s v="ED"/>
    <x v="1"/>
    <s v="Z87"/>
    <s v="Non-Labor"/>
  </r>
  <r>
    <x v="3"/>
    <x v="3"/>
    <x v="3"/>
    <s v="515 Payroll Tax loading"/>
    <x v="2"/>
    <m/>
    <m/>
    <m/>
    <m/>
    <m/>
    <d v="2019-03-03T00:00:00"/>
    <m/>
    <x v="0"/>
    <m/>
    <n v="40.409999999999997"/>
    <m/>
    <s v="PA"/>
    <s v="ED"/>
    <x v="1"/>
    <s v="Z87"/>
    <s v="Non-Labor"/>
  </r>
  <r>
    <x v="3"/>
    <x v="3"/>
    <x v="3"/>
    <s v="515 Payroll Tax loading"/>
    <x v="2"/>
    <m/>
    <m/>
    <m/>
    <m/>
    <m/>
    <d v="2019-03-17T00:00:00"/>
    <m/>
    <x v="0"/>
    <m/>
    <n v="50.19"/>
    <m/>
    <s v="PA"/>
    <s v="ED"/>
    <x v="1"/>
    <s v="Z87"/>
    <s v="Non-Labor"/>
  </r>
  <r>
    <x v="3"/>
    <x v="3"/>
    <x v="3"/>
    <s v="515 Payroll Tax loading"/>
    <x v="2"/>
    <m/>
    <m/>
    <m/>
    <m/>
    <m/>
    <d v="2019-03-31T00:00:00"/>
    <m/>
    <x v="0"/>
    <m/>
    <n v="50.19"/>
    <m/>
    <s v="PA"/>
    <s v="ED"/>
    <x v="1"/>
    <s v="Z87"/>
    <s v="Non-Labor"/>
  </r>
  <r>
    <x v="3"/>
    <x v="3"/>
    <x v="3"/>
    <s v="520 Payroll Time Off loading"/>
    <x v="2"/>
    <m/>
    <m/>
    <m/>
    <m/>
    <m/>
    <d v="2019-02-28T00:00:00"/>
    <m/>
    <x v="0"/>
    <m/>
    <n v="-330.21"/>
    <m/>
    <s v="PA"/>
    <s v="ED"/>
    <x v="1"/>
    <s v="Z87"/>
    <s v="Non-Labor"/>
  </r>
  <r>
    <x v="3"/>
    <x v="3"/>
    <x v="3"/>
    <s v="520 Payroll Time Off loading"/>
    <x v="2"/>
    <m/>
    <m/>
    <m/>
    <m/>
    <m/>
    <d v="2019-03-03T00:00:00"/>
    <m/>
    <x v="0"/>
    <m/>
    <n v="83.34"/>
    <m/>
    <s v="PA"/>
    <s v="ED"/>
    <x v="1"/>
    <s v="Z87"/>
    <s v="Non-Labor"/>
  </r>
  <r>
    <x v="3"/>
    <x v="3"/>
    <x v="3"/>
    <s v="520 Payroll Time Off loading"/>
    <x v="2"/>
    <m/>
    <m/>
    <m/>
    <m/>
    <m/>
    <d v="2019-03-17T00:00:00"/>
    <m/>
    <x v="0"/>
    <m/>
    <n v="103.51"/>
    <m/>
    <s v="PA"/>
    <s v="ED"/>
    <x v="1"/>
    <s v="Z87"/>
    <s v="Non-Labor"/>
  </r>
  <r>
    <x v="3"/>
    <x v="3"/>
    <x v="3"/>
    <s v="520 Payroll Time Off loading"/>
    <x v="2"/>
    <m/>
    <m/>
    <m/>
    <m/>
    <m/>
    <d v="2019-03-31T00:00:00"/>
    <m/>
    <x v="0"/>
    <m/>
    <n v="103.51"/>
    <m/>
    <s v="PA"/>
    <s v="ED"/>
    <x v="1"/>
    <s v="Z87"/>
    <s v="Non-Labor"/>
  </r>
  <r>
    <x v="3"/>
    <x v="3"/>
    <x v="3"/>
    <s v="828 DSM"/>
    <x v="2"/>
    <m/>
    <m/>
    <m/>
    <m/>
    <m/>
    <d v="2019-03-31T00:00:00"/>
    <m/>
    <x v="2"/>
    <m/>
    <n v="3294.86"/>
    <s v="DSM Overhead - Electric"/>
    <s v="PA"/>
    <s v="ED"/>
    <x v="1"/>
    <s v="T52"/>
    <s v="Non-Labor"/>
  </r>
  <r>
    <x v="3"/>
    <x v="3"/>
    <x v="3"/>
    <s v="828 DSM"/>
    <x v="2"/>
    <m/>
    <m/>
    <m/>
    <m/>
    <m/>
    <d v="2019-03-31T00:00:00"/>
    <m/>
    <x v="0"/>
    <m/>
    <n v="101111.98"/>
    <s v="DSM ELECT IMPL GENERAL - 51123737"/>
    <s v="PA"/>
    <s v="ED"/>
    <x v="1"/>
    <s v="X57"/>
    <s v="Non-Labor"/>
  </r>
  <r>
    <x v="3"/>
    <x v="4"/>
    <x v="4"/>
    <s v="210 Employee Auto Mileage"/>
    <x v="2"/>
    <m/>
    <s v="80149"/>
    <s v="Bonfield, Shawn J"/>
    <m/>
    <s v="IE9888500"/>
    <m/>
    <d v="2019-03-23T06:22:03"/>
    <x v="0"/>
    <m/>
    <n v="73.08"/>
    <s v="Mileage, Yokes Sandpoint IV"/>
    <s v="AP"/>
    <s v="ED"/>
    <x v="1"/>
    <s v="F52"/>
    <s v="Non-Labor"/>
  </r>
  <r>
    <x v="3"/>
    <x v="4"/>
    <x v="4"/>
    <s v="340 Regular Payroll - NU"/>
    <x v="2"/>
    <s v="13410"/>
    <m/>
    <m/>
    <m/>
    <m/>
    <d v="2019-03-03T00:00:00"/>
    <m/>
    <x v="0"/>
    <n v="55"/>
    <n v="2708.26"/>
    <m/>
    <s v="PA"/>
    <s v="ED"/>
    <x v="1"/>
    <s v="F52"/>
    <s v="Labor"/>
  </r>
  <r>
    <x v="3"/>
    <x v="4"/>
    <x v="4"/>
    <s v="340 Regular Payroll - NU"/>
    <x v="2"/>
    <s v="13410"/>
    <m/>
    <m/>
    <m/>
    <m/>
    <d v="2019-03-17T00:00:00"/>
    <m/>
    <x v="0"/>
    <n v="42"/>
    <n v="2130.16"/>
    <m/>
    <s v="PA"/>
    <s v="ED"/>
    <x v="1"/>
    <s v="F52"/>
    <s v="Labor"/>
  </r>
  <r>
    <x v="3"/>
    <x v="4"/>
    <x v="4"/>
    <s v="340 Regular Payroll - NU"/>
    <x v="2"/>
    <m/>
    <m/>
    <m/>
    <m/>
    <m/>
    <d v="2019-02-28T00:00:00"/>
    <m/>
    <x v="0"/>
    <n v="-46.8"/>
    <n v="-2304.48"/>
    <m/>
    <s v="PA"/>
    <s v="ED"/>
    <x v="1"/>
    <s v="Z89"/>
    <s v="Labor"/>
  </r>
  <r>
    <x v="3"/>
    <x v="4"/>
    <x v="4"/>
    <s v="340 Regular Payroll - NU"/>
    <x v="2"/>
    <m/>
    <m/>
    <m/>
    <m/>
    <m/>
    <d v="2019-03-31T00:00:00"/>
    <m/>
    <x v="0"/>
    <n v="42"/>
    <n v="2130.16"/>
    <m/>
    <s v="PA"/>
    <s v="ED"/>
    <x v="1"/>
    <s v="Z89"/>
    <s v="Labor"/>
  </r>
  <r>
    <x v="3"/>
    <x v="4"/>
    <x v="4"/>
    <s v="510 Payroll Benefits loading"/>
    <x v="2"/>
    <m/>
    <m/>
    <m/>
    <m/>
    <m/>
    <d v="2019-02-28T00:00:00"/>
    <m/>
    <x v="0"/>
    <m/>
    <n v="-1025.49"/>
    <m/>
    <s v="PA"/>
    <s v="ED"/>
    <x v="1"/>
    <s v="Z87"/>
    <s v="Non-Labor"/>
  </r>
  <r>
    <x v="3"/>
    <x v="4"/>
    <x v="4"/>
    <s v="510 Payroll Benefits loading"/>
    <x v="2"/>
    <m/>
    <m/>
    <m/>
    <m/>
    <m/>
    <d v="2019-03-03T00:00:00"/>
    <m/>
    <x v="0"/>
    <m/>
    <n v="1232.26"/>
    <m/>
    <s v="PA"/>
    <s v="ED"/>
    <x v="1"/>
    <s v="Z87"/>
    <s v="Non-Labor"/>
  </r>
  <r>
    <x v="3"/>
    <x v="4"/>
    <x v="4"/>
    <s v="510 Payroll Benefits loading"/>
    <x v="2"/>
    <m/>
    <m/>
    <m/>
    <m/>
    <m/>
    <d v="2019-03-17T00:00:00"/>
    <m/>
    <x v="0"/>
    <m/>
    <n v="969.22"/>
    <m/>
    <s v="PA"/>
    <s v="ED"/>
    <x v="1"/>
    <s v="Z87"/>
    <s v="Non-Labor"/>
  </r>
  <r>
    <x v="3"/>
    <x v="4"/>
    <x v="4"/>
    <s v="510 Payroll Benefits loading"/>
    <x v="2"/>
    <m/>
    <m/>
    <m/>
    <m/>
    <m/>
    <d v="2019-03-31T00:00:00"/>
    <m/>
    <x v="0"/>
    <m/>
    <n v="969.22"/>
    <m/>
    <s v="PA"/>
    <s v="ED"/>
    <x v="1"/>
    <s v="Z87"/>
    <s v="Non-Labor"/>
  </r>
  <r>
    <x v="3"/>
    <x v="4"/>
    <x v="4"/>
    <s v="511 Non-Service Loading"/>
    <x v="2"/>
    <m/>
    <m/>
    <m/>
    <m/>
    <m/>
    <d v="2019-02-28T00:00:00"/>
    <m/>
    <x v="0"/>
    <m/>
    <n v="-230.45"/>
    <m/>
    <s v="PA"/>
    <s v="ED"/>
    <x v="1"/>
    <s v="Z87"/>
    <s v="Non-Labor"/>
  </r>
  <r>
    <x v="3"/>
    <x v="4"/>
    <x v="4"/>
    <s v="511 Non-Service Loading"/>
    <x v="2"/>
    <m/>
    <m/>
    <m/>
    <m/>
    <m/>
    <d v="2019-03-03T00:00:00"/>
    <m/>
    <x v="0"/>
    <m/>
    <n v="196.35"/>
    <m/>
    <s v="PA"/>
    <s v="ED"/>
    <x v="1"/>
    <s v="Z87"/>
    <s v="Non-Labor"/>
  </r>
  <r>
    <x v="3"/>
    <x v="4"/>
    <x v="4"/>
    <s v="511 Non-Service Loading"/>
    <x v="2"/>
    <m/>
    <m/>
    <m/>
    <m/>
    <m/>
    <d v="2019-03-17T00:00:00"/>
    <m/>
    <x v="0"/>
    <m/>
    <n v="154.44"/>
    <m/>
    <s v="PA"/>
    <s v="ED"/>
    <x v="1"/>
    <s v="Z87"/>
    <s v="Non-Labor"/>
  </r>
  <r>
    <x v="3"/>
    <x v="4"/>
    <x v="4"/>
    <s v="511 Non-Service Loading"/>
    <x v="2"/>
    <m/>
    <m/>
    <m/>
    <m/>
    <m/>
    <d v="2019-03-31T00:00:00"/>
    <m/>
    <x v="0"/>
    <m/>
    <n v="154.44"/>
    <m/>
    <s v="PA"/>
    <s v="ED"/>
    <x v="1"/>
    <s v="Z87"/>
    <s v="Non-Labor"/>
  </r>
  <r>
    <x v="3"/>
    <x v="4"/>
    <x v="4"/>
    <s v="512 Incentive Loading-NU"/>
    <x v="2"/>
    <m/>
    <m/>
    <m/>
    <m/>
    <m/>
    <d v="2019-02-28T00:00:00"/>
    <m/>
    <x v="0"/>
    <m/>
    <n v="-138.27000000000001"/>
    <m/>
    <s v="PA"/>
    <s v="ED"/>
    <x v="1"/>
    <s v="Z90"/>
    <s v="Non-Labor"/>
  </r>
  <r>
    <x v="3"/>
    <x v="4"/>
    <x v="4"/>
    <s v="512 Incentive Loading-NU"/>
    <x v="2"/>
    <m/>
    <m/>
    <m/>
    <m/>
    <m/>
    <d v="2019-03-03T00:00:00"/>
    <m/>
    <x v="0"/>
    <m/>
    <n v="257.83"/>
    <m/>
    <s v="PA"/>
    <s v="ED"/>
    <x v="1"/>
    <s v="Z90"/>
    <s v="Non-Labor"/>
  </r>
  <r>
    <x v="3"/>
    <x v="4"/>
    <x v="4"/>
    <s v="512 Incentive Loading-NU"/>
    <x v="2"/>
    <m/>
    <m/>
    <m/>
    <m/>
    <m/>
    <d v="2019-03-17T00:00:00"/>
    <m/>
    <x v="0"/>
    <m/>
    <n v="202.79"/>
    <m/>
    <s v="PA"/>
    <s v="ED"/>
    <x v="1"/>
    <s v="Z90"/>
    <s v="Non-Labor"/>
  </r>
  <r>
    <x v="3"/>
    <x v="4"/>
    <x v="4"/>
    <s v="512 Incentive Loading-NU"/>
    <x v="2"/>
    <m/>
    <m/>
    <m/>
    <m/>
    <m/>
    <d v="2019-03-31T00:00:00"/>
    <m/>
    <x v="0"/>
    <m/>
    <n v="202.79"/>
    <m/>
    <s v="PA"/>
    <s v="ED"/>
    <x v="1"/>
    <s v="Z90"/>
    <s v="Non-Labor"/>
  </r>
  <r>
    <x v="3"/>
    <x v="4"/>
    <x v="4"/>
    <s v="515 Payroll Tax loading"/>
    <x v="2"/>
    <m/>
    <m/>
    <m/>
    <m/>
    <m/>
    <d v="2019-02-28T00:00:00"/>
    <m/>
    <x v="0"/>
    <m/>
    <n v="-184.36"/>
    <m/>
    <s v="PA"/>
    <s v="ED"/>
    <x v="1"/>
    <s v="Z87"/>
    <s v="Non-Labor"/>
  </r>
  <r>
    <x v="3"/>
    <x v="4"/>
    <x v="4"/>
    <s v="515 Payroll Tax loading"/>
    <x v="2"/>
    <m/>
    <m/>
    <m/>
    <m/>
    <m/>
    <d v="2019-03-03T00:00:00"/>
    <m/>
    <x v="0"/>
    <m/>
    <n v="216.66"/>
    <m/>
    <s v="PA"/>
    <s v="ED"/>
    <x v="1"/>
    <s v="Z87"/>
    <s v="Non-Labor"/>
  </r>
  <r>
    <x v="3"/>
    <x v="4"/>
    <x v="4"/>
    <s v="515 Payroll Tax loading"/>
    <x v="2"/>
    <m/>
    <m/>
    <m/>
    <m/>
    <m/>
    <d v="2019-03-17T00:00:00"/>
    <m/>
    <x v="0"/>
    <m/>
    <n v="170.41"/>
    <m/>
    <s v="PA"/>
    <s v="ED"/>
    <x v="1"/>
    <s v="Z87"/>
    <s v="Non-Labor"/>
  </r>
  <r>
    <x v="3"/>
    <x v="4"/>
    <x v="4"/>
    <s v="515 Payroll Tax loading"/>
    <x v="2"/>
    <m/>
    <m/>
    <m/>
    <m/>
    <m/>
    <d v="2019-03-31T00:00:00"/>
    <m/>
    <x v="0"/>
    <m/>
    <n v="170.41"/>
    <m/>
    <s v="PA"/>
    <s v="ED"/>
    <x v="1"/>
    <s v="Z87"/>
    <s v="Non-Labor"/>
  </r>
  <r>
    <x v="3"/>
    <x v="4"/>
    <x v="4"/>
    <s v="520 Payroll Time Off loading"/>
    <x v="2"/>
    <m/>
    <m/>
    <m/>
    <m/>
    <m/>
    <d v="2019-02-28T00:00:00"/>
    <m/>
    <x v="0"/>
    <m/>
    <n v="-380.24"/>
    <m/>
    <s v="PA"/>
    <s v="ED"/>
    <x v="1"/>
    <s v="Z87"/>
    <s v="Non-Labor"/>
  </r>
  <r>
    <x v="3"/>
    <x v="4"/>
    <x v="4"/>
    <s v="520 Payroll Time Off loading"/>
    <x v="2"/>
    <m/>
    <m/>
    <m/>
    <m/>
    <m/>
    <d v="2019-03-03T00:00:00"/>
    <m/>
    <x v="0"/>
    <m/>
    <n v="446.86"/>
    <m/>
    <s v="PA"/>
    <s v="ED"/>
    <x v="1"/>
    <s v="Z87"/>
    <s v="Non-Labor"/>
  </r>
  <r>
    <x v="3"/>
    <x v="4"/>
    <x v="4"/>
    <s v="520 Payroll Time Off loading"/>
    <x v="2"/>
    <m/>
    <m/>
    <m/>
    <m/>
    <m/>
    <d v="2019-03-17T00:00:00"/>
    <m/>
    <x v="0"/>
    <m/>
    <n v="351.48"/>
    <m/>
    <s v="PA"/>
    <s v="ED"/>
    <x v="1"/>
    <s v="Z87"/>
    <s v="Non-Labor"/>
  </r>
  <r>
    <x v="3"/>
    <x v="4"/>
    <x v="4"/>
    <s v="520 Payroll Time Off loading"/>
    <x v="2"/>
    <m/>
    <m/>
    <m/>
    <m/>
    <m/>
    <d v="2019-03-31T00:00:00"/>
    <m/>
    <x v="0"/>
    <m/>
    <n v="351.48"/>
    <m/>
    <s v="PA"/>
    <s v="ED"/>
    <x v="1"/>
    <s v="Z87"/>
    <s v="Non-Labor"/>
  </r>
  <r>
    <x v="3"/>
    <x v="4"/>
    <x v="4"/>
    <s v="828 DSM"/>
    <x v="2"/>
    <m/>
    <m/>
    <m/>
    <m/>
    <m/>
    <d v="2019-03-31T00:00:00"/>
    <m/>
    <x v="0"/>
    <m/>
    <n v="12164.71"/>
    <s v="DSM ELECT IMPL NON-RESIDENTL - 51123740"/>
    <s v="PA"/>
    <s v="ED"/>
    <x v="1"/>
    <s v="X57"/>
    <s v="Non-Labor"/>
  </r>
  <r>
    <x v="3"/>
    <x v="20"/>
    <x v="13"/>
    <s v="340 Regular Payroll - NU"/>
    <x v="2"/>
    <s v="04100"/>
    <m/>
    <m/>
    <m/>
    <m/>
    <d v="2019-03-03T00:00:00"/>
    <m/>
    <x v="0"/>
    <n v="14"/>
    <n v="609.35"/>
    <m/>
    <s v="PA"/>
    <s v="ED"/>
    <x v="1"/>
    <s v="T52"/>
    <s v="Labor"/>
  </r>
  <r>
    <x v="3"/>
    <x v="20"/>
    <x v="13"/>
    <s v="340 Regular Payroll - NU"/>
    <x v="2"/>
    <s v="04100"/>
    <m/>
    <m/>
    <m/>
    <m/>
    <d v="2019-03-17T00:00:00"/>
    <m/>
    <x v="0"/>
    <n v="10"/>
    <n v="447.45"/>
    <m/>
    <s v="PA"/>
    <s v="ED"/>
    <x v="1"/>
    <s v="T52"/>
    <s v="Labor"/>
  </r>
  <r>
    <x v="3"/>
    <x v="20"/>
    <x v="13"/>
    <s v="340 Regular Payroll - NU"/>
    <x v="2"/>
    <m/>
    <m/>
    <m/>
    <m/>
    <m/>
    <d v="2019-02-28T00:00:00"/>
    <m/>
    <x v="0"/>
    <n v="-40.5"/>
    <n v="-1762.76"/>
    <m/>
    <s v="PA"/>
    <s v="ED"/>
    <x v="1"/>
    <s v="Z89"/>
    <s v="Labor"/>
  </r>
  <r>
    <x v="3"/>
    <x v="20"/>
    <x v="13"/>
    <s v="340 Regular Payroll - NU"/>
    <x v="2"/>
    <m/>
    <m/>
    <m/>
    <m/>
    <m/>
    <d v="2019-03-31T00:00:00"/>
    <m/>
    <x v="0"/>
    <n v="10"/>
    <n v="447.45"/>
    <m/>
    <s v="PA"/>
    <s v="ED"/>
    <x v="1"/>
    <s v="Z89"/>
    <s v="Labor"/>
  </r>
  <r>
    <x v="3"/>
    <x v="20"/>
    <x v="13"/>
    <s v="510 Payroll Benefits loading"/>
    <x v="2"/>
    <m/>
    <m/>
    <m/>
    <m/>
    <m/>
    <d v="2019-02-28T00:00:00"/>
    <m/>
    <x v="0"/>
    <m/>
    <n v="-784.43"/>
    <m/>
    <s v="PA"/>
    <s v="ED"/>
    <x v="1"/>
    <s v="Z87"/>
    <s v="Non-Labor"/>
  </r>
  <r>
    <x v="3"/>
    <x v="20"/>
    <x v="13"/>
    <s v="510 Payroll Benefits loading"/>
    <x v="2"/>
    <m/>
    <m/>
    <m/>
    <m/>
    <m/>
    <d v="2019-03-03T00:00:00"/>
    <m/>
    <x v="0"/>
    <m/>
    <n v="277.25"/>
    <m/>
    <s v="PA"/>
    <s v="ED"/>
    <x v="1"/>
    <s v="Z87"/>
    <s v="Non-Labor"/>
  </r>
  <r>
    <x v="3"/>
    <x v="20"/>
    <x v="13"/>
    <s v="510 Payroll Benefits loading"/>
    <x v="2"/>
    <m/>
    <m/>
    <m/>
    <m/>
    <m/>
    <d v="2019-03-17T00:00:00"/>
    <m/>
    <x v="0"/>
    <m/>
    <n v="203.59"/>
    <m/>
    <s v="PA"/>
    <s v="ED"/>
    <x v="1"/>
    <s v="Z87"/>
    <s v="Non-Labor"/>
  </r>
  <r>
    <x v="3"/>
    <x v="20"/>
    <x v="13"/>
    <s v="510 Payroll Benefits loading"/>
    <x v="2"/>
    <m/>
    <m/>
    <m/>
    <m/>
    <m/>
    <d v="2019-03-31T00:00:00"/>
    <m/>
    <x v="0"/>
    <m/>
    <n v="203.59"/>
    <m/>
    <s v="PA"/>
    <s v="ED"/>
    <x v="1"/>
    <s v="Z87"/>
    <s v="Non-Labor"/>
  </r>
  <r>
    <x v="3"/>
    <x v="20"/>
    <x v="13"/>
    <s v="511 Non-Service Loading"/>
    <x v="2"/>
    <m/>
    <m/>
    <m/>
    <m/>
    <m/>
    <d v="2019-02-28T00:00:00"/>
    <m/>
    <x v="0"/>
    <m/>
    <n v="-176.28"/>
    <m/>
    <s v="PA"/>
    <s v="ED"/>
    <x v="1"/>
    <s v="Z87"/>
    <s v="Non-Labor"/>
  </r>
  <r>
    <x v="3"/>
    <x v="20"/>
    <x v="13"/>
    <s v="511 Non-Service Loading"/>
    <x v="2"/>
    <m/>
    <m/>
    <m/>
    <m/>
    <m/>
    <d v="2019-03-03T00:00:00"/>
    <m/>
    <x v="0"/>
    <m/>
    <n v="44.18"/>
    <m/>
    <s v="PA"/>
    <s v="ED"/>
    <x v="1"/>
    <s v="Z87"/>
    <s v="Non-Labor"/>
  </r>
  <r>
    <x v="3"/>
    <x v="20"/>
    <x v="13"/>
    <s v="511 Non-Service Loading"/>
    <x v="2"/>
    <m/>
    <m/>
    <m/>
    <m/>
    <m/>
    <d v="2019-03-17T00:00:00"/>
    <m/>
    <x v="0"/>
    <m/>
    <n v="32.44"/>
    <m/>
    <s v="PA"/>
    <s v="ED"/>
    <x v="1"/>
    <s v="Z87"/>
    <s v="Non-Labor"/>
  </r>
  <r>
    <x v="3"/>
    <x v="20"/>
    <x v="13"/>
    <s v="511 Non-Service Loading"/>
    <x v="2"/>
    <m/>
    <m/>
    <m/>
    <m/>
    <m/>
    <d v="2019-03-31T00:00:00"/>
    <m/>
    <x v="0"/>
    <m/>
    <n v="32.44"/>
    <m/>
    <s v="PA"/>
    <s v="ED"/>
    <x v="1"/>
    <s v="Z87"/>
    <s v="Non-Labor"/>
  </r>
  <r>
    <x v="3"/>
    <x v="20"/>
    <x v="13"/>
    <s v="512 Incentive Loading-NU"/>
    <x v="2"/>
    <m/>
    <m/>
    <m/>
    <m/>
    <m/>
    <d v="2019-02-28T00:00:00"/>
    <m/>
    <x v="0"/>
    <m/>
    <n v="-105.77"/>
    <m/>
    <s v="PA"/>
    <s v="ED"/>
    <x v="1"/>
    <s v="Z90"/>
    <s v="Non-Labor"/>
  </r>
  <r>
    <x v="3"/>
    <x v="20"/>
    <x v="13"/>
    <s v="512 Incentive Loading-NU"/>
    <x v="2"/>
    <m/>
    <m/>
    <m/>
    <m/>
    <m/>
    <d v="2019-03-03T00:00:00"/>
    <m/>
    <x v="0"/>
    <m/>
    <n v="58.01"/>
    <m/>
    <s v="PA"/>
    <s v="ED"/>
    <x v="1"/>
    <s v="Z90"/>
    <s v="Non-Labor"/>
  </r>
  <r>
    <x v="3"/>
    <x v="20"/>
    <x v="13"/>
    <s v="512 Incentive Loading-NU"/>
    <x v="2"/>
    <m/>
    <m/>
    <m/>
    <m/>
    <m/>
    <d v="2019-03-17T00:00:00"/>
    <m/>
    <x v="0"/>
    <m/>
    <n v="42.6"/>
    <m/>
    <s v="PA"/>
    <s v="ED"/>
    <x v="1"/>
    <s v="Z90"/>
    <s v="Non-Labor"/>
  </r>
  <r>
    <x v="3"/>
    <x v="20"/>
    <x v="13"/>
    <s v="512 Incentive Loading-NU"/>
    <x v="2"/>
    <m/>
    <m/>
    <m/>
    <m/>
    <m/>
    <d v="2019-03-31T00:00:00"/>
    <m/>
    <x v="0"/>
    <m/>
    <n v="42.6"/>
    <m/>
    <s v="PA"/>
    <s v="ED"/>
    <x v="1"/>
    <s v="Z90"/>
    <s v="Non-Labor"/>
  </r>
  <r>
    <x v="3"/>
    <x v="20"/>
    <x v="13"/>
    <s v="515 Payroll Tax loading"/>
    <x v="2"/>
    <m/>
    <m/>
    <m/>
    <m/>
    <m/>
    <d v="2019-02-28T00:00:00"/>
    <m/>
    <x v="0"/>
    <m/>
    <n v="-141.02000000000001"/>
    <m/>
    <s v="PA"/>
    <s v="ED"/>
    <x v="1"/>
    <s v="Z87"/>
    <s v="Non-Labor"/>
  </r>
  <r>
    <x v="3"/>
    <x v="20"/>
    <x v="13"/>
    <s v="515 Payroll Tax loading"/>
    <x v="2"/>
    <m/>
    <m/>
    <m/>
    <m/>
    <m/>
    <d v="2019-03-03T00:00:00"/>
    <m/>
    <x v="0"/>
    <m/>
    <n v="48.75"/>
    <m/>
    <s v="PA"/>
    <s v="ED"/>
    <x v="1"/>
    <s v="Z87"/>
    <s v="Non-Labor"/>
  </r>
  <r>
    <x v="3"/>
    <x v="20"/>
    <x v="13"/>
    <s v="515 Payroll Tax loading"/>
    <x v="2"/>
    <m/>
    <m/>
    <m/>
    <m/>
    <m/>
    <d v="2019-03-17T00:00:00"/>
    <m/>
    <x v="0"/>
    <m/>
    <n v="35.799999999999997"/>
    <m/>
    <s v="PA"/>
    <s v="ED"/>
    <x v="1"/>
    <s v="Z87"/>
    <s v="Non-Labor"/>
  </r>
  <r>
    <x v="3"/>
    <x v="20"/>
    <x v="13"/>
    <s v="515 Payroll Tax loading"/>
    <x v="2"/>
    <m/>
    <m/>
    <m/>
    <m/>
    <m/>
    <d v="2019-03-31T00:00:00"/>
    <m/>
    <x v="0"/>
    <m/>
    <n v="35.799999999999997"/>
    <m/>
    <s v="PA"/>
    <s v="ED"/>
    <x v="1"/>
    <s v="Z87"/>
    <s v="Non-Labor"/>
  </r>
  <r>
    <x v="3"/>
    <x v="20"/>
    <x v="13"/>
    <s v="520 Payroll Time Off loading"/>
    <x v="2"/>
    <m/>
    <m/>
    <m/>
    <m/>
    <m/>
    <d v="2019-02-28T00:00:00"/>
    <m/>
    <x v="0"/>
    <m/>
    <n v="-290.86"/>
    <m/>
    <s v="PA"/>
    <s v="ED"/>
    <x v="1"/>
    <s v="Z87"/>
    <s v="Non-Labor"/>
  </r>
  <r>
    <x v="3"/>
    <x v="20"/>
    <x v="13"/>
    <s v="520 Payroll Time Off loading"/>
    <x v="2"/>
    <m/>
    <m/>
    <m/>
    <m/>
    <m/>
    <d v="2019-03-03T00:00:00"/>
    <m/>
    <x v="0"/>
    <m/>
    <n v="100.54"/>
    <m/>
    <s v="PA"/>
    <s v="ED"/>
    <x v="1"/>
    <s v="Z87"/>
    <s v="Non-Labor"/>
  </r>
  <r>
    <x v="3"/>
    <x v="20"/>
    <x v="13"/>
    <s v="520 Payroll Time Off loading"/>
    <x v="2"/>
    <m/>
    <m/>
    <m/>
    <m/>
    <m/>
    <d v="2019-03-17T00:00:00"/>
    <m/>
    <x v="0"/>
    <m/>
    <n v="73.83"/>
    <m/>
    <s v="PA"/>
    <s v="ED"/>
    <x v="1"/>
    <s v="Z87"/>
    <s v="Non-Labor"/>
  </r>
  <r>
    <x v="3"/>
    <x v="20"/>
    <x v="13"/>
    <s v="520 Payroll Time Off loading"/>
    <x v="2"/>
    <m/>
    <m/>
    <m/>
    <m/>
    <m/>
    <d v="2019-03-31T00:00:00"/>
    <m/>
    <x v="0"/>
    <m/>
    <n v="73.83"/>
    <m/>
    <s v="PA"/>
    <s v="ED"/>
    <x v="1"/>
    <s v="Z87"/>
    <s v="Non-Labor"/>
  </r>
  <r>
    <x v="3"/>
    <x v="6"/>
    <x v="6"/>
    <s v="828 DSM"/>
    <x v="2"/>
    <m/>
    <s v="102487"/>
    <s v="CLEARESULT CONSULTING INC"/>
    <m/>
    <s v="22389"/>
    <m/>
    <d v="2019-03-16T06:22:11"/>
    <x v="0"/>
    <m/>
    <n v="17095.3"/>
    <s v="Simple Steps Smart Savings Idaho - February 2019"/>
    <s v="AP"/>
    <s v="ED"/>
    <x v="1"/>
    <s v="T52"/>
    <s v="Non-Labor"/>
  </r>
  <r>
    <x v="3"/>
    <x v="6"/>
    <x v="6"/>
    <s v="828 DSM"/>
    <x v="2"/>
    <m/>
    <m/>
    <m/>
    <m/>
    <m/>
    <d v="2019-03-01T00:00:00"/>
    <m/>
    <x v="0"/>
    <m/>
    <n v="201"/>
    <s v="Idaho Electric Residential Rebate"/>
    <s v="PA"/>
    <s v="ED"/>
    <x v="1"/>
    <s v="T52"/>
    <s v="Non-Labor"/>
  </r>
  <r>
    <x v="3"/>
    <x v="6"/>
    <x v="6"/>
    <s v="828 DSM"/>
    <x v="2"/>
    <m/>
    <m/>
    <m/>
    <m/>
    <m/>
    <d v="2019-03-01T00:00:00"/>
    <m/>
    <x v="0"/>
    <m/>
    <n v="1280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05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2"/>
    <m/>
    <m/>
    <m/>
    <m/>
    <m/>
    <d v="2019-03-05T00:00:00"/>
    <m/>
    <x v="0"/>
    <m/>
    <n v="2250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06T00:00:00"/>
    <m/>
    <x v="0"/>
    <m/>
    <n v="1975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07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2"/>
    <m/>
    <m/>
    <m/>
    <m/>
    <m/>
    <d v="2019-03-07T00:00:00"/>
    <m/>
    <x v="0"/>
    <m/>
    <n v="876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08T00:00:00"/>
    <m/>
    <x v="0"/>
    <m/>
    <n v="1967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12T00:00:00"/>
    <m/>
    <x v="0"/>
    <m/>
    <n v="1998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13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2"/>
    <m/>
    <m/>
    <m/>
    <m/>
    <m/>
    <d v="2019-03-13T00:00:00"/>
    <m/>
    <x v="0"/>
    <m/>
    <n v="660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15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18T00:00:00"/>
    <m/>
    <x v="0"/>
    <m/>
    <n v="160"/>
    <s v="Idaho Electric Residential Rebate"/>
    <s v="PA"/>
    <s v="ED"/>
    <x v="1"/>
    <s v="T52"/>
    <s v="Non-Labor"/>
  </r>
  <r>
    <x v="3"/>
    <x v="6"/>
    <x v="6"/>
    <s v="828 DSM"/>
    <x v="2"/>
    <m/>
    <m/>
    <m/>
    <m/>
    <m/>
    <d v="2019-03-20T00:00:00"/>
    <m/>
    <x v="0"/>
    <m/>
    <n v="225"/>
    <s v="Idaho Electric Residential Rebate"/>
    <s v="PA"/>
    <s v="ED"/>
    <x v="1"/>
    <s v="T52"/>
    <s v="Non-Labor"/>
  </r>
  <r>
    <x v="3"/>
    <x v="6"/>
    <x v="6"/>
    <s v="828 DSM"/>
    <x v="2"/>
    <m/>
    <m/>
    <m/>
    <m/>
    <m/>
    <d v="2019-03-20T00:00:00"/>
    <m/>
    <x v="0"/>
    <m/>
    <n v="1180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25T00:00:00"/>
    <m/>
    <x v="0"/>
    <m/>
    <n v="140"/>
    <s v="Idaho Electric Residential Rebate"/>
    <s v="PA"/>
    <s v="ED"/>
    <x v="1"/>
    <s v="T52"/>
    <s v="Non-Labor"/>
  </r>
  <r>
    <x v="3"/>
    <x v="6"/>
    <x v="6"/>
    <s v="828 DSM"/>
    <x v="2"/>
    <m/>
    <m/>
    <m/>
    <m/>
    <m/>
    <d v="2019-03-25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26T00:00:00"/>
    <m/>
    <x v="0"/>
    <m/>
    <n v="855"/>
    <s v="Idaho Electric Residential Rebate - No Print"/>
    <s v="PA"/>
    <s v="ED"/>
    <x v="1"/>
    <s v="T52"/>
    <s v="Non-Labor"/>
  </r>
  <r>
    <x v="3"/>
    <x v="6"/>
    <x v="6"/>
    <s v="828 DSM"/>
    <x v="2"/>
    <m/>
    <m/>
    <m/>
    <m/>
    <m/>
    <d v="2019-03-27T00:00:00"/>
    <m/>
    <x v="0"/>
    <m/>
    <n v="1020"/>
    <s v="Idaho Electric Residential Rebate"/>
    <s v="PA"/>
    <s v="ED"/>
    <x v="1"/>
    <s v="T52"/>
    <s v="Non-Labor"/>
  </r>
  <r>
    <x v="3"/>
    <x v="6"/>
    <x v="6"/>
    <s v="828 DSM"/>
    <x v="2"/>
    <m/>
    <m/>
    <m/>
    <m/>
    <m/>
    <d v="2019-03-27T00:00:00"/>
    <m/>
    <x v="0"/>
    <m/>
    <n v="645"/>
    <s v="Idaho Electric Residential Rebate - No Print"/>
    <s v="PA"/>
    <s v="ED"/>
    <x v="1"/>
    <s v="T52"/>
    <s v="Non-Labor"/>
  </r>
  <r>
    <x v="3"/>
    <x v="7"/>
    <x v="7"/>
    <s v="828 DSM"/>
    <x v="2"/>
    <m/>
    <m/>
    <m/>
    <m/>
    <m/>
    <d v="2019-03-06T00:00:00"/>
    <m/>
    <x v="0"/>
    <m/>
    <n v="300"/>
    <s v="Idaho Electric Low Income Rebate - No Print"/>
    <s v="PA"/>
    <s v="ED"/>
    <x v="1"/>
    <s v="T52"/>
    <s v="Non-Labor"/>
  </r>
  <r>
    <x v="3"/>
    <x v="8"/>
    <x v="8"/>
    <s v="828 DSM"/>
    <x v="2"/>
    <m/>
    <m/>
    <m/>
    <m/>
    <m/>
    <d v="2019-03-06T00:00:00"/>
    <m/>
    <x v="0"/>
    <m/>
    <n v="17244.75"/>
    <s v="E-PSC Lighting Exterior - No Print"/>
    <s v="PA"/>
    <s v="ED"/>
    <x v="1"/>
    <s v="T52"/>
    <s v="Non-Labor"/>
  </r>
  <r>
    <x v="3"/>
    <x v="8"/>
    <x v="8"/>
    <s v="828 DSM"/>
    <x v="2"/>
    <m/>
    <m/>
    <m/>
    <m/>
    <m/>
    <d v="2019-03-06T00:00:00"/>
    <m/>
    <x v="0"/>
    <m/>
    <n v="22980"/>
    <s v="E-PSC Lighting Interior - No Print"/>
    <s v="PA"/>
    <s v="ED"/>
    <x v="1"/>
    <s v="T52"/>
    <s v="Non-Labor"/>
  </r>
  <r>
    <x v="3"/>
    <x v="8"/>
    <x v="8"/>
    <s v="828 DSM"/>
    <x v="2"/>
    <m/>
    <m/>
    <m/>
    <m/>
    <m/>
    <d v="2019-03-13T00:00:00"/>
    <m/>
    <x v="0"/>
    <m/>
    <n v="13155"/>
    <s v="E-PSC Lighting Exterior - No Print"/>
    <s v="PA"/>
    <s v="ED"/>
    <x v="1"/>
    <s v="T52"/>
    <s v="Non-Labor"/>
  </r>
  <r>
    <x v="3"/>
    <x v="8"/>
    <x v="8"/>
    <s v="828 DSM"/>
    <x v="2"/>
    <m/>
    <m/>
    <m/>
    <m/>
    <m/>
    <d v="2019-03-13T00:00:00"/>
    <m/>
    <x v="0"/>
    <m/>
    <n v="2545"/>
    <s v="E-PSC Lighting Interior - No Print"/>
    <s v="PA"/>
    <s v="ED"/>
    <x v="1"/>
    <s v="T52"/>
    <s v="Non-Labor"/>
  </r>
  <r>
    <x v="3"/>
    <x v="8"/>
    <x v="8"/>
    <s v="828 DSM"/>
    <x v="2"/>
    <m/>
    <m/>
    <m/>
    <m/>
    <m/>
    <d v="2019-03-19T00:00:00"/>
    <m/>
    <x v="0"/>
    <m/>
    <n v="147000"/>
    <s v="E-SS Multifamily - No Print"/>
    <s v="PA"/>
    <s v="ED"/>
    <x v="1"/>
    <s v="T52"/>
    <s v="Non-Labor"/>
  </r>
  <r>
    <x v="3"/>
    <x v="8"/>
    <x v="8"/>
    <s v="828 DSM"/>
    <x v="2"/>
    <m/>
    <m/>
    <m/>
    <m/>
    <m/>
    <d v="2019-03-20T00:00:00"/>
    <m/>
    <x v="0"/>
    <m/>
    <n v="9411"/>
    <s v="E-PSC Lighting Exterior - No Print"/>
    <s v="PA"/>
    <s v="ED"/>
    <x v="1"/>
    <s v="T52"/>
    <s v="Non-Labor"/>
  </r>
  <r>
    <x v="3"/>
    <x v="8"/>
    <x v="8"/>
    <s v="828 DSM"/>
    <x v="2"/>
    <m/>
    <m/>
    <m/>
    <m/>
    <m/>
    <d v="2019-03-20T00:00:00"/>
    <m/>
    <x v="0"/>
    <m/>
    <n v="7347.63"/>
    <s v="E-PSC Lighting Interior - No Print"/>
    <s v="PA"/>
    <s v="ED"/>
    <x v="1"/>
    <s v="T52"/>
    <s v="Non-Labor"/>
  </r>
  <r>
    <x v="3"/>
    <x v="8"/>
    <x v="8"/>
    <s v="828 DSM"/>
    <x v="2"/>
    <m/>
    <m/>
    <m/>
    <m/>
    <m/>
    <d v="2019-03-22T00:00:00"/>
    <m/>
    <x v="0"/>
    <m/>
    <n v="5028"/>
    <s v="E-SS Lighting Interior - No Print"/>
    <s v="PA"/>
    <s v="ED"/>
    <x v="1"/>
    <s v="T52"/>
    <s v="Non-Labor"/>
  </r>
  <r>
    <x v="3"/>
    <x v="8"/>
    <x v="8"/>
    <s v="828 DSM"/>
    <x v="2"/>
    <m/>
    <m/>
    <m/>
    <m/>
    <m/>
    <d v="2019-03-26T00:00:00"/>
    <m/>
    <x v="0"/>
    <m/>
    <n v="14085"/>
    <s v="E-SS Lighting Interior - No Print"/>
    <s v="PA"/>
    <s v="ED"/>
    <x v="1"/>
    <s v="T52"/>
    <s v="Non-Labor"/>
  </r>
  <r>
    <x v="3"/>
    <x v="8"/>
    <x v="8"/>
    <s v="828 DSM"/>
    <x v="2"/>
    <m/>
    <m/>
    <m/>
    <m/>
    <m/>
    <d v="2019-03-27T00:00:00"/>
    <m/>
    <x v="0"/>
    <m/>
    <n v="79.77"/>
    <s v="E-PSC Insulation - No Print"/>
    <s v="PA"/>
    <s v="ED"/>
    <x v="1"/>
    <s v="T52"/>
    <s v="Non-Labor"/>
  </r>
  <r>
    <x v="3"/>
    <x v="8"/>
    <x v="8"/>
    <s v="828 DSM"/>
    <x v="2"/>
    <m/>
    <m/>
    <m/>
    <m/>
    <m/>
    <d v="2019-03-27T00:00:00"/>
    <m/>
    <x v="0"/>
    <m/>
    <n v="13833"/>
    <s v="E-PSC Lighting Exterior - No Print"/>
    <s v="PA"/>
    <s v="ED"/>
    <x v="1"/>
    <s v="T52"/>
    <s v="Non-Labor"/>
  </r>
  <r>
    <x v="3"/>
    <x v="8"/>
    <x v="8"/>
    <s v="828 DSM"/>
    <x v="2"/>
    <m/>
    <m/>
    <m/>
    <m/>
    <m/>
    <d v="2019-03-27T00:00:00"/>
    <m/>
    <x v="0"/>
    <m/>
    <n v="38392.9"/>
    <s v="E-PSC Lighting Interior - No Print"/>
    <s v="PA"/>
    <s v="ED"/>
    <x v="1"/>
    <s v="T52"/>
    <s v="Non-Labor"/>
  </r>
  <r>
    <x v="3"/>
    <x v="10"/>
    <x v="10"/>
    <s v="828 DSM"/>
    <x v="2"/>
    <m/>
    <m/>
    <m/>
    <m/>
    <m/>
    <d v="2019-03-31T00:00:00"/>
    <m/>
    <x v="0"/>
    <m/>
    <n v="2944.8"/>
    <s v="DSM ELECT MEAS &amp; EVAL GENERAL - 51123743"/>
    <s v="PA"/>
    <s v="ED"/>
    <x v="1"/>
    <s v="X57"/>
    <s v="Non-Labor"/>
  </r>
  <r>
    <x v="3"/>
    <x v="11"/>
    <x v="0"/>
    <s v="828 DSM"/>
    <x v="2"/>
    <m/>
    <m/>
    <m/>
    <m/>
    <m/>
    <d v="2019-03-31T00:00:00"/>
    <m/>
    <x v="0"/>
    <m/>
    <n v="1709.28"/>
    <s v="DSM ELEC RES BEHAVIORAL PILOT - 51123730"/>
    <s v="PA"/>
    <s v="ED"/>
    <x v="1"/>
    <s v="X57"/>
    <s v="Non-Labor"/>
  </r>
  <r>
    <x v="3"/>
    <x v="12"/>
    <x v="0"/>
    <s v="828 DSM"/>
    <x v="2"/>
    <m/>
    <m/>
    <m/>
    <m/>
    <m/>
    <d v="2019-03-31T00:00:00"/>
    <m/>
    <x v="0"/>
    <m/>
    <n v="324.99"/>
    <s v="DSM ELEC RES MF INSTALL PILOT - 51123734"/>
    <s v="PA"/>
    <s v="ED"/>
    <x v="1"/>
    <s v="X57"/>
    <s v="Non-Labor"/>
  </r>
  <r>
    <x v="3"/>
    <x v="13"/>
    <x v="0"/>
    <s v="828 DSM"/>
    <x v="2"/>
    <m/>
    <s v="17687"/>
    <s v="SBW CONSULTING INC"/>
    <m/>
    <s v="AVI04-8-19-02"/>
    <m/>
    <d v="2019-03-07T16:40:42"/>
    <x v="0"/>
    <m/>
    <n v="28959.31"/>
    <s v="MFDI"/>
    <s v="AP"/>
    <s v="ED"/>
    <x v="1"/>
    <s v="T52"/>
    <s v="Non-Labor"/>
  </r>
  <r>
    <x v="3"/>
    <x v="13"/>
    <x v="0"/>
    <s v="828 DSM"/>
    <x v="2"/>
    <m/>
    <m/>
    <m/>
    <m/>
    <m/>
    <d v="2019-03-31T00:00:00"/>
    <m/>
    <x v="0"/>
    <m/>
    <n v="3686.4"/>
    <s v="DSM ELEC RES DIRECT BENEFIT - 51123733"/>
    <s v="PA"/>
    <s v="ED"/>
    <x v="1"/>
    <s v="X57"/>
    <s v="Non-Labor"/>
  </r>
  <r>
    <x v="3"/>
    <x v="14"/>
    <x v="11"/>
    <s v="828 DSM"/>
    <x v="2"/>
    <m/>
    <m/>
    <m/>
    <m/>
    <m/>
    <d v="2019-03-31T00:00:00"/>
    <m/>
    <x v="0"/>
    <m/>
    <n v="3471.39"/>
    <s v="DSM ELECT NEEA COMMITTEES - 51123744"/>
    <s v="PA"/>
    <s v="ED"/>
    <x v="1"/>
    <s v="X57"/>
    <s v="Non-Labor"/>
  </r>
  <r>
    <x v="3"/>
    <x v="17"/>
    <x v="12"/>
    <s v="828 DSM"/>
    <x v="2"/>
    <m/>
    <s v="102505"/>
    <s v="UNIVERSITY OF IDAHO BURSAR"/>
    <m/>
    <s v="1277956"/>
    <m/>
    <d v="2019-03-26T07:29:32"/>
    <x v="0"/>
    <m/>
    <n v="11343.75"/>
    <s v="Aerogel Ph2"/>
    <s v="AP"/>
    <s v="ED"/>
    <x v="1"/>
    <s v="T52"/>
    <s v="Non-Labor"/>
  </r>
  <r>
    <x v="3"/>
    <x v="17"/>
    <x v="12"/>
    <s v="828 DSM"/>
    <x v="2"/>
    <m/>
    <s v="102505"/>
    <s v="UNIVERSITY OF IDAHO BURSAR"/>
    <m/>
    <s v="1277957"/>
    <m/>
    <d v="2019-03-26T07:29:32"/>
    <x v="0"/>
    <m/>
    <n v="6280.07"/>
    <s v="Energy Trading System"/>
    <s v="AP"/>
    <s v="ED"/>
    <x v="1"/>
    <s v="T52"/>
    <s v="Non-Labor"/>
  </r>
  <r>
    <x v="3"/>
    <x v="17"/>
    <x v="12"/>
    <s v="828 DSM"/>
    <x v="2"/>
    <m/>
    <s v="7889"/>
    <s v="UNIVERSITY OF IDAHO"/>
    <m/>
    <s v="1277959"/>
    <m/>
    <d v="2019-03-26T07:29:32"/>
    <x v="0"/>
    <m/>
    <n v="1201.25"/>
    <s v="All-Iron Battery"/>
    <s v="AP"/>
    <s v="ED"/>
    <x v="1"/>
    <s v="T52"/>
    <s v="Non-Labor"/>
  </r>
  <r>
    <x v="3"/>
    <x v="17"/>
    <x v="12"/>
    <s v="828 DSM"/>
    <x v="2"/>
    <m/>
    <s v="98755"/>
    <s v="T O ENGINEERS INC"/>
    <m/>
    <s v="180303-6"/>
    <m/>
    <d v="2019-03-16T06:22:11"/>
    <x v="0"/>
    <m/>
    <n v="1862.5"/>
    <s v="TO Engineers"/>
    <s v="AP"/>
    <s v="ED"/>
    <x v="1"/>
    <s v="T52"/>
    <s v="Non-Labor"/>
  </r>
  <r>
    <x v="3"/>
    <x v="15"/>
    <x v="3"/>
    <s v="828 DSM"/>
    <x v="2"/>
    <m/>
    <m/>
    <m/>
    <m/>
    <m/>
    <d v="2019-03-31T00:00:00"/>
    <m/>
    <x v="0"/>
    <m/>
    <n v="51.66"/>
    <s v="DSM ELECT EDUCATN GENERAL - 51123736"/>
    <s v="PA"/>
    <s v="ED"/>
    <x v="1"/>
    <s v="X57"/>
    <s v="Non-Labor"/>
  </r>
  <r>
    <x v="3"/>
    <x v="16"/>
    <x v="0"/>
    <s v="828 DSM"/>
    <x v="2"/>
    <m/>
    <m/>
    <m/>
    <m/>
    <m/>
    <d v="2019-03-31T00:00:00"/>
    <m/>
    <x v="0"/>
    <m/>
    <n v="326.63"/>
    <s v="DSM ELEC RES WX AUDIT PILOT - 51123735"/>
    <s v="PA"/>
    <s v="ED"/>
    <x v="1"/>
    <s v="X57"/>
    <s v="Non-Labor"/>
  </r>
  <r>
    <x v="4"/>
    <x v="0"/>
    <x v="0"/>
    <s v="035 Workforce - Contract"/>
    <x v="2"/>
    <m/>
    <m/>
    <m/>
    <m/>
    <m/>
    <d v="2019-03-31T00:00:00"/>
    <m/>
    <x v="10"/>
    <m/>
    <n v="235.66"/>
    <s v="ET Contract Labor- Volt"/>
    <s v="PA"/>
    <s v="ED"/>
    <x v="2"/>
    <s v="P09"/>
    <s v="Non-Labor"/>
  </r>
  <r>
    <x v="4"/>
    <x v="0"/>
    <x v="0"/>
    <s v="035 Workforce - Contract"/>
    <x v="2"/>
    <m/>
    <m/>
    <m/>
    <m/>
    <m/>
    <d v="2019-03-31T00:00:00"/>
    <m/>
    <x v="10"/>
    <m/>
    <n v="973.94"/>
    <s v="ET Contract Labor- Volt"/>
    <s v="PA"/>
    <s v="ED"/>
    <x v="2"/>
    <s v="X39"/>
    <s v="Non-Labor"/>
  </r>
  <r>
    <x v="4"/>
    <x v="0"/>
    <x v="0"/>
    <s v="035 Workforce - Contract"/>
    <x v="2"/>
    <m/>
    <m/>
    <m/>
    <m/>
    <m/>
    <d v="2019-03-31T00:00:00"/>
    <m/>
    <x v="11"/>
    <m/>
    <n v="133.46"/>
    <s v="Invoice:  - Volt - Barville, Jill - [2019-01-28 to 2019-02-22]"/>
    <s v="PA"/>
    <s v="ED"/>
    <x v="2"/>
    <s v="Q19"/>
    <s v="Non-Labor"/>
  </r>
  <r>
    <x v="4"/>
    <x v="0"/>
    <x v="0"/>
    <s v="035 Workforce - Contract"/>
    <x v="2"/>
    <m/>
    <m/>
    <m/>
    <m/>
    <m/>
    <d v="2019-03-31T00:00:00"/>
    <m/>
    <x v="11"/>
    <m/>
    <n v="891.75"/>
    <s v="Invoice: 42171898 - Volt - Grinstead, Jade - [2019-01-28 to 2019-02-24]"/>
    <s v="PA"/>
    <s v="ED"/>
    <x v="2"/>
    <s v="X39"/>
    <s v="Non-Labor"/>
  </r>
  <r>
    <x v="4"/>
    <x v="0"/>
    <x v="0"/>
    <s v="035 Workforce - Contract"/>
    <x v="2"/>
    <m/>
    <m/>
    <m/>
    <m/>
    <m/>
    <d v="2019-03-31T00:00:00"/>
    <m/>
    <x v="11"/>
    <m/>
    <n v="185.78"/>
    <s v="Invoice: 42171898 - Volt - Mendoza, Carol - [2019-01-28 to 2019-02-24]"/>
    <s v="PA"/>
    <s v="ED"/>
    <x v="2"/>
    <s v="P09"/>
    <s v="Non-Labor"/>
  </r>
  <r>
    <x v="4"/>
    <x v="0"/>
    <x v="0"/>
    <s v="035 Workforce - Contract"/>
    <x v="2"/>
    <m/>
    <m/>
    <m/>
    <m/>
    <m/>
    <d v="2019-03-31T00:00:00"/>
    <m/>
    <x v="11"/>
    <m/>
    <n v="297.5"/>
    <s v="Invoice: MX07127523A - TEKsystems - Rose, Deborah - [2019-01-27 to 2019-02-23]"/>
    <s v="PA"/>
    <s v="ED"/>
    <x v="2"/>
    <s v="X39"/>
    <s v="Non-Labor"/>
  </r>
  <r>
    <x v="4"/>
    <x v="0"/>
    <x v="0"/>
    <s v="035 Workforce - Contract"/>
    <x v="2"/>
    <m/>
    <m/>
    <m/>
    <m/>
    <m/>
    <d v="2019-03-31T00:00:00"/>
    <m/>
    <x v="12"/>
    <m/>
    <n v="-4.46"/>
    <s v="Invoice: 42171898 - Volt - Grinstead, Jade - [2019-01-28 to 2019-02-24] - Discount"/>
    <s v="PA"/>
    <s v="ED"/>
    <x v="2"/>
    <s v="X39"/>
    <s v="Non-Labor"/>
  </r>
  <r>
    <x v="4"/>
    <x v="0"/>
    <x v="0"/>
    <s v="035 Workforce - Contract"/>
    <x v="2"/>
    <m/>
    <m/>
    <m/>
    <m/>
    <m/>
    <d v="2019-03-31T00:00:00"/>
    <m/>
    <x v="12"/>
    <m/>
    <n v="-0.93"/>
    <s v="Invoice: 42171898 - Volt - Mendoza, Carol - [2019-01-28 to 2019-02-24] - Discount"/>
    <s v="PA"/>
    <s v="ED"/>
    <x v="2"/>
    <s v="P09"/>
    <s v="Non-Labor"/>
  </r>
  <r>
    <x v="4"/>
    <x v="0"/>
    <x v="0"/>
    <s v="035 Workforce - Contract"/>
    <x v="2"/>
    <m/>
    <m/>
    <m/>
    <m/>
    <m/>
    <d v="2019-03-31T00:00:00"/>
    <m/>
    <x v="12"/>
    <m/>
    <n v="-2.67"/>
    <s v="Invoice: CI-NUVOST-000016 - Nuvodia Staffing - Barville, Jill - Discount"/>
    <s v="PA"/>
    <s v="ED"/>
    <x v="2"/>
    <s v="Q19"/>
    <s v="Non-Labor"/>
  </r>
  <r>
    <x v="4"/>
    <x v="0"/>
    <x v="0"/>
    <s v="340 Regular Payroll - NU"/>
    <x v="2"/>
    <s v="02984"/>
    <m/>
    <m/>
    <m/>
    <m/>
    <d v="2019-03-03T00:00:00"/>
    <m/>
    <x v="0"/>
    <n v="10"/>
    <n v="406.1"/>
    <m/>
    <s v="PA"/>
    <s v="ED"/>
    <x v="2"/>
    <s v="T52"/>
    <s v="Labor"/>
  </r>
  <r>
    <x v="4"/>
    <x v="0"/>
    <x v="0"/>
    <s v="340 Regular Payroll - NU"/>
    <x v="2"/>
    <s v="02984"/>
    <m/>
    <m/>
    <m/>
    <m/>
    <d v="2019-03-17T00:00:00"/>
    <m/>
    <x v="0"/>
    <n v="10"/>
    <n v="410.1"/>
    <m/>
    <s v="PA"/>
    <s v="ED"/>
    <x v="2"/>
    <s v="T52"/>
    <s v="Labor"/>
  </r>
  <r>
    <x v="4"/>
    <x v="0"/>
    <x v="0"/>
    <s v="340 Regular Payroll - NU"/>
    <x v="2"/>
    <s v="04051"/>
    <m/>
    <m/>
    <m/>
    <m/>
    <d v="2019-03-03T00:00:00"/>
    <m/>
    <x v="0"/>
    <n v="1.5"/>
    <n v="93.07"/>
    <m/>
    <s v="PA"/>
    <s v="ED"/>
    <x v="2"/>
    <s v="X39"/>
    <s v="Labor"/>
  </r>
  <r>
    <x v="4"/>
    <x v="0"/>
    <x v="0"/>
    <s v="340 Regular Payroll - NU"/>
    <x v="2"/>
    <s v="04051"/>
    <m/>
    <m/>
    <m/>
    <m/>
    <d v="2019-03-17T00:00:00"/>
    <m/>
    <x v="0"/>
    <n v="2"/>
    <n v="127.57"/>
    <m/>
    <s v="PA"/>
    <s v="ED"/>
    <x v="2"/>
    <s v="X39"/>
    <s v="Labor"/>
  </r>
  <r>
    <x v="4"/>
    <x v="0"/>
    <x v="0"/>
    <s v="340 Regular Payroll - NU"/>
    <x v="2"/>
    <s v="12180"/>
    <m/>
    <m/>
    <m/>
    <m/>
    <d v="2019-03-03T00:00:00"/>
    <m/>
    <x v="0"/>
    <n v="37"/>
    <n v="1585.29"/>
    <m/>
    <s v="PA"/>
    <s v="ED"/>
    <x v="2"/>
    <s v="T52"/>
    <s v="Labor"/>
  </r>
  <r>
    <x v="4"/>
    <x v="0"/>
    <x v="0"/>
    <s v="340 Regular Payroll - NU"/>
    <x v="2"/>
    <s v="12180"/>
    <m/>
    <m/>
    <m/>
    <m/>
    <d v="2019-03-17T00:00:00"/>
    <m/>
    <x v="0"/>
    <n v="39"/>
    <n v="1717.78"/>
    <m/>
    <s v="PA"/>
    <s v="ED"/>
    <x v="2"/>
    <s v="T52"/>
    <s v="Labor"/>
  </r>
  <r>
    <x v="4"/>
    <x v="0"/>
    <x v="0"/>
    <s v="340 Regular Payroll - NU"/>
    <x v="2"/>
    <s v="14597"/>
    <m/>
    <m/>
    <m/>
    <m/>
    <d v="2019-03-03T00:00:00"/>
    <m/>
    <x v="0"/>
    <n v="25"/>
    <n v="1159.3399999999999"/>
    <m/>
    <s v="PA"/>
    <s v="ED"/>
    <x v="2"/>
    <s v="T52"/>
    <s v="Labor"/>
  </r>
  <r>
    <x v="4"/>
    <x v="0"/>
    <x v="0"/>
    <s v="340 Regular Payroll - NU"/>
    <x v="2"/>
    <s v="14597"/>
    <m/>
    <m/>
    <m/>
    <m/>
    <d v="2019-03-17T00:00:00"/>
    <m/>
    <x v="0"/>
    <n v="30"/>
    <n v="1430.2"/>
    <m/>
    <s v="PA"/>
    <s v="ED"/>
    <x v="2"/>
    <s v="T52"/>
    <s v="Labor"/>
  </r>
  <r>
    <x v="4"/>
    <x v="0"/>
    <x v="0"/>
    <s v="340 Regular Payroll - NU"/>
    <x v="2"/>
    <s v="51778"/>
    <m/>
    <m/>
    <m/>
    <m/>
    <d v="2019-03-03T00:00:00"/>
    <m/>
    <x v="0"/>
    <n v="70"/>
    <n v="1935.5"/>
    <m/>
    <s v="PA"/>
    <s v="ED"/>
    <x v="2"/>
    <s v="T52"/>
    <s v="Labor"/>
  </r>
  <r>
    <x v="4"/>
    <x v="0"/>
    <x v="0"/>
    <s v="340 Regular Payroll - NU"/>
    <x v="2"/>
    <s v="92859"/>
    <m/>
    <m/>
    <m/>
    <m/>
    <d v="2019-03-03T00:00:00"/>
    <m/>
    <x v="0"/>
    <n v="56.8"/>
    <n v="1140.8"/>
    <m/>
    <s v="PA"/>
    <s v="ED"/>
    <x v="2"/>
    <s v="T52"/>
    <s v="Labor"/>
  </r>
  <r>
    <x v="4"/>
    <x v="0"/>
    <x v="0"/>
    <s v="340 Regular Payroll - NU"/>
    <x v="2"/>
    <s v="92859"/>
    <m/>
    <m/>
    <m/>
    <m/>
    <d v="2019-03-17T00:00:00"/>
    <m/>
    <x v="0"/>
    <n v="48.8"/>
    <n v="1004.66"/>
    <m/>
    <s v="PA"/>
    <s v="ED"/>
    <x v="2"/>
    <s v="T52"/>
    <s v="Labor"/>
  </r>
  <r>
    <x v="4"/>
    <x v="0"/>
    <x v="0"/>
    <s v="340 Regular Payroll - NU"/>
    <x v="2"/>
    <m/>
    <m/>
    <m/>
    <m/>
    <m/>
    <d v="2019-02-28T00:00:00"/>
    <m/>
    <x v="0"/>
    <n v="-188.55"/>
    <n v="-6008.81"/>
    <m/>
    <s v="PA"/>
    <s v="ED"/>
    <x v="2"/>
    <s v="Z89"/>
    <s v="Labor"/>
  </r>
  <r>
    <x v="4"/>
    <x v="0"/>
    <x v="0"/>
    <s v="340 Regular Payroll - NU"/>
    <x v="2"/>
    <m/>
    <m/>
    <m/>
    <m/>
    <m/>
    <d v="2019-03-31T00:00:00"/>
    <m/>
    <x v="0"/>
    <n v="129.80000000000001"/>
    <n v="4690.3100000000004"/>
    <m/>
    <s v="PA"/>
    <s v="ED"/>
    <x v="2"/>
    <s v="Z89"/>
    <s v="Labor"/>
  </r>
  <r>
    <x v="4"/>
    <x v="0"/>
    <x v="0"/>
    <s v="510 Payroll Benefits loading"/>
    <x v="2"/>
    <m/>
    <m/>
    <m/>
    <m/>
    <m/>
    <d v="2019-02-28T00:00:00"/>
    <m/>
    <x v="0"/>
    <m/>
    <n v="-2673.92"/>
    <m/>
    <s v="PA"/>
    <s v="ED"/>
    <x v="2"/>
    <s v="Z87"/>
    <s v="Non-Labor"/>
  </r>
  <r>
    <x v="4"/>
    <x v="0"/>
    <x v="0"/>
    <s v="510 Payroll Benefits loading"/>
    <x v="2"/>
    <m/>
    <m/>
    <m/>
    <m/>
    <m/>
    <d v="2019-03-03T00:00:00"/>
    <m/>
    <x v="0"/>
    <m/>
    <n v="2875.65"/>
    <m/>
    <s v="PA"/>
    <s v="ED"/>
    <x v="2"/>
    <s v="Z87"/>
    <s v="Non-Labor"/>
  </r>
  <r>
    <x v="4"/>
    <x v="0"/>
    <x v="0"/>
    <s v="510 Payroll Benefits loading"/>
    <x v="2"/>
    <m/>
    <m/>
    <m/>
    <m/>
    <m/>
    <d v="2019-03-17T00:00:00"/>
    <m/>
    <x v="0"/>
    <m/>
    <n v="2134.09"/>
    <m/>
    <s v="PA"/>
    <s v="ED"/>
    <x v="2"/>
    <s v="Z87"/>
    <s v="Non-Labor"/>
  </r>
  <r>
    <x v="4"/>
    <x v="0"/>
    <x v="0"/>
    <s v="510 Payroll Benefits loading"/>
    <x v="2"/>
    <m/>
    <m/>
    <m/>
    <m/>
    <m/>
    <d v="2019-03-31T00:00:00"/>
    <m/>
    <x v="0"/>
    <m/>
    <n v="2134.09"/>
    <m/>
    <s v="PA"/>
    <s v="ED"/>
    <x v="2"/>
    <s v="Z87"/>
    <s v="Non-Labor"/>
  </r>
  <r>
    <x v="4"/>
    <x v="0"/>
    <x v="0"/>
    <s v="511 Non-Service Loading"/>
    <x v="2"/>
    <m/>
    <m/>
    <m/>
    <m/>
    <m/>
    <d v="2019-02-28T00:00:00"/>
    <m/>
    <x v="0"/>
    <m/>
    <n v="-600.88"/>
    <m/>
    <s v="PA"/>
    <s v="ED"/>
    <x v="2"/>
    <s v="Z87"/>
    <s v="Non-Labor"/>
  </r>
  <r>
    <x v="4"/>
    <x v="0"/>
    <x v="0"/>
    <s v="511 Non-Service Loading"/>
    <x v="2"/>
    <m/>
    <m/>
    <m/>
    <m/>
    <m/>
    <d v="2019-03-03T00:00:00"/>
    <m/>
    <x v="0"/>
    <m/>
    <n v="458.2"/>
    <m/>
    <s v="PA"/>
    <s v="ED"/>
    <x v="2"/>
    <s v="Z87"/>
    <s v="Non-Labor"/>
  </r>
  <r>
    <x v="4"/>
    <x v="0"/>
    <x v="0"/>
    <s v="511 Non-Service Loading"/>
    <x v="2"/>
    <m/>
    <m/>
    <m/>
    <m/>
    <m/>
    <d v="2019-03-17T00:00:00"/>
    <m/>
    <x v="0"/>
    <m/>
    <n v="340.05"/>
    <m/>
    <s v="PA"/>
    <s v="ED"/>
    <x v="2"/>
    <s v="Z87"/>
    <s v="Non-Labor"/>
  </r>
  <r>
    <x v="4"/>
    <x v="0"/>
    <x v="0"/>
    <s v="511 Non-Service Loading"/>
    <x v="2"/>
    <m/>
    <m/>
    <m/>
    <m/>
    <m/>
    <d v="2019-03-31T00:00:00"/>
    <m/>
    <x v="0"/>
    <m/>
    <n v="340.05"/>
    <m/>
    <s v="PA"/>
    <s v="ED"/>
    <x v="2"/>
    <s v="Z87"/>
    <s v="Non-Labor"/>
  </r>
  <r>
    <x v="4"/>
    <x v="0"/>
    <x v="0"/>
    <s v="512 Incentive Loading-NU"/>
    <x v="2"/>
    <m/>
    <m/>
    <m/>
    <m/>
    <m/>
    <d v="2019-02-28T00:00:00"/>
    <m/>
    <x v="0"/>
    <m/>
    <n v="-360.53"/>
    <m/>
    <s v="PA"/>
    <s v="ED"/>
    <x v="2"/>
    <s v="Z90"/>
    <s v="Non-Labor"/>
  </r>
  <r>
    <x v="4"/>
    <x v="0"/>
    <x v="0"/>
    <s v="512 Incentive Loading-NU"/>
    <x v="2"/>
    <m/>
    <m/>
    <m/>
    <m/>
    <m/>
    <d v="2019-03-03T00:00:00"/>
    <m/>
    <x v="0"/>
    <m/>
    <n v="601.66999999999996"/>
    <m/>
    <s v="PA"/>
    <s v="ED"/>
    <x v="2"/>
    <s v="Z90"/>
    <s v="Non-Labor"/>
  </r>
  <r>
    <x v="4"/>
    <x v="0"/>
    <x v="0"/>
    <s v="512 Incentive Loading-NU"/>
    <x v="2"/>
    <m/>
    <m/>
    <m/>
    <m/>
    <m/>
    <d v="2019-03-17T00:00:00"/>
    <m/>
    <x v="0"/>
    <m/>
    <n v="446.51"/>
    <m/>
    <s v="PA"/>
    <s v="ED"/>
    <x v="2"/>
    <s v="Z90"/>
    <s v="Non-Labor"/>
  </r>
  <r>
    <x v="4"/>
    <x v="0"/>
    <x v="0"/>
    <s v="512 Incentive Loading-NU"/>
    <x v="2"/>
    <m/>
    <m/>
    <m/>
    <m/>
    <m/>
    <d v="2019-03-31T00:00:00"/>
    <m/>
    <x v="0"/>
    <m/>
    <n v="446.52"/>
    <m/>
    <s v="PA"/>
    <s v="ED"/>
    <x v="2"/>
    <s v="Z90"/>
    <s v="Non-Labor"/>
  </r>
  <r>
    <x v="4"/>
    <x v="0"/>
    <x v="0"/>
    <s v="515 Payroll Tax loading"/>
    <x v="2"/>
    <m/>
    <m/>
    <m/>
    <m/>
    <m/>
    <d v="2019-02-28T00:00:00"/>
    <m/>
    <x v="0"/>
    <m/>
    <n v="-480.7"/>
    <m/>
    <s v="PA"/>
    <s v="ED"/>
    <x v="2"/>
    <s v="Z87"/>
    <s v="Non-Labor"/>
  </r>
  <r>
    <x v="4"/>
    <x v="0"/>
    <x v="0"/>
    <s v="515 Payroll Tax loading"/>
    <x v="2"/>
    <m/>
    <m/>
    <m/>
    <m/>
    <m/>
    <d v="2019-03-03T00:00:00"/>
    <m/>
    <x v="0"/>
    <m/>
    <n v="505.61"/>
    <m/>
    <s v="PA"/>
    <s v="ED"/>
    <x v="2"/>
    <s v="Z87"/>
    <s v="Non-Labor"/>
  </r>
  <r>
    <x v="4"/>
    <x v="0"/>
    <x v="0"/>
    <s v="515 Payroll Tax loading"/>
    <x v="2"/>
    <m/>
    <m/>
    <m/>
    <m/>
    <m/>
    <d v="2019-03-17T00:00:00"/>
    <m/>
    <x v="0"/>
    <m/>
    <n v="375.23"/>
    <m/>
    <s v="PA"/>
    <s v="ED"/>
    <x v="2"/>
    <s v="Z87"/>
    <s v="Non-Labor"/>
  </r>
  <r>
    <x v="4"/>
    <x v="0"/>
    <x v="0"/>
    <s v="515 Payroll Tax loading"/>
    <x v="2"/>
    <m/>
    <m/>
    <m/>
    <m/>
    <m/>
    <d v="2019-03-31T00:00:00"/>
    <m/>
    <x v="0"/>
    <m/>
    <n v="375.22"/>
    <m/>
    <s v="PA"/>
    <s v="ED"/>
    <x v="2"/>
    <s v="Z87"/>
    <s v="Non-Labor"/>
  </r>
  <r>
    <x v="4"/>
    <x v="0"/>
    <x v="0"/>
    <s v="520 Payroll Time Off loading"/>
    <x v="2"/>
    <m/>
    <m/>
    <m/>
    <m/>
    <m/>
    <d v="2019-02-28T00:00:00"/>
    <m/>
    <x v="0"/>
    <m/>
    <n v="-991.45"/>
    <m/>
    <s v="PA"/>
    <s v="ED"/>
    <x v="2"/>
    <s v="Z87"/>
    <s v="Non-Labor"/>
  </r>
  <r>
    <x v="4"/>
    <x v="0"/>
    <x v="0"/>
    <s v="520 Payroll Time Off loading"/>
    <x v="2"/>
    <m/>
    <m/>
    <m/>
    <m/>
    <m/>
    <d v="2019-03-03T00:00:00"/>
    <m/>
    <x v="0"/>
    <m/>
    <n v="1042.82"/>
    <m/>
    <s v="PA"/>
    <s v="ED"/>
    <x v="2"/>
    <s v="Z87"/>
    <s v="Non-Labor"/>
  </r>
  <r>
    <x v="4"/>
    <x v="0"/>
    <x v="0"/>
    <s v="520 Payroll Time Off loading"/>
    <x v="2"/>
    <m/>
    <m/>
    <m/>
    <m/>
    <m/>
    <d v="2019-03-17T00:00:00"/>
    <m/>
    <x v="0"/>
    <m/>
    <n v="773.9"/>
    <m/>
    <s v="PA"/>
    <s v="ED"/>
    <x v="2"/>
    <s v="Z87"/>
    <s v="Non-Labor"/>
  </r>
  <r>
    <x v="4"/>
    <x v="0"/>
    <x v="0"/>
    <s v="520 Payroll Time Off loading"/>
    <x v="2"/>
    <m/>
    <m/>
    <m/>
    <m/>
    <m/>
    <d v="2019-03-31T00:00:00"/>
    <m/>
    <x v="0"/>
    <m/>
    <n v="773.9"/>
    <m/>
    <s v="PA"/>
    <s v="ED"/>
    <x v="2"/>
    <s v="Z87"/>
    <s v="Non-Labor"/>
  </r>
  <r>
    <x v="4"/>
    <x v="0"/>
    <x v="0"/>
    <s v="828 DSM"/>
    <x v="2"/>
    <m/>
    <s v="12719"/>
    <s v="COATES KOKES"/>
    <m/>
    <s v="21354-0000"/>
    <m/>
    <d v="2019-03-12T07:38:25"/>
    <x v="0"/>
    <m/>
    <n v="180"/>
    <s v="Residential Rebate Forms"/>
    <s v="AP"/>
    <s v="ED"/>
    <x v="2"/>
    <s v="T52"/>
    <s v="Non-Labor"/>
  </r>
  <r>
    <x v="4"/>
    <x v="0"/>
    <x v="0"/>
    <s v="828 DSM"/>
    <x v="2"/>
    <m/>
    <s v="2015"/>
    <s v="HANNA &amp; ASSOCIATES INC"/>
    <m/>
    <s v="21716"/>
    <m/>
    <d v="2019-03-07T16:40:42"/>
    <x v="0"/>
    <m/>
    <n v="477"/>
    <s v="Residential rebate one-pager"/>
    <s v="AP"/>
    <s v="ED"/>
    <x v="2"/>
    <s v="T52"/>
    <s v="Non-Labor"/>
  </r>
  <r>
    <x v="4"/>
    <x v="0"/>
    <x v="0"/>
    <s v="828 DSM"/>
    <x v="2"/>
    <m/>
    <s v="2015"/>
    <s v="HANNA &amp; ASSOCIATES INC"/>
    <m/>
    <s v="21954"/>
    <m/>
    <d v="2019-03-26T06:21:42"/>
    <x v="0"/>
    <m/>
    <n v="2029.41"/>
    <s v="Efficiency Matters"/>
    <s v="AP"/>
    <s v="ED"/>
    <x v="2"/>
    <s v="T52"/>
    <s v="Non-Labor"/>
  </r>
  <r>
    <x v="4"/>
    <x v="0"/>
    <x v="0"/>
    <s v="828 DSM"/>
    <x v="2"/>
    <m/>
    <s v="2015"/>
    <s v="HANNA &amp; ASSOCIATES INC"/>
    <m/>
    <s v="21955"/>
    <m/>
    <d v="2019-03-26T06:21:42"/>
    <x v="0"/>
    <m/>
    <n v="1098"/>
    <s v="Efficiency Matters"/>
    <s v="AP"/>
    <s v="ED"/>
    <x v="2"/>
    <s v="T52"/>
    <s v="Non-Labor"/>
  </r>
  <r>
    <x v="4"/>
    <x v="0"/>
    <x v="0"/>
    <s v="828 DSM"/>
    <x v="2"/>
    <m/>
    <s v="2015"/>
    <s v="HANNA &amp; ASSOCIATES INC"/>
    <m/>
    <s v="21956"/>
    <m/>
    <d v="2019-03-26T06:21:42"/>
    <x v="0"/>
    <m/>
    <n v="945"/>
    <s v="Efficiency Matters"/>
    <s v="AP"/>
    <s v="ED"/>
    <x v="2"/>
    <s v="T52"/>
    <s v="Non-Labor"/>
  </r>
  <r>
    <x v="4"/>
    <x v="0"/>
    <x v="0"/>
    <s v="828 DSM"/>
    <x v="2"/>
    <m/>
    <s v="2015"/>
    <s v="HANNA &amp; ASSOCIATES INC"/>
    <m/>
    <s v="21965"/>
    <m/>
    <d v="2019-03-26T06:21:42"/>
    <x v="0"/>
    <m/>
    <n v="920.25"/>
    <s v="Efficiency Matters"/>
    <s v="AP"/>
    <s v="ED"/>
    <x v="2"/>
    <s v="T52"/>
    <s v="Non-Labor"/>
  </r>
  <r>
    <x v="4"/>
    <x v="0"/>
    <x v="0"/>
    <s v="828 DSM"/>
    <x v="2"/>
    <m/>
    <s v="2015"/>
    <s v="HANNA &amp; ASSOCIATES INC"/>
    <m/>
    <s v="21975"/>
    <m/>
    <d v="2019-03-26T06:21:42"/>
    <x v="0"/>
    <m/>
    <n v="185.63"/>
    <s v="DSM Forms"/>
    <s v="AP"/>
    <s v="ED"/>
    <x v="2"/>
    <s v="T52"/>
    <s v="Non-Labor"/>
  </r>
  <r>
    <x v="4"/>
    <x v="0"/>
    <x v="0"/>
    <s v="828 DSM"/>
    <x v="2"/>
    <m/>
    <s v="98241"/>
    <s v="HELVETICKA INC"/>
    <m/>
    <s v="6382"/>
    <m/>
    <d v="2019-03-19T06:21:51"/>
    <x v="0"/>
    <m/>
    <n v="346.5"/>
    <s v="Copywriting"/>
    <s v="AP"/>
    <s v="ED"/>
    <x v="2"/>
    <s v="T52"/>
    <s v="Non-Labor"/>
  </r>
  <r>
    <x v="4"/>
    <x v="0"/>
    <x v="0"/>
    <s v="828 DSM"/>
    <x v="2"/>
    <m/>
    <m/>
    <m/>
    <m/>
    <m/>
    <d v="2019-03-31T00:00:00"/>
    <m/>
    <x v="13"/>
    <m/>
    <n v="-60"/>
    <m/>
    <s v="PA"/>
    <s v="ED"/>
    <x v="2"/>
    <s v="T52"/>
    <s v="Non-Labor"/>
  </r>
  <r>
    <x v="4"/>
    <x v="0"/>
    <x v="0"/>
    <s v="828 DSM"/>
    <x v="2"/>
    <m/>
    <m/>
    <m/>
    <m/>
    <m/>
    <d v="2019-03-31T00:00:00"/>
    <m/>
    <x v="14"/>
    <m/>
    <n v="600"/>
    <s v="GIFT CERT 9665-9667"/>
    <s v="PA"/>
    <s v="ED"/>
    <x v="2"/>
    <s v="T52"/>
    <s v="Non-Labor"/>
  </r>
  <r>
    <x v="4"/>
    <x v="0"/>
    <x v="0"/>
    <s v="828 DSM"/>
    <x v="2"/>
    <m/>
    <m/>
    <m/>
    <m/>
    <m/>
    <d v="2019-03-31T00:00:00"/>
    <m/>
    <x v="0"/>
    <m/>
    <n v="-27639.759999999998"/>
    <s v="DSM ELECT IMPL RESIDENTIAL - 51123742"/>
    <s v="PA"/>
    <s v="ED"/>
    <x v="2"/>
    <s v="X57"/>
    <s v="Non-Labor"/>
  </r>
  <r>
    <x v="4"/>
    <x v="1"/>
    <x v="1"/>
    <s v="340 Regular Payroll - NU"/>
    <x v="2"/>
    <s v="14597"/>
    <m/>
    <m/>
    <m/>
    <m/>
    <d v="2019-03-03T00:00:00"/>
    <m/>
    <x v="0"/>
    <n v="20"/>
    <n v="927.49"/>
    <m/>
    <s v="PA"/>
    <s v="ED"/>
    <x v="2"/>
    <s v="T52"/>
    <s v="Labor"/>
  </r>
  <r>
    <x v="4"/>
    <x v="1"/>
    <x v="1"/>
    <s v="340 Regular Payroll - NU"/>
    <x v="2"/>
    <s v="14597"/>
    <m/>
    <m/>
    <m/>
    <m/>
    <d v="2019-03-17T00:00:00"/>
    <m/>
    <x v="0"/>
    <n v="23"/>
    <n v="1096.49"/>
    <m/>
    <s v="PA"/>
    <s v="ED"/>
    <x v="2"/>
    <s v="T52"/>
    <s v="Labor"/>
  </r>
  <r>
    <x v="4"/>
    <x v="1"/>
    <x v="1"/>
    <s v="340 Regular Payroll - NU"/>
    <x v="2"/>
    <m/>
    <m/>
    <m/>
    <m/>
    <m/>
    <d v="2019-02-28T00:00:00"/>
    <m/>
    <x v="0"/>
    <n v="-25.2"/>
    <n v="-1168.6199999999999"/>
    <m/>
    <s v="PA"/>
    <s v="ED"/>
    <x v="2"/>
    <s v="Z89"/>
    <s v="Labor"/>
  </r>
  <r>
    <x v="4"/>
    <x v="1"/>
    <x v="1"/>
    <s v="340 Regular Payroll - NU"/>
    <x v="2"/>
    <m/>
    <m/>
    <m/>
    <m/>
    <m/>
    <d v="2019-03-31T00:00:00"/>
    <m/>
    <x v="0"/>
    <n v="23"/>
    <n v="1096.49"/>
    <m/>
    <s v="PA"/>
    <s v="ED"/>
    <x v="2"/>
    <s v="Z89"/>
    <s v="Labor"/>
  </r>
  <r>
    <x v="4"/>
    <x v="1"/>
    <x v="1"/>
    <s v="510 Payroll Benefits loading"/>
    <x v="2"/>
    <m/>
    <m/>
    <m/>
    <m/>
    <m/>
    <d v="2019-02-28T00:00:00"/>
    <m/>
    <x v="0"/>
    <m/>
    <n v="-520.04"/>
    <m/>
    <s v="PA"/>
    <s v="ED"/>
    <x v="2"/>
    <s v="Z87"/>
    <s v="Non-Labor"/>
  </r>
  <r>
    <x v="4"/>
    <x v="1"/>
    <x v="1"/>
    <s v="510 Payroll Benefits loading"/>
    <x v="2"/>
    <m/>
    <m/>
    <m/>
    <m/>
    <m/>
    <d v="2019-03-03T00:00:00"/>
    <m/>
    <x v="0"/>
    <m/>
    <n v="422.01"/>
    <m/>
    <s v="PA"/>
    <s v="ED"/>
    <x v="2"/>
    <s v="Z87"/>
    <s v="Non-Labor"/>
  </r>
  <r>
    <x v="4"/>
    <x v="1"/>
    <x v="1"/>
    <s v="510 Payroll Benefits loading"/>
    <x v="2"/>
    <m/>
    <m/>
    <m/>
    <m/>
    <m/>
    <d v="2019-03-17T00:00:00"/>
    <m/>
    <x v="0"/>
    <m/>
    <n v="498.9"/>
    <m/>
    <s v="PA"/>
    <s v="ED"/>
    <x v="2"/>
    <s v="Z87"/>
    <s v="Non-Labor"/>
  </r>
  <r>
    <x v="4"/>
    <x v="1"/>
    <x v="1"/>
    <s v="510 Payroll Benefits loading"/>
    <x v="2"/>
    <m/>
    <m/>
    <m/>
    <m/>
    <m/>
    <d v="2019-03-31T00:00:00"/>
    <m/>
    <x v="0"/>
    <m/>
    <n v="498.9"/>
    <m/>
    <s v="PA"/>
    <s v="ED"/>
    <x v="2"/>
    <s v="Z87"/>
    <s v="Non-Labor"/>
  </r>
  <r>
    <x v="4"/>
    <x v="1"/>
    <x v="1"/>
    <s v="511 Non-Service Loading"/>
    <x v="2"/>
    <m/>
    <m/>
    <m/>
    <m/>
    <m/>
    <d v="2019-02-28T00:00:00"/>
    <m/>
    <x v="0"/>
    <m/>
    <n v="-116.86"/>
    <m/>
    <s v="PA"/>
    <s v="ED"/>
    <x v="2"/>
    <s v="Z87"/>
    <s v="Non-Labor"/>
  </r>
  <r>
    <x v="4"/>
    <x v="1"/>
    <x v="1"/>
    <s v="511 Non-Service Loading"/>
    <x v="2"/>
    <m/>
    <m/>
    <m/>
    <m/>
    <m/>
    <d v="2019-03-03T00:00:00"/>
    <m/>
    <x v="0"/>
    <m/>
    <n v="67.239999999999995"/>
    <m/>
    <s v="PA"/>
    <s v="ED"/>
    <x v="2"/>
    <s v="Z87"/>
    <s v="Non-Labor"/>
  </r>
  <r>
    <x v="4"/>
    <x v="1"/>
    <x v="1"/>
    <s v="511 Non-Service Loading"/>
    <x v="2"/>
    <m/>
    <m/>
    <m/>
    <m/>
    <m/>
    <d v="2019-03-17T00:00:00"/>
    <m/>
    <x v="0"/>
    <m/>
    <n v="79.5"/>
    <m/>
    <s v="PA"/>
    <s v="ED"/>
    <x v="2"/>
    <s v="Z87"/>
    <s v="Non-Labor"/>
  </r>
  <r>
    <x v="4"/>
    <x v="1"/>
    <x v="1"/>
    <s v="511 Non-Service Loading"/>
    <x v="2"/>
    <m/>
    <m/>
    <m/>
    <m/>
    <m/>
    <d v="2019-03-31T00:00:00"/>
    <m/>
    <x v="0"/>
    <m/>
    <n v="79.5"/>
    <m/>
    <s v="PA"/>
    <s v="ED"/>
    <x v="2"/>
    <s v="Z87"/>
    <s v="Non-Labor"/>
  </r>
  <r>
    <x v="4"/>
    <x v="1"/>
    <x v="1"/>
    <s v="512 Incentive Loading-NU"/>
    <x v="2"/>
    <m/>
    <m/>
    <m/>
    <m/>
    <m/>
    <d v="2019-02-28T00:00:00"/>
    <m/>
    <x v="0"/>
    <m/>
    <n v="-70.12"/>
    <m/>
    <s v="PA"/>
    <s v="ED"/>
    <x v="2"/>
    <s v="Z90"/>
    <s v="Non-Labor"/>
  </r>
  <r>
    <x v="4"/>
    <x v="1"/>
    <x v="1"/>
    <s v="512 Incentive Loading-NU"/>
    <x v="2"/>
    <m/>
    <m/>
    <m/>
    <m/>
    <m/>
    <d v="2019-03-03T00:00:00"/>
    <m/>
    <x v="0"/>
    <m/>
    <n v="88.3"/>
    <m/>
    <s v="PA"/>
    <s v="ED"/>
    <x v="2"/>
    <s v="Z90"/>
    <s v="Non-Labor"/>
  </r>
  <r>
    <x v="4"/>
    <x v="1"/>
    <x v="1"/>
    <s v="512 Incentive Loading-NU"/>
    <x v="2"/>
    <m/>
    <m/>
    <m/>
    <m/>
    <m/>
    <d v="2019-03-17T00:00:00"/>
    <m/>
    <x v="0"/>
    <m/>
    <n v="104.39"/>
    <m/>
    <s v="PA"/>
    <s v="ED"/>
    <x v="2"/>
    <s v="Z90"/>
    <s v="Non-Labor"/>
  </r>
  <r>
    <x v="4"/>
    <x v="1"/>
    <x v="1"/>
    <s v="512 Incentive Loading-NU"/>
    <x v="2"/>
    <m/>
    <m/>
    <m/>
    <m/>
    <m/>
    <d v="2019-03-31T00:00:00"/>
    <m/>
    <x v="0"/>
    <m/>
    <n v="104.39"/>
    <m/>
    <s v="PA"/>
    <s v="ED"/>
    <x v="2"/>
    <s v="Z90"/>
    <s v="Non-Labor"/>
  </r>
  <r>
    <x v="4"/>
    <x v="1"/>
    <x v="1"/>
    <s v="515 Payroll Tax loading"/>
    <x v="2"/>
    <m/>
    <m/>
    <m/>
    <m/>
    <m/>
    <d v="2019-02-28T00:00:00"/>
    <m/>
    <x v="0"/>
    <m/>
    <n v="-93.49"/>
    <m/>
    <s v="PA"/>
    <s v="ED"/>
    <x v="2"/>
    <s v="Z87"/>
    <s v="Non-Labor"/>
  </r>
  <r>
    <x v="4"/>
    <x v="1"/>
    <x v="1"/>
    <s v="515 Payroll Tax loading"/>
    <x v="2"/>
    <m/>
    <m/>
    <m/>
    <m/>
    <m/>
    <d v="2019-03-03T00:00:00"/>
    <m/>
    <x v="0"/>
    <m/>
    <n v="74.2"/>
    <m/>
    <s v="PA"/>
    <s v="ED"/>
    <x v="2"/>
    <s v="Z87"/>
    <s v="Non-Labor"/>
  </r>
  <r>
    <x v="4"/>
    <x v="1"/>
    <x v="1"/>
    <s v="515 Payroll Tax loading"/>
    <x v="2"/>
    <m/>
    <m/>
    <m/>
    <m/>
    <m/>
    <d v="2019-03-17T00:00:00"/>
    <m/>
    <x v="0"/>
    <m/>
    <n v="87.72"/>
    <m/>
    <s v="PA"/>
    <s v="ED"/>
    <x v="2"/>
    <s v="Z87"/>
    <s v="Non-Labor"/>
  </r>
  <r>
    <x v="4"/>
    <x v="1"/>
    <x v="1"/>
    <s v="515 Payroll Tax loading"/>
    <x v="2"/>
    <m/>
    <m/>
    <m/>
    <m/>
    <m/>
    <d v="2019-03-31T00:00:00"/>
    <m/>
    <x v="0"/>
    <m/>
    <n v="87.72"/>
    <m/>
    <s v="PA"/>
    <s v="ED"/>
    <x v="2"/>
    <s v="Z87"/>
    <s v="Non-Labor"/>
  </r>
  <r>
    <x v="4"/>
    <x v="1"/>
    <x v="1"/>
    <s v="520 Payroll Time Off loading"/>
    <x v="2"/>
    <m/>
    <m/>
    <m/>
    <m/>
    <m/>
    <d v="2019-02-28T00:00:00"/>
    <m/>
    <x v="0"/>
    <m/>
    <n v="-192.82"/>
    <m/>
    <s v="PA"/>
    <s v="ED"/>
    <x v="2"/>
    <s v="Z87"/>
    <s v="Non-Labor"/>
  </r>
  <r>
    <x v="4"/>
    <x v="1"/>
    <x v="1"/>
    <s v="520 Payroll Time Off loading"/>
    <x v="2"/>
    <m/>
    <m/>
    <m/>
    <m/>
    <m/>
    <d v="2019-03-03T00:00:00"/>
    <m/>
    <x v="0"/>
    <m/>
    <n v="153.04"/>
    <m/>
    <s v="PA"/>
    <s v="ED"/>
    <x v="2"/>
    <s v="Z87"/>
    <s v="Non-Labor"/>
  </r>
  <r>
    <x v="4"/>
    <x v="1"/>
    <x v="1"/>
    <s v="520 Payroll Time Off loading"/>
    <x v="2"/>
    <m/>
    <m/>
    <m/>
    <m/>
    <m/>
    <d v="2019-03-17T00:00:00"/>
    <m/>
    <x v="0"/>
    <m/>
    <n v="180.92"/>
    <m/>
    <s v="PA"/>
    <s v="ED"/>
    <x v="2"/>
    <s v="Z87"/>
    <s v="Non-Labor"/>
  </r>
  <r>
    <x v="4"/>
    <x v="1"/>
    <x v="1"/>
    <s v="520 Payroll Time Off loading"/>
    <x v="2"/>
    <m/>
    <m/>
    <m/>
    <m/>
    <m/>
    <d v="2019-03-31T00:00:00"/>
    <m/>
    <x v="0"/>
    <m/>
    <n v="180.92"/>
    <m/>
    <s v="PA"/>
    <s v="ED"/>
    <x v="2"/>
    <s v="Z87"/>
    <s v="Non-Labor"/>
  </r>
  <r>
    <x v="4"/>
    <x v="1"/>
    <x v="1"/>
    <s v="828 DSM"/>
    <x v="2"/>
    <m/>
    <s v="87338"/>
    <s v="AM CONSERVATION GROUP INC"/>
    <m/>
    <s v="IN0272594"/>
    <m/>
    <d v="2019-03-19T07:10:20"/>
    <x v="0"/>
    <m/>
    <n v="67.91"/>
    <s v="Freight on switch &amp; outlet gaskets to Lewiston Office"/>
    <s v="AP"/>
    <s v="ED"/>
    <x v="2"/>
    <s v="T52"/>
    <s v="Non-Labor"/>
  </r>
  <r>
    <x v="4"/>
    <x v="1"/>
    <x v="1"/>
    <s v="828 DSM"/>
    <x v="2"/>
    <m/>
    <m/>
    <m/>
    <m/>
    <m/>
    <d v="2019-03-31T00:00:00"/>
    <m/>
    <x v="0"/>
    <m/>
    <n v="-3734.08"/>
    <s v="DSM ELECT IMPL LIMITED INC EFF - 51123738"/>
    <s v="PA"/>
    <s v="ED"/>
    <x v="2"/>
    <s v="X57"/>
    <s v="Non-Labor"/>
  </r>
  <r>
    <x v="4"/>
    <x v="2"/>
    <x v="2"/>
    <s v="828 DSM"/>
    <x v="2"/>
    <m/>
    <s v="8325"/>
    <s v="NORTHWEST ENERGY EFFICIENCY ALLIANCE"/>
    <m/>
    <s v="261"/>
    <m/>
    <d v="2019-03-22T08:38:48"/>
    <x v="0"/>
    <m/>
    <n v="42659.89"/>
    <s v="NEEA Q2 EULR Funding"/>
    <s v="AP"/>
    <s v="ED"/>
    <x v="2"/>
    <s v="T52"/>
    <s v="Non-Labor"/>
  </r>
  <r>
    <x v="4"/>
    <x v="2"/>
    <x v="2"/>
    <s v="828 DSM"/>
    <x v="2"/>
    <m/>
    <s v="8325"/>
    <s v="NORTHWEST ENERGY EFFICIENCY ALLIANCE"/>
    <m/>
    <s v="266"/>
    <m/>
    <d v="2019-03-22T08:38:48"/>
    <x v="0"/>
    <m/>
    <n v="510626.33"/>
    <s v="NEEA Q2 Electric Funder"/>
    <s v="AP"/>
    <s v="ED"/>
    <x v="2"/>
    <s v="T52"/>
    <s v="Non-Labor"/>
  </r>
  <r>
    <x v="4"/>
    <x v="2"/>
    <x v="2"/>
    <s v="828 DSM"/>
    <x v="2"/>
    <m/>
    <m/>
    <m/>
    <m/>
    <m/>
    <d v="2019-03-31T00:00:00"/>
    <m/>
    <x v="0"/>
    <m/>
    <n v="-553286.22"/>
    <s v="DSM ELECT IMPL REGIONAL - 51123741"/>
    <s v="PA"/>
    <s v="ED"/>
    <x v="2"/>
    <s v="X57"/>
    <s v="Non-Labor"/>
  </r>
  <r>
    <x v="4"/>
    <x v="3"/>
    <x v="3"/>
    <s v="020 Professional Services"/>
    <x v="2"/>
    <m/>
    <s v="6445"/>
    <s v="CORP CREDIT CARD"/>
    <m/>
    <s v="5154406-CC"/>
    <m/>
    <d v="2019-03-26T06:21:42"/>
    <x v="0"/>
    <m/>
    <n v="441"/>
    <s v="ANNETTE LONG-EFFICIENCY EXCHANGE CO"/>
    <s v="AP"/>
    <s v="ED"/>
    <x v="2"/>
    <s v="T52"/>
    <s v="Non-Labor"/>
  </r>
  <r>
    <x v="4"/>
    <x v="3"/>
    <x v="3"/>
    <s v="205 Airfare"/>
    <x v="2"/>
    <m/>
    <s v="5359"/>
    <s v="Drake, Christopher D"/>
    <m/>
    <s v="IE9910502"/>
    <m/>
    <d v="2019-03-22T08:38:48"/>
    <x v="0"/>
    <m/>
    <n v="307.60000000000002"/>
    <s v="Airfare, Alaska 0272113692553, WEI - CD"/>
    <s v="AP"/>
    <s v="ED"/>
    <x v="2"/>
    <s v="T52"/>
    <s v="Non-Labor"/>
  </r>
  <r>
    <x v="4"/>
    <x v="3"/>
    <x v="3"/>
    <s v="205 Airfare"/>
    <x v="2"/>
    <m/>
    <s v="6445"/>
    <s v="CORP CREDIT CARD"/>
    <m/>
    <s v="5154406-CC"/>
    <m/>
    <d v="2019-03-26T06:21:42"/>
    <x v="0"/>
    <m/>
    <n v="15"/>
    <s v="ANNETTE LONG-ALASKA AIR"/>
    <s v="AP"/>
    <s v="ED"/>
    <x v="2"/>
    <s v="T52"/>
    <s v="Non-Labor"/>
  </r>
  <r>
    <x v="4"/>
    <x v="3"/>
    <x v="3"/>
    <s v="205 Airfare"/>
    <x v="2"/>
    <m/>
    <s v="6445"/>
    <s v="CORP CREDIT CARD"/>
    <m/>
    <s v="5154406-CC"/>
    <m/>
    <d v="2019-03-26T06:21:42"/>
    <x v="0"/>
    <m/>
    <n v="418.01"/>
    <s v="ANNETTE LONG-ALASKA AIR  0272118674238"/>
    <s v="AP"/>
    <s v="ED"/>
    <x v="2"/>
    <s v="T52"/>
    <s v="Non-Labor"/>
  </r>
  <r>
    <x v="4"/>
    <x v="3"/>
    <x v="3"/>
    <s v="205 Airfare"/>
    <x v="2"/>
    <m/>
    <s v="6445"/>
    <s v="CORP CREDIT CARD"/>
    <m/>
    <s v="5154406-CC"/>
    <m/>
    <d v="2019-03-26T06:21:42"/>
    <x v="0"/>
    <m/>
    <n v="418.01"/>
    <s v="ANNETTE LONG-ALASKA AIR  0272120193178"/>
    <s v="AP"/>
    <s v="ED"/>
    <x v="2"/>
    <s v="T52"/>
    <s v="Non-Labor"/>
  </r>
  <r>
    <x v="4"/>
    <x v="3"/>
    <x v="3"/>
    <s v="205 Airfare"/>
    <x v="2"/>
    <m/>
    <s v="7214"/>
    <s v="Lienhard, Thomas K"/>
    <m/>
    <s v="IE9842500"/>
    <m/>
    <d v="2019-03-14T08:02:24"/>
    <x v="0"/>
    <m/>
    <n v="240.8"/>
    <s v="Airfare, Alaska 0272114588644, Airfare to Portland for 012219"/>
    <s v="AP"/>
    <s v="ED"/>
    <x v="2"/>
    <s v="T52"/>
    <s v="Non-Labor"/>
  </r>
  <r>
    <x v="4"/>
    <x v="3"/>
    <x v="3"/>
    <s v="205 Airfare"/>
    <x v="2"/>
    <m/>
    <s v="7214"/>
    <s v="Lienhard, Thomas K"/>
    <m/>
    <s v="IE9842500"/>
    <m/>
    <d v="2019-03-14T08:02:24"/>
    <x v="0"/>
    <m/>
    <n v="237.3"/>
    <s v="Airfare, Alaska 0272117745455, Airfare to Portland for RPAC"/>
    <s v="AP"/>
    <s v="ED"/>
    <x v="2"/>
    <s v="T52"/>
    <s v="Non-Labor"/>
  </r>
  <r>
    <x v="4"/>
    <x v="3"/>
    <x v="3"/>
    <s v="205 Airfare"/>
    <x v="2"/>
    <m/>
    <s v="88018"/>
    <s v="Iris, Matthew Edward"/>
    <m/>
    <s v="IE9837500"/>
    <m/>
    <d v="2019-03-22T08:38:48"/>
    <x v="0"/>
    <m/>
    <n v="571"/>
    <s v="Airfare, Flight to user group meeting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93.38"/>
    <s v="Mileage, Hunters WA; High School; Science presentation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121.8"/>
    <s v="Mileage, Lewiston; CWP; IPP 2PM couch vacuum pump; logger install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127.6"/>
    <s v="Mileage, Lewiston; CWP; IPP 2PM couch vacuum; replacement logger; Moscow Elementary STEAM presentation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19.72"/>
    <s v="Mileage, Liberty Lake; Precision Cutting; Logger pickup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94.54"/>
    <s v="Mileage, Moscow; UofI SEMI Poster presentation and talk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2.3199999999999998"/>
    <s v="Mileage, Spo Convention center; One AEC presentation;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8.1199999999999992"/>
    <s v="Mileage, Spo Valley; IEP; MBBR 1 M&amp;V logger drop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15.08"/>
    <s v="Mileage, Spo Valley; Inland Northwest Metallurgical; Pres Light IV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4.0599999999999996"/>
    <s v="Mileage, Spokane; Transitions; pickup paint"/>
    <s v="AP"/>
    <s v="ED"/>
    <x v="2"/>
    <s v="T52"/>
    <s v="Non-Labor"/>
  </r>
  <r>
    <x v="4"/>
    <x v="3"/>
    <x v="3"/>
    <s v="210 Employee Auto Mileage"/>
    <x v="2"/>
    <m/>
    <s v="45752"/>
    <s v="Westra, Levi John Moberly"/>
    <m/>
    <s v="IE9756501"/>
    <m/>
    <d v="2019-03-06T06:42:03"/>
    <x v="0"/>
    <m/>
    <n v="4.0599999999999996"/>
    <s v="Mileage, Spokane; Transitions; return paint"/>
    <s v="AP"/>
    <s v="ED"/>
    <x v="2"/>
    <s v="T52"/>
    <s v="Non-Labor"/>
  </r>
  <r>
    <x v="4"/>
    <x v="3"/>
    <x v="3"/>
    <s v="215 Employee Business Meals"/>
    <x v="2"/>
    <m/>
    <s v="45752"/>
    <s v="Westra, Levi John Moberly"/>
    <m/>
    <s v="IE9756501"/>
    <m/>
    <d v="2019-03-06T06:42:03"/>
    <x v="0"/>
    <m/>
    <n v="9.6"/>
    <s v="Meals, Lunch; Moscow; Elementary STEAM presentation"/>
    <s v="AP"/>
    <s v="ED"/>
    <x v="2"/>
    <s v="T52"/>
    <s v="Non-Labor"/>
  </r>
  <r>
    <x v="4"/>
    <x v="3"/>
    <x v="3"/>
    <s v="215 Employee Business Meals"/>
    <x v="2"/>
    <m/>
    <s v="5359"/>
    <s v="Drake, Christopher D"/>
    <m/>
    <s v="IE9910502"/>
    <m/>
    <d v="2019-03-22T08:38:48"/>
    <x v="0"/>
    <m/>
    <n v="62.93"/>
    <s v="Meals, WEI - Dinner CD"/>
    <s v="AP"/>
    <s v="ED"/>
    <x v="2"/>
    <s v="T52"/>
    <s v="Non-Labor"/>
  </r>
  <r>
    <x v="4"/>
    <x v="3"/>
    <x v="3"/>
    <s v="215 Employee Business Meals"/>
    <x v="2"/>
    <m/>
    <s v="5359"/>
    <s v="Drake, Christopher D"/>
    <m/>
    <s v="IE9910502"/>
    <m/>
    <d v="2019-03-22T08:38:48"/>
    <x v="0"/>
    <m/>
    <n v="38.33"/>
    <s v="Meals, WEI - dinner CD"/>
    <s v="AP"/>
    <s v="ED"/>
    <x v="2"/>
    <s v="T52"/>
    <s v="Non-Labor"/>
  </r>
  <r>
    <x v="4"/>
    <x v="3"/>
    <x v="3"/>
    <s v="215 Employee Business Meals"/>
    <x v="2"/>
    <m/>
    <s v="5359"/>
    <s v="Drake, Christopher D"/>
    <m/>
    <s v="IE9910502"/>
    <m/>
    <d v="2019-03-22T08:38:48"/>
    <x v="0"/>
    <m/>
    <n v="12.7"/>
    <s v="Meals, WEI - lunch CD"/>
    <s v="AP"/>
    <s v="ED"/>
    <x v="2"/>
    <s v="T52"/>
    <s v="Non-Labor"/>
  </r>
  <r>
    <x v="4"/>
    <x v="3"/>
    <x v="3"/>
    <s v="215 Employee Business Meals"/>
    <x v="2"/>
    <m/>
    <s v="60198"/>
    <s v="Eschenbacher, Bryce E"/>
    <m/>
    <s v="IE9817500"/>
    <m/>
    <d v="2019-03-10T06:41:48"/>
    <x v="0"/>
    <m/>
    <n v="42.95"/>
    <s v="Meals, RTF Breakfast"/>
    <s v="AP"/>
    <s v="ED"/>
    <x v="2"/>
    <s v="T52"/>
    <s v="Non-Labor"/>
  </r>
  <r>
    <x v="4"/>
    <x v="3"/>
    <x v="3"/>
    <s v="215 Employee Business Meals"/>
    <x v="2"/>
    <m/>
    <s v="60198"/>
    <s v="Eschenbacher, Bryce E"/>
    <m/>
    <s v="IE9817500"/>
    <m/>
    <d v="2019-03-10T06:41:48"/>
    <x v="0"/>
    <m/>
    <n v="20.350000000000001"/>
    <s v="Meals, RTF Lunch"/>
    <s v="AP"/>
    <s v="ED"/>
    <x v="2"/>
    <s v="T52"/>
    <s v="Non-Labor"/>
  </r>
  <r>
    <x v="4"/>
    <x v="3"/>
    <x v="3"/>
    <s v="215 Employee Business Meals"/>
    <x v="2"/>
    <m/>
    <s v="97723"/>
    <s v="Finesilver, Ryan S"/>
    <m/>
    <s v="IE9922501"/>
    <m/>
    <d v="2019-03-27T06:22:03"/>
    <x v="0"/>
    <m/>
    <n v="50.99"/>
    <s v="Meals, Meeting with EM&amp;V Vendor"/>
    <s v="AP"/>
    <s v="ED"/>
    <x v="2"/>
    <s v="T52"/>
    <s v="Non-Labor"/>
  </r>
  <r>
    <x v="4"/>
    <x v="3"/>
    <x v="3"/>
    <s v="230 Employee Lodging"/>
    <x v="2"/>
    <m/>
    <s v="5359"/>
    <s v="Drake, Christopher D"/>
    <m/>
    <s v="IE9910502"/>
    <m/>
    <d v="2019-03-22T08:38:48"/>
    <x v="0"/>
    <m/>
    <n v="553.54"/>
    <s v="Lodging, WEI - CD"/>
    <s v="AP"/>
    <s v="ED"/>
    <x v="2"/>
    <s v="T52"/>
    <s v="Non-Labor"/>
  </r>
  <r>
    <x v="4"/>
    <x v="3"/>
    <x v="3"/>
    <s v="235 Employee Misc Expenses"/>
    <x v="2"/>
    <m/>
    <s v="5359"/>
    <s v="Drake, Christopher D"/>
    <m/>
    <s v="IE9910502"/>
    <m/>
    <d v="2019-03-22T08:38:48"/>
    <x v="0"/>
    <m/>
    <n v="37.4"/>
    <s v="Cab Fare, WEI - CD uber from airport to hotel"/>
    <s v="AP"/>
    <s v="ED"/>
    <x v="2"/>
    <s v="T52"/>
    <s v="Non-Labor"/>
  </r>
  <r>
    <x v="4"/>
    <x v="3"/>
    <x v="3"/>
    <s v="235 Employee Misc Expenses"/>
    <x v="2"/>
    <m/>
    <s v="60198"/>
    <s v="Eschenbacher, Bryce E"/>
    <m/>
    <s v="IE9817500"/>
    <m/>
    <d v="2019-03-10T06:41:48"/>
    <x v="0"/>
    <m/>
    <n v="10"/>
    <s v="Misc, Tri-Met passes for Levi and Bryce"/>
    <s v="AP"/>
    <s v="ED"/>
    <x v="2"/>
    <s v="T52"/>
    <s v="Non-Labor"/>
  </r>
  <r>
    <x v="4"/>
    <x v="3"/>
    <x v="3"/>
    <s v="235 Employee Misc Expenses"/>
    <x v="2"/>
    <m/>
    <s v="60198"/>
    <s v="Eschenbacher, Bryce E"/>
    <m/>
    <s v="IE9817500"/>
    <m/>
    <d v="2019-03-10T06:41:48"/>
    <x v="0"/>
    <m/>
    <n v="7.5"/>
    <s v="Parking, Airport Parking"/>
    <s v="AP"/>
    <s v="ED"/>
    <x v="2"/>
    <s v="T52"/>
    <s v="Non-Labor"/>
  </r>
  <r>
    <x v="4"/>
    <x v="3"/>
    <x v="3"/>
    <s v="340 Regular Payroll - NU"/>
    <x v="2"/>
    <s v="02569"/>
    <m/>
    <m/>
    <m/>
    <m/>
    <d v="2019-03-03T00:00:00"/>
    <m/>
    <x v="0"/>
    <n v="64"/>
    <n v="3413.6"/>
    <m/>
    <s v="PA"/>
    <s v="ED"/>
    <x v="2"/>
    <s v="S54"/>
    <s v="Labor"/>
  </r>
  <r>
    <x v="4"/>
    <x v="3"/>
    <x v="3"/>
    <s v="340 Regular Payroll - NU"/>
    <x v="2"/>
    <s v="02569"/>
    <m/>
    <m/>
    <m/>
    <m/>
    <d v="2019-03-17T00:00:00"/>
    <m/>
    <x v="0"/>
    <n v="97.6"/>
    <n v="5361.93"/>
    <m/>
    <s v="PA"/>
    <s v="ED"/>
    <x v="2"/>
    <s v="S54"/>
    <s v="Labor"/>
  </r>
  <r>
    <x v="4"/>
    <x v="3"/>
    <x v="3"/>
    <s v="340 Regular Payroll - NU"/>
    <x v="2"/>
    <s v="03077"/>
    <m/>
    <m/>
    <m/>
    <m/>
    <d v="2019-03-03T00:00:00"/>
    <m/>
    <x v="0"/>
    <n v="63"/>
    <n v="2763.4"/>
    <m/>
    <s v="PA"/>
    <s v="ED"/>
    <x v="2"/>
    <s v="T52"/>
    <s v="Labor"/>
  </r>
  <r>
    <x v="4"/>
    <x v="3"/>
    <x v="3"/>
    <s v="340 Regular Payroll - NU"/>
    <x v="2"/>
    <s v="03077"/>
    <m/>
    <m/>
    <m/>
    <m/>
    <d v="2019-03-17T00:00:00"/>
    <m/>
    <x v="0"/>
    <n v="64"/>
    <n v="2905.6"/>
    <m/>
    <s v="PA"/>
    <s v="ED"/>
    <x v="2"/>
    <s v="T52"/>
    <s v="Labor"/>
  </r>
  <r>
    <x v="4"/>
    <x v="3"/>
    <x v="3"/>
    <s v="340 Regular Payroll - NU"/>
    <x v="2"/>
    <s v="03248"/>
    <m/>
    <m/>
    <m/>
    <m/>
    <d v="2019-03-03T00:00:00"/>
    <m/>
    <x v="0"/>
    <n v="70"/>
    <n v="1815.8"/>
    <m/>
    <s v="PA"/>
    <s v="ED"/>
    <x v="2"/>
    <s v="T52"/>
    <s v="Labor"/>
  </r>
  <r>
    <x v="4"/>
    <x v="3"/>
    <x v="3"/>
    <s v="340 Regular Payroll - NU"/>
    <x v="2"/>
    <s v="03248"/>
    <m/>
    <m/>
    <m/>
    <m/>
    <d v="2019-03-17T00:00:00"/>
    <m/>
    <x v="0"/>
    <n v="63"/>
    <n v="1673.46"/>
    <m/>
    <s v="PA"/>
    <s v="ED"/>
    <x v="2"/>
    <s v="T52"/>
    <s v="Labor"/>
  </r>
  <r>
    <x v="4"/>
    <x v="3"/>
    <x v="3"/>
    <s v="340 Regular Payroll - NU"/>
    <x v="2"/>
    <s v="03427"/>
    <m/>
    <m/>
    <m/>
    <m/>
    <d v="2019-03-03T00:00:00"/>
    <m/>
    <x v="0"/>
    <n v="80"/>
    <n v="3211.4"/>
    <m/>
    <s v="PA"/>
    <s v="ED"/>
    <x v="2"/>
    <s v="T52"/>
    <s v="Labor"/>
  </r>
  <r>
    <x v="4"/>
    <x v="3"/>
    <x v="3"/>
    <s v="340 Regular Payroll - NU"/>
    <x v="2"/>
    <s v="03427"/>
    <m/>
    <m/>
    <m/>
    <m/>
    <d v="2019-03-17T00:00:00"/>
    <m/>
    <x v="0"/>
    <n v="76"/>
    <n v="3154.57"/>
    <m/>
    <s v="PA"/>
    <s v="ED"/>
    <x v="2"/>
    <s v="T52"/>
    <s v="Labor"/>
  </r>
  <r>
    <x v="4"/>
    <x v="3"/>
    <x v="3"/>
    <s v="340 Regular Payroll - NU"/>
    <x v="2"/>
    <s v="03603"/>
    <m/>
    <m/>
    <m/>
    <m/>
    <d v="2019-03-03T00:00:00"/>
    <m/>
    <x v="0"/>
    <n v="71"/>
    <n v="3838.08"/>
    <m/>
    <s v="PA"/>
    <s v="ED"/>
    <x v="2"/>
    <s v="T52"/>
    <s v="Labor"/>
  </r>
  <r>
    <x v="4"/>
    <x v="3"/>
    <x v="3"/>
    <s v="340 Regular Payroll - NU"/>
    <x v="2"/>
    <s v="03603"/>
    <m/>
    <m/>
    <m/>
    <m/>
    <d v="2019-03-17T00:00:00"/>
    <m/>
    <x v="0"/>
    <n v="56"/>
    <n v="3111.99"/>
    <m/>
    <s v="PA"/>
    <s v="ED"/>
    <x v="2"/>
    <s v="T52"/>
    <s v="Labor"/>
  </r>
  <r>
    <x v="4"/>
    <x v="3"/>
    <x v="3"/>
    <s v="340 Regular Payroll - NU"/>
    <x v="2"/>
    <s v="03750"/>
    <m/>
    <m/>
    <m/>
    <m/>
    <d v="2019-03-17T00:00:00"/>
    <m/>
    <x v="0"/>
    <n v="8"/>
    <n v="418.22"/>
    <m/>
    <s v="PA"/>
    <s v="ED"/>
    <x v="2"/>
    <s v="T52"/>
    <s v="Labor"/>
  </r>
  <r>
    <x v="4"/>
    <x v="3"/>
    <x v="3"/>
    <s v="340 Regular Payroll - NU"/>
    <x v="2"/>
    <s v="03756"/>
    <m/>
    <m/>
    <m/>
    <m/>
    <d v="2019-03-03T00:00:00"/>
    <m/>
    <x v="0"/>
    <n v="80"/>
    <n v="4244"/>
    <m/>
    <s v="PA"/>
    <s v="ED"/>
    <x v="2"/>
    <s v="T52"/>
    <s v="Labor"/>
  </r>
  <r>
    <x v="4"/>
    <x v="3"/>
    <x v="3"/>
    <s v="340 Regular Payroll - NU"/>
    <x v="2"/>
    <s v="03756"/>
    <m/>
    <m/>
    <m/>
    <m/>
    <d v="2019-03-17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2"/>
    <s v="03787"/>
    <m/>
    <m/>
    <m/>
    <m/>
    <d v="2019-03-03T00:00:00"/>
    <m/>
    <x v="0"/>
    <n v="72"/>
    <n v="3263.3"/>
    <m/>
    <s v="PA"/>
    <s v="ED"/>
    <x v="2"/>
    <s v="T52"/>
    <s v="Labor"/>
  </r>
  <r>
    <x v="4"/>
    <x v="3"/>
    <x v="3"/>
    <s v="340 Regular Payroll - NU"/>
    <x v="2"/>
    <s v="03787"/>
    <m/>
    <m/>
    <m/>
    <m/>
    <d v="2019-03-17T00:00:00"/>
    <m/>
    <x v="0"/>
    <n v="72"/>
    <n v="3367.8"/>
    <m/>
    <s v="PA"/>
    <s v="ED"/>
    <x v="2"/>
    <s v="T52"/>
    <s v="Labor"/>
  </r>
  <r>
    <x v="4"/>
    <x v="3"/>
    <x v="3"/>
    <s v="340 Regular Payroll - NU"/>
    <x v="2"/>
    <s v="03866"/>
    <m/>
    <m/>
    <m/>
    <m/>
    <d v="2019-03-03T00:00:00"/>
    <m/>
    <x v="0"/>
    <n v="48"/>
    <n v="3488.22"/>
    <m/>
    <s v="PA"/>
    <s v="ED"/>
    <x v="2"/>
    <s v="T52"/>
    <s v="Labor"/>
  </r>
  <r>
    <x v="4"/>
    <x v="3"/>
    <x v="3"/>
    <s v="340 Regular Payroll - NU"/>
    <x v="2"/>
    <s v="03866"/>
    <m/>
    <m/>
    <m/>
    <m/>
    <d v="2019-03-17T00:00:00"/>
    <m/>
    <x v="0"/>
    <n v="40"/>
    <n v="3037.7"/>
    <m/>
    <s v="PA"/>
    <s v="ED"/>
    <x v="2"/>
    <s v="T52"/>
    <s v="Labor"/>
  </r>
  <r>
    <x v="4"/>
    <x v="3"/>
    <x v="3"/>
    <s v="340 Regular Payroll - NU"/>
    <x v="2"/>
    <s v="03999"/>
    <m/>
    <m/>
    <m/>
    <m/>
    <d v="2019-03-03T00:00:00"/>
    <m/>
    <x v="0"/>
    <n v="6"/>
    <n v="315.98"/>
    <m/>
    <s v="PA"/>
    <s v="ED"/>
    <x v="2"/>
    <s v="T52"/>
    <s v="Labor"/>
  </r>
  <r>
    <x v="4"/>
    <x v="3"/>
    <x v="3"/>
    <s v="340 Regular Payroll - NU"/>
    <x v="2"/>
    <s v="04100"/>
    <m/>
    <m/>
    <m/>
    <m/>
    <d v="2019-03-03T00:00:00"/>
    <m/>
    <x v="0"/>
    <n v="39"/>
    <n v="1697.46"/>
    <m/>
    <s v="PA"/>
    <s v="ED"/>
    <x v="2"/>
    <s v="T52"/>
    <s v="Labor"/>
  </r>
  <r>
    <x v="4"/>
    <x v="3"/>
    <x v="3"/>
    <s v="340 Regular Payroll - NU"/>
    <x v="2"/>
    <s v="04100"/>
    <m/>
    <m/>
    <m/>
    <m/>
    <d v="2019-03-17T00:00:00"/>
    <m/>
    <x v="0"/>
    <n v="28"/>
    <n v="1252.82"/>
    <m/>
    <s v="PA"/>
    <s v="ED"/>
    <x v="2"/>
    <s v="T52"/>
    <s v="Labor"/>
  </r>
  <r>
    <x v="4"/>
    <x v="3"/>
    <x v="3"/>
    <s v="340 Regular Payroll - NU"/>
    <x v="2"/>
    <s v="04759"/>
    <m/>
    <m/>
    <m/>
    <m/>
    <d v="2019-03-03T00:00:00"/>
    <m/>
    <x v="0"/>
    <n v="60"/>
    <n v="1976"/>
    <m/>
    <s v="PA"/>
    <s v="ED"/>
    <x v="2"/>
    <s v="T52"/>
    <s v="Labor"/>
  </r>
  <r>
    <x v="4"/>
    <x v="3"/>
    <x v="3"/>
    <s v="340 Regular Payroll - NU"/>
    <x v="2"/>
    <s v="04759"/>
    <m/>
    <m/>
    <m/>
    <m/>
    <d v="2019-03-17T00:00:00"/>
    <m/>
    <x v="0"/>
    <n v="32"/>
    <n v="1088.1099999999999"/>
    <m/>
    <s v="PA"/>
    <s v="ED"/>
    <x v="2"/>
    <s v="T52"/>
    <s v="Labor"/>
  </r>
  <r>
    <x v="4"/>
    <x v="3"/>
    <x v="3"/>
    <s v="340 Regular Payroll - NU"/>
    <x v="2"/>
    <s v="19730"/>
    <m/>
    <m/>
    <m/>
    <m/>
    <d v="2019-03-03T00:00:00"/>
    <m/>
    <x v="0"/>
    <n v="70"/>
    <n v="4068.16"/>
    <m/>
    <s v="PA"/>
    <s v="ED"/>
    <x v="2"/>
    <s v="T52"/>
    <s v="Labor"/>
  </r>
  <r>
    <x v="4"/>
    <x v="3"/>
    <x v="3"/>
    <s v="340 Regular Payroll - NU"/>
    <x v="2"/>
    <s v="19730"/>
    <m/>
    <m/>
    <m/>
    <m/>
    <d v="2019-03-17T00:00:00"/>
    <m/>
    <x v="0"/>
    <n v="64"/>
    <n v="3831.04"/>
    <m/>
    <s v="PA"/>
    <s v="ED"/>
    <x v="2"/>
    <s v="T52"/>
    <s v="Labor"/>
  </r>
  <r>
    <x v="4"/>
    <x v="3"/>
    <x v="3"/>
    <s v="340 Regular Payroll - NU"/>
    <x v="2"/>
    <s v="35275"/>
    <m/>
    <m/>
    <m/>
    <m/>
    <d v="2019-03-03T00:00:00"/>
    <m/>
    <x v="0"/>
    <n v="16"/>
    <n v="802.65"/>
    <m/>
    <s v="PA"/>
    <s v="ED"/>
    <x v="2"/>
    <s v="A54"/>
    <s v="Labor"/>
  </r>
  <r>
    <x v="4"/>
    <x v="3"/>
    <x v="3"/>
    <s v="340 Regular Payroll - NU"/>
    <x v="2"/>
    <s v="35275"/>
    <m/>
    <m/>
    <m/>
    <m/>
    <d v="2019-03-17T00:00:00"/>
    <m/>
    <x v="0"/>
    <n v="15"/>
    <n v="770.55"/>
    <m/>
    <s v="PA"/>
    <s v="ED"/>
    <x v="2"/>
    <s v="A54"/>
    <s v="Labor"/>
  </r>
  <r>
    <x v="4"/>
    <x v="3"/>
    <x v="3"/>
    <s v="340 Regular Payroll - NU"/>
    <x v="2"/>
    <s v="50727"/>
    <m/>
    <m/>
    <m/>
    <m/>
    <d v="2019-03-03T00:00:00"/>
    <m/>
    <x v="0"/>
    <n v="48.5"/>
    <n v="3512.72"/>
    <m/>
    <s v="PA"/>
    <s v="ED"/>
    <x v="2"/>
    <s v="T52"/>
    <s v="Labor"/>
  </r>
  <r>
    <x v="4"/>
    <x v="3"/>
    <x v="3"/>
    <s v="340 Regular Payroll - NU"/>
    <x v="2"/>
    <s v="50727"/>
    <m/>
    <m/>
    <m/>
    <m/>
    <d v="2019-03-17T00:00:00"/>
    <m/>
    <x v="0"/>
    <n v="58.5"/>
    <n v="4342.95"/>
    <m/>
    <s v="PA"/>
    <s v="ED"/>
    <x v="2"/>
    <s v="T52"/>
    <s v="Labor"/>
  </r>
  <r>
    <x v="4"/>
    <x v="3"/>
    <x v="3"/>
    <s v="340 Regular Payroll - NU"/>
    <x v="2"/>
    <s v="95279"/>
    <m/>
    <m/>
    <m/>
    <m/>
    <d v="2019-03-03T00:00:00"/>
    <m/>
    <x v="0"/>
    <n v="54.6"/>
    <n v="2349.25"/>
    <m/>
    <s v="PA"/>
    <s v="ED"/>
    <x v="2"/>
    <s v="T52"/>
    <s v="Labor"/>
  </r>
  <r>
    <x v="4"/>
    <x v="3"/>
    <x v="3"/>
    <s v="340 Regular Payroll - NU"/>
    <x v="2"/>
    <s v="95279"/>
    <m/>
    <m/>
    <m/>
    <m/>
    <d v="2019-03-17T00:00:00"/>
    <m/>
    <x v="0"/>
    <n v="55"/>
    <n v="2432.6999999999998"/>
    <m/>
    <s v="PA"/>
    <s v="ED"/>
    <x v="2"/>
    <s v="T52"/>
    <s v="Labor"/>
  </r>
  <r>
    <x v="4"/>
    <x v="3"/>
    <x v="3"/>
    <s v="340 Regular Payroll - NU"/>
    <x v="2"/>
    <m/>
    <m/>
    <m/>
    <m/>
    <m/>
    <d v="2019-02-28T00:00:00"/>
    <m/>
    <x v="0"/>
    <n v="-621"/>
    <n v="-30788.31"/>
    <m/>
    <s v="PA"/>
    <s v="ED"/>
    <x v="2"/>
    <s v="Z89"/>
    <s v="Labor"/>
  </r>
  <r>
    <x v="4"/>
    <x v="3"/>
    <x v="3"/>
    <s v="340 Regular Payroll - NU"/>
    <x v="2"/>
    <m/>
    <m/>
    <m/>
    <m/>
    <m/>
    <d v="2019-03-31T00:00:00"/>
    <m/>
    <x v="0"/>
    <n v="809.1"/>
    <n v="41112.339999999997"/>
    <m/>
    <s v="PA"/>
    <s v="ED"/>
    <x v="2"/>
    <s v="Z89"/>
    <s v="Labor"/>
  </r>
  <r>
    <x v="4"/>
    <x v="3"/>
    <x v="3"/>
    <s v="510 Payroll Benefits loading"/>
    <x v="2"/>
    <m/>
    <m/>
    <m/>
    <m/>
    <m/>
    <d v="2019-02-28T00:00:00"/>
    <m/>
    <x v="0"/>
    <m/>
    <n v="-13700.8"/>
    <m/>
    <s v="PA"/>
    <s v="ED"/>
    <x v="2"/>
    <s v="Z87"/>
    <s v="Non-Labor"/>
  </r>
  <r>
    <x v="4"/>
    <x v="3"/>
    <x v="3"/>
    <s v="510 Payroll Benefits loading"/>
    <x v="2"/>
    <m/>
    <m/>
    <m/>
    <m/>
    <m/>
    <d v="2019-03-03T00:00:00"/>
    <m/>
    <x v="0"/>
    <m/>
    <n v="18545.82"/>
    <m/>
    <s v="PA"/>
    <s v="ED"/>
    <x v="2"/>
    <s v="Z87"/>
    <s v="Non-Labor"/>
  </r>
  <r>
    <x v="4"/>
    <x v="3"/>
    <x v="3"/>
    <s v="510 Payroll Benefits loading"/>
    <x v="2"/>
    <m/>
    <m/>
    <m/>
    <m/>
    <m/>
    <d v="2019-03-17T00:00:00"/>
    <m/>
    <x v="0"/>
    <m/>
    <n v="18706.11"/>
    <m/>
    <s v="PA"/>
    <s v="ED"/>
    <x v="2"/>
    <s v="Z87"/>
    <s v="Non-Labor"/>
  </r>
  <r>
    <x v="4"/>
    <x v="3"/>
    <x v="3"/>
    <s v="510 Payroll Benefits loading"/>
    <x v="2"/>
    <m/>
    <m/>
    <m/>
    <m/>
    <m/>
    <d v="2019-03-31T00:00:00"/>
    <m/>
    <x v="0"/>
    <m/>
    <n v="18706.11"/>
    <m/>
    <s v="PA"/>
    <s v="ED"/>
    <x v="2"/>
    <s v="Z87"/>
    <s v="Non-Labor"/>
  </r>
  <r>
    <x v="4"/>
    <x v="3"/>
    <x v="3"/>
    <s v="511 Non-Service Loading"/>
    <x v="2"/>
    <m/>
    <m/>
    <m/>
    <m/>
    <m/>
    <d v="2019-02-28T00:00:00"/>
    <m/>
    <x v="0"/>
    <m/>
    <n v="-3078.83"/>
    <m/>
    <s v="PA"/>
    <s v="ED"/>
    <x v="2"/>
    <s v="Z87"/>
    <s v="Non-Labor"/>
  </r>
  <r>
    <x v="4"/>
    <x v="3"/>
    <x v="3"/>
    <s v="511 Non-Service Loading"/>
    <x v="2"/>
    <m/>
    <m/>
    <m/>
    <m/>
    <m/>
    <d v="2019-03-03T00:00:00"/>
    <m/>
    <x v="0"/>
    <m/>
    <n v="2955.12"/>
    <m/>
    <s v="PA"/>
    <s v="ED"/>
    <x v="2"/>
    <s v="Z87"/>
    <s v="Non-Labor"/>
  </r>
  <r>
    <x v="4"/>
    <x v="3"/>
    <x v="3"/>
    <s v="511 Non-Service Loading"/>
    <x v="2"/>
    <m/>
    <m/>
    <m/>
    <m/>
    <m/>
    <d v="2019-03-17T00:00:00"/>
    <m/>
    <x v="0"/>
    <m/>
    <n v="2980.65"/>
    <m/>
    <s v="PA"/>
    <s v="ED"/>
    <x v="2"/>
    <s v="Z87"/>
    <s v="Non-Labor"/>
  </r>
  <r>
    <x v="4"/>
    <x v="3"/>
    <x v="3"/>
    <s v="511 Non-Service Loading"/>
    <x v="2"/>
    <m/>
    <m/>
    <m/>
    <m/>
    <m/>
    <d v="2019-03-31T00:00:00"/>
    <m/>
    <x v="0"/>
    <m/>
    <n v="2980.64"/>
    <m/>
    <s v="PA"/>
    <s v="ED"/>
    <x v="2"/>
    <s v="Z87"/>
    <s v="Non-Labor"/>
  </r>
  <r>
    <x v="4"/>
    <x v="3"/>
    <x v="3"/>
    <s v="512 Incentive Loading-NU"/>
    <x v="2"/>
    <m/>
    <m/>
    <m/>
    <m/>
    <m/>
    <d v="2019-02-28T00:00:00"/>
    <m/>
    <x v="0"/>
    <m/>
    <n v="-1847.3"/>
    <m/>
    <s v="PA"/>
    <s v="ED"/>
    <x v="2"/>
    <s v="Z90"/>
    <s v="Non-Labor"/>
  </r>
  <r>
    <x v="4"/>
    <x v="3"/>
    <x v="3"/>
    <s v="512 Incentive Loading-NU"/>
    <x v="2"/>
    <m/>
    <m/>
    <m/>
    <m/>
    <m/>
    <d v="2019-03-03T00:00:00"/>
    <m/>
    <x v="0"/>
    <m/>
    <n v="3880.37"/>
    <m/>
    <s v="PA"/>
    <s v="ED"/>
    <x v="2"/>
    <s v="Z90"/>
    <s v="Non-Labor"/>
  </r>
  <r>
    <x v="4"/>
    <x v="3"/>
    <x v="3"/>
    <s v="512 Incentive Loading-NU"/>
    <x v="2"/>
    <m/>
    <m/>
    <m/>
    <m/>
    <m/>
    <d v="2019-03-17T00:00:00"/>
    <m/>
    <x v="0"/>
    <m/>
    <n v="3913.9"/>
    <m/>
    <s v="PA"/>
    <s v="ED"/>
    <x v="2"/>
    <s v="Z90"/>
    <s v="Non-Labor"/>
  </r>
  <r>
    <x v="4"/>
    <x v="3"/>
    <x v="3"/>
    <s v="512 Incentive Loading-NU"/>
    <x v="2"/>
    <m/>
    <m/>
    <m/>
    <m/>
    <m/>
    <d v="2019-03-31T00:00:00"/>
    <m/>
    <x v="0"/>
    <m/>
    <n v="3913.89"/>
    <m/>
    <s v="PA"/>
    <s v="ED"/>
    <x v="2"/>
    <s v="Z90"/>
    <s v="Non-Labor"/>
  </r>
  <r>
    <x v="4"/>
    <x v="3"/>
    <x v="3"/>
    <s v="515 Payroll Tax loading"/>
    <x v="2"/>
    <m/>
    <m/>
    <m/>
    <m/>
    <m/>
    <d v="2019-02-28T00:00:00"/>
    <m/>
    <x v="0"/>
    <m/>
    <n v="-2463.06"/>
    <m/>
    <s v="PA"/>
    <s v="ED"/>
    <x v="2"/>
    <s v="Z87"/>
    <s v="Non-Labor"/>
  </r>
  <r>
    <x v="4"/>
    <x v="3"/>
    <x v="3"/>
    <s v="515 Payroll Tax loading"/>
    <x v="2"/>
    <m/>
    <m/>
    <m/>
    <m/>
    <m/>
    <d v="2019-03-03T00:00:00"/>
    <m/>
    <x v="0"/>
    <m/>
    <n v="3260.8"/>
    <m/>
    <s v="PA"/>
    <s v="ED"/>
    <x v="2"/>
    <s v="Z87"/>
    <s v="Non-Labor"/>
  </r>
  <r>
    <x v="4"/>
    <x v="3"/>
    <x v="3"/>
    <s v="515 Payroll Tax loading"/>
    <x v="2"/>
    <m/>
    <m/>
    <m/>
    <m/>
    <m/>
    <d v="2019-03-17T00:00:00"/>
    <m/>
    <x v="0"/>
    <m/>
    <n v="3289"/>
    <m/>
    <s v="PA"/>
    <s v="ED"/>
    <x v="2"/>
    <s v="Z87"/>
    <s v="Non-Labor"/>
  </r>
  <r>
    <x v="4"/>
    <x v="3"/>
    <x v="3"/>
    <s v="515 Payroll Tax loading"/>
    <x v="2"/>
    <m/>
    <m/>
    <m/>
    <m/>
    <m/>
    <d v="2019-03-31T00:00:00"/>
    <m/>
    <x v="0"/>
    <m/>
    <n v="3288.99"/>
    <m/>
    <s v="PA"/>
    <s v="ED"/>
    <x v="2"/>
    <s v="Z87"/>
    <s v="Non-Labor"/>
  </r>
  <r>
    <x v="4"/>
    <x v="3"/>
    <x v="3"/>
    <s v="520 Payroll Time Off loading"/>
    <x v="2"/>
    <m/>
    <m/>
    <m/>
    <m/>
    <m/>
    <d v="2019-02-28T00:00:00"/>
    <m/>
    <x v="0"/>
    <m/>
    <n v="-5080.07"/>
    <m/>
    <s v="PA"/>
    <s v="ED"/>
    <x v="2"/>
    <s v="Z87"/>
    <s v="Non-Labor"/>
  </r>
  <r>
    <x v="4"/>
    <x v="3"/>
    <x v="3"/>
    <s v="520 Payroll Time Off loading"/>
    <x v="2"/>
    <m/>
    <m/>
    <m/>
    <m/>
    <m/>
    <d v="2019-03-03T00:00:00"/>
    <m/>
    <x v="0"/>
    <m/>
    <n v="6725.41"/>
    <m/>
    <s v="PA"/>
    <s v="ED"/>
    <x v="2"/>
    <s v="Z87"/>
    <s v="Non-Labor"/>
  </r>
  <r>
    <x v="4"/>
    <x v="3"/>
    <x v="3"/>
    <s v="520 Payroll Time Off loading"/>
    <x v="2"/>
    <m/>
    <m/>
    <m/>
    <m/>
    <m/>
    <d v="2019-03-17T00:00:00"/>
    <m/>
    <x v="0"/>
    <m/>
    <n v="6783.55"/>
    <m/>
    <s v="PA"/>
    <s v="ED"/>
    <x v="2"/>
    <s v="Z87"/>
    <s v="Non-Labor"/>
  </r>
  <r>
    <x v="4"/>
    <x v="3"/>
    <x v="3"/>
    <s v="520 Payroll Time Off loading"/>
    <x v="2"/>
    <m/>
    <m/>
    <m/>
    <m/>
    <m/>
    <d v="2019-03-31T00:00:00"/>
    <m/>
    <x v="0"/>
    <m/>
    <n v="6783.54"/>
    <m/>
    <s v="PA"/>
    <s v="ED"/>
    <x v="2"/>
    <s v="Z87"/>
    <s v="Non-Labor"/>
  </r>
  <r>
    <x v="4"/>
    <x v="3"/>
    <x v="3"/>
    <s v="565 Small Vehicles"/>
    <x v="2"/>
    <m/>
    <m/>
    <m/>
    <m/>
    <m/>
    <d v="2019-03-01T00:00:00"/>
    <m/>
    <x v="0"/>
    <n v="189"/>
    <n v="378"/>
    <m/>
    <s v="PA"/>
    <s v="ED"/>
    <x v="2"/>
    <s v="Z88"/>
    <s v="Non-Labor"/>
  </r>
  <r>
    <x v="4"/>
    <x v="3"/>
    <x v="3"/>
    <s v="828 DSM"/>
    <x v="2"/>
    <m/>
    <m/>
    <m/>
    <m/>
    <m/>
    <d v="2019-03-31T00:00:00"/>
    <m/>
    <x v="0"/>
    <m/>
    <n v="-337039.92"/>
    <s v="DSM ELECT IMPL GENERAL - 51123737"/>
    <s v="PA"/>
    <s v="ED"/>
    <x v="2"/>
    <s v="X57"/>
    <s v="Non-Labor"/>
  </r>
  <r>
    <x v="4"/>
    <x v="3"/>
    <x v="3"/>
    <s v="875 License Fees"/>
    <x v="2"/>
    <m/>
    <s v="103233"/>
    <s v="NEXANT INC"/>
    <m/>
    <s v="3431"/>
    <m/>
    <d v="2019-03-06T13:17:44"/>
    <x v="0"/>
    <m/>
    <n v="147000"/>
    <s v="Nexant Software Annual Fee"/>
    <s v="AP"/>
    <s v="ED"/>
    <x v="2"/>
    <s v="T52"/>
    <s v="Non-Labor"/>
  </r>
  <r>
    <x v="4"/>
    <x v="3"/>
    <x v="3"/>
    <s v="875 License Fees"/>
    <x v="2"/>
    <m/>
    <s v="103233"/>
    <s v="NEXANT INC"/>
    <m/>
    <s v="3431"/>
    <m/>
    <d v="2019-03-07T16:40:42"/>
    <x v="0"/>
    <m/>
    <n v="0"/>
    <s v="US-Tax - OFFSPOK-OFFSET-OFFSET"/>
    <s v="AP"/>
    <s v="ED"/>
    <x v="2"/>
    <s v="T52"/>
    <s v="Non-Labor"/>
  </r>
  <r>
    <x v="4"/>
    <x v="3"/>
    <x v="3"/>
    <s v="875 License Fees"/>
    <x v="2"/>
    <m/>
    <s v="103233"/>
    <s v="NEXANT INC"/>
    <m/>
    <s v="3431"/>
    <m/>
    <d v="2019-03-07T16:40:42"/>
    <x v="0"/>
    <m/>
    <n v="12936"/>
    <s v="US-Tax - USPOK-SALES"/>
    <s v="AP"/>
    <s v="ED"/>
    <x v="2"/>
    <s v="T52"/>
    <s v="Non-Labor"/>
  </r>
  <r>
    <x v="4"/>
    <x v="4"/>
    <x v="4"/>
    <s v="340 Regular Payroll - NU"/>
    <x v="2"/>
    <s v="03200"/>
    <m/>
    <m/>
    <m/>
    <m/>
    <d v="2019-03-03T00:00:00"/>
    <m/>
    <x v="0"/>
    <n v="60.8"/>
    <n v="2441.12"/>
    <m/>
    <s v="PA"/>
    <s v="ED"/>
    <x v="2"/>
    <s v="T52"/>
    <s v="Labor"/>
  </r>
  <r>
    <x v="4"/>
    <x v="4"/>
    <x v="4"/>
    <s v="340 Regular Payroll - NU"/>
    <x v="2"/>
    <s v="03200"/>
    <m/>
    <m/>
    <m/>
    <m/>
    <d v="2019-03-17T00:00:00"/>
    <m/>
    <x v="0"/>
    <n v="67"/>
    <n v="2784.22"/>
    <m/>
    <s v="PA"/>
    <s v="ED"/>
    <x v="2"/>
    <s v="T52"/>
    <s v="Labor"/>
  </r>
  <r>
    <x v="4"/>
    <x v="4"/>
    <x v="4"/>
    <s v="340 Regular Payroll - NU"/>
    <x v="2"/>
    <s v="03689"/>
    <m/>
    <m/>
    <m/>
    <m/>
    <d v="2019-03-03T00:00:00"/>
    <m/>
    <x v="0"/>
    <n v="16"/>
    <n v="827.7"/>
    <m/>
    <s v="PA"/>
    <s v="ED"/>
    <x v="2"/>
    <s v="F52"/>
    <s v="Labor"/>
  </r>
  <r>
    <x v="4"/>
    <x v="4"/>
    <x v="4"/>
    <s v="340 Regular Payroll - NU"/>
    <x v="2"/>
    <s v="03689"/>
    <m/>
    <m/>
    <m/>
    <m/>
    <d v="2019-03-17T00:00:00"/>
    <m/>
    <x v="0"/>
    <n v="16"/>
    <n v="852.5"/>
    <m/>
    <s v="PA"/>
    <s v="ED"/>
    <x v="2"/>
    <s v="F52"/>
    <s v="Labor"/>
  </r>
  <r>
    <x v="4"/>
    <x v="4"/>
    <x v="4"/>
    <s v="340 Regular Payroll - NU"/>
    <x v="2"/>
    <s v="05157"/>
    <m/>
    <m/>
    <m/>
    <m/>
    <d v="2019-03-03T00:00:00"/>
    <m/>
    <x v="0"/>
    <n v="46"/>
    <n v="1946.2"/>
    <m/>
    <s v="PA"/>
    <s v="ED"/>
    <x v="2"/>
    <s v="F52"/>
    <s v="Labor"/>
  </r>
  <r>
    <x v="4"/>
    <x v="4"/>
    <x v="4"/>
    <s v="340 Regular Payroll - NU"/>
    <x v="2"/>
    <s v="05157"/>
    <m/>
    <m/>
    <m/>
    <m/>
    <d v="2019-03-17T00:00:00"/>
    <m/>
    <x v="0"/>
    <n v="43.7"/>
    <n v="1904.28"/>
    <m/>
    <s v="PA"/>
    <s v="ED"/>
    <x v="2"/>
    <s v="F52"/>
    <s v="Labor"/>
  </r>
  <r>
    <x v="4"/>
    <x v="4"/>
    <x v="4"/>
    <s v="340 Regular Payroll - NU"/>
    <x v="2"/>
    <s v="11480"/>
    <m/>
    <m/>
    <m/>
    <m/>
    <d v="2019-03-03T00:00:00"/>
    <m/>
    <x v="0"/>
    <n v="20"/>
    <n v="1020.88"/>
    <m/>
    <s v="PA"/>
    <s v="ED"/>
    <x v="2"/>
    <s v="F52"/>
    <s v="Labor"/>
  </r>
  <r>
    <x v="4"/>
    <x v="4"/>
    <x v="4"/>
    <s v="340 Regular Payroll - NU"/>
    <x v="2"/>
    <s v="11480"/>
    <m/>
    <m/>
    <m/>
    <m/>
    <d v="2019-03-17T00:00:00"/>
    <m/>
    <x v="0"/>
    <n v="25"/>
    <n v="1314.4"/>
    <m/>
    <s v="PA"/>
    <s v="ED"/>
    <x v="2"/>
    <s v="F52"/>
    <s v="Labor"/>
  </r>
  <r>
    <x v="4"/>
    <x v="4"/>
    <x v="4"/>
    <s v="340 Regular Payroll - NU"/>
    <x v="2"/>
    <s v="57324"/>
    <m/>
    <m/>
    <m/>
    <m/>
    <d v="2019-03-03T00:00:00"/>
    <m/>
    <x v="0"/>
    <n v="16"/>
    <n v="912.22"/>
    <m/>
    <s v="PA"/>
    <s v="ED"/>
    <x v="2"/>
    <s v="F52"/>
    <s v="Labor"/>
  </r>
  <r>
    <x v="4"/>
    <x v="4"/>
    <x v="4"/>
    <s v="340 Regular Payroll - NU"/>
    <x v="2"/>
    <s v="57324"/>
    <m/>
    <m/>
    <m/>
    <m/>
    <d v="2019-03-17T00:00:00"/>
    <m/>
    <x v="0"/>
    <n v="16"/>
    <n v="937.76"/>
    <m/>
    <s v="PA"/>
    <s v="ED"/>
    <x v="2"/>
    <s v="F52"/>
    <s v="Labor"/>
  </r>
  <r>
    <x v="4"/>
    <x v="4"/>
    <x v="4"/>
    <s v="340 Regular Payroll - NU"/>
    <x v="2"/>
    <m/>
    <m/>
    <m/>
    <m/>
    <m/>
    <d v="2019-02-28T00:00:00"/>
    <m/>
    <x v="0"/>
    <n v="-170.46"/>
    <n v="-7604.53"/>
    <m/>
    <s v="PA"/>
    <s v="ED"/>
    <x v="2"/>
    <s v="Z89"/>
    <s v="Labor"/>
  </r>
  <r>
    <x v="4"/>
    <x v="4"/>
    <x v="4"/>
    <s v="340 Regular Payroll - NU"/>
    <x v="2"/>
    <m/>
    <m/>
    <m/>
    <m/>
    <m/>
    <d v="2019-03-31T00:00:00"/>
    <m/>
    <x v="0"/>
    <n v="167.7"/>
    <n v="7793.16"/>
    <m/>
    <s v="PA"/>
    <s v="ED"/>
    <x v="2"/>
    <s v="Z89"/>
    <s v="Labor"/>
  </r>
  <r>
    <x v="4"/>
    <x v="4"/>
    <x v="4"/>
    <s v="510 Payroll Benefits loading"/>
    <x v="2"/>
    <m/>
    <m/>
    <m/>
    <m/>
    <m/>
    <d v="2019-02-28T00:00:00"/>
    <m/>
    <x v="0"/>
    <m/>
    <n v="-3384.02"/>
    <m/>
    <s v="PA"/>
    <s v="ED"/>
    <x v="2"/>
    <s v="Z87"/>
    <s v="Non-Labor"/>
  </r>
  <r>
    <x v="4"/>
    <x v="4"/>
    <x v="4"/>
    <s v="510 Payroll Benefits loading"/>
    <x v="2"/>
    <m/>
    <m/>
    <m/>
    <m/>
    <m/>
    <d v="2019-03-03T00:00:00"/>
    <m/>
    <x v="0"/>
    <m/>
    <n v="3252.39"/>
    <m/>
    <s v="PA"/>
    <s v="ED"/>
    <x v="2"/>
    <s v="Z87"/>
    <s v="Non-Labor"/>
  </r>
  <r>
    <x v="4"/>
    <x v="4"/>
    <x v="4"/>
    <s v="510 Payroll Benefits loading"/>
    <x v="2"/>
    <m/>
    <m/>
    <m/>
    <m/>
    <m/>
    <d v="2019-03-17T00:00:00"/>
    <m/>
    <x v="0"/>
    <m/>
    <n v="3545.89"/>
    <m/>
    <s v="PA"/>
    <s v="ED"/>
    <x v="2"/>
    <s v="Z87"/>
    <s v="Non-Labor"/>
  </r>
  <r>
    <x v="4"/>
    <x v="4"/>
    <x v="4"/>
    <s v="510 Payroll Benefits loading"/>
    <x v="2"/>
    <m/>
    <m/>
    <m/>
    <m/>
    <m/>
    <d v="2019-03-31T00:00:00"/>
    <m/>
    <x v="0"/>
    <m/>
    <n v="3545.89"/>
    <m/>
    <s v="PA"/>
    <s v="ED"/>
    <x v="2"/>
    <s v="Z87"/>
    <s v="Non-Labor"/>
  </r>
  <r>
    <x v="4"/>
    <x v="4"/>
    <x v="4"/>
    <s v="511 Non-Service Loading"/>
    <x v="2"/>
    <m/>
    <m/>
    <m/>
    <m/>
    <m/>
    <d v="2019-02-28T00:00:00"/>
    <m/>
    <x v="0"/>
    <m/>
    <n v="-760.45"/>
    <m/>
    <s v="PA"/>
    <s v="ED"/>
    <x v="2"/>
    <s v="Z87"/>
    <s v="Non-Labor"/>
  </r>
  <r>
    <x v="4"/>
    <x v="4"/>
    <x v="4"/>
    <s v="511 Non-Service Loading"/>
    <x v="2"/>
    <m/>
    <m/>
    <m/>
    <m/>
    <m/>
    <d v="2019-03-03T00:00:00"/>
    <m/>
    <x v="0"/>
    <m/>
    <n v="518.24"/>
    <m/>
    <s v="PA"/>
    <s v="ED"/>
    <x v="2"/>
    <s v="Z87"/>
    <s v="Non-Labor"/>
  </r>
  <r>
    <x v="4"/>
    <x v="4"/>
    <x v="4"/>
    <s v="511 Non-Service Loading"/>
    <x v="2"/>
    <m/>
    <m/>
    <m/>
    <m/>
    <m/>
    <d v="2019-03-17T00:00:00"/>
    <m/>
    <x v="0"/>
    <m/>
    <n v="565.01"/>
    <m/>
    <s v="PA"/>
    <s v="ED"/>
    <x v="2"/>
    <s v="Z87"/>
    <s v="Non-Labor"/>
  </r>
  <r>
    <x v="4"/>
    <x v="4"/>
    <x v="4"/>
    <s v="511 Non-Service Loading"/>
    <x v="2"/>
    <m/>
    <m/>
    <m/>
    <m/>
    <m/>
    <d v="2019-03-31T00:00:00"/>
    <m/>
    <x v="0"/>
    <m/>
    <n v="565"/>
    <m/>
    <s v="PA"/>
    <s v="ED"/>
    <x v="2"/>
    <s v="Z87"/>
    <s v="Non-Labor"/>
  </r>
  <r>
    <x v="4"/>
    <x v="4"/>
    <x v="4"/>
    <s v="512 Incentive Loading-NU"/>
    <x v="2"/>
    <m/>
    <m/>
    <m/>
    <m/>
    <m/>
    <d v="2019-02-28T00:00:00"/>
    <m/>
    <x v="0"/>
    <m/>
    <n v="-456.27"/>
    <m/>
    <s v="PA"/>
    <s v="ED"/>
    <x v="2"/>
    <s v="Z90"/>
    <s v="Non-Labor"/>
  </r>
  <r>
    <x v="4"/>
    <x v="4"/>
    <x v="4"/>
    <s v="512 Incentive Loading-NU"/>
    <x v="2"/>
    <m/>
    <m/>
    <m/>
    <m/>
    <m/>
    <d v="2019-03-03T00:00:00"/>
    <m/>
    <x v="0"/>
    <m/>
    <n v="680.5"/>
    <m/>
    <s v="PA"/>
    <s v="ED"/>
    <x v="2"/>
    <s v="Z90"/>
    <s v="Non-Labor"/>
  </r>
  <r>
    <x v="4"/>
    <x v="4"/>
    <x v="4"/>
    <s v="512 Incentive Loading-NU"/>
    <x v="2"/>
    <m/>
    <m/>
    <m/>
    <m/>
    <m/>
    <d v="2019-03-17T00:00:00"/>
    <m/>
    <x v="0"/>
    <m/>
    <n v="741.91"/>
    <m/>
    <s v="PA"/>
    <s v="ED"/>
    <x v="2"/>
    <s v="Z90"/>
    <s v="Non-Labor"/>
  </r>
  <r>
    <x v="4"/>
    <x v="4"/>
    <x v="4"/>
    <s v="512 Incentive Loading-NU"/>
    <x v="2"/>
    <m/>
    <m/>
    <m/>
    <m/>
    <m/>
    <d v="2019-03-31T00:00:00"/>
    <m/>
    <x v="0"/>
    <m/>
    <n v="741.91"/>
    <m/>
    <s v="PA"/>
    <s v="ED"/>
    <x v="2"/>
    <s v="Z90"/>
    <s v="Non-Labor"/>
  </r>
  <r>
    <x v="4"/>
    <x v="4"/>
    <x v="4"/>
    <s v="515 Payroll Tax loading"/>
    <x v="2"/>
    <m/>
    <m/>
    <m/>
    <m/>
    <m/>
    <d v="2019-02-28T00:00:00"/>
    <m/>
    <x v="0"/>
    <m/>
    <n v="-608.36"/>
    <m/>
    <s v="PA"/>
    <s v="ED"/>
    <x v="2"/>
    <s v="Z87"/>
    <s v="Non-Labor"/>
  </r>
  <r>
    <x v="4"/>
    <x v="4"/>
    <x v="4"/>
    <s v="515 Payroll Tax loading"/>
    <x v="2"/>
    <m/>
    <m/>
    <m/>
    <m/>
    <m/>
    <d v="2019-03-03T00:00:00"/>
    <m/>
    <x v="0"/>
    <m/>
    <n v="571.86"/>
    <m/>
    <s v="PA"/>
    <s v="ED"/>
    <x v="2"/>
    <s v="Z87"/>
    <s v="Non-Labor"/>
  </r>
  <r>
    <x v="4"/>
    <x v="4"/>
    <x v="4"/>
    <s v="515 Payroll Tax loading"/>
    <x v="2"/>
    <m/>
    <m/>
    <m/>
    <m/>
    <m/>
    <d v="2019-03-17T00:00:00"/>
    <m/>
    <x v="0"/>
    <m/>
    <n v="623.45000000000005"/>
    <m/>
    <s v="PA"/>
    <s v="ED"/>
    <x v="2"/>
    <s v="Z87"/>
    <s v="Non-Labor"/>
  </r>
  <r>
    <x v="4"/>
    <x v="4"/>
    <x v="4"/>
    <s v="515 Payroll Tax loading"/>
    <x v="2"/>
    <m/>
    <m/>
    <m/>
    <m/>
    <m/>
    <d v="2019-03-31T00:00:00"/>
    <m/>
    <x v="0"/>
    <m/>
    <n v="623.45000000000005"/>
    <m/>
    <s v="PA"/>
    <s v="ED"/>
    <x v="2"/>
    <s v="Z87"/>
    <s v="Non-Labor"/>
  </r>
  <r>
    <x v="4"/>
    <x v="4"/>
    <x v="4"/>
    <s v="520 Payroll Time Off loading"/>
    <x v="2"/>
    <m/>
    <m/>
    <m/>
    <m/>
    <m/>
    <d v="2019-02-28T00:00:00"/>
    <m/>
    <x v="0"/>
    <m/>
    <n v="-1254.75"/>
    <m/>
    <s v="PA"/>
    <s v="ED"/>
    <x v="2"/>
    <s v="Z87"/>
    <s v="Non-Labor"/>
  </r>
  <r>
    <x v="4"/>
    <x v="4"/>
    <x v="4"/>
    <s v="520 Payroll Time Off loading"/>
    <x v="2"/>
    <m/>
    <m/>
    <m/>
    <m/>
    <m/>
    <d v="2019-03-03T00:00:00"/>
    <m/>
    <x v="0"/>
    <m/>
    <n v="1179.44"/>
    <m/>
    <s v="PA"/>
    <s v="ED"/>
    <x v="2"/>
    <s v="Z87"/>
    <s v="Non-Labor"/>
  </r>
  <r>
    <x v="4"/>
    <x v="4"/>
    <x v="4"/>
    <s v="520 Payroll Time Off loading"/>
    <x v="2"/>
    <m/>
    <m/>
    <m/>
    <m/>
    <m/>
    <d v="2019-03-17T00:00:00"/>
    <m/>
    <x v="0"/>
    <m/>
    <n v="1285.8800000000001"/>
    <m/>
    <s v="PA"/>
    <s v="ED"/>
    <x v="2"/>
    <s v="Z87"/>
    <s v="Non-Labor"/>
  </r>
  <r>
    <x v="4"/>
    <x v="4"/>
    <x v="4"/>
    <s v="520 Payroll Time Off loading"/>
    <x v="2"/>
    <m/>
    <m/>
    <m/>
    <m/>
    <m/>
    <d v="2019-03-31T00:00:00"/>
    <m/>
    <x v="0"/>
    <m/>
    <n v="1285.8699999999999"/>
    <m/>
    <s v="PA"/>
    <s v="ED"/>
    <x v="2"/>
    <s v="Z87"/>
    <s v="Non-Labor"/>
  </r>
  <r>
    <x v="4"/>
    <x v="4"/>
    <x v="4"/>
    <s v="828 DSM"/>
    <x v="2"/>
    <m/>
    <s v="2015"/>
    <s v="HANNA &amp; ASSOCIATES INC"/>
    <m/>
    <s v="18193-1-1152019"/>
    <m/>
    <d v="2019-03-26T06:21:42"/>
    <x v="0"/>
    <m/>
    <n v="9317.65"/>
    <s v="Lighting Advertorial - Placement"/>
    <s v="AP"/>
    <s v="ED"/>
    <x v="2"/>
    <s v="T52"/>
    <s v="Non-Labor"/>
  </r>
  <r>
    <x v="4"/>
    <x v="4"/>
    <x v="4"/>
    <s v="828 DSM"/>
    <x v="2"/>
    <m/>
    <s v="2015"/>
    <s v="HANNA &amp; ASSOCIATES INC"/>
    <m/>
    <s v="18193-1-1152019"/>
    <m/>
    <d v="2019-03-26T07:29:32"/>
    <x v="0"/>
    <m/>
    <n v="1035.29"/>
    <s v="Lighting Advertorial - Placement"/>
    <s v="AP"/>
    <s v="ED"/>
    <x v="2"/>
    <s v="T52"/>
    <s v="Non-Labor"/>
  </r>
  <r>
    <x v="4"/>
    <x v="4"/>
    <x v="4"/>
    <s v="828 DSM"/>
    <x v="2"/>
    <m/>
    <s v="2015"/>
    <s v="HANNA &amp; ASSOCIATES INC"/>
    <m/>
    <s v="21717"/>
    <m/>
    <d v="2019-03-07T16:40:42"/>
    <x v="0"/>
    <m/>
    <n v="338.58"/>
    <s v="Food Service Commercial Rebate one-pager"/>
    <s v="AP"/>
    <s v="ED"/>
    <x v="2"/>
    <s v="T52"/>
    <s v="Non-Labor"/>
  </r>
  <r>
    <x v="4"/>
    <x v="4"/>
    <x v="4"/>
    <s v="828 DSM"/>
    <x v="2"/>
    <m/>
    <s v="2015"/>
    <s v="HANNA &amp; ASSOCIATES INC"/>
    <m/>
    <s v="21718"/>
    <m/>
    <d v="2019-03-07T16:40:42"/>
    <x v="0"/>
    <m/>
    <n v="262.13"/>
    <s v="Commercial Lighting one-pager"/>
    <s v="AP"/>
    <s v="ED"/>
    <x v="2"/>
    <s v="T52"/>
    <s v="Non-Labor"/>
  </r>
  <r>
    <x v="4"/>
    <x v="4"/>
    <x v="4"/>
    <s v="828 DSM"/>
    <x v="2"/>
    <m/>
    <s v="2015"/>
    <s v="HANNA &amp; ASSOCIATES INC"/>
    <m/>
    <s v="21719"/>
    <m/>
    <d v="2019-03-12T07:38:25"/>
    <x v="0"/>
    <m/>
    <n v="262.13"/>
    <s v="Commercial Lighting one-pager"/>
    <s v="AP"/>
    <s v="ED"/>
    <x v="2"/>
    <s v="T52"/>
    <s v="Non-Labor"/>
  </r>
  <r>
    <x v="4"/>
    <x v="4"/>
    <x v="4"/>
    <s v="828 DSM"/>
    <x v="2"/>
    <m/>
    <s v="2015"/>
    <s v="HANNA &amp; ASSOCIATES INC"/>
    <m/>
    <s v="21720"/>
    <m/>
    <d v="2019-03-12T07:38:25"/>
    <x v="0"/>
    <m/>
    <n v="307.13"/>
    <s v="Grocer Commercial One-pager"/>
    <s v="AP"/>
    <s v="ED"/>
    <x v="2"/>
    <s v="T52"/>
    <s v="Non-Labor"/>
  </r>
  <r>
    <x v="4"/>
    <x v="4"/>
    <x v="4"/>
    <s v="828 DSM"/>
    <x v="2"/>
    <m/>
    <s v="2015"/>
    <s v="HANNA &amp; ASSOCIATES INC"/>
    <m/>
    <s v="21721"/>
    <m/>
    <d v="2019-03-07T16:40:42"/>
    <x v="0"/>
    <m/>
    <n v="371.25"/>
    <s v="Gas HVAC Commercial one-pager"/>
    <s v="AP"/>
    <s v="ED"/>
    <x v="2"/>
    <s v="T52"/>
    <s v="Non-Labor"/>
  </r>
  <r>
    <x v="4"/>
    <x v="4"/>
    <x v="4"/>
    <s v="828 DSM"/>
    <x v="2"/>
    <m/>
    <s v="2015"/>
    <s v="HANNA &amp; ASSOCIATES INC"/>
    <m/>
    <s v="21974"/>
    <m/>
    <d v="2019-03-26T06:21:42"/>
    <x v="0"/>
    <m/>
    <n v="262.13"/>
    <s v="DSM Forms"/>
    <s v="AP"/>
    <s v="ED"/>
    <x v="2"/>
    <s v="T52"/>
    <s v="Non-Labor"/>
  </r>
  <r>
    <x v="4"/>
    <x v="4"/>
    <x v="4"/>
    <s v="828 DSM"/>
    <x v="2"/>
    <m/>
    <m/>
    <m/>
    <m/>
    <m/>
    <d v="2019-03-31T00:00:00"/>
    <m/>
    <x v="0"/>
    <m/>
    <n v="-40549.040000000001"/>
    <s v="DSM ELECT IMPL NON-RESIDENTL - 51123740"/>
    <s v="PA"/>
    <s v="ED"/>
    <x v="2"/>
    <s v="X57"/>
    <s v="Non-Labor"/>
  </r>
  <r>
    <x v="4"/>
    <x v="10"/>
    <x v="10"/>
    <s v="828 DSM"/>
    <x v="2"/>
    <m/>
    <s v="102320"/>
    <s v="APPLIED ENERGY GROUP"/>
    <m/>
    <s v="75629"/>
    <m/>
    <d v="2019-03-15T06:22:17"/>
    <x v="0"/>
    <m/>
    <n v="9641"/>
    <s v="AEG Demand Response"/>
    <s v="AP"/>
    <s v="ED"/>
    <x v="2"/>
    <s v="D52"/>
    <s v="Non-Labor"/>
  </r>
  <r>
    <x v="4"/>
    <x v="10"/>
    <x v="10"/>
    <s v="828 DSM"/>
    <x v="2"/>
    <m/>
    <s v="102320"/>
    <s v="APPLIED ENERGY GROUP"/>
    <m/>
    <s v="75629"/>
    <m/>
    <d v="2019-03-15T06:22:17"/>
    <x v="0"/>
    <m/>
    <n v="175"/>
    <s v="AEG Electric CPA"/>
    <s v="AP"/>
    <s v="ED"/>
    <x v="2"/>
    <s v="D52"/>
    <s v="Non-Labor"/>
  </r>
  <r>
    <x v="4"/>
    <x v="10"/>
    <x v="10"/>
    <s v="828 DSM"/>
    <x v="2"/>
    <m/>
    <m/>
    <m/>
    <m/>
    <m/>
    <d v="2019-03-31T00:00:00"/>
    <m/>
    <x v="0"/>
    <m/>
    <n v="-9816"/>
    <s v="DSM ELECT MEAS &amp; EVAL GENERAL - 51123743"/>
    <s v="PA"/>
    <s v="ED"/>
    <x v="2"/>
    <s v="X57"/>
    <s v="Non-Labor"/>
  </r>
  <r>
    <x v="4"/>
    <x v="11"/>
    <x v="0"/>
    <s v="340 Regular Payroll - NU"/>
    <x v="2"/>
    <s v="04617"/>
    <m/>
    <m/>
    <m/>
    <m/>
    <d v="2019-03-03T00:00:00"/>
    <m/>
    <x v="0"/>
    <n v="24"/>
    <n v="967.71"/>
    <m/>
    <s v="PA"/>
    <s v="ED"/>
    <x v="2"/>
    <s v="T52"/>
    <s v="Labor"/>
  </r>
  <r>
    <x v="4"/>
    <x v="11"/>
    <x v="0"/>
    <s v="340 Regular Payroll - NU"/>
    <x v="2"/>
    <s v="04617"/>
    <m/>
    <m/>
    <m/>
    <m/>
    <d v="2019-03-17T00:00:00"/>
    <m/>
    <x v="0"/>
    <n v="32"/>
    <n v="1329"/>
    <m/>
    <s v="PA"/>
    <s v="ED"/>
    <x v="2"/>
    <s v="T52"/>
    <s v="Labor"/>
  </r>
  <r>
    <x v="4"/>
    <x v="11"/>
    <x v="0"/>
    <s v="340 Regular Payroll - NU"/>
    <x v="2"/>
    <m/>
    <m/>
    <m/>
    <m/>
    <m/>
    <d v="2019-02-28T00:00:00"/>
    <m/>
    <x v="0"/>
    <n v="-14.4"/>
    <n v="-580.63"/>
    <m/>
    <s v="PA"/>
    <s v="ED"/>
    <x v="2"/>
    <s v="Z89"/>
    <s v="Labor"/>
  </r>
  <r>
    <x v="4"/>
    <x v="11"/>
    <x v="0"/>
    <s v="340 Regular Payroll - NU"/>
    <x v="2"/>
    <m/>
    <m/>
    <m/>
    <m/>
    <m/>
    <d v="2019-03-31T00:00:00"/>
    <m/>
    <x v="0"/>
    <n v="32"/>
    <n v="1329"/>
    <m/>
    <s v="PA"/>
    <s v="ED"/>
    <x v="2"/>
    <s v="Z89"/>
    <s v="Labor"/>
  </r>
  <r>
    <x v="4"/>
    <x v="11"/>
    <x v="0"/>
    <s v="510 Payroll Benefits loading"/>
    <x v="2"/>
    <m/>
    <m/>
    <m/>
    <m/>
    <m/>
    <d v="2019-02-28T00:00:00"/>
    <m/>
    <x v="0"/>
    <m/>
    <n v="-258.38"/>
    <m/>
    <s v="PA"/>
    <s v="ED"/>
    <x v="2"/>
    <s v="Z87"/>
    <s v="Non-Labor"/>
  </r>
  <r>
    <x v="4"/>
    <x v="11"/>
    <x v="0"/>
    <s v="510 Payroll Benefits loading"/>
    <x v="2"/>
    <m/>
    <m/>
    <m/>
    <m/>
    <m/>
    <d v="2019-03-03T00:00:00"/>
    <m/>
    <x v="0"/>
    <m/>
    <n v="440.31"/>
    <m/>
    <s v="PA"/>
    <s v="ED"/>
    <x v="2"/>
    <s v="Z87"/>
    <s v="Non-Labor"/>
  </r>
  <r>
    <x v="4"/>
    <x v="11"/>
    <x v="0"/>
    <s v="510 Payroll Benefits loading"/>
    <x v="2"/>
    <m/>
    <m/>
    <m/>
    <m/>
    <m/>
    <d v="2019-03-17T00:00:00"/>
    <m/>
    <x v="0"/>
    <m/>
    <n v="604.70000000000005"/>
    <m/>
    <s v="PA"/>
    <s v="ED"/>
    <x v="2"/>
    <s v="Z87"/>
    <s v="Non-Labor"/>
  </r>
  <r>
    <x v="4"/>
    <x v="11"/>
    <x v="0"/>
    <s v="510 Payroll Benefits loading"/>
    <x v="2"/>
    <m/>
    <m/>
    <m/>
    <m/>
    <m/>
    <d v="2019-03-31T00:00:00"/>
    <m/>
    <x v="0"/>
    <m/>
    <n v="604.70000000000005"/>
    <m/>
    <s v="PA"/>
    <s v="ED"/>
    <x v="2"/>
    <s v="Z87"/>
    <s v="Non-Labor"/>
  </r>
  <r>
    <x v="4"/>
    <x v="11"/>
    <x v="0"/>
    <s v="511 Non-Service Loading"/>
    <x v="2"/>
    <m/>
    <m/>
    <m/>
    <m/>
    <m/>
    <d v="2019-02-28T00:00:00"/>
    <m/>
    <x v="0"/>
    <m/>
    <n v="-58.06"/>
    <m/>
    <s v="PA"/>
    <s v="ED"/>
    <x v="2"/>
    <s v="Z87"/>
    <s v="Non-Labor"/>
  </r>
  <r>
    <x v="4"/>
    <x v="11"/>
    <x v="0"/>
    <s v="511 Non-Service Loading"/>
    <x v="2"/>
    <m/>
    <m/>
    <m/>
    <m/>
    <m/>
    <d v="2019-03-03T00:00:00"/>
    <m/>
    <x v="0"/>
    <m/>
    <n v="70.16"/>
    <m/>
    <s v="PA"/>
    <s v="ED"/>
    <x v="2"/>
    <s v="Z87"/>
    <s v="Non-Labor"/>
  </r>
  <r>
    <x v="4"/>
    <x v="11"/>
    <x v="0"/>
    <s v="511 Non-Service Loading"/>
    <x v="2"/>
    <m/>
    <m/>
    <m/>
    <m/>
    <m/>
    <d v="2019-03-17T00:00:00"/>
    <m/>
    <x v="0"/>
    <m/>
    <n v="96.35"/>
    <m/>
    <s v="PA"/>
    <s v="ED"/>
    <x v="2"/>
    <s v="Z87"/>
    <s v="Non-Labor"/>
  </r>
  <r>
    <x v="4"/>
    <x v="11"/>
    <x v="0"/>
    <s v="511 Non-Service Loading"/>
    <x v="2"/>
    <m/>
    <m/>
    <m/>
    <m/>
    <m/>
    <d v="2019-03-31T00:00:00"/>
    <m/>
    <x v="0"/>
    <m/>
    <n v="96.35"/>
    <m/>
    <s v="PA"/>
    <s v="ED"/>
    <x v="2"/>
    <s v="Z87"/>
    <s v="Non-Labor"/>
  </r>
  <r>
    <x v="4"/>
    <x v="11"/>
    <x v="0"/>
    <s v="512 Incentive Loading-NU"/>
    <x v="2"/>
    <m/>
    <m/>
    <m/>
    <m/>
    <m/>
    <d v="2019-02-28T00:00:00"/>
    <m/>
    <x v="0"/>
    <m/>
    <n v="-34.840000000000003"/>
    <m/>
    <s v="PA"/>
    <s v="ED"/>
    <x v="2"/>
    <s v="Z90"/>
    <s v="Non-Labor"/>
  </r>
  <r>
    <x v="4"/>
    <x v="11"/>
    <x v="0"/>
    <s v="512 Incentive Loading-NU"/>
    <x v="2"/>
    <m/>
    <m/>
    <m/>
    <m/>
    <m/>
    <d v="2019-03-03T00:00:00"/>
    <m/>
    <x v="0"/>
    <m/>
    <n v="92.13"/>
    <m/>
    <s v="PA"/>
    <s v="ED"/>
    <x v="2"/>
    <s v="Z90"/>
    <s v="Non-Labor"/>
  </r>
  <r>
    <x v="4"/>
    <x v="11"/>
    <x v="0"/>
    <s v="512 Incentive Loading-NU"/>
    <x v="2"/>
    <m/>
    <m/>
    <m/>
    <m/>
    <m/>
    <d v="2019-03-17T00:00:00"/>
    <m/>
    <x v="0"/>
    <m/>
    <n v="126.52"/>
    <m/>
    <s v="PA"/>
    <s v="ED"/>
    <x v="2"/>
    <s v="Z90"/>
    <s v="Non-Labor"/>
  </r>
  <r>
    <x v="4"/>
    <x v="11"/>
    <x v="0"/>
    <s v="512 Incentive Loading-NU"/>
    <x v="2"/>
    <m/>
    <m/>
    <m/>
    <m/>
    <m/>
    <d v="2019-03-31T00:00:00"/>
    <m/>
    <x v="0"/>
    <m/>
    <n v="126.52"/>
    <m/>
    <s v="PA"/>
    <s v="ED"/>
    <x v="2"/>
    <s v="Z90"/>
    <s v="Non-Labor"/>
  </r>
  <r>
    <x v="4"/>
    <x v="11"/>
    <x v="0"/>
    <s v="515 Payroll Tax loading"/>
    <x v="2"/>
    <m/>
    <m/>
    <m/>
    <m/>
    <m/>
    <d v="2019-02-28T00:00:00"/>
    <m/>
    <x v="0"/>
    <m/>
    <n v="-46.45"/>
    <m/>
    <s v="PA"/>
    <s v="ED"/>
    <x v="2"/>
    <s v="Z87"/>
    <s v="Non-Labor"/>
  </r>
  <r>
    <x v="4"/>
    <x v="11"/>
    <x v="0"/>
    <s v="515 Payroll Tax loading"/>
    <x v="2"/>
    <m/>
    <m/>
    <m/>
    <m/>
    <m/>
    <d v="2019-03-03T00:00:00"/>
    <m/>
    <x v="0"/>
    <m/>
    <n v="77.42"/>
    <m/>
    <s v="PA"/>
    <s v="ED"/>
    <x v="2"/>
    <s v="Z87"/>
    <s v="Non-Labor"/>
  </r>
  <r>
    <x v="4"/>
    <x v="11"/>
    <x v="0"/>
    <s v="515 Payroll Tax loading"/>
    <x v="2"/>
    <m/>
    <m/>
    <m/>
    <m/>
    <m/>
    <d v="2019-03-17T00:00:00"/>
    <m/>
    <x v="0"/>
    <m/>
    <n v="106.32"/>
    <m/>
    <s v="PA"/>
    <s v="ED"/>
    <x v="2"/>
    <s v="Z87"/>
    <s v="Non-Labor"/>
  </r>
  <r>
    <x v="4"/>
    <x v="11"/>
    <x v="0"/>
    <s v="515 Payroll Tax loading"/>
    <x v="2"/>
    <m/>
    <m/>
    <m/>
    <m/>
    <m/>
    <d v="2019-03-31T00:00:00"/>
    <m/>
    <x v="0"/>
    <m/>
    <n v="106.32"/>
    <m/>
    <s v="PA"/>
    <s v="ED"/>
    <x v="2"/>
    <s v="Z87"/>
    <s v="Non-Labor"/>
  </r>
  <r>
    <x v="4"/>
    <x v="11"/>
    <x v="0"/>
    <s v="520 Payroll Time Off loading"/>
    <x v="2"/>
    <m/>
    <m/>
    <m/>
    <m/>
    <m/>
    <d v="2019-02-28T00:00:00"/>
    <m/>
    <x v="0"/>
    <m/>
    <n v="-95.8"/>
    <m/>
    <s v="PA"/>
    <s v="ED"/>
    <x v="2"/>
    <s v="Z87"/>
    <s v="Non-Labor"/>
  </r>
  <r>
    <x v="4"/>
    <x v="11"/>
    <x v="0"/>
    <s v="520 Payroll Time Off loading"/>
    <x v="2"/>
    <m/>
    <m/>
    <m/>
    <m/>
    <m/>
    <d v="2019-03-03T00:00:00"/>
    <m/>
    <x v="0"/>
    <m/>
    <n v="159.66999999999999"/>
    <m/>
    <s v="PA"/>
    <s v="ED"/>
    <x v="2"/>
    <s v="Z87"/>
    <s v="Non-Labor"/>
  </r>
  <r>
    <x v="4"/>
    <x v="11"/>
    <x v="0"/>
    <s v="520 Payroll Time Off loading"/>
    <x v="2"/>
    <m/>
    <m/>
    <m/>
    <m/>
    <m/>
    <d v="2019-03-17T00:00:00"/>
    <m/>
    <x v="0"/>
    <m/>
    <n v="219.29"/>
    <m/>
    <s v="PA"/>
    <s v="ED"/>
    <x v="2"/>
    <s v="Z87"/>
    <s v="Non-Labor"/>
  </r>
  <r>
    <x v="4"/>
    <x v="11"/>
    <x v="0"/>
    <s v="520 Payroll Time Off loading"/>
    <x v="2"/>
    <m/>
    <m/>
    <m/>
    <m/>
    <m/>
    <d v="2019-03-31T00:00:00"/>
    <m/>
    <x v="0"/>
    <m/>
    <n v="219.29"/>
    <m/>
    <s v="PA"/>
    <s v="ED"/>
    <x v="2"/>
    <s v="Z87"/>
    <s v="Non-Labor"/>
  </r>
  <r>
    <x v="4"/>
    <x v="11"/>
    <x v="0"/>
    <s v="828 DSM"/>
    <x v="2"/>
    <m/>
    <m/>
    <m/>
    <m/>
    <m/>
    <d v="2019-03-31T00:00:00"/>
    <m/>
    <x v="0"/>
    <m/>
    <n v="-5697.6"/>
    <s v="DSM ELEC RES BEHAVIORAL PILOT - 51123730"/>
    <s v="PA"/>
    <s v="ED"/>
    <x v="2"/>
    <s v="X57"/>
    <s v="Non-Labor"/>
  </r>
  <r>
    <x v="4"/>
    <x v="12"/>
    <x v="0"/>
    <s v="340 Regular Payroll - NU"/>
    <x v="2"/>
    <s v="95279"/>
    <m/>
    <m/>
    <m/>
    <m/>
    <d v="2019-03-03T00:00:00"/>
    <m/>
    <x v="0"/>
    <n v="3"/>
    <n v="129.08000000000001"/>
    <m/>
    <s v="PA"/>
    <s v="ED"/>
    <x v="2"/>
    <s v="T52"/>
    <s v="Labor"/>
  </r>
  <r>
    <x v="4"/>
    <x v="12"/>
    <x v="0"/>
    <s v="340 Regular Payroll - NU"/>
    <x v="2"/>
    <s v="95279"/>
    <m/>
    <m/>
    <m/>
    <m/>
    <d v="2019-03-17T00:00:00"/>
    <m/>
    <x v="0"/>
    <n v="9"/>
    <n v="398.07"/>
    <m/>
    <s v="PA"/>
    <s v="ED"/>
    <x v="2"/>
    <s v="T52"/>
    <s v="Labor"/>
  </r>
  <r>
    <x v="4"/>
    <x v="12"/>
    <x v="0"/>
    <s v="340 Regular Payroll - NU"/>
    <x v="2"/>
    <m/>
    <m/>
    <m/>
    <m/>
    <m/>
    <d v="2019-02-28T00:00:00"/>
    <m/>
    <x v="0"/>
    <n v="-8.1"/>
    <n v="-348.52"/>
    <m/>
    <s v="PA"/>
    <s v="ED"/>
    <x v="2"/>
    <s v="Z89"/>
    <s v="Labor"/>
  </r>
  <r>
    <x v="4"/>
    <x v="12"/>
    <x v="0"/>
    <s v="340 Regular Payroll - NU"/>
    <x v="2"/>
    <m/>
    <m/>
    <m/>
    <m/>
    <m/>
    <d v="2019-03-31T00:00:00"/>
    <m/>
    <x v="0"/>
    <n v="9"/>
    <n v="398.07"/>
    <m/>
    <s v="PA"/>
    <s v="ED"/>
    <x v="2"/>
    <s v="Z89"/>
    <s v="Labor"/>
  </r>
  <r>
    <x v="4"/>
    <x v="12"/>
    <x v="0"/>
    <s v="510 Payroll Benefits loading"/>
    <x v="2"/>
    <m/>
    <m/>
    <m/>
    <m/>
    <m/>
    <d v="2019-02-28T00:00:00"/>
    <m/>
    <x v="0"/>
    <m/>
    <n v="-155.09"/>
    <m/>
    <s v="PA"/>
    <s v="ED"/>
    <x v="2"/>
    <s v="Z87"/>
    <s v="Non-Labor"/>
  </r>
  <r>
    <x v="4"/>
    <x v="12"/>
    <x v="0"/>
    <s v="510 Payroll Benefits loading"/>
    <x v="2"/>
    <m/>
    <m/>
    <m/>
    <m/>
    <m/>
    <d v="2019-03-03T00:00:00"/>
    <m/>
    <x v="0"/>
    <m/>
    <n v="58.73"/>
    <m/>
    <s v="PA"/>
    <s v="ED"/>
    <x v="2"/>
    <s v="Z87"/>
    <s v="Non-Labor"/>
  </r>
  <r>
    <x v="4"/>
    <x v="12"/>
    <x v="0"/>
    <s v="510 Payroll Benefits loading"/>
    <x v="2"/>
    <m/>
    <m/>
    <m/>
    <m/>
    <m/>
    <d v="2019-03-17T00:00:00"/>
    <m/>
    <x v="0"/>
    <m/>
    <n v="181.12"/>
    <m/>
    <s v="PA"/>
    <s v="ED"/>
    <x v="2"/>
    <s v="Z87"/>
    <s v="Non-Labor"/>
  </r>
  <r>
    <x v="4"/>
    <x v="12"/>
    <x v="0"/>
    <s v="510 Payroll Benefits loading"/>
    <x v="2"/>
    <m/>
    <m/>
    <m/>
    <m/>
    <m/>
    <d v="2019-03-31T00:00:00"/>
    <m/>
    <x v="0"/>
    <m/>
    <n v="181.12"/>
    <m/>
    <s v="PA"/>
    <s v="ED"/>
    <x v="2"/>
    <s v="Z87"/>
    <s v="Non-Labor"/>
  </r>
  <r>
    <x v="4"/>
    <x v="12"/>
    <x v="0"/>
    <s v="511 Non-Service Loading"/>
    <x v="2"/>
    <m/>
    <m/>
    <m/>
    <m/>
    <m/>
    <d v="2019-02-28T00:00:00"/>
    <m/>
    <x v="0"/>
    <m/>
    <n v="-34.85"/>
    <m/>
    <s v="PA"/>
    <s v="ED"/>
    <x v="2"/>
    <s v="Z87"/>
    <s v="Non-Labor"/>
  </r>
  <r>
    <x v="4"/>
    <x v="12"/>
    <x v="0"/>
    <s v="511 Non-Service Loading"/>
    <x v="2"/>
    <m/>
    <m/>
    <m/>
    <m/>
    <m/>
    <d v="2019-03-03T00:00:00"/>
    <m/>
    <x v="0"/>
    <m/>
    <n v="9.36"/>
    <m/>
    <s v="PA"/>
    <s v="ED"/>
    <x v="2"/>
    <s v="Z87"/>
    <s v="Non-Labor"/>
  </r>
  <r>
    <x v="4"/>
    <x v="12"/>
    <x v="0"/>
    <s v="511 Non-Service Loading"/>
    <x v="2"/>
    <m/>
    <m/>
    <m/>
    <m/>
    <m/>
    <d v="2019-03-17T00:00:00"/>
    <m/>
    <x v="0"/>
    <m/>
    <n v="28.86"/>
    <m/>
    <s v="PA"/>
    <s v="ED"/>
    <x v="2"/>
    <s v="Z87"/>
    <s v="Non-Labor"/>
  </r>
  <r>
    <x v="4"/>
    <x v="12"/>
    <x v="0"/>
    <s v="511 Non-Service Loading"/>
    <x v="2"/>
    <m/>
    <m/>
    <m/>
    <m/>
    <m/>
    <d v="2019-03-31T00:00:00"/>
    <m/>
    <x v="0"/>
    <m/>
    <n v="28.86"/>
    <m/>
    <s v="PA"/>
    <s v="ED"/>
    <x v="2"/>
    <s v="Z87"/>
    <s v="Non-Labor"/>
  </r>
  <r>
    <x v="4"/>
    <x v="12"/>
    <x v="0"/>
    <s v="512 Incentive Loading-NU"/>
    <x v="2"/>
    <m/>
    <m/>
    <m/>
    <m/>
    <m/>
    <d v="2019-02-28T00:00:00"/>
    <m/>
    <x v="0"/>
    <m/>
    <n v="-20.91"/>
    <m/>
    <s v="PA"/>
    <s v="ED"/>
    <x v="2"/>
    <s v="Z90"/>
    <s v="Non-Labor"/>
  </r>
  <r>
    <x v="4"/>
    <x v="12"/>
    <x v="0"/>
    <s v="512 Incentive Loading-NU"/>
    <x v="2"/>
    <m/>
    <m/>
    <m/>
    <m/>
    <m/>
    <d v="2019-03-03T00:00:00"/>
    <m/>
    <x v="0"/>
    <m/>
    <n v="12.29"/>
    <m/>
    <s v="PA"/>
    <s v="ED"/>
    <x v="2"/>
    <s v="Z90"/>
    <s v="Non-Labor"/>
  </r>
  <r>
    <x v="4"/>
    <x v="12"/>
    <x v="0"/>
    <s v="512 Incentive Loading-NU"/>
    <x v="2"/>
    <m/>
    <m/>
    <m/>
    <m/>
    <m/>
    <d v="2019-03-17T00:00:00"/>
    <m/>
    <x v="0"/>
    <m/>
    <n v="37.9"/>
    <m/>
    <s v="PA"/>
    <s v="ED"/>
    <x v="2"/>
    <s v="Z90"/>
    <s v="Non-Labor"/>
  </r>
  <r>
    <x v="4"/>
    <x v="12"/>
    <x v="0"/>
    <s v="512 Incentive Loading-NU"/>
    <x v="2"/>
    <m/>
    <m/>
    <m/>
    <m/>
    <m/>
    <d v="2019-03-31T00:00:00"/>
    <m/>
    <x v="0"/>
    <m/>
    <n v="37.9"/>
    <m/>
    <s v="PA"/>
    <s v="ED"/>
    <x v="2"/>
    <s v="Z90"/>
    <s v="Non-Labor"/>
  </r>
  <r>
    <x v="4"/>
    <x v="12"/>
    <x v="0"/>
    <s v="515 Payroll Tax loading"/>
    <x v="2"/>
    <m/>
    <m/>
    <m/>
    <m/>
    <m/>
    <d v="2019-02-28T00:00:00"/>
    <m/>
    <x v="0"/>
    <m/>
    <n v="-27.88"/>
    <m/>
    <s v="PA"/>
    <s v="ED"/>
    <x v="2"/>
    <s v="Z87"/>
    <s v="Non-Labor"/>
  </r>
  <r>
    <x v="4"/>
    <x v="12"/>
    <x v="0"/>
    <s v="515 Payroll Tax loading"/>
    <x v="2"/>
    <m/>
    <m/>
    <m/>
    <m/>
    <m/>
    <d v="2019-03-03T00:00:00"/>
    <m/>
    <x v="0"/>
    <m/>
    <n v="10.33"/>
    <m/>
    <s v="PA"/>
    <s v="ED"/>
    <x v="2"/>
    <s v="Z87"/>
    <s v="Non-Labor"/>
  </r>
  <r>
    <x v="4"/>
    <x v="12"/>
    <x v="0"/>
    <s v="515 Payroll Tax loading"/>
    <x v="2"/>
    <m/>
    <m/>
    <m/>
    <m/>
    <m/>
    <d v="2019-03-17T00:00:00"/>
    <m/>
    <x v="0"/>
    <m/>
    <n v="31.85"/>
    <m/>
    <s v="PA"/>
    <s v="ED"/>
    <x v="2"/>
    <s v="Z87"/>
    <s v="Non-Labor"/>
  </r>
  <r>
    <x v="4"/>
    <x v="12"/>
    <x v="0"/>
    <s v="515 Payroll Tax loading"/>
    <x v="2"/>
    <m/>
    <m/>
    <m/>
    <m/>
    <m/>
    <d v="2019-03-31T00:00:00"/>
    <m/>
    <x v="0"/>
    <m/>
    <n v="31.85"/>
    <m/>
    <s v="PA"/>
    <s v="ED"/>
    <x v="2"/>
    <s v="Z87"/>
    <s v="Non-Labor"/>
  </r>
  <r>
    <x v="4"/>
    <x v="12"/>
    <x v="0"/>
    <s v="520 Payroll Time Off loading"/>
    <x v="2"/>
    <m/>
    <m/>
    <m/>
    <m/>
    <m/>
    <d v="2019-02-28T00:00:00"/>
    <m/>
    <x v="0"/>
    <m/>
    <n v="-57.51"/>
    <m/>
    <s v="PA"/>
    <s v="ED"/>
    <x v="2"/>
    <s v="Z87"/>
    <s v="Non-Labor"/>
  </r>
  <r>
    <x v="4"/>
    <x v="12"/>
    <x v="0"/>
    <s v="520 Payroll Time Off loading"/>
    <x v="2"/>
    <m/>
    <m/>
    <m/>
    <m/>
    <m/>
    <d v="2019-03-03T00:00:00"/>
    <m/>
    <x v="0"/>
    <m/>
    <n v="21.3"/>
    <m/>
    <s v="PA"/>
    <s v="ED"/>
    <x v="2"/>
    <s v="Z87"/>
    <s v="Non-Labor"/>
  </r>
  <r>
    <x v="4"/>
    <x v="12"/>
    <x v="0"/>
    <s v="520 Payroll Time Off loading"/>
    <x v="2"/>
    <m/>
    <m/>
    <m/>
    <m/>
    <m/>
    <d v="2019-03-17T00:00:00"/>
    <m/>
    <x v="0"/>
    <m/>
    <n v="65.680000000000007"/>
    <m/>
    <s v="PA"/>
    <s v="ED"/>
    <x v="2"/>
    <s v="Z87"/>
    <s v="Non-Labor"/>
  </r>
  <r>
    <x v="4"/>
    <x v="12"/>
    <x v="0"/>
    <s v="520 Payroll Time Off loading"/>
    <x v="2"/>
    <m/>
    <m/>
    <m/>
    <m/>
    <m/>
    <d v="2019-03-31T00:00:00"/>
    <m/>
    <x v="0"/>
    <m/>
    <n v="65.680000000000007"/>
    <m/>
    <s v="PA"/>
    <s v="ED"/>
    <x v="2"/>
    <s v="Z87"/>
    <s v="Non-Labor"/>
  </r>
  <r>
    <x v="4"/>
    <x v="12"/>
    <x v="0"/>
    <s v="828 DSM"/>
    <x v="2"/>
    <m/>
    <m/>
    <m/>
    <m/>
    <m/>
    <d v="2019-03-31T00:00:00"/>
    <m/>
    <x v="0"/>
    <m/>
    <n v="-1083.29"/>
    <s v="DSM ELEC RES MF INSTALL PILOT - 51123734"/>
    <s v="PA"/>
    <s v="ED"/>
    <x v="2"/>
    <s v="X57"/>
    <s v="Non-Labor"/>
  </r>
  <r>
    <x v="4"/>
    <x v="13"/>
    <x v="0"/>
    <s v="828 DSM"/>
    <x v="2"/>
    <m/>
    <s v="17687"/>
    <s v="SBW CONSULTING INC"/>
    <m/>
    <s v="AVI04-8-19-02"/>
    <m/>
    <d v="2019-03-07T16:40:42"/>
    <x v="0"/>
    <m/>
    <n v="12288"/>
    <s v="MFDI"/>
    <s v="AP"/>
    <s v="ED"/>
    <x v="2"/>
    <s v="T52"/>
    <s v="Non-Labor"/>
  </r>
  <r>
    <x v="4"/>
    <x v="13"/>
    <x v="0"/>
    <s v="828 DSM"/>
    <x v="2"/>
    <m/>
    <m/>
    <m/>
    <m/>
    <m/>
    <d v="2019-03-31T00:00:00"/>
    <m/>
    <x v="0"/>
    <m/>
    <n v="-12288"/>
    <s v="DSM ELEC RES DIRECT BENEFIT - 51123733"/>
    <s v="PA"/>
    <s v="ED"/>
    <x v="2"/>
    <s v="X57"/>
    <s v="Non-Labor"/>
  </r>
  <r>
    <x v="4"/>
    <x v="14"/>
    <x v="11"/>
    <s v="205 Airfare"/>
    <x v="2"/>
    <m/>
    <s v="76672"/>
    <s v="Johnson, Daniel Curtis"/>
    <m/>
    <s v="IE9839500"/>
    <m/>
    <d v="2019-03-14T08:02:24"/>
    <x v="0"/>
    <m/>
    <n v="228.6"/>
    <s v="Airfare, Alaska feejtt, NEEA Board"/>
    <s v="AP"/>
    <s v="ED"/>
    <x v="2"/>
    <s v="T52"/>
    <s v="Non-Labor"/>
  </r>
  <r>
    <x v="4"/>
    <x v="14"/>
    <x v="11"/>
    <s v="205 Airfare"/>
    <x v="2"/>
    <m/>
    <s v="76672"/>
    <s v="Johnson, Daniel Curtis"/>
    <m/>
    <s v="IE9839500"/>
    <m/>
    <d v="2019-03-14T08:02:24"/>
    <x v="0"/>
    <m/>
    <n v="418.01"/>
    <s v="Airfare, Alaska fnkmee, NEEA"/>
    <s v="AP"/>
    <s v="ED"/>
    <x v="2"/>
    <s v="T52"/>
    <s v="Non-Labor"/>
  </r>
  <r>
    <x v="4"/>
    <x v="14"/>
    <x v="11"/>
    <s v="205 Airfare"/>
    <x v="2"/>
    <m/>
    <s v="76672"/>
    <s v="Johnson, Daniel Curtis"/>
    <m/>
    <s v="IE9839500"/>
    <m/>
    <d v="2019-03-14T08:02:24"/>
    <x v="0"/>
    <m/>
    <n v="196.6"/>
    <s v="Airfare, Alaska tciiyn, NEEA Cost Eff"/>
    <s v="AP"/>
    <s v="ED"/>
    <x v="2"/>
    <s v="T52"/>
    <s v="Non-Labor"/>
  </r>
  <r>
    <x v="4"/>
    <x v="14"/>
    <x v="11"/>
    <s v="205 Airfare"/>
    <x v="2"/>
    <m/>
    <s v="97723"/>
    <s v="Finesilver, Ryan S"/>
    <m/>
    <s v="IE9922501"/>
    <m/>
    <d v="2019-03-27T06:22:03"/>
    <x v="0"/>
    <m/>
    <n v="166.61"/>
    <s v="Airfare, Flight to NEEA Meeting"/>
    <s v="AP"/>
    <s v="ED"/>
    <x v="2"/>
    <s v="T52"/>
    <s v="Non-Labor"/>
  </r>
  <r>
    <x v="4"/>
    <x v="14"/>
    <x v="11"/>
    <s v="215 Employee Business Meals"/>
    <x v="2"/>
    <m/>
    <s v="76672"/>
    <s v="Johnson, Daniel Curtis"/>
    <m/>
    <s v="IE9839500"/>
    <m/>
    <d v="2019-03-14T08:02:24"/>
    <x v="0"/>
    <m/>
    <n v="32"/>
    <s v="Meals, EE- Holland"/>
    <s v="AP"/>
    <s v="ED"/>
    <x v="2"/>
    <s v="T52"/>
    <s v="Non-Labor"/>
  </r>
  <r>
    <x v="4"/>
    <x v="14"/>
    <x v="11"/>
    <s v="215 Employee Business Meals"/>
    <x v="2"/>
    <m/>
    <s v="76672"/>
    <s v="Johnson, Daniel Curtis"/>
    <m/>
    <s v="IE9839500"/>
    <m/>
    <d v="2019-03-14T08:02:24"/>
    <x v="0"/>
    <m/>
    <n v="20"/>
    <s v="Meals, NEBC Mtg"/>
    <s v="AP"/>
    <s v="ED"/>
    <x v="2"/>
    <s v="T52"/>
    <s v="Non-Labor"/>
  </r>
  <r>
    <x v="4"/>
    <x v="14"/>
    <x v="11"/>
    <s v="215 Employee Business Meals"/>
    <x v="2"/>
    <m/>
    <s v="76672"/>
    <s v="Johnson, Daniel Curtis"/>
    <m/>
    <s v="IE9839500"/>
    <m/>
    <d v="2019-03-14T08:02:24"/>
    <x v="0"/>
    <m/>
    <n v="29.21"/>
    <s v="Meals, NEEA Board"/>
    <s v="AP"/>
    <s v="ED"/>
    <x v="2"/>
    <s v="T52"/>
    <s v="Non-Labor"/>
  </r>
  <r>
    <x v="4"/>
    <x v="14"/>
    <x v="11"/>
    <s v="215 Employee Business Meals"/>
    <x v="2"/>
    <m/>
    <s v="76672"/>
    <s v="Johnson, Daniel Curtis"/>
    <m/>
    <s v="IE9839500"/>
    <m/>
    <d v="2019-03-14T08:02:24"/>
    <x v="0"/>
    <m/>
    <n v="230"/>
    <s v="Meals, NEEA- Anderson"/>
    <s v="AP"/>
    <s v="ED"/>
    <x v="2"/>
    <s v="T52"/>
    <s v="Non-Labor"/>
  </r>
  <r>
    <x v="4"/>
    <x v="14"/>
    <x v="11"/>
    <s v="215 Employee Business Meals"/>
    <x v="2"/>
    <m/>
    <s v="76672"/>
    <s v="Johnson, Daniel Curtis"/>
    <m/>
    <s v="IE9839500"/>
    <m/>
    <d v="2019-03-14T08:02:24"/>
    <x v="0"/>
    <m/>
    <n v="25"/>
    <s v="Meals, NEEA/CCA Mtg"/>
    <s v="AP"/>
    <s v="ED"/>
    <x v="2"/>
    <s v="T52"/>
    <s v="Non-Labor"/>
  </r>
  <r>
    <x v="4"/>
    <x v="14"/>
    <x v="11"/>
    <s v="215 Employee Business Meals"/>
    <x v="2"/>
    <m/>
    <s v="76672"/>
    <s v="Johnson, Daniel Curtis"/>
    <m/>
    <s v="IE9839500"/>
    <m/>
    <d v="2019-03-14T08:02:24"/>
    <x v="0"/>
    <m/>
    <n v="40"/>
    <s v="Meals, oneAEC Lunch"/>
    <s v="AP"/>
    <s v="ED"/>
    <x v="2"/>
    <s v="T52"/>
    <s v="Non-Labor"/>
  </r>
  <r>
    <x v="4"/>
    <x v="14"/>
    <x v="11"/>
    <s v="215 Employee Business Meals"/>
    <x v="2"/>
    <m/>
    <s v="97723"/>
    <s v="Finesilver, Ryan S"/>
    <m/>
    <s v="IE9922501"/>
    <m/>
    <d v="2019-03-27T06:22:03"/>
    <x v="0"/>
    <m/>
    <n v="6.81"/>
    <s v="Meals, Meals"/>
    <s v="AP"/>
    <s v="ED"/>
    <x v="2"/>
    <s v="T52"/>
    <s v="Non-Labor"/>
  </r>
  <r>
    <x v="4"/>
    <x v="14"/>
    <x v="11"/>
    <s v="235 Employee Misc Expenses"/>
    <x v="2"/>
    <m/>
    <s v="76672"/>
    <s v="Johnson, Daniel Curtis"/>
    <m/>
    <s v="IE9839500"/>
    <m/>
    <d v="2019-03-14T08:02:24"/>
    <x v="0"/>
    <m/>
    <n v="9.1199999999999992"/>
    <s v="Cab Fare, NEEA Board"/>
    <s v="AP"/>
    <s v="ED"/>
    <x v="2"/>
    <s v="T52"/>
    <s v="Non-Labor"/>
  </r>
  <r>
    <x v="4"/>
    <x v="14"/>
    <x v="11"/>
    <s v="235 Employee Misc Expenses"/>
    <x v="2"/>
    <m/>
    <s v="76672"/>
    <s v="Johnson, Daniel Curtis"/>
    <m/>
    <s v="IE9839500"/>
    <m/>
    <d v="2019-03-14T08:02:24"/>
    <x v="0"/>
    <m/>
    <n v="27.64"/>
    <s v="Cab Fare, NEEA/CCA Mtg"/>
    <s v="AP"/>
    <s v="ED"/>
    <x v="2"/>
    <s v="T52"/>
    <s v="Non-Labor"/>
  </r>
  <r>
    <x v="4"/>
    <x v="14"/>
    <x v="11"/>
    <s v="235 Employee Misc Expenses"/>
    <x v="2"/>
    <m/>
    <s v="76672"/>
    <s v="Johnson, Daniel Curtis"/>
    <m/>
    <s v="IE9839500"/>
    <m/>
    <d v="2019-03-14T08:02:24"/>
    <x v="0"/>
    <m/>
    <n v="7"/>
    <s v="Parking, CS Meeting"/>
    <s v="AP"/>
    <s v="ED"/>
    <x v="2"/>
    <s v="T52"/>
    <s v="Non-Labor"/>
  </r>
  <r>
    <x v="4"/>
    <x v="14"/>
    <x v="11"/>
    <s v="235 Employee Misc Expenses"/>
    <x v="2"/>
    <m/>
    <s v="76672"/>
    <s v="Johnson, Daniel Curtis"/>
    <m/>
    <s v="IE9839500"/>
    <m/>
    <d v="2019-03-14T08:02:24"/>
    <x v="0"/>
    <m/>
    <n v="22"/>
    <s v="Parking, NEEA Board"/>
    <s v="AP"/>
    <s v="ED"/>
    <x v="2"/>
    <s v="T52"/>
    <s v="Non-Labor"/>
  </r>
  <r>
    <x v="4"/>
    <x v="14"/>
    <x v="11"/>
    <s v="235 Employee Misc Expenses"/>
    <x v="2"/>
    <m/>
    <s v="76672"/>
    <s v="Johnson, Daniel Curtis"/>
    <m/>
    <s v="IE9839500"/>
    <m/>
    <d v="2019-03-14T08:02:24"/>
    <x v="0"/>
    <m/>
    <n v="22"/>
    <s v="Parking, NEEA/CCA Mtg"/>
    <s v="AP"/>
    <s v="ED"/>
    <x v="2"/>
    <s v="T52"/>
    <s v="Non-Labor"/>
  </r>
  <r>
    <x v="4"/>
    <x v="14"/>
    <x v="11"/>
    <s v="235 Employee Misc Expenses"/>
    <x v="2"/>
    <m/>
    <s v="76672"/>
    <s v="Johnson, Daniel Curtis"/>
    <m/>
    <s v="IE9839500"/>
    <m/>
    <d v="2019-03-14T08:02:24"/>
    <x v="0"/>
    <m/>
    <n v="8"/>
    <s v="Parking, oneACE Lunch"/>
    <s v="AP"/>
    <s v="ED"/>
    <x v="2"/>
    <s v="T52"/>
    <s v="Non-Labor"/>
  </r>
  <r>
    <x v="4"/>
    <x v="14"/>
    <x v="11"/>
    <s v="235 Employee Misc Expenses"/>
    <x v="2"/>
    <m/>
    <s v="97723"/>
    <s v="Finesilver, Ryan S"/>
    <m/>
    <s v="IE9922501"/>
    <m/>
    <d v="2019-03-27T06:22:03"/>
    <x v="0"/>
    <m/>
    <n v="11"/>
    <s v="Parking, Airport Parking"/>
    <s v="AP"/>
    <s v="ED"/>
    <x v="2"/>
    <s v="T52"/>
    <s v="Non-Labor"/>
  </r>
  <r>
    <x v="4"/>
    <x v="14"/>
    <x v="11"/>
    <s v="340 Regular Payroll - NU"/>
    <x v="2"/>
    <s v="03750"/>
    <m/>
    <m/>
    <m/>
    <m/>
    <d v="2019-03-03T00:00:00"/>
    <m/>
    <x v="0"/>
    <n v="8"/>
    <n v="404.08"/>
    <m/>
    <s v="PA"/>
    <s v="ED"/>
    <x v="2"/>
    <s v="T52"/>
    <s v="Labor"/>
  </r>
  <r>
    <x v="4"/>
    <x v="14"/>
    <x v="11"/>
    <s v="340 Regular Payroll - NU"/>
    <x v="2"/>
    <s v="03866"/>
    <m/>
    <m/>
    <m/>
    <m/>
    <d v="2019-03-03T00:00:00"/>
    <m/>
    <x v="0"/>
    <n v="32"/>
    <n v="2325.48"/>
    <m/>
    <s v="PA"/>
    <s v="ED"/>
    <x v="2"/>
    <s v="T52"/>
    <s v="Labor"/>
  </r>
  <r>
    <x v="4"/>
    <x v="14"/>
    <x v="11"/>
    <s v="340 Regular Payroll - NU"/>
    <x v="2"/>
    <s v="03866"/>
    <m/>
    <m/>
    <m/>
    <m/>
    <d v="2019-03-17T00:00:00"/>
    <m/>
    <x v="0"/>
    <n v="24"/>
    <n v="1822.62"/>
    <m/>
    <s v="PA"/>
    <s v="ED"/>
    <x v="2"/>
    <s v="T52"/>
    <s v="Labor"/>
  </r>
  <r>
    <x v="4"/>
    <x v="14"/>
    <x v="11"/>
    <s v="340 Regular Payroll - NU"/>
    <x v="2"/>
    <s v="04100"/>
    <m/>
    <m/>
    <m/>
    <m/>
    <d v="2019-03-03T00:00:00"/>
    <m/>
    <x v="0"/>
    <n v="16"/>
    <n v="696.4"/>
    <m/>
    <s v="PA"/>
    <s v="ED"/>
    <x v="2"/>
    <s v="T52"/>
    <s v="Labor"/>
  </r>
  <r>
    <x v="4"/>
    <x v="14"/>
    <x v="11"/>
    <s v="340 Regular Payroll - NU"/>
    <x v="2"/>
    <s v="04100"/>
    <m/>
    <m/>
    <m/>
    <m/>
    <d v="2019-03-17T00:00:00"/>
    <m/>
    <x v="0"/>
    <n v="12"/>
    <n v="536.91999999999996"/>
    <m/>
    <s v="PA"/>
    <s v="ED"/>
    <x v="2"/>
    <s v="T52"/>
    <s v="Labor"/>
  </r>
  <r>
    <x v="4"/>
    <x v="14"/>
    <x v="11"/>
    <s v="340 Regular Payroll - NU"/>
    <x v="2"/>
    <s v="19730"/>
    <m/>
    <m/>
    <m/>
    <m/>
    <d v="2019-03-03T00:00:00"/>
    <m/>
    <x v="0"/>
    <n v="2"/>
    <n v="116.24"/>
    <m/>
    <s v="PA"/>
    <s v="ED"/>
    <x v="2"/>
    <s v="T52"/>
    <s v="Labor"/>
  </r>
  <r>
    <x v="4"/>
    <x v="14"/>
    <x v="11"/>
    <s v="340 Regular Payroll - NU"/>
    <x v="2"/>
    <s v="50727"/>
    <m/>
    <m/>
    <m/>
    <m/>
    <d v="2019-03-03T00:00:00"/>
    <m/>
    <x v="0"/>
    <n v="1"/>
    <n v="72.430000000000007"/>
    <m/>
    <s v="PA"/>
    <s v="ED"/>
    <x v="2"/>
    <s v="T52"/>
    <s v="Labor"/>
  </r>
  <r>
    <x v="4"/>
    <x v="14"/>
    <x v="11"/>
    <s v="340 Regular Payroll - NU"/>
    <x v="2"/>
    <m/>
    <m/>
    <m/>
    <m/>
    <m/>
    <d v="2019-02-28T00:00:00"/>
    <m/>
    <x v="0"/>
    <n v="-46.8"/>
    <n v="-2969.29"/>
    <m/>
    <s v="PA"/>
    <s v="ED"/>
    <x v="2"/>
    <s v="Z89"/>
    <s v="Labor"/>
  </r>
  <r>
    <x v="4"/>
    <x v="14"/>
    <x v="11"/>
    <s v="340 Regular Payroll - NU"/>
    <x v="2"/>
    <m/>
    <m/>
    <m/>
    <m/>
    <m/>
    <d v="2019-03-31T00:00:00"/>
    <m/>
    <x v="0"/>
    <n v="36"/>
    <n v="2359.54"/>
    <m/>
    <s v="PA"/>
    <s v="ED"/>
    <x v="2"/>
    <s v="Z89"/>
    <s v="Labor"/>
  </r>
  <r>
    <x v="4"/>
    <x v="14"/>
    <x v="11"/>
    <s v="510 Payroll Benefits loading"/>
    <x v="2"/>
    <m/>
    <m/>
    <m/>
    <m/>
    <m/>
    <d v="2019-02-28T00:00:00"/>
    <m/>
    <x v="0"/>
    <m/>
    <n v="-1321.33"/>
    <m/>
    <s v="PA"/>
    <s v="ED"/>
    <x v="2"/>
    <s v="Z87"/>
    <s v="Non-Labor"/>
  </r>
  <r>
    <x v="4"/>
    <x v="14"/>
    <x v="11"/>
    <s v="510 Payroll Benefits loading"/>
    <x v="2"/>
    <m/>
    <m/>
    <m/>
    <m/>
    <m/>
    <d v="2019-03-03T00:00:00"/>
    <m/>
    <x v="0"/>
    <m/>
    <n v="1644.66"/>
    <m/>
    <s v="PA"/>
    <s v="ED"/>
    <x v="2"/>
    <s v="Z87"/>
    <s v="Non-Labor"/>
  </r>
  <r>
    <x v="4"/>
    <x v="14"/>
    <x v="11"/>
    <s v="510 Payroll Benefits loading"/>
    <x v="2"/>
    <m/>
    <m/>
    <m/>
    <m/>
    <m/>
    <d v="2019-03-17T00:00:00"/>
    <m/>
    <x v="0"/>
    <m/>
    <n v="1073.5899999999999"/>
    <m/>
    <s v="PA"/>
    <s v="ED"/>
    <x v="2"/>
    <s v="Z87"/>
    <s v="Non-Labor"/>
  </r>
  <r>
    <x v="4"/>
    <x v="14"/>
    <x v="11"/>
    <s v="510 Payroll Benefits loading"/>
    <x v="2"/>
    <m/>
    <m/>
    <m/>
    <m/>
    <m/>
    <d v="2019-03-31T00:00:00"/>
    <m/>
    <x v="0"/>
    <m/>
    <n v="1073.5899999999999"/>
    <m/>
    <s v="PA"/>
    <s v="ED"/>
    <x v="2"/>
    <s v="Z87"/>
    <s v="Non-Labor"/>
  </r>
  <r>
    <x v="4"/>
    <x v="14"/>
    <x v="11"/>
    <s v="511 Non-Service Loading"/>
    <x v="2"/>
    <m/>
    <m/>
    <m/>
    <m/>
    <m/>
    <d v="2019-02-28T00:00:00"/>
    <m/>
    <x v="0"/>
    <m/>
    <n v="-296.93"/>
    <m/>
    <s v="PA"/>
    <s v="ED"/>
    <x v="2"/>
    <s v="Z87"/>
    <s v="Non-Labor"/>
  </r>
  <r>
    <x v="4"/>
    <x v="14"/>
    <x v="11"/>
    <s v="511 Non-Service Loading"/>
    <x v="2"/>
    <m/>
    <m/>
    <m/>
    <m/>
    <m/>
    <d v="2019-03-03T00:00:00"/>
    <m/>
    <x v="0"/>
    <m/>
    <n v="262.07"/>
    <m/>
    <s v="PA"/>
    <s v="ED"/>
    <x v="2"/>
    <s v="Z87"/>
    <s v="Non-Labor"/>
  </r>
  <r>
    <x v="4"/>
    <x v="14"/>
    <x v="11"/>
    <s v="511 Non-Service Loading"/>
    <x v="2"/>
    <m/>
    <m/>
    <m/>
    <m/>
    <m/>
    <d v="2019-03-17T00:00:00"/>
    <m/>
    <x v="0"/>
    <m/>
    <n v="171.07"/>
    <m/>
    <s v="PA"/>
    <s v="ED"/>
    <x v="2"/>
    <s v="Z87"/>
    <s v="Non-Labor"/>
  </r>
  <r>
    <x v="4"/>
    <x v="14"/>
    <x v="11"/>
    <s v="511 Non-Service Loading"/>
    <x v="2"/>
    <m/>
    <m/>
    <m/>
    <m/>
    <m/>
    <d v="2019-03-31T00:00:00"/>
    <m/>
    <x v="0"/>
    <m/>
    <n v="171.07"/>
    <m/>
    <s v="PA"/>
    <s v="ED"/>
    <x v="2"/>
    <s v="Z87"/>
    <s v="Non-Labor"/>
  </r>
  <r>
    <x v="4"/>
    <x v="14"/>
    <x v="11"/>
    <s v="512 Incentive Loading-NU"/>
    <x v="2"/>
    <m/>
    <m/>
    <m/>
    <m/>
    <m/>
    <d v="2019-02-28T00:00:00"/>
    <m/>
    <x v="0"/>
    <m/>
    <n v="-178.16"/>
    <m/>
    <s v="PA"/>
    <s v="ED"/>
    <x v="2"/>
    <s v="Z90"/>
    <s v="Non-Labor"/>
  </r>
  <r>
    <x v="4"/>
    <x v="14"/>
    <x v="11"/>
    <s v="512 Incentive Loading-NU"/>
    <x v="2"/>
    <m/>
    <m/>
    <m/>
    <m/>
    <m/>
    <d v="2019-03-03T00:00:00"/>
    <m/>
    <x v="0"/>
    <m/>
    <n v="344.13"/>
    <m/>
    <s v="PA"/>
    <s v="ED"/>
    <x v="2"/>
    <s v="Z90"/>
    <s v="Non-Labor"/>
  </r>
  <r>
    <x v="4"/>
    <x v="14"/>
    <x v="11"/>
    <s v="512 Incentive Loading-NU"/>
    <x v="2"/>
    <m/>
    <m/>
    <m/>
    <m/>
    <m/>
    <d v="2019-03-17T00:00:00"/>
    <m/>
    <x v="0"/>
    <m/>
    <n v="224.62"/>
    <m/>
    <s v="PA"/>
    <s v="ED"/>
    <x v="2"/>
    <s v="Z90"/>
    <s v="Non-Labor"/>
  </r>
  <r>
    <x v="4"/>
    <x v="14"/>
    <x v="11"/>
    <s v="512 Incentive Loading-NU"/>
    <x v="2"/>
    <m/>
    <m/>
    <m/>
    <m/>
    <m/>
    <d v="2019-03-31T00:00:00"/>
    <m/>
    <x v="0"/>
    <m/>
    <n v="224.63"/>
    <m/>
    <s v="PA"/>
    <s v="ED"/>
    <x v="2"/>
    <s v="Z90"/>
    <s v="Non-Labor"/>
  </r>
  <r>
    <x v="4"/>
    <x v="14"/>
    <x v="11"/>
    <s v="515 Payroll Tax loading"/>
    <x v="2"/>
    <m/>
    <m/>
    <m/>
    <m/>
    <m/>
    <d v="2019-02-28T00:00:00"/>
    <m/>
    <x v="0"/>
    <m/>
    <n v="-237.54"/>
    <m/>
    <s v="PA"/>
    <s v="ED"/>
    <x v="2"/>
    <s v="Z87"/>
    <s v="Non-Labor"/>
  </r>
  <r>
    <x v="4"/>
    <x v="14"/>
    <x v="11"/>
    <s v="515 Payroll Tax loading"/>
    <x v="2"/>
    <m/>
    <m/>
    <m/>
    <m/>
    <m/>
    <d v="2019-03-03T00:00:00"/>
    <m/>
    <x v="0"/>
    <m/>
    <n v="289.17"/>
    <m/>
    <s v="PA"/>
    <s v="ED"/>
    <x v="2"/>
    <s v="Z87"/>
    <s v="Non-Labor"/>
  </r>
  <r>
    <x v="4"/>
    <x v="14"/>
    <x v="11"/>
    <s v="515 Payroll Tax loading"/>
    <x v="2"/>
    <m/>
    <m/>
    <m/>
    <m/>
    <m/>
    <d v="2019-03-17T00:00:00"/>
    <m/>
    <x v="0"/>
    <m/>
    <n v="188.76"/>
    <m/>
    <s v="PA"/>
    <s v="ED"/>
    <x v="2"/>
    <s v="Z87"/>
    <s v="Non-Labor"/>
  </r>
  <r>
    <x v="4"/>
    <x v="14"/>
    <x v="11"/>
    <s v="515 Payroll Tax loading"/>
    <x v="2"/>
    <m/>
    <m/>
    <m/>
    <m/>
    <m/>
    <d v="2019-03-31T00:00:00"/>
    <m/>
    <x v="0"/>
    <m/>
    <n v="188.76"/>
    <m/>
    <s v="PA"/>
    <s v="ED"/>
    <x v="2"/>
    <s v="Z87"/>
    <s v="Non-Labor"/>
  </r>
  <r>
    <x v="4"/>
    <x v="14"/>
    <x v="11"/>
    <s v="520 Payroll Time Off loading"/>
    <x v="2"/>
    <m/>
    <m/>
    <m/>
    <m/>
    <m/>
    <d v="2019-02-28T00:00:00"/>
    <m/>
    <x v="0"/>
    <m/>
    <n v="-489.93"/>
    <m/>
    <s v="PA"/>
    <s v="ED"/>
    <x v="2"/>
    <s v="Z87"/>
    <s v="Non-Labor"/>
  </r>
  <r>
    <x v="4"/>
    <x v="14"/>
    <x v="11"/>
    <s v="520 Payroll Time Off loading"/>
    <x v="2"/>
    <m/>
    <m/>
    <m/>
    <m/>
    <m/>
    <d v="2019-03-03T00:00:00"/>
    <m/>
    <x v="0"/>
    <m/>
    <n v="596.41"/>
    <m/>
    <s v="PA"/>
    <s v="ED"/>
    <x v="2"/>
    <s v="Z87"/>
    <s v="Non-Labor"/>
  </r>
  <r>
    <x v="4"/>
    <x v="14"/>
    <x v="11"/>
    <s v="520 Payroll Time Off loading"/>
    <x v="2"/>
    <m/>
    <m/>
    <m/>
    <m/>
    <m/>
    <d v="2019-03-17T00:00:00"/>
    <m/>
    <x v="0"/>
    <m/>
    <n v="389.32"/>
    <m/>
    <s v="PA"/>
    <s v="ED"/>
    <x v="2"/>
    <s v="Z87"/>
    <s v="Non-Labor"/>
  </r>
  <r>
    <x v="4"/>
    <x v="14"/>
    <x v="11"/>
    <s v="520 Payroll Time Off loading"/>
    <x v="2"/>
    <m/>
    <m/>
    <m/>
    <m/>
    <m/>
    <d v="2019-03-31T00:00:00"/>
    <m/>
    <x v="0"/>
    <m/>
    <n v="389.32"/>
    <m/>
    <s v="PA"/>
    <s v="ED"/>
    <x v="2"/>
    <s v="Z87"/>
    <s v="Non-Labor"/>
  </r>
  <r>
    <x v="4"/>
    <x v="14"/>
    <x v="11"/>
    <s v="828 DSM"/>
    <x v="2"/>
    <m/>
    <m/>
    <m/>
    <m/>
    <m/>
    <d v="2019-03-31T00:00:00"/>
    <m/>
    <x v="0"/>
    <m/>
    <n v="-11571.3"/>
    <s v="DSM ELECT NEEA COMMITTEES - 51123744"/>
    <s v="PA"/>
    <s v="ED"/>
    <x v="2"/>
    <s v="X57"/>
    <s v="Non-Labor"/>
  </r>
  <r>
    <x v="4"/>
    <x v="15"/>
    <x v="3"/>
    <s v="565 Small Vehicles"/>
    <x v="2"/>
    <m/>
    <m/>
    <m/>
    <m/>
    <m/>
    <d v="2019-03-01T00:00:00"/>
    <m/>
    <x v="0"/>
    <n v="76"/>
    <n v="152"/>
    <m/>
    <s v="PA"/>
    <s v="ED"/>
    <x v="2"/>
    <s v="Z88"/>
    <s v="Non-Labor"/>
  </r>
  <r>
    <x v="4"/>
    <x v="15"/>
    <x v="3"/>
    <s v="720 Vehicle Fuel Gasoline"/>
    <x v="2"/>
    <m/>
    <s v="22362"/>
    <s v="PETROCARD"/>
    <m/>
    <s v="C416098"/>
    <m/>
    <d v="2019-03-06T06:42:03"/>
    <x v="0"/>
    <m/>
    <n v="20.21"/>
    <s v="FUEL BILL"/>
    <s v="AP"/>
    <s v="ED"/>
    <x v="2"/>
    <s v="T52"/>
    <s v="Non-Labor"/>
  </r>
  <r>
    <x v="4"/>
    <x v="15"/>
    <x v="3"/>
    <s v="828 DSM"/>
    <x v="2"/>
    <m/>
    <m/>
    <m/>
    <m/>
    <m/>
    <d v="2019-03-31T00:00:00"/>
    <m/>
    <x v="0"/>
    <m/>
    <n v="-172.21"/>
    <s v="DSM ELECT EDUCATN GENERAL - 51123736"/>
    <s v="PA"/>
    <s v="ED"/>
    <x v="2"/>
    <s v="X57"/>
    <s v="Non-Labor"/>
  </r>
  <r>
    <x v="4"/>
    <x v="16"/>
    <x v="0"/>
    <s v="340 Regular Payroll - NU"/>
    <x v="2"/>
    <s v="12180"/>
    <m/>
    <m/>
    <m/>
    <m/>
    <d v="2019-03-03T00:00:00"/>
    <m/>
    <x v="0"/>
    <n v="6"/>
    <n v="257.07"/>
    <m/>
    <s v="PA"/>
    <s v="ED"/>
    <x v="2"/>
    <s v="T52"/>
    <s v="Labor"/>
  </r>
  <r>
    <x v="4"/>
    <x v="16"/>
    <x v="0"/>
    <s v="340 Regular Payroll - NU"/>
    <x v="2"/>
    <s v="12180"/>
    <m/>
    <m/>
    <m/>
    <m/>
    <d v="2019-03-17T00:00:00"/>
    <m/>
    <x v="0"/>
    <n v="5"/>
    <n v="220.23"/>
    <m/>
    <s v="PA"/>
    <s v="ED"/>
    <x v="2"/>
    <s v="T52"/>
    <s v="Labor"/>
  </r>
  <r>
    <x v="4"/>
    <x v="16"/>
    <x v="0"/>
    <s v="340 Regular Payroll - NU"/>
    <x v="2"/>
    <m/>
    <m/>
    <m/>
    <m/>
    <m/>
    <d v="2019-02-28T00:00:00"/>
    <m/>
    <x v="0"/>
    <n v="-2.7"/>
    <n v="-115.69"/>
    <m/>
    <s v="PA"/>
    <s v="ED"/>
    <x v="2"/>
    <s v="Z89"/>
    <s v="Labor"/>
  </r>
  <r>
    <x v="4"/>
    <x v="16"/>
    <x v="0"/>
    <s v="340 Regular Payroll - NU"/>
    <x v="2"/>
    <m/>
    <m/>
    <m/>
    <m/>
    <m/>
    <d v="2019-03-31T00:00:00"/>
    <m/>
    <x v="0"/>
    <n v="5"/>
    <n v="220.23"/>
    <m/>
    <s v="PA"/>
    <s v="ED"/>
    <x v="2"/>
    <s v="Z89"/>
    <s v="Labor"/>
  </r>
  <r>
    <x v="4"/>
    <x v="16"/>
    <x v="0"/>
    <s v="510 Payroll Benefits loading"/>
    <x v="2"/>
    <m/>
    <m/>
    <m/>
    <m/>
    <m/>
    <d v="2019-02-28T00:00:00"/>
    <m/>
    <x v="0"/>
    <m/>
    <n v="-51.48"/>
    <m/>
    <s v="PA"/>
    <s v="ED"/>
    <x v="2"/>
    <s v="Z87"/>
    <s v="Non-Labor"/>
  </r>
  <r>
    <x v="4"/>
    <x v="16"/>
    <x v="0"/>
    <s v="510 Payroll Benefits loading"/>
    <x v="2"/>
    <m/>
    <m/>
    <m/>
    <m/>
    <m/>
    <d v="2019-03-03T00:00:00"/>
    <m/>
    <x v="0"/>
    <m/>
    <n v="116.97"/>
    <m/>
    <s v="PA"/>
    <s v="ED"/>
    <x v="2"/>
    <s v="Z87"/>
    <s v="Non-Labor"/>
  </r>
  <r>
    <x v="4"/>
    <x v="16"/>
    <x v="0"/>
    <s v="510 Payroll Benefits loading"/>
    <x v="2"/>
    <m/>
    <m/>
    <m/>
    <m/>
    <m/>
    <d v="2019-03-17T00:00:00"/>
    <m/>
    <x v="0"/>
    <m/>
    <n v="100.2"/>
    <m/>
    <s v="PA"/>
    <s v="ED"/>
    <x v="2"/>
    <s v="Z87"/>
    <s v="Non-Labor"/>
  </r>
  <r>
    <x v="4"/>
    <x v="16"/>
    <x v="0"/>
    <s v="510 Payroll Benefits loading"/>
    <x v="2"/>
    <m/>
    <m/>
    <m/>
    <m/>
    <m/>
    <d v="2019-03-31T00:00:00"/>
    <m/>
    <x v="0"/>
    <m/>
    <n v="100.2"/>
    <m/>
    <s v="PA"/>
    <s v="ED"/>
    <x v="2"/>
    <s v="Z87"/>
    <s v="Non-Labor"/>
  </r>
  <r>
    <x v="4"/>
    <x v="16"/>
    <x v="0"/>
    <s v="511 Non-Service Loading"/>
    <x v="2"/>
    <m/>
    <m/>
    <m/>
    <m/>
    <m/>
    <d v="2019-02-28T00:00:00"/>
    <m/>
    <x v="0"/>
    <m/>
    <n v="-11.57"/>
    <m/>
    <s v="PA"/>
    <s v="ED"/>
    <x v="2"/>
    <s v="Z87"/>
    <s v="Non-Labor"/>
  </r>
  <r>
    <x v="4"/>
    <x v="16"/>
    <x v="0"/>
    <s v="511 Non-Service Loading"/>
    <x v="2"/>
    <m/>
    <m/>
    <m/>
    <m/>
    <m/>
    <d v="2019-03-03T00:00:00"/>
    <m/>
    <x v="0"/>
    <m/>
    <n v="18.64"/>
    <m/>
    <s v="PA"/>
    <s v="ED"/>
    <x v="2"/>
    <s v="Z87"/>
    <s v="Non-Labor"/>
  </r>
  <r>
    <x v="4"/>
    <x v="16"/>
    <x v="0"/>
    <s v="511 Non-Service Loading"/>
    <x v="2"/>
    <m/>
    <m/>
    <m/>
    <m/>
    <m/>
    <d v="2019-03-17T00:00:00"/>
    <m/>
    <x v="0"/>
    <m/>
    <n v="15.97"/>
    <m/>
    <s v="PA"/>
    <s v="ED"/>
    <x v="2"/>
    <s v="Z87"/>
    <s v="Non-Labor"/>
  </r>
  <r>
    <x v="4"/>
    <x v="16"/>
    <x v="0"/>
    <s v="511 Non-Service Loading"/>
    <x v="2"/>
    <m/>
    <m/>
    <m/>
    <m/>
    <m/>
    <d v="2019-03-31T00:00:00"/>
    <m/>
    <x v="0"/>
    <m/>
    <n v="15.97"/>
    <m/>
    <s v="PA"/>
    <s v="ED"/>
    <x v="2"/>
    <s v="Z87"/>
    <s v="Non-Labor"/>
  </r>
  <r>
    <x v="4"/>
    <x v="16"/>
    <x v="0"/>
    <s v="512 Incentive Loading-NU"/>
    <x v="2"/>
    <m/>
    <m/>
    <m/>
    <m/>
    <m/>
    <d v="2019-02-28T00:00:00"/>
    <m/>
    <x v="0"/>
    <m/>
    <n v="-6.94"/>
    <m/>
    <s v="PA"/>
    <s v="ED"/>
    <x v="2"/>
    <s v="Z90"/>
    <s v="Non-Labor"/>
  </r>
  <r>
    <x v="4"/>
    <x v="16"/>
    <x v="0"/>
    <s v="512 Incentive Loading-NU"/>
    <x v="2"/>
    <m/>
    <m/>
    <m/>
    <m/>
    <m/>
    <d v="2019-03-03T00:00:00"/>
    <m/>
    <x v="0"/>
    <m/>
    <n v="24.47"/>
    <m/>
    <s v="PA"/>
    <s v="ED"/>
    <x v="2"/>
    <s v="Z90"/>
    <s v="Non-Labor"/>
  </r>
  <r>
    <x v="4"/>
    <x v="16"/>
    <x v="0"/>
    <s v="512 Incentive Loading-NU"/>
    <x v="2"/>
    <m/>
    <m/>
    <m/>
    <m/>
    <m/>
    <d v="2019-03-17T00:00:00"/>
    <m/>
    <x v="0"/>
    <m/>
    <n v="20.97"/>
    <m/>
    <s v="PA"/>
    <s v="ED"/>
    <x v="2"/>
    <s v="Z90"/>
    <s v="Non-Labor"/>
  </r>
  <r>
    <x v="4"/>
    <x v="16"/>
    <x v="0"/>
    <s v="512 Incentive Loading-NU"/>
    <x v="2"/>
    <m/>
    <m/>
    <m/>
    <m/>
    <m/>
    <d v="2019-03-31T00:00:00"/>
    <m/>
    <x v="0"/>
    <m/>
    <n v="20.97"/>
    <m/>
    <s v="PA"/>
    <s v="ED"/>
    <x v="2"/>
    <s v="Z90"/>
    <s v="Non-Labor"/>
  </r>
  <r>
    <x v="4"/>
    <x v="16"/>
    <x v="0"/>
    <s v="515 Payroll Tax loading"/>
    <x v="2"/>
    <m/>
    <m/>
    <m/>
    <m/>
    <m/>
    <d v="2019-02-28T00:00:00"/>
    <m/>
    <x v="0"/>
    <m/>
    <n v="-9.26"/>
    <m/>
    <s v="PA"/>
    <s v="ED"/>
    <x v="2"/>
    <s v="Z87"/>
    <s v="Non-Labor"/>
  </r>
  <r>
    <x v="4"/>
    <x v="16"/>
    <x v="0"/>
    <s v="515 Payroll Tax loading"/>
    <x v="2"/>
    <m/>
    <m/>
    <m/>
    <m/>
    <m/>
    <d v="2019-03-03T00:00:00"/>
    <m/>
    <x v="0"/>
    <m/>
    <n v="20.57"/>
    <m/>
    <s v="PA"/>
    <s v="ED"/>
    <x v="2"/>
    <s v="Z87"/>
    <s v="Non-Labor"/>
  </r>
  <r>
    <x v="4"/>
    <x v="16"/>
    <x v="0"/>
    <s v="515 Payroll Tax loading"/>
    <x v="2"/>
    <m/>
    <m/>
    <m/>
    <m/>
    <m/>
    <d v="2019-03-17T00:00:00"/>
    <m/>
    <x v="0"/>
    <m/>
    <n v="17.62"/>
    <m/>
    <s v="PA"/>
    <s v="ED"/>
    <x v="2"/>
    <s v="Z87"/>
    <s v="Non-Labor"/>
  </r>
  <r>
    <x v="4"/>
    <x v="16"/>
    <x v="0"/>
    <s v="515 Payroll Tax loading"/>
    <x v="2"/>
    <m/>
    <m/>
    <m/>
    <m/>
    <m/>
    <d v="2019-03-31T00:00:00"/>
    <m/>
    <x v="0"/>
    <m/>
    <n v="17.62"/>
    <m/>
    <s v="PA"/>
    <s v="ED"/>
    <x v="2"/>
    <s v="Z87"/>
    <s v="Non-Labor"/>
  </r>
  <r>
    <x v="4"/>
    <x v="16"/>
    <x v="0"/>
    <s v="520 Payroll Time Off loading"/>
    <x v="2"/>
    <m/>
    <m/>
    <m/>
    <m/>
    <m/>
    <d v="2019-02-28T00:00:00"/>
    <m/>
    <x v="0"/>
    <m/>
    <n v="-19.09"/>
    <m/>
    <s v="PA"/>
    <s v="ED"/>
    <x v="2"/>
    <s v="Z87"/>
    <s v="Non-Labor"/>
  </r>
  <r>
    <x v="4"/>
    <x v="16"/>
    <x v="0"/>
    <s v="520 Payroll Time Off loading"/>
    <x v="2"/>
    <m/>
    <m/>
    <m/>
    <m/>
    <m/>
    <d v="2019-03-03T00:00:00"/>
    <m/>
    <x v="0"/>
    <m/>
    <n v="42.42"/>
    <m/>
    <s v="PA"/>
    <s v="ED"/>
    <x v="2"/>
    <s v="Z87"/>
    <s v="Non-Labor"/>
  </r>
  <r>
    <x v="4"/>
    <x v="16"/>
    <x v="0"/>
    <s v="520 Payroll Time Off loading"/>
    <x v="2"/>
    <m/>
    <m/>
    <m/>
    <m/>
    <m/>
    <d v="2019-03-17T00:00:00"/>
    <m/>
    <x v="0"/>
    <m/>
    <n v="36.340000000000003"/>
    <m/>
    <s v="PA"/>
    <s v="ED"/>
    <x v="2"/>
    <s v="Z87"/>
    <s v="Non-Labor"/>
  </r>
  <r>
    <x v="4"/>
    <x v="16"/>
    <x v="0"/>
    <s v="520 Payroll Time Off loading"/>
    <x v="2"/>
    <m/>
    <m/>
    <m/>
    <m/>
    <m/>
    <d v="2019-03-31T00:00:00"/>
    <m/>
    <x v="0"/>
    <m/>
    <n v="36.340000000000003"/>
    <m/>
    <s v="PA"/>
    <s v="ED"/>
    <x v="2"/>
    <s v="Z87"/>
    <s v="Non-Labor"/>
  </r>
  <r>
    <x v="4"/>
    <x v="16"/>
    <x v="0"/>
    <s v="828 DSM"/>
    <x v="2"/>
    <m/>
    <m/>
    <m/>
    <m/>
    <m/>
    <d v="2019-03-31T00:00:00"/>
    <m/>
    <x v="0"/>
    <m/>
    <n v="-1088.77"/>
    <s v="DSM ELEC RES WX AUDIT PILOT - 51123735"/>
    <s v="PA"/>
    <s v="ED"/>
    <x v="2"/>
    <s v="X57"/>
    <s v="Non-Labor"/>
  </r>
  <r>
    <x v="5"/>
    <x v="0"/>
    <x v="0"/>
    <s v="310 Non Benefit Labor - NU"/>
    <x v="2"/>
    <s v="05041"/>
    <m/>
    <m/>
    <m/>
    <m/>
    <d v="2019-03-17T00:00:00"/>
    <m/>
    <x v="0"/>
    <n v="6"/>
    <n v="72"/>
    <m/>
    <s v="PA"/>
    <s v="GD"/>
    <x v="2"/>
    <s v="T52"/>
    <s v="Labor"/>
  </r>
  <r>
    <x v="5"/>
    <x v="0"/>
    <x v="0"/>
    <s v="310 Non Benefit Labor - NU"/>
    <x v="2"/>
    <s v="05065"/>
    <m/>
    <m/>
    <m/>
    <m/>
    <d v="2019-03-03T00:00:00"/>
    <m/>
    <x v="0"/>
    <n v="8.5"/>
    <n v="102"/>
    <m/>
    <s v="PA"/>
    <s v="GD"/>
    <x v="2"/>
    <s v="T52"/>
    <s v="Labor"/>
  </r>
  <r>
    <x v="5"/>
    <x v="0"/>
    <x v="0"/>
    <s v="310 Non Benefit Labor - NU"/>
    <x v="2"/>
    <s v="05065"/>
    <m/>
    <m/>
    <m/>
    <m/>
    <d v="2019-03-17T00:00:00"/>
    <m/>
    <x v="0"/>
    <n v="29.5"/>
    <n v="354"/>
    <m/>
    <s v="PA"/>
    <s v="GD"/>
    <x v="2"/>
    <s v="T52"/>
    <s v="Labor"/>
  </r>
  <r>
    <x v="5"/>
    <x v="0"/>
    <x v="0"/>
    <s v="340 Regular Payroll - NU"/>
    <x v="2"/>
    <s v="02984"/>
    <m/>
    <m/>
    <m/>
    <m/>
    <d v="2019-03-03T00:00:00"/>
    <m/>
    <x v="0"/>
    <n v="70"/>
    <n v="2842.5"/>
    <m/>
    <s v="PA"/>
    <s v="GD"/>
    <x v="2"/>
    <s v="T52"/>
    <s v="Labor"/>
  </r>
  <r>
    <x v="5"/>
    <x v="0"/>
    <x v="0"/>
    <s v="340 Regular Payroll - NU"/>
    <x v="2"/>
    <s v="02984"/>
    <m/>
    <m/>
    <m/>
    <m/>
    <d v="2019-03-17T00:00:00"/>
    <m/>
    <x v="0"/>
    <n v="70"/>
    <n v="2871"/>
    <m/>
    <s v="PA"/>
    <s v="GD"/>
    <x v="2"/>
    <s v="T52"/>
    <s v="Labor"/>
  </r>
  <r>
    <x v="5"/>
    <x v="0"/>
    <x v="0"/>
    <s v="340 Regular Payroll - NU"/>
    <x v="2"/>
    <s v="14597"/>
    <m/>
    <m/>
    <m/>
    <m/>
    <d v="2019-03-03T00:00:00"/>
    <m/>
    <x v="0"/>
    <n v="9.5"/>
    <n v="440.6"/>
    <m/>
    <s v="PA"/>
    <s v="GD"/>
    <x v="2"/>
    <s v="T52"/>
    <s v="Labor"/>
  </r>
  <r>
    <x v="5"/>
    <x v="0"/>
    <x v="0"/>
    <s v="340 Regular Payroll - NU"/>
    <x v="2"/>
    <s v="14597"/>
    <m/>
    <m/>
    <m/>
    <m/>
    <d v="2019-03-17T00:00:00"/>
    <m/>
    <x v="0"/>
    <n v="9.5"/>
    <n v="452.91"/>
    <m/>
    <s v="PA"/>
    <s v="GD"/>
    <x v="2"/>
    <s v="T52"/>
    <s v="Labor"/>
  </r>
  <r>
    <x v="5"/>
    <x v="0"/>
    <x v="0"/>
    <s v="340 Regular Payroll - NU"/>
    <x v="2"/>
    <s v="51778"/>
    <m/>
    <m/>
    <m/>
    <m/>
    <d v="2019-03-03T00:00:00"/>
    <m/>
    <x v="0"/>
    <n v="8"/>
    <n v="221.2"/>
    <m/>
    <s v="PA"/>
    <s v="GD"/>
    <x v="2"/>
    <s v="T52"/>
    <s v="Labor"/>
  </r>
  <r>
    <x v="5"/>
    <x v="0"/>
    <x v="0"/>
    <s v="340 Regular Payroll - NU"/>
    <x v="2"/>
    <s v="92859"/>
    <m/>
    <m/>
    <m/>
    <m/>
    <d v="2019-03-03T00:00:00"/>
    <m/>
    <x v="0"/>
    <n v="6.4"/>
    <n v="128.56"/>
    <m/>
    <s v="PA"/>
    <s v="GD"/>
    <x v="2"/>
    <s v="T52"/>
    <s v="Labor"/>
  </r>
  <r>
    <x v="5"/>
    <x v="0"/>
    <x v="0"/>
    <s v="340 Regular Payroll - NU"/>
    <x v="2"/>
    <s v="92859"/>
    <m/>
    <m/>
    <m/>
    <m/>
    <d v="2019-03-17T00:00:00"/>
    <m/>
    <x v="0"/>
    <n v="6.4"/>
    <n v="131.76"/>
    <m/>
    <s v="PA"/>
    <s v="GD"/>
    <x v="2"/>
    <s v="T52"/>
    <s v="Labor"/>
  </r>
  <r>
    <x v="5"/>
    <x v="0"/>
    <x v="0"/>
    <s v="340 Regular Payroll - NU"/>
    <x v="2"/>
    <m/>
    <m/>
    <m/>
    <m/>
    <m/>
    <d v="2019-02-28T00:00:00"/>
    <m/>
    <x v="0"/>
    <n v="-18.899999999999999"/>
    <n v="-552.41999999999996"/>
    <m/>
    <s v="PA"/>
    <s v="GD"/>
    <x v="2"/>
    <s v="Z89"/>
    <s v="Labor"/>
  </r>
  <r>
    <x v="5"/>
    <x v="0"/>
    <x v="0"/>
    <s v="340 Regular Payroll - NU"/>
    <x v="2"/>
    <m/>
    <m/>
    <m/>
    <m/>
    <m/>
    <d v="2019-03-31T00:00:00"/>
    <m/>
    <x v="0"/>
    <n v="85.9"/>
    <n v="3455.67"/>
    <m/>
    <s v="PA"/>
    <s v="GD"/>
    <x v="2"/>
    <s v="Z89"/>
    <s v="Labor"/>
  </r>
  <r>
    <x v="5"/>
    <x v="0"/>
    <x v="0"/>
    <s v="510 Payroll Benefits loading"/>
    <x v="2"/>
    <m/>
    <m/>
    <m/>
    <m/>
    <m/>
    <d v="2019-02-28T00:00:00"/>
    <m/>
    <x v="0"/>
    <m/>
    <n v="-245.83"/>
    <m/>
    <s v="PA"/>
    <s v="GD"/>
    <x v="2"/>
    <s v="Z87"/>
    <s v="Non-Labor"/>
  </r>
  <r>
    <x v="5"/>
    <x v="0"/>
    <x v="0"/>
    <s v="510 Payroll Benefits loading"/>
    <x v="2"/>
    <m/>
    <m/>
    <m/>
    <m/>
    <m/>
    <d v="2019-03-03T00:00:00"/>
    <m/>
    <x v="0"/>
    <m/>
    <n v="1652.95"/>
    <m/>
    <s v="PA"/>
    <s v="GD"/>
    <x v="2"/>
    <s v="Z87"/>
    <s v="Non-Labor"/>
  </r>
  <r>
    <x v="5"/>
    <x v="0"/>
    <x v="0"/>
    <s v="510 Payroll Benefits loading"/>
    <x v="2"/>
    <m/>
    <m/>
    <m/>
    <m/>
    <m/>
    <d v="2019-03-17T00:00:00"/>
    <m/>
    <x v="0"/>
    <m/>
    <n v="1572.33"/>
    <m/>
    <s v="PA"/>
    <s v="GD"/>
    <x v="2"/>
    <s v="Z87"/>
    <s v="Non-Labor"/>
  </r>
  <r>
    <x v="5"/>
    <x v="0"/>
    <x v="0"/>
    <s v="510 Payroll Benefits loading"/>
    <x v="2"/>
    <m/>
    <m/>
    <m/>
    <m/>
    <m/>
    <d v="2019-03-31T00:00:00"/>
    <m/>
    <x v="0"/>
    <m/>
    <n v="1572.33"/>
    <m/>
    <s v="PA"/>
    <s v="GD"/>
    <x v="2"/>
    <s v="Z87"/>
    <s v="Non-Labor"/>
  </r>
  <r>
    <x v="5"/>
    <x v="0"/>
    <x v="0"/>
    <s v="511 Non-Service Loading"/>
    <x v="2"/>
    <m/>
    <m/>
    <m/>
    <m/>
    <m/>
    <d v="2019-02-28T00:00:00"/>
    <m/>
    <x v="0"/>
    <m/>
    <n v="-55.24"/>
    <m/>
    <s v="PA"/>
    <s v="GD"/>
    <x v="2"/>
    <s v="Z87"/>
    <s v="Non-Labor"/>
  </r>
  <r>
    <x v="5"/>
    <x v="0"/>
    <x v="0"/>
    <s v="511 Non-Service Loading"/>
    <x v="2"/>
    <m/>
    <m/>
    <m/>
    <m/>
    <m/>
    <d v="2019-03-03T00:00:00"/>
    <m/>
    <x v="0"/>
    <m/>
    <n v="263.38"/>
    <m/>
    <s v="PA"/>
    <s v="GD"/>
    <x v="2"/>
    <s v="Z87"/>
    <s v="Non-Labor"/>
  </r>
  <r>
    <x v="5"/>
    <x v="0"/>
    <x v="0"/>
    <s v="511 Non-Service Loading"/>
    <x v="2"/>
    <m/>
    <m/>
    <m/>
    <m/>
    <m/>
    <d v="2019-03-17T00:00:00"/>
    <m/>
    <x v="0"/>
    <m/>
    <n v="250.54"/>
    <m/>
    <s v="PA"/>
    <s v="GD"/>
    <x v="2"/>
    <s v="Z87"/>
    <s v="Non-Labor"/>
  </r>
  <r>
    <x v="5"/>
    <x v="0"/>
    <x v="0"/>
    <s v="511 Non-Service Loading"/>
    <x v="2"/>
    <m/>
    <m/>
    <m/>
    <m/>
    <m/>
    <d v="2019-03-31T00:00:00"/>
    <m/>
    <x v="0"/>
    <m/>
    <n v="250.54"/>
    <m/>
    <s v="PA"/>
    <s v="GD"/>
    <x v="2"/>
    <s v="Z87"/>
    <s v="Non-Labor"/>
  </r>
  <r>
    <x v="5"/>
    <x v="0"/>
    <x v="0"/>
    <s v="512 Incentive Loading-NU"/>
    <x v="2"/>
    <m/>
    <m/>
    <m/>
    <m/>
    <m/>
    <d v="2019-02-28T00:00:00"/>
    <m/>
    <x v="0"/>
    <m/>
    <n v="-33.15"/>
    <m/>
    <s v="PA"/>
    <s v="GD"/>
    <x v="2"/>
    <s v="Z90"/>
    <s v="Non-Labor"/>
  </r>
  <r>
    <x v="5"/>
    <x v="0"/>
    <x v="0"/>
    <s v="512 Incentive Loading-NU"/>
    <x v="2"/>
    <m/>
    <m/>
    <m/>
    <m/>
    <m/>
    <d v="2019-03-03T00:00:00"/>
    <m/>
    <x v="0"/>
    <m/>
    <n v="345.86"/>
    <m/>
    <s v="PA"/>
    <s v="GD"/>
    <x v="2"/>
    <s v="Z90"/>
    <s v="Non-Labor"/>
  </r>
  <r>
    <x v="5"/>
    <x v="0"/>
    <x v="0"/>
    <s v="512 Incentive Loading-NU"/>
    <x v="2"/>
    <m/>
    <m/>
    <m/>
    <m/>
    <m/>
    <d v="2019-03-17T00:00:00"/>
    <m/>
    <x v="0"/>
    <m/>
    <n v="328.98"/>
    <m/>
    <s v="PA"/>
    <s v="GD"/>
    <x v="2"/>
    <s v="Z90"/>
    <s v="Non-Labor"/>
  </r>
  <r>
    <x v="5"/>
    <x v="0"/>
    <x v="0"/>
    <s v="512 Incentive Loading-NU"/>
    <x v="2"/>
    <m/>
    <m/>
    <m/>
    <m/>
    <m/>
    <d v="2019-03-31T00:00:00"/>
    <m/>
    <x v="0"/>
    <m/>
    <n v="328.98"/>
    <m/>
    <s v="PA"/>
    <s v="GD"/>
    <x v="2"/>
    <s v="Z90"/>
    <s v="Non-Labor"/>
  </r>
  <r>
    <x v="5"/>
    <x v="0"/>
    <x v="0"/>
    <s v="515 Payroll Tax loading"/>
    <x v="2"/>
    <m/>
    <m/>
    <m/>
    <m/>
    <m/>
    <d v="2019-02-28T00:00:00"/>
    <m/>
    <x v="0"/>
    <m/>
    <n v="-44.19"/>
    <m/>
    <s v="PA"/>
    <s v="GD"/>
    <x v="2"/>
    <s v="Z87"/>
    <s v="Non-Labor"/>
  </r>
  <r>
    <x v="5"/>
    <x v="0"/>
    <x v="0"/>
    <s v="515 Payroll Tax loading"/>
    <x v="2"/>
    <m/>
    <m/>
    <m/>
    <m/>
    <m/>
    <d v="2019-03-03T00:00:00"/>
    <m/>
    <x v="0"/>
    <m/>
    <n v="298.79000000000002"/>
    <m/>
    <s v="PA"/>
    <s v="GD"/>
    <x v="2"/>
    <s v="Z87"/>
    <s v="Non-Labor"/>
  </r>
  <r>
    <x v="5"/>
    <x v="0"/>
    <x v="0"/>
    <s v="515 Payroll Tax loading"/>
    <x v="2"/>
    <m/>
    <m/>
    <m/>
    <m/>
    <m/>
    <d v="2019-03-17T00:00:00"/>
    <m/>
    <x v="0"/>
    <m/>
    <n v="310.52999999999997"/>
    <m/>
    <s v="PA"/>
    <s v="GD"/>
    <x v="2"/>
    <s v="Z87"/>
    <s v="Non-Labor"/>
  </r>
  <r>
    <x v="5"/>
    <x v="0"/>
    <x v="0"/>
    <s v="515 Payroll Tax loading"/>
    <x v="2"/>
    <m/>
    <m/>
    <m/>
    <m/>
    <m/>
    <d v="2019-03-31T00:00:00"/>
    <m/>
    <x v="0"/>
    <m/>
    <n v="276.45"/>
    <m/>
    <s v="PA"/>
    <s v="GD"/>
    <x v="2"/>
    <s v="Z87"/>
    <s v="Non-Labor"/>
  </r>
  <r>
    <x v="5"/>
    <x v="0"/>
    <x v="0"/>
    <s v="520 Payroll Time Off loading"/>
    <x v="2"/>
    <m/>
    <m/>
    <m/>
    <m/>
    <m/>
    <d v="2019-02-28T00:00:00"/>
    <m/>
    <x v="0"/>
    <m/>
    <n v="-91.15"/>
    <m/>
    <s v="PA"/>
    <s v="GD"/>
    <x v="2"/>
    <s v="Z87"/>
    <s v="Non-Labor"/>
  </r>
  <r>
    <x v="5"/>
    <x v="0"/>
    <x v="0"/>
    <s v="520 Payroll Time Off loading"/>
    <x v="2"/>
    <m/>
    <m/>
    <m/>
    <m/>
    <m/>
    <d v="2019-03-03T00:00:00"/>
    <m/>
    <x v="0"/>
    <m/>
    <n v="599.41999999999996"/>
    <m/>
    <s v="PA"/>
    <s v="GD"/>
    <x v="2"/>
    <s v="Z87"/>
    <s v="Non-Labor"/>
  </r>
  <r>
    <x v="5"/>
    <x v="0"/>
    <x v="0"/>
    <s v="520 Payroll Time Off loading"/>
    <x v="2"/>
    <m/>
    <m/>
    <m/>
    <m/>
    <m/>
    <d v="2019-03-17T00:00:00"/>
    <m/>
    <x v="0"/>
    <m/>
    <n v="570.19000000000005"/>
    <m/>
    <s v="PA"/>
    <s v="GD"/>
    <x v="2"/>
    <s v="Z87"/>
    <s v="Non-Labor"/>
  </r>
  <r>
    <x v="5"/>
    <x v="0"/>
    <x v="0"/>
    <s v="520 Payroll Time Off loading"/>
    <x v="2"/>
    <m/>
    <m/>
    <m/>
    <m/>
    <m/>
    <d v="2019-03-31T00:00:00"/>
    <m/>
    <x v="0"/>
    <m/>
    <n v="570.19000000000005"/>
    <m/>
    <s v="PA"/>
    <s v="GD"/>
    <x v="2"/>
    <s v="Z87"/>
    <s v="Non-Labor"/>
  </r>
  <r>
    <x v="5"/>
    <x v="0"/>
    <x v="0"/>
    <s v="828 DSM"/>
    <x v="2"/>
    <m/>
    <s v="12719"/>
    <s v="COATES KOKES"/>
    <m/>
    <s v="21354-0000"/>
    <m/>
    <d v="2019-03-12T07:38:25"/>
    <x v="0"/>
    <m/>
    <n v="20"/>
    <s v="Residential Rebate Forms"/>
    <s v="AP"/>
    <s v="GD"/>
    <x v="2"/>
    <s v="T52"/>
    <s v="Non-Labor"/>
  </r>
  <r>
    <x v="5"/>
    <x v="0"/>
    <x v="0"/>
    <s v="828 DSM"/>
    <x v="2"/>
    <m/>
    <s v="2015"/>
    <s v="HANNA &amp; ASSOCIATES INC"/>
    <m/>
    <s v="21716"/>
    <m/>
    <d v="2019-03-07T16:40:42"/>
    <x v="0"/>
    <m/>
    <n v="53"/>
    <s v="Residential rebate form"/>
    <s v="AP"/>
    <s v="GD"/>
    <x v="2"/>
    <s v="T52"/>
    <s v="Non-Labor"/>
  </r>
  <r>
    <x v="5"/>
    <x v="0"/>
    <x v="0"/>
    <s v="828 DSM"/>
    <x v="2"/>
    <m/>
    <s v="2015"/>
    <s v="HANNA &amp; ASSOCIATES INC"/>
    <m/>
    <s v="21954"/>
    <m/>
    <d v="2019-03-26T06:21:42"/>
    <x v="0"/>
    <m/>
    <n v="225.49"/>
    <s v="Efficiency Matters"/>
    <s v="AP"/>
    <s v="GD"/>
    <x v="2"/>
    <s v="T52"/>
    <s v="Non-Labor"/>
  </r>
  <r>
    <x v="5"/>
    <x v="0"/>
    <x v="0"/>
    <s v="828 DSM"/>
    <x v="2"/>
    <m/>
    <s v="2015"/>
    <s v="HANNA &amp; ASSOCIATES INC"/>
    <m/>
    <s v="21955"/>
    <m/>
    <d v="2019-03-26T06:21:42"/>
    <x v="0"/>
    <m/>
    <n v="122"/>
    <s v="Efficiency Matters"/>
    <s v="AP"/>
    <s v="GD"/>
    <x v="2"/>
    <s v="T52"/>
    <s v="Non-Labor"/>
  </r>
  <r>
    <x v="5"/>
    <x v="0"/>
    <x v="0"/>
    <s v="828 DSM"/>
    <x v="2"/>
    <m/>
    <s v="2015"/>
    <s v="HANNA &amp; ASSOCIATES INC"/>
    <m/>
    <s v="21956"/>
    <m/>
    <d v="2019-03-26T06:21:42"/>
    <x v="0"/>
    <m/>
    <n v="105"/>
    <s v="Efficiency Matters"/>
    <s v="AP"/>
    <s v="GD"/>
    <x v="2"/>
    <s v="T52"/>
    <s v="Non-Labor"/>
  </r>
  <r>
    <x v="5"/>
    <x v="0"/>
    <x v="0"/>
    <s v="828 DSM"/>
    <x v="2"/>
    <m/>
    <s v="2015"/>
    <s v="HANNA &amp; ASSOCIATES INC"/>
    <m/>
    <s v="21965"/>
    <m/>
    <d v="2019-03-26T06:21:42"/>
    <x v="0"/>
    <m/>
    <n v="102.25"/>
    <s v="Efficiency Matters"/>
    <s v="AP"/>
    <s v="GD"/>
    <x v="2"/>
    <s v="T52"/>
    <s v="Non-Labor"/>
  </r>
  <r>
    <x v="5"/>
    <x v="0"/>
    <x v="0"/>
    <s v="828 DSM"/>
    <x v="2"/>
    <m/>
    <s v="2015"/>
    <s v="HANNA &amp; ASSOCIATES INC"/>
    <m/>
    <s v="21975"/>
    <m/>
    <d v="2019-03-26T06:21:42"/>
    <x v="0"/>
    <m/>
    <n v="20.62"/>
    <s v="DSM Forms"/>
    <s v="AP"/>
    <s v="GD"/>
    <x v="2"/>
    <s v="T52"/>
    <s v="Non-Labor"/>
  </r>
  <r>
    <x v="5"/>
    <x v="0"/>
    <x v="0"/>
    <s v="828 DSM"/>
    <x v="2"/>
    <m/>
    <s v="98241"/>
    <s v="HELVETICKA INC"/>
    <m/>
    <s v="6382"/>
    <m/>
    <d v="2019-03-19T06:21:51"/>
    <x v="0"/>
    <m/>
    <n v="38.5"/>
    <s v="Copywriting"/>
    <s v="AP"/>
    <s v="GD"/>
    <x v="2"/>
    <s v="T52"/>
    <s v="Non-Labor"/>
  </r>
  <r>
    <x v="5"/>
    <x v="0"/>
    <x v="0"/>
    <s v="828 DSM"/>
    <x v="2"/>
    <m/>
    <m/>
    <m/>
    <m/>
    <m/>
    <d v="2019-03-31T00:00:00"/>
    <m/>
    <x v="13"/>
    <m/>
    <n v="60"/>
    <m/>
    <s v="PA"/>
    <s v="GD"/>
    <x v="2"/>
    <s v="T52"/>
    <s v="Non-Labor"/>
  </r>
  <r>
    <x v="5"/>
    <x v="0"/>
    <x v="0"/>
    <s v="828 DSM"/>
    <x v="2"/>
    <m/>
    <m/>
    <m/>
    <m/>
    <m/>
    <d v="2019-03-31T00:00:00"/>
    <m/>
    <x v="0"/>
    <m/>
    <n v="-19988.54"/>
    <s v="DSM GAS IMPL RESIDENTIAL - 51123757"/>
    <s v="PA"/>
    <s v="GD"/>
    <x v="2"/>
    <s v="X57"/>
    <s v="Non-Labor"/>
  </r>
  <r>
    <x v="5"/>
    <x v="1"/>
    <x v="1"/>
    <s v="340 Regular Payroll - NU"/>
    <x v="2"/>
    <s v="14597"/>
    <m/>
    <m/>
    <m/>
    <m/>
    <d v="2019-03-03T00:00:00"/>
    <m/>
    <x v="0"/>
    <n v="8.5"/>
    <n v="394.23"/>
    <m/>
    <s v="PA"/>
    <s v="GD"/>
    <x v="2"/>
    <s v="T52"/>
    <s v="Labor"/>
  </r>
  <r>
    <x v="5"/>
    <x v="1"/>
    <x v="1"/>
    <s v="340 Regular Payroll - NU"/>
    <x v="2"/>
    <s v="14597"/>
    <m/>
    <m/>
    <m/>
    <m/>
    <d v="2019-03-17T00:00:00"/>
    <m/>
    <x v="0"/>
    <n v="7.5"/>
    <n v="357.55"/>
    <m/>
    <s v="PA"/>
    <s v="GD"/>
    <x v="2"/>
    <s v="T52"/>
    <s v="Labor"/>
  </r>
  <r>
    <x v="5"/>
    <x v="1"/>
    <x v="1"/>
    <s v="340 Regular Payroll - NU"/>
    <x v="2"/>
    <m/>
    <m/>
    <m/>
    <m/>
    <m/>
    <d v="2019-02-28T00:00:00"/>
    <m/>
    <x v="0"/>
    <n v="-4.5"/>
    <n v="-208.71"/>
    <m/>
    <s v="PA"/>
    <s v="GD"/>
    <x v="2"/>
    <s v="Z89"/>
    <s v="Labor"/>
  </r>
  <r>
    <x v="5"/>
    <x v="1"/>
    <x v="1"/>
    <s v="340 Regular Payroll - NU"/>
    <x v="2"/>
    <m/>
    <m/>
    <m/>
    <m/>
    <m/>
    <d v="2019-03-31T00:00:00"/>
    <m/>
    <x v="0"/>
    <n v="7.5"/>
    <n v="357.55"/>
    <m/>
    <s v="PA"/>
    <s v="GD"/>
    <x v="2"/>
    <s v="Z89"/>
    <s v="Labor"/>
  </r>
  <r>
    <x v="5"/>
    <x v="1"/>
    <x v="1"/>
    <s v="510 Payroll Benefits loading"/>
    <x v="2"/>
    <m/>
    <m/>
    <m/>
    <m/>
    <m/>
    <d v="2019-02-28T00:00:00"/>
    <m/>
    <x v="0"/>
    <m/>
    <n v="-92.88"/>
    <m/>
    <s v="PA"/>
    <s v="GD"/>
    <x v="2"/>
    <s v="Z87"/>
    <s v="Non-Labor"/>
  </r>
  <r>
    <x v="5"/>
    <x v="1"/>
    <x v="1"/>
    <s v="510 Payroll Benefits loading"/>
    <x v="2"/>
    <m/>
    <m/>
    <m/>
    <m/>
    <m/>
    <d v="2019-03-03T00:00:00"/>
    <m/>
    <x v="0"/>
    <m/>
    <n v="179.37"/>
    <m/>
    <s v="PA"/>
    <s v="GD"/>
    <x v="2"/>
    <s v="Z87"/>
    <s v="Non-Labor"/>
  </r>
  <r>
    <x v="5"/>
    <x v="1"/>
    <x v="1"/>
    <s v="510 Payroll Benefits loading"/>
    <x v="2"/>
    <m/>
    <m/>
    <m/>
    <m/>
    <m/>
    <d v="2019-03-17T00:00:00"/>
    <m/>
    <x v="0"/>
    <m/>
    <n v="162.69"/>
    <m/>
    <s v="PA"/>
    <s v="GD"/>
    <x v="2"/>
    <s v="Z87"/>
    <s v="Non-Labor"/>
  </r>
  <r>
    <x v="5"/>
    <x v="1"/>
    <x v="1"/>
    <s v="510 Payroll Benefits loading"/>
    <x v="2"/>
    <m/>
    <m/>
    <m/>
    <m/>
    <m/>
    <d v="2019-03-31T00:00:00"/>
    <m/>
    <x v="0"/>
    <m/>
    <n v="162.69"/>
    <m/>
    <s v="PA"/>
    <s v="GD"/>
    <x v="2"/>
    <s v="Z87"/>
    <s v="Non-Labor"/>
  </r>
  <r>
    <x v="5"/>
    <x v="1"/>
    <x v="1"/>
    <s v="511 Non-Service Loading"/>
    <x v="2"/>
    <m/>
    <m/>
    <m/>
    <m/>
    <m/>
    <d v="2019-02-28T00:00:00"/>
    <m/>
    <x v="0"/>
    <m/>
    <n v="-20.87"/>
    <m/>
    <s v="PA"/>
    <s v="GD"/>
    <x v="2"/>
    <s v="Z87"/>
    <s v="Non-Labor"/>
  </r>
  <r>
    <x v="5"/>
    <x v="1"/>
    <x v="1"/>
    <s v="511 Non-Service Loading"/>
    <x v="2"/>
    <m/>
    <m/>
    <m/>
    <m/>
    <m/>
    <d v="2019-03-03T00:00:00"/>
    <m/>
    <x v="0"/>
    <m/>
    <n v="28.58"/>
    <m/>
    <s v="PA"/>
    <s v="GD"/>
    <x v="2"/>
    <s v="Z87"/>
    <s v="Non-Labor"/>
  </r>
  <r>
    <x v="5"/>
    <x v="1"/>
    <x v="1"/>
    <s v="511 Non-Service Loading"/>
    <x v="2"/>
    <m/>
    <m/>
    <m/>
    <m/>
    <m/>
    <d v="2019-03-17T00:00:00"/>
    <m/>
    <x v="0"/>
    <m/>
    <n v="25.92"/>
    <m/>
    <s v="PA"/>
    <s v="GD"/>
    <x v="2"/>
    <s v="Z87"/>
    <s v="Non-Labor"/>
  </r>
  <r>
    <x v="5"/>
    <x v="1"/>
    <x v="1"/>
    <s v="511 Non-Service Loading"/>
    <x v="2"/>
    <m/>
    <m/>
    <m/>
    <m/>
    <m/>
    <d v="2019-03-31T00:00:00"/>
    <m/>
    <x v="0"/>
    <m/>
    <n v="25.92"/>
    <m/>
    <s v="PA"/>
    <s v="GD"/>
    <x v="2"/>
    <s v="Z87"/>
    <s v="Non-Labor"/>
  </r>
  <r>
    <x v="5"/>
    <x v="1"/>
    <x v="1"/>
    <s v="512 Incentive Loading-NU"/>
    <x v="2"/>
    <m/>
    <m/>
    <m/>
    <m/>
    <m/>
    <d v="2019-02-28T00:00:00"/>
    <m/>
    <x v="0"/>
    <m/>
    <n v="-12.52"/>
    <m/>
    <s v="PA"/>
    <s v="GD"/>
    <x v="2"/>
    <s v="Z90"/>
    <s v="Non-Labor"/>
  </r>
  <r>
    <x v="5"/>
    <x v="1"/>
    <x v="1"/>
    <s v="512 Incentive Loading-NU"/>
    <x v="2"/>
    <m/>
    <m/>
    <m/>
    <m/>
    <m/>
    <d v="2019-03-03T00:00:00"/>
    <m/>
    <x v="0"/>
    <m/>
    <n v="37.53"/>
    <m/>
    <s v="PA"/>
    <s v="GD"/>
    <x v="2"/>
    <s v="Z90"/>
    <s v="Non-Labor"/>
  </r>
  <r>
    <x v="5"/>
    <x v="1"/>
    <x v="1"/>
    <s v="512 Incentive Loading-NU"/>
    <x v="2"/>
    <m/>
    <m/>
    <m/>
    <m/>
    <m/>
    <d v="2019-03-17T00:00:00"/>
    <m/>
    <x v="0"/>
    <m/>
    <n v="34.04"/>
    <m/>
    <s v="PA"/>
    <s v="GD"/>
    <x v="2"/>
    <s v="Z90"/>
    <s v="Non-Labor"/>
  </r>
  <r>
    <x v="5"/>
    <x v="1"/>
    <x v="1"/>
    <s v="512 Incentive Loading-NU"/>
    <x v="2"/>
    <m/>
    <m/>
    <m/>
    <m/>
    <m/>
    <d v="2019-03-31T00:00:00"/>
    <m/>
    <x v="0"/>
    <m/>
    <n v="34.04"/>
    <m/>
    <s v="PA"/>
    <s v="GD"/>
    <x v="2"/>
    <s v="Z90"/>
    <s v="Non-Labor"/>
  </r>
  <r>
    <x v="5"/>
    <x v="1"/>
    <x v="1"/>
    <s v="515 Payroll Tax loading"/>
    <x v="2"/>
    <m/>
    <m/>
    <m/>
    <m/>
    <m/>
    <d v="2019-02-28T00:00:00"/>
    <m/>
    <x v="0"/>
    <m/>
    <n v="-16.7"/>
    <m/>
    <s v="PA"/>
    <s v="GD"/>
    <x v="2"/>
    <s v="Z87"/>
    <s v="Non-Labor"/>
  </r>
  <r>
    <x v="5"/>
    <x v="1"/>
    <x v="1"/>
    <s v="515 Payroll Tax loading"/>
    <x v="2"/>
    <m/>
    <m/>
    <m/>
    <m/>
    <m/>
    <d v="2019-03-03T00:00:00"/>
    <m/>
    <x v="0"/>
    <m/>
    <n v="31.54"/>
    <m/>
    <s v="PA"/>
    <s v="GD"/>
    <x v="2"/>
    <s v="Z87"/>
    <s v="Non-Labor"/>
  </r>
  <r>
    <x v="5"/>
    <x v="1"/>
    <x v="1"/>
    <s v="515 Payroll Tax loading"/>
    <x v="2"/>
    <m/>
    <m/>
    <m/>
    <m/>
    <m/>
    <d v="2019-03-17T00:00:00"/>
    <m/>
    <x v="0"/>
    <m/>
    <n v="28.6"/>
    <m/>
    <s v="PA"/>
    <s v="GD"/>
    <x v="2"/>
    <s v="Z87"/>
    <s v="Non-Labor"/>
  </r>
  <r>
    <x v="5"/>
    <x v="1"/>
    <x v="1"/>
    <s v="515 Payroll Tax loading"/>
    <x v="2"/>
    <m/>
    <m/>
    <m/>
    <m/>
    <m/>
    <d v="2019-03-31T00:00:00"/>
    <m/>
    <x v="0"/>
    <m/>
    <n v="28.6"/>
    <m/>
    <s v="PA"/>
    <s v="GD"/>
    <x v="2"/>
    <s v="Z87"/>
    <s v="Non-Labor"/>
  </r>
  <r>
    <x v="5"/>
    <x v="1"/>
    <x v="1"/>
    <s v="520 Payroll Time Off loading"/>
    <x v="2"/>
    <m/>
    <m/>
    <m/>
    <m/>
    <m/>
    <d v="2019-02-28T00:00:00"/>
    <m/>
    <x v="0"/>
    <m/>
    <n v="-34.44"/>
    <m/>
    <s v="PA"/>
    <s v="GD"/>
    <x v="2"/>
    <s v="Z87"/>
    <s v="Non-Labor"/>
  </r>
  <r>
    <x v="5"/>
    <x v="1"/>
    <x v="1"/>
    <s v="520 Payroll Time Off loading"/>
    <x v="2"/>
    <m/>
    <m/>
    <m/>
    <m/>
    <m/>
    <d v="2019-03-03T00:00:00"/>
    <m/>
    <x v="0"/>
    <m/>
    <n v="65.05"/>
    <m/>
    <s v="PA"/>
    <s v="GD"/>
    <x v="2"/>
    <s v="Z87"/>
    <s v="Non-Labor"/>
  </r>
  <r>
    <x v="5"/>
    <x v="1"/>
    <x v="1"/>
    <s v="520 Payroll Time Off loading"/>
    <x v="2"/>
    <m/>
    <m/>
    <m/>
    <m/>
    <m/>
    <d v="2019-03-17T00:00:00"/>
    <m/>
    <x v="0"/>
    <m/>
    <n v="59"/>
    <m/>
    <s v="PA"/>
    <s v="GD"/>
    <x v="2"/>
    <s v="Z87"/>
    <s v="Non-Labor"/>
  </r>
  <r>
    <x v="5"/>
    <x v="1"/>
    <x v="1"/>
    <s v="520 Payroll Time Off loading"/>
    <x v="2"/>
    <m/>
    <m/>
    <m/>
    <m/>
    <m/>
    <d v="2019-03-31T00:00:00"/>
    <m/>
    <x v="0"/>
    <m/>
    <n v="59"/>
    <m/>
    <s v="PA"/>
    <s v="GD"/>
    <x v="2"/>
    <s v="Z87"/>
    <s v="Non-Labor"/>
  </r>
  <r>
    <x v="5"/>
    <x v="1"/>
    <x v="1"/>
    <s v="828 DSM"/>
    <x v="2"/>
    <m/>
    <s v="87338"/>
    <s v="AM CONSERVATION GROUP INC"/>
    <m/>
    <s v="IN0272594"/>
    <m/>
    <d v="2019-03-19T07:10:20"/>
    <x v="0"/>
    <m/>
    <n v="7.55"/>
    <s v="Freight on Switch &amp; Outlet gaskets to Lewiston Office"/>
    <s v="AP"/>
    <s v="GD"/>
    <x v="2"/>
    <s v="T52"/>
    <s v="Non-Labor"/>
  </r>
  <r>
    <x v="5"/>
    <x v="1"/>
    <x v="1"/>
    <s v="828 DSM"/>
    <x v="2"/>
    <m/>
    <m/>
    <m/>
    <m/>
    <m/>
    <d v="2019-03-31T00:00:00"/>
    <m/>
    <x v="0"/>
    <m/>
    <n v="-1693.33"/>
    <s v="DSM GAS IMPL LIMITED INC EFF - 51123747"/>
    <s v="PA"/>
    <s v="GD"/>
    <x v="2"/>
    <s v="X57"/>
    <s v="Non-Labor"/>
  </r>
  <r>
    <x v="5"/>
    <x v="2"/>
    <x v="2"/>
    <s v="828 DSM"/>
    <x v="2"/>
    <m/>
    <s v="8325"/>
    <s v="NORTHWEST ENERGY EFFICIENCY ALLIANCE"/>
    <m/>
    <s v="278"/>
    <m/>
    <d v="2019-03-22T08:38:48"/>
    <x v="0"/>
    <m/>
    <n v="130572.25"/>
    <s v="NEEA Q2 Gas Funding"/>
    <s v="AP"/>
    <s v="GD"/>
    <x v="2"/>
    <s v="T52"/>
    <s v="Non-Labor"/>
  </r>
  <r>
    <x v="5"/>
    <x v="2"/>
    <x v="2"/>
    <s v="828 DSM"/>
    <x v="2"/>
    <m/>
    <m/>
    <m/>
    <m/>
    <m/>
    <d v="2019-03-31T00:00:00"/>
    <m/>
    <x v="0"/>
    <m/>
    <n v="-130572.25"/>
    <s v="DSM GAS IMPL REGIONAL - 51123754"/>
    <s v="PA"/>
    <s v="GD"/>
    <x v="2"/>
    <s v="X57"/>
    <s v="Non-Labor"/>
  </r>
  <r>
    <x v="5"/>
    <x v="3"/>
    <x v="3"/>
    <s v="020 Professional Services"/>
    <x v="2"/>
    <m/>
    <s v="6445"/>
    <s v="CORP CREDIT CARD"/>
    <m/>
    <s v="5154406-CC"/>
    <m/>
    <d v="2019-03-26T06:21:42"/>
    <x v="0"/>
    <m/>
    <n v="49"/>
    <s v="ANNETTE LONG-EFFICIENCY EXCHANGE CO"/>
    <s v="AP"/>
    <s v="GD"/>
    <x v="2"/>
    <s v="T52"/>
    <s v="Non-Labor"/>
  </r>
  <r>
    <x v="5"/>
    <x v="3"/>
    <x v="3"/>
    <s v="215 Employee Business Meals"/>
    <x v="2"/>
    <m/>
    <s v="5359"/>
    <s v="Drake, Christopher D"/>
    <m/>
    <s v="IE9910502"/>
    <m/>
    <d v="2019-03-22T08:38:48"/>
    <x v="0"/>
    <m/>
    <n v="8.49"/>
    <s v="Meals, WEI - lunch CD"/>
    <s v="AP"/>
    <s v="GD"/>
    <x v="2"/>
    <s v="T52"/>
    <s v="Non-Labor"/>
  </r>
  <r>
    <x v="5"/>
    <x v="3"/>
    <x v="3"/>
    <s v="215 Employee Business Meals"/>
    <x v="2"/>
    <m/>
    <s v="7214"/>
    <s v="Lienhard, Thomas K"/>
    <m/>
    <s v="IE9842500"/>
    <m/>
    <d v="2019-03-14T08:02:24"/>
    <x v="0"/>
    <m/>
    <n v="13"/>
    <s v="Meals, Breakfast for Matt Iris and Tom Lienhard"/>
    <s v="AP"/>
    <s v="GD"/>
    <x v="2"/>
    <s v="T52"/>
    <s v="Non-Labor"/>
  </r>
  <r>
    <x v="5"/>
    <x v="3"/>
    <x v="3"/>
    <s v="215 Employee Business Meals"/>
    <x v="2"/>
    <m/>
    <s v="7214"/>
    <s v="Lienhard, Thomas K"/>
    <m/>
    <s v="IE9842500"/>
    <m/>
    <d v="2019-03-14T08:02:24"/>
    <x v="0"/>
    <m/>
    <n v="5.5"/>
    <s v="Meals, Breakfast in Portland for RPAC"/>
    <s v="AP"/>
    <s v="GD"/>
    <x v="2"/>
    <s v="T52"/>
    <s v="Non-Labor"/>
  </r>
  <r>
    <x v="5"/>
    <x v="3"/>
    <x v="3"/>
    <s v="235 Employee Misc Expenses"/>
    <x v="2"/>
    <m/>
    <s v="5359"/>
    <s v="Drake, Christopher D"/>
    <m/>
    <s v="IE9910502"/>
    <m/>
    <d v="2019-03-22T08:38:48"/>
    <x v="0"/>
    <m/>
    <n v="14.81"/>
    <s v="Cab Fare, WEI - JC, AG, CD uber from lunch to airport"/>
    <s v="AP"/>
    <s v="GD"/>
    <x v="2"/>
    <s v="T52"/>
    <s v="Non-Labor"/>
  </r>
  <r>
    <x v="5"/>
    <x v="3"/>
    <x v="3"/>
    <s v="235 Employee Misc Expenses"/>
    <x v="2"/>
    <m/>
    <s v="5359"/>
    <s v="Drake, Christopher D"/>
    <m/>
    <s v="IE9910502"/>
    <m/>
    <d v="2019-03-22T08:38:48"/>
    <x v="0"/>
    <m/>
    <n v="2.04"/>
    <s v="Misc, WEI - water"/>
    <s v="AP"/>
    <s v="GD"/>
    <x v="2"/>
    <s v="T52"/>
    <s v="Non-Labor"/>
  </r>
  <r>
    <x v="5"/>
    <x v="3"/>
    <x v="3"/>
    <s v="235 Employee Misc Expenses"/>
    <x v="2"/>
    <m/>
    <s v="5359"/>
    <s v="Drake, Christopher D"/>
    <m/>
    <s v="IE9910502"/>
    <m/>
    <d v="2019-03-22T08:38:48"/>
    <x v="0"/>
    <m/>
    <n v="3.75"/>
    <s v="Parking, Spokane Library mtg AM, CD"/>
    <s v="AP"/>
    <s v="GD"/>
    <x v="2"/>
    <s v="T52"/>
    <s v="Non-Labor"/>
  </r>
  <r>
    <x v="5"/>
    <x v="3"/>
    <x v="3"/>
    <s v="235 Employee Misc Expenses"/>
    <x v="2"/>
    <m/>
    <s v="5359"/>
    <s v="Drake, Christopher D"/>
    <m/>
    <s v="IE9910502"/>
    <m/>
    <d v="2019-03-22T08:38:48"/>
    <x v="0"/>
    <m/>
    <n v="33"/>
    <s v="Parking, WEI - CD"/>
    <s v="AP"/>
    <s v="GD"/>
    <x v="2"/>
    <s v="T52"/>
    <s v="Non-Labor"/>
  </r>
  <r>
    <x v="5"/>
    <x v="3"/>
    <x v="3"/>
    <s v="235 Employee Misc Expenses"/>
    <x v="2"/>
    <m/>
    <s v="7214"/>
    <s v="Lienhard, Thomas K"/>
    <m/>
    <s v="IE9842500"/>
    <m/>
    <d v="2019-03-14T08:02:24"/>
    <x v="0"/>
    <m/>
    <n v="5"/>
    <s v="Misc, Max Pass for RPAC"/>
    <s v="AP"/>
    <s v="GD"/>
    <x v="2"/>
    <s v="T52"/>
    <s v="Non-Labor"/>
  </r>
  <r>
    <x v="5"/>
    <x v="3"/>
    <x v="3"/>
    <s v="235 Employee Misc Expenses"/>
    <x v="2"/>
    <m/>
    <s v="7214"/>
    <s v="Lienhard, Thomas K"/>
    <m/>
    <s v="IE9842500"/>
    <m/>
    <d v="2019-03-14T08:02:24"/>
    <x v="0"/>
    <m/>
    <n v="5"/>
    <s v="Misc, Max Pass for Tom Lienhard"/>
    <s v="AP"/>
    <s v="GD"/>
    <x v="2"/>
    <s v="T52"/>
    <s v="Non-Labor"/>
  </r>
  <r>
    <x v="5"/>
    <x v="3"/>
    <x v="3"/>
    <s v="235 Employee Misc Expenses"/>
    <x v="2"/>
    <m/>
    <s v="7214"/>
    <s v="Lienhard, Thomas K"/>
    <m/>
    <s v="IE9842500"/>
    <m/>
    <d v="2019-03-14T08:02:24"/>
    <x v="0"/>
    <m/>
    <n v="5"/>
    <s v="Misc, Max pass for Matt Iris"/>
    <s v="AP"/>
    <s v="GD"/>
    <x v="2"/>
    <s v="T52"/>
    <s v="Non-Labor"/>
  </r>
  <r>
    <x v="5"/>
    <x v="3"/>
    <x v="3"/>
    <s v="235 Employee Misc Expenses"/>
    <x v="2"/>
    <m/>
    <s v="7214"/>
    <s v="Lienhard, Thomas K"/>
    <m/>
    <s v="IE9842500"/>
    <m/>
    <d v="2019-03-14T08:02:24"/>
    <x v="0"/>
    <m/>
    <n v="7.5"/>
    <s v="Parking, Parking at SIA"/>
    <s v="AP"/>
    <s v="GD"/>
    <x v="2"/>
    <s v="T52"/>
    <s v="Non-Labor"/>
  </r>
  <r>
    <x v="5"/>
    <x v="3"/>
    <x v="3"/>
    <s v="235 Employee Misc Expenses"/>
    <x v="2"/>
    <m/>
    <s v="7214"/>
    <s v="Lienhard, Thomas K"/>
    <m/>
    <s v="IE9842500"/>
    <m/>
    <d v="2019-03-14T08:02:24"/>
    <x v="0"/>
    <m/>
    <n v="7.5"/>
    <s v="Parking, SIA for Portland trip"/>
    <s v="AP"/>
    <s v="GD"/>
    <x v="2"/>
    <s v="T52"/>
    <s v="Non-Labor"/>
  </r>
  <r>
    <x v="5"/>
    <x v="3"/>
    <x v="3"/>
    <s v="340 Regular Payroll - NU"/>
    <x v="2"/>
    <s v="02569"/>
    <m/>
    <m/>
    <m/>
    <m/>
    <d v="2019-03-03T00:00:00"/>
    <m/>
    <x v="0"/>
    <n v="8"/>
    <n v="426.7"/>
    <m/>
    <s v="PA"/>
    <s v="GD"/>
    <x v="2"/>
    <s v="S54"/>
    <s v="Labor"/>
  </r>
  <r>
    <x v="5"/>
    <x v="3"/>
    <x v="3"/>
    <s v="340 Regular Payroll - NU"/>
    <x v="2"/>
    <s v="02569"/>
    <m/>
    <m/>
    <m/>
    <m/>
    <d v="2019-03-17T00:00:00"/>
    <m/>
    <x v="0"/>
    <n v="7.2"/>
    <n v="395.55"/>
    <m/>
    <s v="PA"/>
    <s v="GD"/>
    <x v="2"/>
    <s v="S54"/>
    <s v="Labor"/>
  </r>
  <r>
    <x v="5"/>
    <x v="3"/>
    <x v="3"/>
    <s v="340 Regular Payroll - NU"/>
    <x v="2"/>
    <s v="03077"/>
    <m/>
    <m/>
    <m/>
    <m/>
    <d v="2019-03-03T00:00:00"/>
    <m/>
    <x v="0"/>
    <n v="16"/>
    <n v="701.84"/>
    <m/>
    <s v="PA"/>
    <s v="GD"/>
    <x v="2"/>
    <s v="T52"/>
    <s v="Labor"/>
  </r>
  <r>
    <x v="5"/>
    <x v="3"/>
    <x v="3"/>
    <s v="340 Regular Payroll - NU"/>
    <x v="2"/>
    <s v="03077"/>
    <m/>
    <m/>
    <m/>
    <m/>
    <d v="2019-03-17T00:00:00"/>
    <m/>
    <x v="0"/>
    <n v="16"/>
    <n v="726.4"/>
    <m/>
    <s v="PA"/>
    <s v="GD"/>
    <x v="2"/>
    <s v="T52"/>
    <s v="Labor"/>
  </r>
  <r>
    <x v="5"/>
    <x v="3"/>
    <x v="3"/>
    <s v="340 Regular Payroll - NU"/>
    <x v="2"/>
    <s v="03248"/>
    <m/>
    <m/>
    <m/>
    <m/>
    <d v="2019-03-03T00:00:00"/>
    <m/>
    <x v="0"/>
    <n v="10"/>
    <n v="259.39999999999998"/>
    <m/>
    <s v="PA"/>
    <s v="GD"/>
    <x v="2"/>
    <s v="T52"/>
    <s v="Labor"/>
  </r>
  <r>
    <x v="5"/>
    <x v="3"/>
    <x v="3"/>
    <s v="340 Regular Payroll - NU"/>
    <x v="2"/>
    <s v="03248"/>
    <m/>
    <m/>
    <m/>
    <m/>
    <d v="2019-03-17T00:00:00"/>
    <m/>
    <x v="0"/>
    <n v="9"/>
    <n v="239.04"/>
    <m/>
    <s v="PA"/>
    <s v="GD"/>
    <x v="2"/>
    <s v="T52"/>
    <s v="Labor"/>
  </r>
  <r>
    <x v="5"/>
    <x v="3"/>
    <x v="3"/>
    <s v="340 Regular Payroll - NU"/>
    <x v="2"/>
    <s v="03787"/>
    <m/>
    <m/>
    <m/>
    <m/>
    <d v="2019-03-03T00:00:00"/>
    <m/>
    <x v="0"/>
    <n v="8"/>
    <n v="362.6"/>
    <m/>
    <s v="PA"/>
    <s v="GD"/>
    <x v="2"/>
    <s v="T52"/>
    <s v="Labor"/>
  </r>
  <r>
    <x v="5"/>
    <x v="3"/>
    <x v="3"/>
    <s v="340 Regular Payroll - NU"/>
    <x v="2"/>
    <s v="03787"/>
    <m/>
    <m/>
    <m/>
    <m/>
    <d v="2019-03-17T00:00:00"/>
    <m/>
    <x v="0"/>
    <n v="8"/>
    <n v="374.2"/>
    <m/>
    <s v="PA"/>
    <s v="GD"/>
    <x v="2"/>
    <s v="T52"/>
    <s v="Labor"/>
  </r>
  <r>
    <x v="5"/>
    <x v="3"/>
    <x v="3"/>
    <s v="340 Regular Payroll - NU"/>
    <x v="2"/>
    <s v="04100"/>
    <m/>
    <m/>
    <m/>
    <m/>
    <d v="2019-03-03T00:00:00"/>
    <m/>
    <x v="0"/>
    <n v="2"/>
    <n v="87.04"/>
    <m/>
    <s v="PA"/>
    <s v="GD"/>
    <x v="2"/>
    <s v="T52"/>
    <s v="Labor"/>
  </r>
  <r>
    <x v="5"/>
    <x v="3"/>
    <x v="3"/>
    <s v="340 Regular Payroll - NU"/>
    <x v="2"/>
    <s v="04100"/>
    <m/>
    <m/>
    <m/>
    <m/>
    <d v="2019-03-17T00:00:00"/>
    <m/>
    <x v="0"/>
    <n v="2"/>
    <n v="89.48"/>
    <m/>
    <s v="PA"/>
    <s v="GD"/>
    <x v="2"/>
    <s v="T52"/>
    <s v="Labor"/>
  </r>
  <r>
    <x v="5"/>
    <x v="3"/>
    <x v="3"/>
    <s v="340 Regular Payroll - NU"/>
    <x v="2"/>
    <s v="04759"/>
    <m/>
    <m/>
    <m/>
    <m/>
    <d v="2019-03-03T00:00:00"/>
    <m/>
    <x v="0"/>
    <n v="20"/>
    <n v="658.7"/>
    <m/>
    <s v="PA"/>
    <s v="GD"/>
    <x v="2"/>
    <s v="T52"/>
    <s v="Labor"/>
  </r>
  <r>
    <x v="5"/>
    <x v="3"/>
    <x v="3"/>
    <s v="340 Regular Payroll - NU"/>
    <x v="2"/>
    <s v="04759"/>
    <m/>
    <m/>
    <m/>
    <m/>
    <d v="2019-03-17T00:00:00"/>
    <m/>
    <x v="0"/>
    <n v="8"/>
    <n v="272.04000000000002"/>
    <m/>
    <s v="PA"/>
    <s v="GD"/>
    <x v="2"/>
    <s v="T52"/>
    <s v="Labor"/>
  </r>
  <r>
    <x v="5"/>
    <x v="3"/>
    <x v="3"/>
    <s v="340 Regular Payroll - NU"/>
    <x v="2"/>
    <s v="12180"/>
    <m/>
    <m/>
    <m/>
    <m/>
    <d v="2019-03-03T00:00:00"/>
    <m/>
    <x v="0"/>
    <n v="12"/>
    <n v="514.15"/>
    <m/>
    <s v="PA"/>
    <s v="GD"/>
    <x v="2"/>
    <s v="T52"/>
    <s v="Labor"/>
  </r>
  <r>
    <x v="5"/>
    <x v="3"/>
    <x v="3"/>
    <s v="340 Regular Payroll - NU"/>
    <x v="2"/>
    <s v="12180"/>
    <m/>
    <m/>
    <m/>
    <m/>
    <d v="2019-03-17T00:00:00"/>
    <m/>
    <x v="0"/>
    <n v="11"/>
    <n v="484.51"/>
    <m/>
    <s v="PA"/>
    <s v="GD"/>
    <x v="2"/>
    <s v="T52"/>
    <s v="Labor"/>
  </r>
  <r>
    <x v="5"/>
    <x v="3"/>
    <x v="3"/>
    <s v="340 Regular Payroll - NU"/>
    <x v="2"/>
    <s v="19730"/>
    <m/>
    <m/>
    <m/>
    <m/>
    <d v="2019-03-03T00:00:00"/>
    <m/>
    <x v="0"/>
    <n v="8"/>
    <n v="464.94"/>
    <m/>
    <s v="PA"/>
    <s v="GD"/>
    <x v="2"/>
    <s v="T52"/>
    <s v="Labor"/>
  </r>
  <r>
    <x v="5"/>
    <x v="3"/>
    <x v="3"/>
    <s v="340 Regular Payroll - NU"/>
    <x v="2"/>
    <s v="19730"/>
    <m/>
    <m/>
    <m/>
    <m/>
    <d v="2019-03-17T00:00:00"/>
    <m/>
    <x v="0"/>
    <n v="8"/>
    <n v="478.88"/>
    <m/>
    <s v="PA"/>
    <s v="GD"/>
    <x v="2"/>
    <s v="T52"/>
    <s v="Labor"/>
  </r>
  <r>
    <x v="5"/>
    <x v="3"/>
    <x v="3"/>
    <s v="340 Regular Payroll - NU"/>
    <x v="2"/>
    <s v="50727"/>
    <m/>
    <m/>
    <m/>
    <m/>
    <d v="2019-03-03T00:00:00"/>
    <m/>
    <x v="0"/>
    <n v="6.5"/>
    <n v="470.79"/>
    <m/>
    <s v="PA"/>
    <s v="GD"/>
    <x v="2"/>
    <s v="T52"/>
    <s v="Labor"/>
  </r>
  <r>
    <x v="5"/>
    <x v="3"/>
    <x v="3"/>
    <s v="340 Regular Payroll - NU"/>
    <x v="2"/>
    <s v="50727"/>
    <m/>
    <m/>
    <m/>
    <m/>
    <d v="2019-03-17T00:00:00"/>
    <m/>
    <x v="0"/>
    <n v="13.5"/>
    <n v="1002.24"/>
    <m/>
    <s v="PA"/>
    <s v="GD"/>
    <x v="2"/>
    <s v="T52"/>
    <s v="Labor"/>
  </r>
  <r>
    <x v="5"/>
    <x v="3"/>
    <x v="3"/>
    <s v="340 Regular Payroll - NU"/>
    <x v="2"/>
    <m/>
    <m/>
    <m/>
    <m/>
    <m/>
    <d v="2019-02-28T00:00:00"/>
    <m/>
    <x v="0"/>
    <n v="-80.19"/>
    <n v="-3570.16"/>
    <m/>
    <s v="PA"/>
    <s v="GD"/>
    <x v="2"/>
    <s v="Z89"/>
    <s v="Labor"/>
  </r>
  <r>
    <x v="5"/>
    <x v="3"/>
    <x v="3"/>
    <s v="340 Regular Payroll - NU"/>
    <x v="2"/>
    <m/>
    <m/>
    <m/>
    <m/>
    <m/>
    <d v="2019-03-31T00:00:00"/>
    <m/>
    <x v="0"/>
    <n v="82.7"/>
    <n v="4062.34"/>
    <m/>
    <s v="PA"/>
    <s v="GD"/>
    <x v="2"/>
    <s v="Z89"/>
    <s v="Labor"/>
  </r>
  <r>
    <x v="5"/>
    <x v="3"/>
    <x v="3"/>
    <s v="510 Payroll Benefits loading"/>
    <x v="2"/>
    <m/>
    <m/>
    <m/>
    <m/>
    <m/>
    <d v="2019-02-28T00:00:00"/>
    <m/>
    <x v="0"/>
    <m/>
    <n v="-1588.72"/>
    <m/>
    <s v="PA"/>
    <s v="GD"/>
    <x v="2"/>
    <s v="Z87"/>
    <s v="Non-Labor"/>
  </r>
  <r>
    <x v="5"/>
    <x v="3"/>
    <x v="3"/>
    <s v="510 Payroll Benefits loading"/>
    <x v="2"/>
    <m/>
    <m/>
    <m/>
    <m/>
    <m/>
    <d v="2019-03-03T00:00:00"/>
    <m/>
    <x v="0"/>
    <m/>
    <n v="1795.51"/>
    <m/>
    <s v="PA"/>
    <s v="GD"/>
    <x v="2"/>
    <s v="Z87"/>
    <s v="Non-Labor"/>
  </r>
  <r>
    <x v="5"/>
    <x v="3"/>
    <x v="3"/>
    <s v="510 Payroll Benefits loading"/>
    <x v="2"/>
    <m/>
    <m/>
    <m/>
    <m/>
    <m/>
    <d v="2019-03-17T00:00:00"/>
    <m/>
    <x v="0"/>
    <m/>
    <n v="1848.36"/>
    <m/>
    <s v="PA"/>
    <s v="GD"/>
    <x v="2"/>
    <s v="Z87"/>
    <s v="Non-Labor"/>
  </r>
  <r>
    <x v="5"/>
    <x v="3"/>
    <x v="3"/>
    <s v="510 Payroll Benefits loading"/>
    <x v="2"/>
    <m/>
    <m/>
    <m/>
    <m/>
    <m/>
    <d v="2019-03-31T00:00:00"/>
    <m/>
    <x v="0"/>
    <m/>
    <n v="1848.36"/>
    <m/>
    <s v="PA"/>
    <s v="GD"/>
    <x v="2"/>
    <s v="Z87"/>
    <s v="Non-Labor"/>
  </r>
  <r>
    <x v="5"/>
    <x v="3"/>
    <x v="3"/>
    <s v="511 Non-Service Loading"/>
    <x v="2"/>
    <m/>
    <m/>
    <m/>
    <m/>
    <m/>
    <d v="2019-02-28T00:00:00"/>
    <m/>
    <x v="0"/>
    <m/>
    <n v="-357.02"/>
    <m/>
    <s v="PA"/>
    <s v="GD"/>
    <x v="2"/>
    <s v="Z87"/>
    <s v="Non-Labor"/>
  </r>
  <r>
    <x v="5"/>
    <x v="3"/>
    <x v="3"/>
    <s v="511 Non-Service Loading"/>
    <x v="2"/>
    <m/>
    <m/>
    <m/>
    <m/>
    <m/>
    <d v="2019-03-03T00:00:00"/>
    <m/>
    <x v="0"/>
    <m/>
    <n v="286.11"/>
    <m/>
    <s v="PA"/>
    <s v="GD"/>
    <x v="2"/>
    <s v="Z87"/>
    <s v="Non-Labor"/>
  </r>
  <r>
    <x v="5"/>
    <x v="3"/>
    <x v="3"/>
    <s v="511 Non-Service Loading"/>
    <x v="2"/>
    <m/>
    <m/>
    <m/>
    <m/>
    <m/>
    <d v="2019-03-17T00:00:00"/>
    <m/>
    <x v="0"/>
    <m/>
    <n v="294.52"/>
    <m/>
    <s v="PA"/>
    <s v="GD"/>
    <x v="2"/>
    <s v="Z87"/>
    <s v="Non-Labor"/>
  </r>
  <r>
    <x v="5"/>
    <x v="3"/>
    <x v="3"/>
    <s v="511 Non-Service Loading"/>
    <x v="2"/>
    <m/>
    <m/>
    <m/>
    <m/>
    <m/>
    <d v="2019-03-31T00:00:00"/>
    <m/>
    <x v="0"/>
    <m/>
    <n v="294.52"/>
    <m/>
    <s v="PA"/>
    <s v="GD"/>
    <x v="2"/>
    <s v="Z87"/>
    <s v="Non-Labor"/>
  </r>
  <r>
    <x v="5"/>
    <x v="3"/>
    <x v="3"/>
    <s v="512 Incentive Loading-NU"/>
    <x v="2"/>
    <m/>
    <m/>
    <m/>
    <m/>
    <m/>
    <d v="2019-02-28T00:00:00"/>
    <m/>
    <x v="0"/>
    <m/>
    <n v="-214.21"/>
    <m/>
    <s v="PA"/>
    <s v="GD"/>
    <x v="2"/>
    <s v="Z90"/>
    <s v="Non-Labor"/>
  </r>
  <r>
    <x v="5"/>
    <x v="3"/>
    <x v="3"/>
    <s v="512 Incentive Loading-NU"/>
    <x v="2"/>
    <m/>
    <m/>
    <m/>
    <m/>
    <m/>
    <d v="2019-03-03T00:00:00"/>
    <m/>
    <x v="0"/>
    <m/>
    <n v="375.68"/>
    <m/>
    <s v="PA"/>
    <s v="GD"/>
    <x v="2"/>
    <s v="Z90"/>
    <s v="Non-Labor"/>
  </r>
  <r>
    <x v="5"/>
    <x v="3"/>
    <x v="3"/>
    <s v="512 Incentive Loading-NU"/>
    <x v="2"/>
    <m/>
    <m/>
    <m/>
    <m/>
    <m/>
    <d v="2019-03-17T00:00:00"/>
    <m/>
    <x v="0"/>
    <m/>
    <n v="386.74"/>
    <m/>
    <s v="PA"/>
    <s v="GD"/>
    <x v="2"/>
    <s v="Z90"/>
    <s v="Non-Labor"/>
  </r>
  <r>
    <x v="5"/>
    <x v="3"/>
    <x v="3"/>
    <s v="512 Incentive Loading-NU"/>
    <x v="2"/>
    <m/>
    <m/>
    <m/>
    <m/>
    <m/>
    <d v="2019-03-31T00:00:00"/>
    <m/>
    <x v="0"/>
    <m/>
    <n v="386.73"/>
    <m/>
    <s v="PA"/>
    <s v="GD"/>
    <x v="2"/>
    <s v="Z90"/>
    <s v="Non-Labor"/>
  </r>
  <r>
    <x v="5"/>
    <x v="3"/>
    <x v="3"/>
    <s v="515 Payroll Tax loading"/>
    <x v="2"/>
    <m/>
    <m/>
    <m/>
    <m/>
    <m/>
    <d v="2019-02-28T00:00:00"/>
    <m/>
    <x v="0"/>
    <m/>
    <n v="-285.61"/>
    <m/>
    <s v="PA"/>
    <s v="GD"/>
    <x v="2"/>
    <s v="Z87"/>
    <s v="Non-Labor"/>
  </r>
  <r>
    <x v="5"/>
    <x v="3"/>
    <x v="3"/>
    <s v="515 Payroll Tax loading"/>
    <x v="2"/>
    <m/>
    <m/>
    <m/>
    <m/>
    <m/>
    <d v="2019-03-03T00:00:00"/>
    <m/>
    <x v="0"/>
    <m/>
    <n v="315.7"/>
    <m/>
    <s v="PA"/>
    <s v="GD"/>
    <x v="2"/>
    <s v="Z87"/>
    <s v="Non-Labor"/>
  </r>
  <r>
    <x v="5"/>
    <x v="3"/>
    <x v="3"/>
    <s v="515 Payroll Tax loading"/>
    <x v="2"/>
    <m/>
    <m/>
    <m/>
    <m/>
    <m/>
    <d v="2019-03-17T00:00:00"/>
    <m/>
    <x v="0"/>
    <m/>
    <n v="324.98"/>
    <m/>
    <s v="PA"/>
    <s v="GD"/>
    <x v="2"/>
    <s v="Z87"/>
    <s v="Non-Labor"/>
  </r>
  <r>
    <x v="5"/>
    <x v="3"/>
    <x v="3"/>
    <s v="515 Payroll Tax loading"/>
    <x v="2"/>
    <m/>
    <m/>
    <m/>
    <m/>
    <m/>
    <d v="2019-03-31T00:00:00"/>
    <m/>
    <x v="0"/>
    <m/>
    <n v="324.99"/>
    <m/>
    <s v="PA"/>
    <s v="GD"/>
    <x v="2"/>
    <s v="Z87"/>
    <s v="Non-Labor"/>
  </r>
  <r>
    <x v="5"/>
    <x v="3"/>
    <x v="3"/>
    <s v="520 Payroll Time Off loading"/>
    <x v="2"/>
    <m/>
    <m/>
    <m/>
    <m/>
    <m/>
    <d v="2019-02-28T00:00:00"/>
    <m/>
    <x v="0"/>
    <m/>
    <n v="-589.08000000000004"/>
    <m/>
    <s v="PA"/>
    <s v="GD"/>
    <x v="2"/>
    <s v="Z87"/>
    <s v="Non-Labor"/>
  </r>
  <r>
    <x v="5"/>
    <x v="3"/>
    <x v="3"/>
    <s v="520 Payroll Time Off loading"/>
    <x v="2"/>
    <m/>
    <m/>
    <m/>
    <m/>
    <m/>
    <d v="2019-03-03T00:00:00"/>
    <m/>
    <x v="0"/>
    <m/>
    <n v="651.12"/>
    <m/>
    <s v="PA"/>
    <s v="GD"/>
    <x v="2"/>
    <s v="Z87"/>
    <s v="Non-Labor"/>
  </r>
  <r>
    <x v="5"/>
    <x v="3"/>
    <x v="3"/>
    <s v="520 Payroll Time Off loading"/>
    <x v="2"/>
    <m/>
    <m/>
    <m/>
    <m/>
    <m/>
    <d v="2019-03-17T00:00:00"/>
    <m/>
    <x v="0"/>
    <m/>
    <n v="670.29"/>
    <m/>
    <s v="PA"/>
    <s v="GD"/>
    <x v="2"/>
    <s v="Z87"/>
    <s v="Non-Labor"/>
  </r>
  <r>
    <x v="5"/>
    <x v="3"/>
    <x v="3"/>
    <s v="520 Payroll Time Off loading"/>
    <x v="2"/>
    <m/>
    <m/>
    <m/>
    <m/>
    <m/>
    <d v="2019-03-31T00:00:00"/>
    <m/>
    <x v="0"/>
    <m/>
    <n v="670.29"/>
    <m/>
    <s v="PA"/>
    <s v="GD"/>
    <x v="2"/>
    <s v="Z87"/>
    <s v="Non-Labor"/>
  </r>
  <r>
    <x v="5"/>
    <x v="3"/>
    <x v="3"/>
    <s v="828 DSM"/>
    <x v="2"/>
    <m/>
    <m/>
    <m/>
    <m/>
    <m/>
    <d v="2019-03-31T00:00:00"/>
    <m/>
    <x v="0"/>
    <m/>
    <n v="-84643.53"/>
    <s v="DSM GAS IMPL GENERAL - 51123746"/>
    <s v="PA"/>
    <s v="GD"/>
    <x v="2"/>
    <s v="X57"/>
    <s v="Non-Labor"/>
  </r>
  <r>
    <x v="5"/>
    <x v="3"/>
    <x v="3"/>
    <s v="875 License Fees"/>
    <x v="2"/>
    <m/>
    <s v="103233"/>
    <s v="NEXANT INC"/>
    <m/>
    <s v="3431"/>
    <m/>
    <d v="2019-03-06T13:17:44"/>
    <x v="0"/>
    <m/>
    <n v="63000"/>
    <s v="Nexant Software Annual Fee"/>
    <s v="AP"/>
    <s v="GD"/>
    <x v="2"/>
    <s v="T52"/>
    <s v="Non-Labor"/>
  </r>
  <r>
    <x v="5"/>
    <x v="3"/>
    <x v="3"/>
    <s v="875 License Fees"/>
    <x v="2"/>
    <m/>
    <s v="103233"/>
    <s v="NEXANT INC"/>
    <m/>
    <s v="3431"/>
    <m/>
    <d v="2019-03-07T16:40:42"/>
    <x v="0"/>
    <m/>
    <n v="0"/>
    <s v="US-Tax - OFFSPOK-OFFSET-OFFSET"/>
    <s v="AP"/>
    <s v="GD"/>
    <x v="2"/>
    <s v="T52"/>
    <s v="Non-Labor"/>
  </r>
  <r>
    <x v="5"/>
    <x v="3"/>
    <x v="3"/>
    <s v="875 License Fees"/>
    <x v="2"/>
    <m/>
    <s v="103233"/>
    <s v="NEXANT INC"/>
    <m/>
    <s v="3431"/>
    <m/>
    <d v="2019-03-07T16:40:42"/>
    <x v="0"/>
    <m/>
    <n v="5544"/>
    <s v="US-Tax - USPOK-SALES"/>
    <s v="AP"/>
    <s v="GD"/>
    <x v="2"/>
    <s v="T52"/>
    <s v="Non-Labor"/>
  </r>
  <r>
    <x v="5"/>
    <x v="4"/>
    <x v="4"/>
    <s v="340 Regular Payroll - NU"/>
    <x v="2"/>
    <s v="03200"/>
    <m/>
    <m/>
    <m/>
    <m/>
    <d v="2019-03-03T00:00:00"/>
    <m/>
    <x v="0"/>
    <n v="7.2"/>
    <n v="289.08"/>
    <m/>
    <s v="PA"/>
    <s v="GD"/>
    <x v="2"/>
    <s v="T52"/>
    <s v="Labor"/>
  </r>
  <r>
    <x v="5"/>
    <x v="4"/>
    <x v="4"/>
    <s v="340 Regular Payroll - NU"/>
    <x v="2"/>
    <s v="03200"/>
    <m/>
    <m/>
    <m/>
    <m/>
    <d v="2019-03-17T00:00:00"/>
    <m/>
    <x v="0"/>
    <n v="8"/>
    <n v="332.4"/>
    <m/>
    <s v="PA"/>
    <s v="GD"/>
    <x v="2"/>
    <s v="T52"/>
    <s v="Labor"/>
  </r>
  <r>
    <x v="5"/>
    <x v="4"/>
    <x v="4"/>
    <s v="340 Regular Payroll - NU"/>
    <x v="2"/>
    <s v="03689"/>
    <m/>
    <m/>
    <m/>
    <m/>
    <d v="2019-03-03T00:00:00"/>
    <m/>
    <x v="0"/>
    <n v="8"/>
    <n v="413.8"/>
    <m/>
    <s v="PA"/>
    <s v="GD"/>
    <x v="2"/>
    <s v="F52"/>
    <s v="Labor"/>
  </r>
  <r>
    <x v="5"/>
    <x v="4"/>
    <x v="4"/>
    <s v="340 Regular Payroll - NU"/>
    <x v="2"/>
    <s v="03689"/>
    <m/>
    <m/>
    <m/>
    <m/>
    <d v="2019-03-17T00:00:00"/>
    <m/>
    <x v="0"/>
    <n v="8"/>
    <n v="426.3"/>
    <m/>
    <s v="PA"/>
    <s v="GD"/>
    <x v="2"/>
    <s v="F52"/>
    <s v="Labor"/>
  </r>
  <r>
    <x v="5"/>
    <x v="4"/>
    <x v="4"/>
    <s v="340 Regular Payroll - NU"/>
    <x v="2"/>
    <s v="05157"/>
    <m/>
    <m/>
    <m/>
    <m/>
    <d v="2019-03-03T00:00:00"/>
    <m/>
    <x v="0"/>
    <n v="10"/>
    <n v="423.1"/>
    <m/>
    <s v="PA"/>
    <s v="GD"/>
    <x v="2"/>
    <s v="F52"/>
    <s v="Labor"/>
  </r>
  <r>
    <x v="5"/>
    <x v="4"/>
    <x v="4"/>
    <s v="340 Regular Payroll - NU"/>
    <x v="2"/>
    <s v="05157"/>
    <m/>
    <m/>
    <m/>
    <m/>
    <d v="2019-03-17T00:00:00"/>
    <m/>
    <x v="0"/>
    <n v="9.5"/>
    <n v="414.01"/>
    <m/>
    <s v="PA"/>
    <s v="GD"/>
    <x v="2"/>
    <s v="F52"/>
    <s v="Labor"/>
  </r>
  <r>
    <x v="5"/>
    <x v="4"/>
    <x v="4"/>
    <s v="340 Regular Payroll - NU"/>
    <x v="2"/>
    <s v="11480"/>
    <m/>
    <m/>
    <m/>
    <m/>
    <d v="2019-03-03T00:00:00"/>
    <m/>
    <x v="0"/>
    <n v="4"/>
    <n v="204.16"/>
    <m/>
    <s v="PA"/>
    <s v="GD"/>
    <x v="2"/>
    <s v="F52"/>
    <s v="Labor"/>
  </r>
  <r>
    <x v="5"/>
    <x v="4"/>
    <x v="4"/>
    <s v="340 Regular Payroll - NU"/>
    <x v="2"/>
    <s v="11480"/>
    <m/>
    <m/>
    <m/>
    <m/>
    <d v="2019-03-17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2"/>
    <s v="57324"/>
    <m/>
    <m/>
    <m/>
    <m/>
    <d v="2019-03-03T00:00:00"/>
    <m/>
    <x v="0"/>
    <n v="5"/>
    <n v="285.07"/>
    <m/>
    <s v="PA"/>
    <s v="GD"/>
    <x v="2"/>
    <s v="F52"/>
    <s v="Labor"/>
  </r>
  <r>
    <x v="5"/>
    <x v="4"/>
    <x v="4"/>
    <s v="340 Regular Payroll - NU"/>
    <x v="2"/>
    <s v="57324"/>
    <m/>
    <m/>
    <m/>
    <m/>
    <d v="2019-03-17T00:00:00"/>
    <m/>
    <x v="0"/>
    <n v="6"/>
    <n v="351.66"/>
    <m/>
    <s v="PA"/>
    <s v="GD"/>
    <x v="2"/>
    <s v="F52"/>
    <s v="Labor"/>
  </r>
  <r>
    <x v="5"/>
    <x v="4"/>
    <x v="4"/>
    <s v="340 Regular Payroll - NU"/>
    <x v="2"/>
    <s v="95279"/>
    <m/>
    <m/>
    <m/>
    <m/>
    <d v="2019-03-03T00:00:00"/>
    <m/>
    <x v="0"/>
    <n v="14.4"/>
    <n v="619.55999999999995"/>
    <m/>
    <s v="PA"/>
    <s v="GD"/>
    <x v="2"/>
    <s v="T52"/>
    <s v="Labor"/>
  </r>
  <r>
    <x v="5"/>
    <x v="4"/>
    <x v="4"/>
    <s v="340 Regular Payroll - NU"/>
    <x v="2"/>
    <s v="95279"/>
    <m/>
    <m/>
    <m/>
    <m/>
    <d v="2019-03-17T00:00:00"/>
    <m/>
    <x v="0"/>
    <n v="16"/>
    <n v="707.7"/>
    <m/>
    <s v="PA"/>
    <s v="GD"/>
    <x v="2"/>
    <s v="T52"/>
    <s v="Labor"/>
  </r>
  <r>
    <x v="5"/>
    <x v="4"/>
    <x v="4"/>
    <s v="340 Regular Payroll - NU"/>
    <x v="2"/>
    <m/>
    <m/>
    <m/>
    <m/>
    <m/>
    <d v="2019-02-28T00:00:00"/>
    <m/>
    <x v="0"/>
    <n v="-80.099999999999994"/>
    <n v="-3512.59"/>
    <m/>
    <s v="PA"/>
    <s v="GD"/>
    <x v="2"/>
    <s v="Z89"/>
    <s v="Labor"/>
  </r>
  <r>
    <x v="5"/>
    <x v="4"/>
    <x v="4"/>
    <s v="340 Regular Payroll - NU"/>
    <x v="2"/>
    <m/>
    <m/>
    <m/>
    <m/>
    <m/>
    <d v="2019-03-31T00:00:00"/>
    <m/>
    <x v="0"/>
    <n v="52.5"/>
    <n v="2494.9699999999998"/>
    <m/>
    <s v="PA"/>
    <s v="GD"/>
    <x v="2"/>
    <s v="Z89"/>
    <s v="Labor"/>
  </r>
  <r>
    <x v="5"/>
    <x v="4"/>
    <x v="4"/>
    <s v="510 Payroll Benefits loading"/>
    <x v="2"/>
    <m/>
    <m/>
    <m/>
    <m/>
    <m/>
    <d v="2019-02-28T00:00:00"/>
    <m/>
    <x v="0"/>
    <m/>
    <n v="-1563.1"/>
    <m/>
    <s v="PA"/>
    <s v="GD"/>
    <x v="2"/>
    <s v="Z87"/>
    <s v="Non-Labor"/>
  </r>
  <r>
    <x v="5"/>
    <x v="4"/>
    <x v="4"/>
    <s v="510 Payroll Benefits loading"/>
    <x v="2"/>
    <m/>
    <m/>
    <m/>
    <m/>
    <m/>
    <d v="2019-03-03T00:00:00"/>
    <m/>
    <x v="0"/>
    <m/>
    <n v="1016.82"/>
    <m/>
    <s v="PA"/>
    <s v="GD"/>
    <x v="2"/>
    <s v="Z87"/>
    <s v="Non-Labor"/>
  </r>
  <r>
    <x v="5"/>
    <x v="4"/>
    <x v="4"/>
    <s v="510 Payroll Benefits loading"/>
    <x v="2"/>
    <m/>
    <m/>
    <m/>
    <m/>
    <m/>
    <d v="2019-03-17T00:00:00"/>
    <m/>
    <x v="0"/>
    <m/>
    <n v="1135.21"/>
    <m/>
    <s v="PA"/>
    <s v="GD"/>
    <x v="2"/>
    <s v="Z87"/>
    <s v="Non-Labor"/>
  </r>
  <r>
    <x v="5"/>
    <x v="4"/>
    <x v="4"/>
    <s v="510 Payroll Benefits loading"/>
    <x v="2"/>
    <m/>
    <m/>
    <m/>
    <m/>
    <m/>
    <d v="2019-03-31T00:00:00"/>
    <m/>
    <x v="0"/>
    <m/>
    <n v="1135.21"/>
    <m/>
    <s v="PA"/>
    <s v="GD"/>
    <x v="2"/>
    <s v="Z87"/>
    <s v="Non-Labor"/>
  </r>
  <r>
    <x v="5"/>
    <x v="4"/>
    <x v="4"/>
    <s v="511 Non-Service Loading"/>
    <x v="2"/>
    <m/>
    <m/>
    <m/>
    <m/>
    <m/>
    <d v="2019-02-28T00:00:00"/>
    <m/>
    <x v="0"/>
    <m/>
    <n v="-351.26"/>
    <m/>
    <s v="PA"/>
    <s v="GD"/>
    <x v="2"/>
    <s v="Z87"/>
    <s v="Non-Labor"/>
  </r>
  <r>
    <x v="5"/>
    <x v="4"/>
    <x v="4"/>
    <s v="511 Non-Service Loading"/>
    <x v="2"/>
    <m/>
    <m/>
    <m/>
    <m/>
    <m/>
    <d v="2019-03-03T00:00:00"/>
    <m/>
    <x v="0"/>
    <m/>
    <n v="162.02000000000001"/>
    <m/>
    <s v="PA"/>
    <s v="GD"/>
    <x v="2"/>
    <s v="Z87"/>
    <s v="Non-Labor"/>
  </r>
  <r>
    <x v="5"/>
    <x v="4"/>
    <x v="4"/>
    <s v="511 Non-Service Loading"/>
    <x v="2"/>
    <m/>
    <m/>
    <m/>
    <m/>
    <m/>
    <d v="2019-03-17T00:00:00"/>
    <m/>
    <x v="0"/>
    <m/>
    <n v="180.9"/>
    <m/>
    <s v="PA"/>
    <s v="GD"/>
    <x v="2"/>
    <s v="Z87"/>
    <s v="Non-Labor"/>
  </r>
  <r>
    <x v="5"/>
    <x v="4"/>
    <x v="4"/>
    <s v="511 Non-Service Loading"/>
    <x v="2"/>
    <m/>
    <m/>
    <m/>
    <m/>
    <m/>
    <d v="2019-03-31T00:00:00"/>
    <m/>
    <x v="0"/>
    <m/>
    <n v="180.89"/>
    <m/>
    <s v="PA"/>
    <s v="GD"/>
    <x v="2"/>
    <s v="Z87"/>
    <s v="Non-Labor"/>
  </r>
  <r>
    <x v="5"/>
    <x v="4"/>
    <x v="4"/>
    <s v="512 Incentive Loading-NU"/>
    <x v="2"/>
    <m/>
    <m/>
    <m/>
    <m/>
    <m/>
    <d v="2019-02-28T00:00:00"/>
    <m/>
    <x v="0"/>
    <m/>
    <n v="-210.76"/>
    <m/>
    <s v="PA"/>
    <s v="GD"/>
    <x v="2"/>
    <s v="Z90"/>
    <s v="Non-Labor"/>
  </r>
  <r>
    <x v="5"/>
    <x v="4"/>
    <x v="4"/>
    <s v="512 Incentive Loading-NU"/>
    <x v="2"/>
    <m/>
    <m/>
    <m/>
    <m/>
    <m/>
    <d v="2019-03-03T00:00:00"/>
    <m/>
    <x v="0"/>
    <m/>
    <n v="212.75"/>
    <m/>
    <s v="PA"/>
    <s v="GD"/>
    <x v="2"/>
    <s v="Z90"/>
    <s v="Non-Labor"/>
  </r>
  <r>
    <x v="5"/>
    <x v="4"/>
    <x v="4"/>
    <s v="512 Incentive Loading-NU"/>
    <x v="2"/>
    <m/>
    <m/>
    <m/>
    <m/>
    <m/>
    <d v="2019-03-17T00:00:00"/>
    <m/>
    <x v="0"/>
    <m/>
    <n v="237.51"/>
    <m/>
    <s v="PA"/>
    <s v="GD"/>
    <x v="2"/>
    <s v="Z90"/>
    <s v="Non-Labor"/>
  </r>
  <r>
    <x v="5"/>
    <x v="4"/>
    <x v="4"/>
    <s v="512 Incentive Loading-NU"/>
    <x v="2"/>
    <m/>
    <m/>
    <m/>
    <m/>
    <m/>
    <d v="2019-03-31T00:00:00"/>
    <m/>
    <x v="0"/>
    <m/>
    <n v="237.52"/>
    <m/>
    <s v="PA"/>
    <s v="GD"/>
    <x v="2"/>
    <s v="Z90"/>
    <s v="Non-Labor"/>
  </r>
  <r>
    <x v="5"/>
    <x v="4"/>
    <x v="4"/>
    <s v="515 Payroll Tax loading"/>
    <x v="2"/>
    <m/>
    <m/>
    <m/>
    <m/>
    <m/>
    <d v="2019-02-28T00:00:00"/>
    <m/>
    <x v="0"/>
    <m/>
    <n v="-281.01"/>
    <m/>
    <s v="PA"/>
    <s v="GD"/>
    <x v="2"/>
    <s v="Z87"/>
    <s v="Non-Labor"/>
  </r>
  <r>
    <x v="5"/>
    <x v="4"/>
    <x v="4"/>
    <s v="515 Payroll Tax loading"/>
    <x v="2"/>
    <m/>
    <m/>
    <m/>
    <m/>
    <m/>
    <d v="2019-03-03T00:00:00"/>
    <m/>
    <x v="0"/>
    <m/>
    <n v="178.78"/>
    <m/>
    <s v="PA"/>
    <s v="GD"/>
    <x v="2"/>
    <s v="Z87"/>
    <s v="Non-Labor"/>
  </r>
  <r>
    <x v="5"/>
    <x v="4"/>
    <x v="4"/>
    <s v="515 Payroll Tax loading"/>
    <x v="2"/>
    <m/>
    <m/>
    <m/>
    <m/>
    <m/>
    <d v="2019-03-17T00:00:00"/>
    <m/>
    <x v="0"/>
    <m/>
    <n v="199.59"/>
    <m/>
    <s v="PA"/>
    <s v="GD"/>
    <x v="2"/>
    <s v="Z87"/>
    <s v="Non-Labor"/>
  </r>
  <r>
    <x v="5"/>
    <x v="4"/>
    <x v="4"/>
    <s v="515 Payroll Tax loading"/>
    <x v="2"/>
    <m/>
    <m/>
    <m/>
    <m/>
    <m/>
    <d v="2019-03-31T00:00:00"/>
    <m/>
    <x v="0"/>
    <m/>
    <n v="199.6"/>
    <m/>
    <s v="PA"/>
    <s v="GD"/>
    <x v="2"/>
    <s v="Z87"/>
    <s v="Non-Labor"/>
  </r>
  <r>
    <x v="5"/>
    <x v="4"/>
    <x v="4"/>
    <s v="520 Payroll Time Off loading"/>
    <x v="2"/>
    <m/>
    <m/>
    <m/>
    <m/>
    <m/>
    <d v="2019-02-28T00:00:00"/>
    <m/>
    <x v="0"/>
    <m/>
    <n v="-579.58000000000004"/>
    <m/>
    <s v="PA"/>
    <s v="GD"/>
    <x v="2"/>
    <s v="Z87"/>
    <s v="Non-Labor"/>
  </r>
  <r>
    <x v="5"/>
    <x v="4"/>
    <x v="4"/>
    <s v="520 Payroll Time Off loading"/>
    <x v="2"/>
    <m/>
    <m/>
    <m/>
    <m/>
    <m/>
    <d v="2019-03-03T00:00:00"/>
    <m/>
    <x v="0"/>
    <m/>
    <n v="368.75"/>
    <m/>
    <s v="PA"/>
    <s v="GD"/>
    <x v="2"/>
    <s v="Z87"/>
    <s v="Non-Labor"/>
  </r>
  <r>
    <x v="5"/>
    <x v="4"/>
    <x v="4"/>
    <s v="520 Payroll Time Off loading"/>
    <x v="2"/>
    <m/>
    <m/>
    <m/>
    <m/>
    <m/>
    <d v="2019-03-17T00:00:00"/>
    <m/>
    <x v="0"/>
    <m/>
    <n v="411.67"/>
    <m/>
    <s v="PA"/>
    <s v="GD"/>
    <x v="2"/>
    <s v="Z87"/>
    <s v="Non-Labor"/>
  </r>
  <r>
    <x v="5"/>
    <x v="4"/>
    <x v="4"/>
    <s v="520 Payroll Time Off loading"/>
    <x v="2"/>
    <m/>
    <m/>
    <m/>
    <m/>
    <m/>
    <d v="2019-03-31T00:00:00"/>
    <m/>
    <x v="0"/>
    <m/>
    <n v="411.67"/>
    <m/>
    <s v="PA"/>
    <s v="GD"/>
    <x v="2"/>
    <s v="Z87"/>
    <s v="Non-Labor"/>
  </r>
  <r>
    <x v="5"/>
    <x v="4"/>
    <x v="4"/>
    <s v="828 DSM"/>
    <x v="2"/>
    <m/>
    <s v="2015"/>
    <s v="HANNA &amp; ASSOCIATES INC"/>
    <m/>
    <s v="18193-1-1152019"/>
    <m/>
    <d v="2019-03-26T06:21:42"/>
    <x v="0"/>
    <m/>
    <n v="1035.29"/>
    <s v="Lighting Advertorial - Placement"/>
    <s v="AP"/>
    <s v="GD"/>
    <x v="2"/>
    <s v="T52"/>
    <s v="Non-Labor"/>
  </r>
  <r>
    <x v="5"/>
    <x v="4"/>
    <x v="4"/>
    <s v="828 DSM"/>
    <x v="2"/>
    <m/>
    <s v="2015"/>
    <s v="HANNA &amp; ASSOCIATES INC"/>
    <m/>
    <s v="18193-1-1152019"/>
    <m/>
    <d v="2019-03-26T07:29:32"/>
    <x v="0"/>
    <m/>
    <n v="-1035.29"/>
    <s v="Lighting Advertorial - Placement"/>
    <s v="AP"/>
    <s v="GD"/>
    <x v="2"/>
    <s v="T52"/>
    <s v="Non-Labor"/>
  </r>
  <r>
    <x v="5"/>
    <x v="4"/>
    <x v="4"/>
    <s v="828 DSM"/>
    <x v="2"/>
    <m/>
    <s v="2015"/>
    <s v="HANNA &amp; ASSOCIATES INC"/>
    <m/>
    <s v="21717"/>
    <m/>
    <d v="2019-03-07T16:40:42"/>
    <x v="0"/>
    <m/>
    <n v="37.67"/>
    <s v="Food Service Commercial Rebate one-pager"/>
    <s v="AP"/>
    <s v="GD"/>
    <x v="2"/>
    <s v="S54"/>
    <s v="Non-Labor"/>
  </r>
  <r>
    <x v="5"/>
    <x v="4"/>
    <x v="4"/>
    <s v="828 DSM"/>
    <x v="2"/>
    <m/>
    <s v="2015"/>
    <s v="HANNA &amp; ASSOCIATES INC"/>
    <m/>
    <s v="21718"/>
    <m/>
    <d v="2019-03-07T16:40:42"/>
    <x v="0"/>
    <m/>
    <n v="29.12"/>
    <s v="Commercial lighting one-pager"/>
    <s v="AP"/>
    <s v="GD"/>
    <x v="2"/>
    <s v="T52"/>
    <s v="Non-Labor"/>
  </r>
  <r>
    <x v="5"/>
    <x v="4"/>
    <x v="4"/>
    <s v="828 DSM"/>
    <x v="2"/>
    <m/>
    <s v="2015"/>
    <s v="HANNA &amp; ASSOCIATES INC"/>
    <m/>
    <s v="21719"/>
    <m/>
    <d v="2019-03-12T07:38:25"/>
    <x v="0"/>
    <m/>
    <n v="29.12"/>
    <s v="Commercial Lighting one-pager"/>
    <s v="AP"/>
    <s v="GD"/>
    <x v="2"/>
    <s v="T52"/>
    <s v="Non-Labor"/>
  </r>
  <r>
    <x v="5"/>
    <x v="4"/>
    <x v="4"/>
    <s v="828 DSM"/>
    <x v="2"/>
    <m/>
    <s v="2015"/>
    <s v="HANNA &amp; ASSOCIATES INC"/>
    <m/>
    <s v="21720"/>
    <m/>
    <d v="2019-03-12T07:38:25"/>
    <x v="0"/>
    <m/>
    <n v="34.119999999999997"/>
    <s v="Grocer Commercial One-pager"/>
    <s v="AP"/>
    <s v="GD"/>
    <x v="2"/>
    <s v="T52"/>
    <s v="Non-Labor"/>
  </r>
  <r>
    <x v="5"/>
    <x v="4"/>
    <x v="4"/>
    <s v="828 DSM"/>
    <x v="2"/>
    <m/>
    <s v="2015"/>
    <s v="HANNA &amp; ASSOCIATES INC"/>
    <m/>
    <s v="21721"/>
    <m/>
    <d v="2019-03-07T16:40:42"/>
    <x v="0"/>
    <m/>
    <n v="41.25"/>
    <s v="Gas HVAC Commercial one-pager"/>
    <s v="AP"/>
    <s v="GD"/>
    <x v="2"/>
    <s v="T52"/>
    <s v="Non-Labor"/>
  </r>
  <r>
    <x v="5"/>
    <x v="4"/>
    <x v="4"/>
    <s v="828 DSM"/>
    <x v="2"/>
    <m/>
    <s v="2015"/>
    <s v="HANNA &amp; ASSOCIATES INC"/>
    <m/>
    <s v="21974"/>
    <m/>
    <d v="2019-03-26T06:21:42"/>
    <x v="0"/>
    <m/>
    <n v="29.12"/>
    <s v="DSM Forms"/>
    <s v="AP"/>
    <s v="GD"/>
    <x v="2"/>
    <s v="T52"/>
    <s v="Non-Labor"/>
  </r>
  <r>
    <x v="5"/>
    <x v="4"/>
    <x v="4"/>
    <s v="828 DSM"/>
    <x v="2"/>
    <m/>
    <m/>
    <m/>
    <m/>
    <m/>
    <d v="2019-03-31T00:00:00"/>
    <m/>
    <x v="0"/>
    <m/>
    <n v="-7195.7"/>
    <s v="DSM GAS IMPL NON RESIDENTIAL - 51123753"/>
    <s v="PA"/>
    <s v="GD"/>
    <x v="2"/>
    <s v="X57"/>
    <s v="Non-Labor"/>
  </r>
  <r>
    <x v="5"/>
    <x v="14"/>
    <x v="11"/>
    <s v="205 Airfare"/>
    <x v="2"/>
    <m/>
    <s v="76672"/>
    <s v="Johnson, Daniel Curtis"/>
    <m/>
    <s v="IE9839500"/>
    <m/>
    <d v="2019-03-14T08:02:24"/>
    <x v="0"/>
    <m/>
    <n v="301.99"/>
    <s v="Airfare, Alaska teaqtj, NEEA - NGAC"/>
    <s v="AP"/>
    <s v="GD"/>
    <x v="2"/>
    <s v="T52"/>
    <s v="Non-Labor"/>
  </r>
  <r>
    <x v="5"/>
    <x v="14"/>
    <x v="11"/>
    <s v="215 Employee Business Meals"/>
    <x v="2"/>
    <m/>
    <s v="76672"/>
    <s v="Johnson, Daniel Curtis"/>
    <m/>
    <s v="IE9839500"/>
    <m/>
    <d v="2019-03-14T08:02:24"/>
    <x v="0"/>
    <m/>
    <n v="40"/>
    <s v="Meals, NEEA NGAC - Limon"/>
    <s v="AP"/>
    <s v="GD"/>
    <x v="2"/>
    <s v="T52"/>
    <s v="Non-Labor"/>
  </r>
  <r>
    <x v="5"/>
    <x v="14"/>
    <x v="11"/>
    <s v="235 Employee Misc Expenses"/>
    <x v="2"/>
    <m/>
    <s v="76672"/>
    <s v="Johnson, Daniel Curtis"/>
    <m/>
    <s v="IE9839500"/>
    <m/>
    <d v="2019-03-14T08:02:24"/>
    <x v="0"/>
    <m/>
    <n v="2.5"/>
    <s v="Cab Fare, NEEA NGAC"/>
    <s v="AP"/>
    <s v="GD"/>
    <x v="2"/>
    <s v="T52"/>
    <s v="Non-Labor"/>
  </r>
  <r>
    <x v="5"/>
    <x v="14"/>
    <x v="11"/>
    <s v="340 Regular Payroll - NU"/>
    <x v="2"/>
    <s v="03077"/>
    <m/>
    <m/>
    <m/>
    <m/>
    <d v="2019-03-03T00:00:00"/>
    <m/>
    <x v="0"/>
    <n v="1"/>
    <n v="43.86"/>
    <m/>
    <s v="PA"/>
    <s v="GD"/>
    <x v="2"/>
    <s v="T52"/>
    <s v="Labor"/>
  </r>
  <r>
    <x v="5"/>
    <x v="14"/>
    <x v="11"/>
    <s v="510 Payroll Benefits loading"/>
    <x v="2"/>
    <m/>
    <m/>
    <m/>
    <m/>
    <m/>
    <d v="2019-03-03T00:00:00"/>
    <m/>
    <x v="0"/>
    <m/>
    <n v="19.96"/>
    <m/>
    <s v="PA"/>
    <s v="GD"/>
    <x v="2"/>
    <s v="Z87"/>
    <s v="Non-Labor"/>
  </r>
  <r>
    <x v="5"/>
    <x v="14"/>
    <x v="11"/>
    <s v="511 Non-Service Loading"/>
    <x v="2"/>
    <m/>
    <m/>
    <m/>
    <m/>
    <m/>
    <d v="2019-03-03T00:00:00"/>
    <m/>
    <x v="0"/>
    <m/>
    <n v="3.18"/>
    <m/>
    <s v="PA"/>
    <s v="GD"/>
    <x v="2"/>
    <s v="Z87"/>
    <s v="Non-Labor"/>
  </r>
  <r>
    <x v="5"/>
    <x v="14"/>
    <x v="11"/>
    <s v="512 Incentive Loading-NU"/>
    <x v="2"/>
    <m/>
    <m/>
    <m/>
    <m/>
    <m/>
    <d v="2019-03-03T00:00:00"/>
    <m/>
    <x v="0"/>
    <m/>
    <n v="4.18"/>
    <m/>
    <s v="PA"/>
    <s v="GD"/>
    <x v="2"/>
    <s v="Z90"/>
    <s v="Non-Labor"/>
  </r>
  <r>
    <x v="5"/>
    <x v="14"/>
    <x v="11"/>
    <s v="515 Payroll Tax loading"/>
    <x v="2"/>
    <m/>
    <m/>
    <m/>
    <m/>
    <m/>
    <d v="2019-03-03T00:00:00"/>
    <m/>
    <x v="0"/>
    <m/>
    <n v="3.51"/>
    <m/>
    <s v="PA"/>
    <s v="GD"/>
    <x v="2"/>
    <s v="Z87"/>
    <s v="Non-Labor"/>
  </r>
  <r>
    <x v="5"/>
    <x v="14"/>
    <x v="11"/>
    <s v="520 Payroll Time Off loading"/>
    <x v="2"/>
    <m/>
    <m/>
    <m/>
    <m/>
    <m/>
    <d v="2019-03-03T00:00:00"/>
    <m/>
    <x v="0"/>
    <m/>
    <n v="7.24"/>
    <m/>
    <s v="PA"/>
    <s v="GD"/>
    <x v="2"/>
    <s v="Z87"/>
    <s v="Non-Labor"/>
  </r>
  <r>
    <x v="5"/>
    <x v="14"/>
    <x v="11"/>
    <s v="828 DSM"/>
    <x v="2"/>
    <m/>
    <m/>
    <m/>
    <m/>
    <m/>
    <d v="2019-03-31T00:00:00"/>
    <m/>
    <x v="0"/>
    <m/>
    <n v="-426.42"/>
    <s v="DSM GAS NEEA COMMITTEES - 51123758"/>
    <s v="PA"/>
    <s v="GD"/>
    <x v="2"/>
    <s v="X57"/>
    <s v="Non-Labor"/>
  </r>
  <r>
    <x v="0"/>
    <x v="0"/>
    <x v="0"/>
    <s v="828 DSM"/>
    <x v="3"/>
    <m/>
    <s v="102487"/>
    <s v="CLEARESULT CONSULTING INC"/>
    <m/>
    <s v="15827"/>
    <m/>
    <d v="2019-04-21T06:22:22"/>
    <x v="0"/>
    <m/>
    <n v="53777.24"/>
    <s v="Simple Steps September 2018 - Washington"/>
    <s v="AP"/>
    <s v="ED"/>
    <x v="0"/>
    <s v="T52"/>
    <s v="Non-Labor"/>
  </r>
  <r>
    <x v="0"/>
    <x v="0"/>
    <x v="0"/>
    <s v="828 DSM"/>
    <x v="3"/>
    <m/>
    <s v="102487"/>
    <s v="CLEARESULT CONSULTING INC"/>
    <m/>
    <s v="23734"/>
    <m/>
    <d v="2019-04-17T06:57:30"/>
    <x v="0"/>
    <m/>
    <n v="29384.55"/>
    <s v="Washington Simple Steps, March 2019"/>
    <s v="AP"/>
    <s v="ED"/>
    <x v="0"/>
    <s v="T52"/>
    <s v="Non-Labor"/>
  </r>
  <r>
    <x v="0"/>
    <x v="0"/>
    <x v="0"/>
    <s v="828 DSM"/>
    <x v="3"/>
    <m/>
    <s v="102487"/>
    <s v="CLEARESULT CONSULTING INC"/>
    <m/>
    <s v="23776"/>
    <m/>
    <d v="2019-04-17T06:57:30"/>
    <x v="0"/>
    <m/>
    <n v="76.95"/>
    <s v="Washington Appliances, Simple Steps, March 2019"/>
    <s v="AP"/>
    <s v="ED"/>
    <x v="0"/>
    <s v="T52"/>
    <s v="Non-Labor"/>
  </r>
  <r>
    <x v="0"/>
    <x v="0"/>
    <x v="0"/>
    <s v="828 DSM"/>
    <x v="3"/>
    <m/>
    <m/>
    <m/>
    <m/>
    <m/>
    <d v="2019-04-30T00:00:00"/>
    <m/>
    <x v="0"/>
    <m/>
    <n v="54575.53"/>
    <s v="DSM ELECT IMPL RESIDENTIAL - 51747183"/>
    <s v="PA"/>
    <s v="ED"/>
    <x v="0"/>
    <s v="X57"/>
    <s v="Non-Labor"/>
  </r>
  <r>
    <x v="0"/>
    <x v="1"/>
    <x v="1"/>
    <s v="828 DSM"/>
    <x v="3"/>
    <m/>
    <m/>
    <m/>
    <m/>
    <m/>
    <d v="2019-04-30T00:00:00"/>
    <m/>
    <x v="0"/>
    <m/>
    <n v="18558.900000000001"/>
    <s v="DSM ELECT IMPL LIMITED INC EFF - 51747181"/>
    <s v="PA"/>
    <s v="ED"/>
    <x v="0"/>
    <s v="X57"/>
    <s v="Non-Labor"/>
  </r>
  <r>
    <x v="0"/>
    <x v="3"/>
    <x v="3"/>
    <s v="210 Employee Auto Mileage"/>
    <x v="3"/>
    <m/>
    <s v="23765"/>
    <s v="Limon, Carlos Alberto"/>
    <m/>
    <s v="IE10036502"/>
    <m/>
    <d v="2019-04-17T06:21:34"/>
    <x v="0"/>
    <m/>
    <n v="4.18"/>
    <s v="Mileage, Huckleberry's - Dairy cooler case logger install"/>
    <s v="AP"/>
    <s v="ED"/>
    <x v="0"/>
    <s v="T52"/>
    <s v="Non-Labor"/>
  </r>
  <r>
    <x v="0"/>
    <x v="3"/>
    <x v="3"/>
    <s v="210 Employee Auto Mileage"/>
    <x v="3"/>
    <m/>
    <s v="23765"/>
    <s v="Limon, Carlos Alberto"/>
    <m/>
    <s v="IE10036502"/>
    <m/>
    <d v="2019-04-17T06:21:34"/>
    <x v="0"/>
    <m/>
    <n v="4.18"/>
    <s v="Mileage, Huckleberry's - Juice cooler case logger install"/>
    <s v="AP"/>
    <s v="ED"/>
    <x v="0"/>
    <s v="T52"/>
    <s v="Non-Labor"/>
  </r>
  <r>
    <x v="0"/>
    <x v="3"/>
    <x v="3"/>
    <s v="210 Employee Auto Mileage"/>
    <x v="3"/>
    <m/>
    <s v="23765"/>
    <s v="Limon, Carlos Alberto"/>
    <m/>
    <s v="IE10036502"/>
    <m/>
    <d v="2019-04-17T06:21:34"/>
    <x v="0"/>
    <m/>
    <n v="4.18"/>
    <s v="Mileage, Huckleberry's - cooler case logger pick-up"/>
    <s v="AP"/>
    <s v="ED"/>
    <x v="0"/>
    <s v="T52"/>
    <s v="Non-Labor"/>
  </r>
  <r>
    <x v="0"/>
    <x v="3"/>
    <x v="3"/>
    <s v="210 Employee Auto Mileage"/>
    <x v="3"/>
    <m/>
    <s v="60198"/>
    <s v="Eschenbacher, Bryce E"/>
    <m/>
    <s v="IE10078500"/>
    <m/>
    <d v="2019-04-30T06:28:03"/>
    <x v="0"/>
    <m/>
    <n v="19.95"/>
    <s v="Mileage, Pre-Verification for chiller project in Liberty Lake"/>
    <s v="AP"/>
    <s v="ED"/>
    <x v="0"/>
    <s v="T52"/>
    <s v="Non-Labor"/>
  </r>
  <r>
    <x v="0"/>
    <x v="3"/>
    <x v="3"/>
    <s v="340 Regular Payroll - NU"/>
    <x v="3"/>
    <s v="03750"/>
    <m/>
    <m/>
    <m/>
    <m/>
    <d v="2019-03-31T00:00:00"/>
    <m/>
    <x v="0"/>
    <n v="27"/>
    <n v="1411.47"/>
    <m/>
    <s v="PA"/>
    <s v="ED"/>
    <x v="0"/>
    <s v="T52"/>
    <s v="Labor"/>
  </r>
  <r>
    <x v="0"/>
    <x v="3"/>
    <x v="3"/>
    <s v="340 Regular Payroll - NU"/>
    <x v="3"/>
    <s v="03750"/>
    <m/>
    <m/>
    <m/>
    <m/>
    <d v="2019-04-14T00:00:00"/>
    <m/>
    <x v="0"/>
    <n v="26"/>
    <n v="1359.2"/>
    <m/>
    <s v="PA"/>
    <s v="ED"/>
    <x v="0"/>
    <s v="T52"/>
    <s v="Labor"/>
  </r>
  <r>
    <x v="0"/>
    <x v="3"/>
    <x v="3"/>
    <s v="340 Regular Payroll - NU"/>
    <x v="3"/>
    <m/>
    <m/>
    <m/>
    <m/>
    <m/>
    <d v="2019-03-31T00:00:00"/>
    <m/>
    <x v="0"/>
    <n v="-18"/>
    <n v="-940.98"/>
    <m/>
    <s v="PA"/>
    <s v="ED"/>
    <x v="0"/>
    <s v="Z89"/>
    <s v="Labor"/>
  </r>
  <r>
    <x v="0"/>
    <x v="3"/>
    <x v="3"/>
    <s v="340 Regular Payroll - NU"/>
    <x v="3"/>
    <m/>
    <m/>
    <m/>
    <m/>
    <m/>
    <d v="2019-04-30T00:00:00"/>
    <m/>
    <x v="0"/>
    <n v="31.2"/>
    <n v="1631.04"/>
    <m/>
    <s v="PA"/>
    <s v="ED"/>
    <x v="0"/>
    <s v="Z89"/>
    <s v="Labor"/>
  </r>
  <r>
    <x v="0"/>
    <x v="3"/>
    <x v="3"/>
    <s v="510 Payroll Benefits loading"/>
    <x v="3"/>
    <m/>
    <m/>
    <m/>
    <m/>
    <m/>
    <d v="2019-03-31T00:00:00"/>
    <m/>
    <x v="0"/>
    <m/>
    <n v="214.07"/>
    <m/>
    <s v="PA"/>
    <s v="ED"/>
    <x v="0"/>
    <s v="Z87"/>
    <s v="Non-Labor"/>
  </r>
  <r>
    <x v="0"/>
    <x v="3"/>
    <x v="3"/>
    <s v="510 Payroll Benefits loading"/>
    <x v="3"/>
    <m/>
    <m/>
    <m/>
    <m/>
    <m/>
    <d v="2019-04-14T00:00:00"/>
    <m/>
    <x v="0"/>
    <m/>
    <n v="611.64"/>
    <m/>
    <s v="PA"/>
    <s v="ED"/>
    <x v="0"/>
    <s v="Z87"/>
    <s v="Non-Labor"/>
  </r>
  <r>
    <x v="0"/>
    <x v="3"/>
    <x v="3"/>
    <s v="510 Payroll Benefits loading"/>
    <x v="3"/>
    <m/>
    <m/>
    <m/>
    <m/>
    <m/>
    <d v="2019-04-30T00:00:00"/>
    <m/>
    <x v="0"/>
    <m/>
    <n v="733.97"/>
    <m/>
    <s v="PA"/>
    <s v="ED"/>
    <x v="0"/>
    <s v="Z87"/>
    <s v="Non-Labor"/>
  </r>
  <r>
    <x v="0"/>
    <x v="3"/>
    <x v="3"/>
    <s v="511 Non-Service Loading"/>
    <x v="3"/>
    <m/>
    <m/>
    <m/>
    <m/>
    <m/>
    <d v="2019-03-31T00:00:00"/>
    <m/>
    <x v="0"/>
    <m/>
    <n v="34.11"/>
    <m/>
    <s v="PA"/>
    <s v="ED"/>
    <x v="0"/>
    <s v="Z87"/>
    <s v="Non-Labor"/>
  </r>
  <r>
    <x v="0"/>
    <x v="3"/>
    <x v="3"/>
    <s v="511 Non-Service Loading"/>
    <x v="3"/>
    <m/>
    <m/>
    <m/>
    <m/>
    <m/>
    <d v="2019-04-14T00:00:00"/>
    <m/>
    <x v="0"/>
    <m/>
    <n v="101.94"/>
    <m/>
    <s v="PA"/>
    <s v="ED"/>
    <x v="0"/>
    <s v="Z87"/>
    <s v="Non-Labor"/>
  </r>
  <r>
    <x v="0"/>
    <x v="3"/>
    <x v="3"/>
    <s v="511 Non-Service Loading"/>
    <x v="3"/>
    <m/>
    <m/>
    <m/>
    <m/>
    <m/>
    <d v="2019-04-30T00:00:00"/>
    <m/>
    <x v="0"/>
    <m/>
    <n v="122.33"/>
    <m/>
    <s v="PA"/>
    <s v="ED"/>
    <x v="0"/>
    <s v="Z87"/>
    <s v="Non-Labor"/>
  </r>
  <r>
    <x v="0"/>
    <x v="3"/>
    <x v="3"/>
    <s v="512 Incentive Loading-NU"/>
    <x v="3"/>
    <m/>
    <m/>
    <m/>
    <m/>
    <m/>
    <d v="2019-03-31T00:00:00"/>
    <m/>
    <x v="0"/>
    <m/>
    <n v="44.79"/>
    <m/>
    <s v="PA"/>
    <s v="ED"/>
    <x v="0"/>
    <s v="Z90"/>
    <s v="Non-Labor"/>
  </r>
  <r>
    <x v="0"/>
    <x v="3"/>
    <x v="3"/>
    <s v="512 Incentive Loading-NU"/>
    <x v="3"/>
    <m/>
    <m/>
    <m/>
    <m/>
    <m/>
    <d v="2019-04-14T00:00:00"/>
    <m/>
    <x v="0"/>
    <m/>
    <n v="81.55"/>
    <m/>
    <s v="PA"/>
    <s v="ED"/>
    <x v="0"/>
    <s v="Z90"/>
    <s v="Non-Labor"/>
  </r>
  <r>
    <x v="0"/>
    <x v="3"/>
    <x v="3"/>
    <s v="512 Incentive Loading-NU"/>
    <x v="3"/>
    <m/>
    <m/>
    <m/>
    <m/>
    <m/>
    <d v="2019-04-30T00:00:00"/>
    <m/>
    <x v="0"/>
    <m/>
    <n v="97.86"/>
    <m/>
    <s v="PA"/>
    <s v="ED"/>
    <x v="0"/>
    <s v="Z90"/>
    <s v="Non-Labor"/>
  </r>
  <r>
    <x v="0"/>
    <x v="3"/>
    <x v="3"/>
    <s v="515 Payroll Tax loading"/>
    <x v="3"/>
    <m/>
    <m/>
    <m/>
    <m/>
    <m/>
    <d v="2019-03-31T00:00:00"/>
    <m/>
    <x v="0"/>
    <m/>
    <n v="37.64"/>
    <m/>
    <s v="PA"/>
    <s v="ED"/>
    <x v="0"/>
    <s v="Z87"/>
    <s v="Non-Labor"/>
  </r>
  <r>
    <x v="0"/>
    <x v="3"/>
    <x v="3"/>
    <s v="515 Payroll Tax loading"/>
    <x v="3"/>
    <m/>
    <m/>
    <m/>
    <m/>
    <m/>
    <d v="2019-04-14T00:00:00"/>
    <m/>
    <x v="0"/>
    <m/>
    <n v="115.53"/>
    <m/>
    <s v="PA"/>
    <s v="ED"/>
    <x v="0"/>
    <s v="Z87"/>
    <s v="Non-Labor"/>
  </r>
  <r>
    <x v="0"/>
    <x v="3"/>
    <x v="3"/>
    <s v="515 Payroll Tax loading"/>
    <x v="3"/>
    <m/>
    <m/>
    <m/>
    <m/>
    <m/>
    <d v="2019-04-30T00:00:00"/>
    <m/>
    <x v="0"/>
    <m/>
    <n v="138.63999999999999"/>
    <m/>
    <s v="PA"/>
    <s v="ED"/>
    <x v="0"/>
    <s v="Z87"/>
    <s v="Non-Labor"/>
  </r>
  <r>
    <x v="0"/>
    <x v="3"/>
    <x v="3"/>
    <s v="520 Payroll Time Off loading"/>
    <x v="3"/>
    <m/>
    <m/>
    <m/>
    <m/>
    <m/>
    <d v="2019-03-31T00:00:00"/>
    <m/>
    <x v="0"/>
    <m/>
    <n v="77.63"/>
    <m/>
    <s v="PA"/>
    <s v="ED"/>
    <x v="0"/>
    <s v="Z87"/>
    <s v="Non-Labor"/>
  </r>
  <r>
    <x v="0"/>
    <x v="3"/>
    <x v="3"/>
    <s v="520 Payroll Time Off loading"/>
    <x v="3"/>
    <m/>
    <m/>
    <m/>
    <m/>
    <m/>
    <d v="2019-04-14T00:00:00"/>
    <m/>
    <x v="0"/>
    <m/>
    <n v="217.47"/>
    <m/>
    <s v="PA"/>
    <s v="ED"/>
    <x v="0"/>
    <s v="Z87"/>
    <s v="Non-Labor"/>
  </r>
  <r>
    <x v="0"/>
    <x v="3"/>
    <x v="3"/>
    <s v="520 Payroll Time Off loading"/>
    <x v="3"/>
    <m/>
    <m/>
    <m/>
    <m/>
    <m/>
    <d v="2019-04-30T00:00:00"/>
    <m/>
    <x v="0"/>
    <m/>
    <n v="260.97000000000003"/>
    <m/>
    <s v="PA"/>
    <s v="ED"/>
    <x v="0"/>
    <s v="Z87"/>
    <s v="Non-Labor"/>
  </r>
  <r>
    <x v="0"/>
    <x v="3"/>
    <x v="3"/>
    <s v="828 DSM"/>
    <x v="3"/>
    <m/>
    <m/>
    <m/>
    <m/>
    <m/>
    <d v="2019-04-30T00:00:00"/>
    <m/>
    <x v="2"/>
    <m/>
    <n v="6357.93"/>
    <s v="DSM Overhead - Electric"/>
    <s v="PA"/>
    <s v="ED"/>
    <x v="0"/>
    <s v="T52"/>
    <s v="Non-Labor"/>
  </r>
  <r>
    <x v="0"/>
    <x v="3"/>
    <x v="3"/>
    <s v="828 DSM"/>
    <x v="3"/>
    <m/>
    <m/>
    <m/>
    <m/>
    <m/>
    <d v="2019-04-30T00:00:00"/>
    <m/>
    <x v="0"/>
    <m/>
    <n v="172830.65"/>
    <s v="DSM ELECT IMPL GENERAL - 51747180"/>
    <s v="PA"/>
    <s v="ED"/>
    <x v="0"/>
    <s v="X57"/>
    <s v="Non-Labor"/>
  </r>
  <r>
    <x v="0"/>
    <x v="4"/>
    <x v="4"/>
    <s v="340 Regular Payroll - NU"/>
    <x v="3"/>
    <s v="03137"/>
    <m/>
    <m/>
    <m/>
    <m/>
    <d v="2019-03-31T00:00:00"/>
    <m/>
    <x v="0"/>
    <n v="16"/>
    <n v="824"/>
    <m/>
    <s v="PA"/>
    <s v="ED"/>
    <x v="0"/>
    <s v="F52"/>
    <s v="Labor"/>
  </r>
  <r>
    <x v="0"/>
    <x v="4"/>
    <x v="4"/>
    <s v="340 Regular Payroll - NU"/>
    <x v="3"/>
    <s v="03137"/>
    <m/>
    <m/>
    <m/>
    <m/>
    <d v="2019-04-14T00:00:00"/>
    <m/>
    <x v="0"/>
    <n v="8"/>
    <n v="412"/>
    <m/>
    <s v="PA"/>
    <s v="ED"/>
    <x v="0"/>
    <s v="F52"/>
    <s v="Labor"/>
  </r>
  <r>
    <x v="0"/>
    <x v="4"/>
    <x v="4"/>
    <s v="340 Regular Payroll - NU"/>
    <x v="3"/>
    <s v="04099"/>
    <m/>
    <m/>
    <m/>
    <m/>
    <d v="2019-03-31T00:00:00"/>
    <m/>
    <x v="0"/>
    <n v="16"/>
    <n v="819.5"/>
    <m/>
    <s v="PA"/>
    <s v="ED"/>
    <x v="0"/>
    <s v="F52"/>
    <s v="Labor"/>
  </r>
  <r>
    <x v="0"/>
    <x v="4"/>
    <x v="4"/>
    <s v="340 Regular Payroll - NU"/>
    <x v="3"/>
    <s v="04099"/>
    <m/>
    <m/>
    <m/>
    <m/>
    <d v="2019-04-14T00:00:00"/>
    <m/>
    <x v="0"/>
    <n v="12"/>
    <n v="614.63"/>
    <m/>
    <s v="PA"/>
    <s v="ED"/>
    <x v="0"/>
    <s v="F52"/>
    <s v="Labor"/>
  </r>
  <r>
    <x v="0"/>
    <x v="4"/>
    <x v="4"/>
    <s v="340 Regular Payroll - NU"/>
    <x v="3"/>
    <s v="44763"/>
    <m/>
    <m/>
    <m/>
    <m/>
    <d v="2019-03-31T00:00:00"/>
    <m/>
    <x v="0"/>
    <n v="11.2"/>
    <n v="604.1"/>
    <m/>
    <s v="PA"/>
    <s v="ED"/>
    <x v="0"/>
    <s v="F52"/>
    <s v="Labor"/>
  </r>
  <r>
    <x v="0"/>
    <x v="4"/>
    <x v="4"/>
    <s v="340 Regular Payroll - NU"/>
    <x v="3"/>
    <s v="44763"/>
    <m/>
    <m/>
    <m/>
    <m/>
    <d v="2019-04-14T00:00:00"/>
    <m/>
    <x v="0"/>
    <n v="8"/>
    <n v="431.5"/>
    <m/>
    <s v="PA"/>
    <s v="ED"/>
    <x v="0"/>
    <s v="F52"/>
    <s v="Labor"/>
  </r>
  <r>
    <x v="0"/>
    <x v="4"/>
    <x v="4"/>
    <s v="340 Regular Payroll - NU"/>
    <x v="3"/>
    <m/>
    <m/>
    <m/>
    <m/>
    <m/>
    <d v="2019-03-31T00:00:00"/>
    <m/>
    <x v="0"/>
    <n v="-41.6"/>
    <n v="-2161.3000000000002"/>
    <m/>
    <s v="PA"/>
    <s v="ED"/>
    <x v="0"/>
    <s v="Z89"/>
    <s v="Labor"/>
  </r>
  <r>
    <x v="0"/>
    <x v="4"/>
    <x v="4"/>
    <s v="340 Regular Payroll - NU"/>
    <x v="3"/>
    <m/>
    <m/>
    <m/>
    <m/>
    <m/>
    <d v="2019-04-30T00:00:00"/>
    <m/>
    <x v="0"/>
    <n v="33.6"/>
    <n v="1749.76"/>
    <m/>
    <s v="PA"/>
    <s v="ED"/>
    <x v="0"/>
    <s v="Z89"/>
    <s v="Labor"/>
  </r>
  <r>
    <x v="0"/>
    <x v="4"/>
    <x v="4"/>
    <s v="510 Payroll Benefits loading"/>
    <x v="3"/>
    <m/>
    <m/>
    <m/>
    <m/>
    <m/>
    <d v="2019-03-31T00:00:00"/>
    <m/>
    <x v="0"/>
    <m/>
    <n v="39.270000000000003"/>
    <m/>
    <s v="PA"/>
    <s v="ED"/>
    <x v="0"/>
    <s v="Z87"/>
    <s v="Non-Labor"/>
  </r>
  <r>
    <x v="0"/>
    <x v="4"/>
    <x v="4"/>
    <s v="510 Payroll Benefits loading"/>
    <x v="3"/>
    <m/>
    <m/>
    <m/>
    <m/>
    <m/>
    <d v="2019-04-14T00:00:00"/>
    <m/>
    <x v="0"/>
    <m/>
    <n v="656.16"/>
    <m/>
    <s v="PA"/>
    <s v="ED"/>
    <x v="0"/>
    <s v="Z87"/>
    <s v="Non-Labor"/>
  </r>
  <r>
    <x v="0"/>
    <x v="4"/>
    <x v="4"/>
    <s v="510 Payroll Benefits loading"/>
    <x v="3"/>
    <m/>
    <m/>
    <m/>
    <m/>
    <m/>
    <d v="2019-04-30T00:00:00"/>
    <m/>
    <x v="0"/>
    <m/>
    <n v="787.39"/>
    <m/>
    <s v="PA"/>
    <s v="ED"/>
    <x v="0"/>
    <s v="Z87"/>
    <s v="Non-Labor"/>
  </r>
  <r>
    <x v="0"/>
    <x v="4"/>
    <x v="4"/>
    <s v="511 Non-Service Loading"/>
    <x v="3"/>
    <m/>
    <m/>
    <m/>
    <m/>
    <m/>
    <d v="2019-03-31T00:00:00"/>
    <m/>
    <x v="0"/>
    <m/>
    <n v="6.26"/>
    <m/>
    <s v="PA"/>
    <s v="ED"/>
    <x v="0"/>
    <s v="Z87"/>
    <s v="Non-Labor"/>
  </r>
  <r>
    <x v="0"/>
    <x v="4"/>
    <x v="4"/>
    <s v="511 Non-Service Loading"/>
    <x v="3"/>
    <m/>
    <m/>
    <m/>
    <m/>
    <m/>
    <d v="2019-04-14T00:00:00"/>
    <m/>
    <x v="0"/>
    <m/>
    <n v="109.36"/>
    <m/>
    <s v="PA"/>
    <s v="ED"/>
    <x v="0"/>
    <s v="Z87"/>
    <s v="Non-Labor"/>
  </r>
  <r>
    <x v="0"/>
    <x v="4"/>
    <x v="4"/>
    <s v="511 Non-Service Loading"/>
    <x v="3"/>
    <m/>
    <m/>
    <m/>
    <m/>
    <m/>
    <d v="2019-04-30T00:00:00"/>
    <m/>
    <x v="0"/>
    <m/>
    <n v="131.22999999999999"/>
    <m/>
    <s v="PA"/>
    <s v="ED"/>
    <x v="0"/>
    <s v="Z87"/>
    <s v="Non-Labor"/>
  </r>
  <r>
    <x v="0"/>
    <x v="4"/>
    <x v="4"/>
    <s v="512 Incentive Loading-NU"/>
    <x v="3"/>
    <m/>
    <m/>
    <m/>
    <m/>
    <m/>
    <d v="2019-03-31T00:00:00"/>
    <m/>
    <x v="0"/>
    <m/>
    <n v="8.2100000000000009"/>
    <m/>
    <s v="PA"/>
    <s v="ED"/>
    <x v="0"/>
    <s v="Z90"/>
    <s v="Non-Labor"/>
  </r>
  <r>
    <x v="0"/>
    <x v="4"/>
    <x v="4"/>
    <s v="512 Incentive Loading-NU"/>
    <x v="3"/>
    <m/>
    <m/>
    <m/>
    <m/>
    <m/>
    <d v="2019-04-14T00:00:00"/>
    <m/>
    <x v="0"/>
    <m/>
    <n v="87.49"/>
    <m/>
    <s v="PA"/>
    <s v="ED"/>
    <x v="0"/>
    <s v="Z90"/>
    <s v="Non-Labor"/>
  </r>
  <r>
    <x v="0"/>
    <x v="4"/>
    <x v="4"/>
    <s v="512 Incentive Loading-NU"/>
    <x v="3"/>
    <m/>
    <m/>
    <m/>
    <m/>
    <m/>
    <d v="2019-04-30T00:00:00"/>
    <m/>
    <x v="0"/>
    <m/>
    <n v="104.99"/>
    <m/>
    <s v="PA"/>
    <s v="ED"/>
    <x v="0"/>
    <s v="Z90"/>
    <s v="Non-Labor"/>
  </r>
  <r>
    <x v="0"/>
    <x v="4"/>
    <x v="4"/>
    <s v="515 Payroll Tax loading"/>
    <x v="3"/>
    <m/>
    <m/>
    <m/>
    <m/>
    <m/>
    <d v="2019-03-31T00:00:00"/>
    <m/>
    <x v="0"/>
    <m/>
    <n v="6.91"/>
    <m/>
    <s v="PA"/>
    <s v="ED"/>
    <x v="0"/>
    <s v="Z87"/>
    <s v="Non-Labor"/>
  </r>
  <r>
    <x v="0"/>
    <x v="4"/>
    <x v="4"/>
    <s v="515 Payroll Tax loading"/>
    <x v="3"/>
    <m/>
    <m/>
    <m/>
    <m/>
    <m/>
    <d v="2019-04-14T00:00:00"/>
    <m/>
    <x v="0"/>
    <m/>
    <n v="123.94"/>
    <m/>
    <s v="PA"/>
    <s v="ED"/>
    <x v="0"/>
    <s v="Z87"/>
    <s v="Non-Labor"/>
  </r>
  <r>
    <x v="0"/>
    <x v="4"/>
    <x v="4"/>
    <s v="515 Payroll Tax loading"/>
    <x v="3"/>
    <m/>
    <m/>
    <m/>
    <m/>
    <m/>
    <d v="2019-04-30T00:00:00"/>
    <m/>
    <x v="0"/>
    <m/>
    <n v="148.72999999999999"/>
    <m/>
    <s v="PA"/>
    <s v="ED"/>
    <x v="0"/>
    <s v="Z87"/>
    <s v="Non-Labor"/>
  </r>
  <r>
    <x v="0"/>
    <x v="4"/>
    <x v="4"/>
    <s v="520 Payroll Time Off loading"/>
    <x v="3"/>
    <m/>
    <m/>
    <m/>
    <m/>
    <m/>
    <d v="2019-03-31T00:00:00"/>
    <m/>
    <x v="0"/>
    <m/>
    <n v="14.25"/>
    <m/>
    <s v="PA"/>
    <s v="ED"/>
    <x v="0"/>
    <s v="Z87"/>
    <s v="Non-Labor"/>
  </r>
  <r>
    <x v="0"/>
    <x v="4"/>
    <x v="4"/>
    <s v="520 Payroll Time Off loading"/>
    <x v="3"/>
    <m/>
    <m/>
    <m/>
    <m/>
    <m/>
    <d v="2019-04-14T00:00:00"/>
    <m/>
    <x v="0"/>
    <m/>
    <n v="233.3"/>
    <m/>
    <s v="PA"/>
    <s v="ED"/>
    <x v="0"/>
    <s v="Z87"/>
    <s v="Non-Labor"/>
  </r>
  <r>
    <x v="0"/>
    <x v="4"/>
    <x v="4"/>
    <s v="520 Payroll Time Off loading"/>
    <x v="3"/>
    <m/>
    <m/>
    <m/>
    <m/>
    <m/>
    <d v="2019-04-30T00:00:00"/>
    <m/>
    <x v="0"/>
    <m/>
    <n v="279.95999999999998"/>
    <m/>
    <s v="PA"/>
    <s v="ED"/>
    <x v="0"/>
    <s v="Z87"/>
    <s v="Non-Labor"/>
  </r>
  <r>
    <x v="0"/>
    <x v="4"/>
    <x v="4"/>
    <s v="828 DSM"/>
    <x v="3"/>
    <m/>
    <s v="41009"/>
    <s v="GREEN MOTORS PRACTICES GROUP INC"/>
    <m/>
    <s v="GMI-3081"/>
    <m/>
    <d v="2019-04-11T06:21:37"/>
    <x v="0"/>
    <m/>
    <n v="264.35000000000002"/>
    <s v="Green Motors March"/>
    <s v="AP"/>
    <s v="ED"/>
    <x v="0"/>
    <s v="T52"/>
    <s v="Non-Labor"/>
  </r>
  <r>
    <x v="0"/>
    <x v="4"/>
    <x v="4"/>
    <s v="828 DSM"/>
    <x v="3"/>
    <m/>
    <m/>
    <m/>
    <m/>
    <m/>
    <d v="2019-04-30T00:00:00"/>
    <m/>
    <x v="0"/>
    <m/>
    <n v="36132.89"/>
    <s v="DSM ELECT IMPL NON-RESIDENTL - 51747182"/>
    <s v="PA"/>
    <s v="ED"/>
    <x v="0"/>
    <s v="X57"/>
    <s v="Non-Labor"/>
  </r>
  <r>
    <x v="0"/>
    <x v="5"/>
    <x v="5"/>
    <s v="210 Employee Auto Mileage"/>
    <x v="3"/>
    <m/>
    <s v="9486"/>
    <s v="Coelho, Renee C"/>
    <m/>
    <s v="IE10095501"/>
    <m/>
    <d v="2019-04-30T06:28:03"/>
    <x v="0"/>
    <m/>
    <n v="83.52"/>
    <s v="Mileage, travel to/from Pullman"/>
    <s v="AP"/>
    <s v="ED"/>
    <x v="0"/>
    <s v="T52"/>
    <s v="Non-Labor"/>
  </r>
  <r>
    <x v="0"/>
    <x v="5"/>
    <x v="5"/>
    <s v="215 Employee Business Meals"/>
    <x v="3"/>
    <m/>
    <s v="9486"/>
    <s v="Coelho, Renee C"/>
    <m/>
    <s v="IE10095501"/>
    <m/>
    <d v="2019-04-30T06:28:03"/>
    <x v="0"/>
    <m/>
    <n v="78.180000000000007"/>
    <s v="Meals, CAC Whitman LI inspection"/>
    <s v="AP"/>
    <s v="ED"/>
    <x v="0"/>
    <s v="T52"/>
    <s v="Non-Labor"/>
  </r>
  <r>
    <x v="0"/>
    <x v="5"/>
    <x v="5"/>
    <s v="340 Regular Payroll - NU"/>
    <x v="3"/>
    <s v="14597"/>
    <m/>
    <m/>
    <m/>
    <m/>
    <d v="2019-03-31T00:00:00"/>
    <m/>
    <x v="0"/>
    <n v="4"/>
    <n v="190.68"/>
    <m/>
    <s v="PA"/>
    <s v="ED"/>
    <x v="0"/>
    <s v="T52"/>
    <s v="Labor"/>
  </r>
  <r>
    <x v="0"/>
    <x v="5"/>
    <x v="5"/>
    <s v="340 Regular Payroll - NU"/>
    <x v="3"/>
    <s v="14597"/>
    <m/>
    <m/>
    <m/>
    <m/>
    <d v="2019-04-14T00:00:00"/>
    <m/>
    <x v="0"/>
    <n v="7"/>
    <n v="333.69"/>
    <m/>
    <s v="PA"/>
    <s v="ED"/>
    <x v="0"/>
    <s v="T52"/>
    <s v="Labor"/>
  </r>
  <r>
    <x v="0"/>
    <x v="5"/>
    <x v="5"/>
    <s v="340 Regular Payroll - NU"/>
    <x v="3"/>
    <m/>
    <m/>
    <m/>
    <m/>
    <m/>
    <d v="2019-03-31T00:00:00"/>
    <m/>
    <x v="0"/>
    <n v="-10"/>
    <n v="-476.7"/>
    <m/>
    <s v="PA"/>
    <s v="ED"/>
    <x v="0"/>
    <s v="Z89"/>
    <s v="Labor"/>
  </r>
  <r>
    <x v="0"/>
    <x v="5"/>
    <x v="5"/>
    <s v="340 Regular Payroll - NU"/>
    <x v="3"/>
    <m/>
    <m/>
    <m/>
    <m/>
    <m/>
    <d v="2019-04-30T00:00:00"/>
    <m/>
    <x v="0"/>
    <n v="8.4"/>
    <n v="400.43"/>
    <m/>
    <s v="PA"/>
    <s v="ED"/>
    <x v="0"/>
    <s v="Z89"/>
    <s v="Labor"/>
  </r>
  <r>
    <x v="0"/>
    <x v="5"/>
    <x v="5"/>
    <s v="510 Payroll Benefits loading"/>
    <x v="3"/>
    <m/>
    <m/>
    <m/>
    <m/>
    <m/>
    <d v="2019-03-31T00:00:00"/>
    <m/>
    <x v="0"/>
    <m/>
    <n v="-130.13999999999999"/>
    <m/>
    <s v="PA"/>
    <s v="ED"/>
    <x v="0"/>
    <s v="Z87"/>
    <s v="Non-Labor"/>
  </r>
  <r>
    <x v="0"/>
    <x v="5"/>
    <x v="5"/>
    <s v="510 Payroll Benefits loading"/>
    <x v="3"/>
    <m/>
    <m/>
    <m/>
    <m/>
    <m/>
    <d v="2019-04-14T00:00:00"/>
    <m/>
    <x v="0"/>
    <m/>
    <n v="150.16"/>
    <m/>
    <s v="PA"/>
    <s v="ED"/>
    <x v="0"/>
    <s v="Z87"/>
    <s v="Non-Labor"/>
  </r>
  <r>
    <x v="0"/>
    <x v="5"/>
    <x v="5"/>
    <s v="510 Payroll Benefits loading"/>
    <x v="3"/>
    <m/>
    <m/>
    <m/>
    <m/>
    <m/>
    <d v="2019-04-30T00:00:00"/>
    <m/>
    <x v="0"/>
    <m/>
    <n v="180.19"/>
    <m/>
    <s v="PA"/>
    <s v="ED"/>
    <x v="0"/>
    <s v="Z87"/>
    <s v="Non-Labor"/>
  </r>
  <r>
    <x v="0"/>
    <x v="5"/>
    <x v="5"/>
    <s v="511 Non-Service Loading"/>
    <x v="3"/>
    <m/>
    <m/>
    <m/>
    <m/>
    <m/>
    <d v="2019-03-31T00:00:00"/>
    <m/>
    <x v="0"/>
    <m/>
    <n v="-20.74"/>
    <m/>
    <s v="PA"/>
    <s v="ED"/>
    <x v="0"/>
    <s v="Z87"/>
    <s v="Non-Labor"/>
  </r>
  <r>
    <x v="0"/>
    <x v="5"/>
    <x v="5"/>
    <s v="511 Non-Service Loading"/>
    <x v="3"/>
    <m/>
    <m/>
    <m/>
    <m/>
    <m/>
    <d v="2019-04-14T00:00:00"/>
    <m/>
    <x v="0"/>
    <m/>
    <n v="25.03"/>
    <m/>
    <s v="PA"/>
    <s v="ED"/>
    <x v="0"/>
    <s v="Z87"/>
    <s v="Non-Labor"/>
  </r>
  <r>
    <x v="0"/>
    <x v="5"/>
    <x v="5"/>
    <s v="511 Non-Service Loading"/>
    <x v="3"/>
    <m/>
    <m/>
    <m/>
    <m/>
    <m/>
    <d v="2019-04-30T00:00:00"/>
    <m/>
    <x v="0"/>
    <m/>
    <n v="30.03"/>
    <m/>
    <s v="PA"/>
    <s v="ED"/>
    <x v="0"/>
    <s v="Z87"/>
    <s v="Non-Labor"/>
  </r>
  <r>
    <x v="0"/>
    <x v="5"/>
    <x v="5"/>
    <s v="512 Incentive Loading-NU"/>
    <x v="3"/>
    <m/>
    <m/>
    <m/>
    <m/>
    <m/>
    <d v="2019-03-31T00:00:00"/>
    <m/>
    <x v="0"/>
    <m/>
    <n v="-27.23"/>
    <m/>
    <s v="PA"/>
    <s v="ED"/>
    <x v="0"/>
    <s v="Z90"/>
    <s v="Non-Labor"/>
  </r>
  <r>
    <x v="0"/>
    <x v="5"/>
    <x v="5"/>
    <s v="512 Incentive Loading-NU"/>
    <x v="3"/>
    <m/>
    <m/>
    <m/>
    <m/>
    <m/>
    <d v="2019-04-14T00:00:00"/>
    <m/>
    <x v="0"/>
    <m/>
    <n v="20.02"/>
    <m/>
    <s v="PA"/>
    <s v="ED"/>
    <x v="0"/>
    <s v="Z90"/>
    <s v="Non-Labor"/>
  </r>
  <r>
    <x v="0"/>
    <x v="5"/>
    <x v="5"/>
    <s v="512 Incentive Loading-NU"/>
    <x v="3"/>
    <m/>
    <m/>
    <m/>
    <m/>
    <m/>
    <d v="2019-04-30T00:00:00"/>
    <m/>
    <x v="0"/>
    <m/>
    <n v="24.03"/>
    <m/>
    <s v="PA"/>
    <s v="ED"/>
    <x v="0"/>
    <s v="Z90"/>
    <s v="Non-Labor"/>
  </r>
  <r>
    <x v="0"/>
    <x v="5"/>
    <x v="5"/>
    <s v="515 Payroll Tax loading"/>
    <x v="3"/>
    <m/>
    <m/>
    <m/>
    <m/>
    <m/>
    <d v="2019-03-31T00:00:00"/>
    <m/>
    <x v="0"/>
    <m/>
    <n v="-22.89"/>
    <m/>
    <s v="PA"/>
    <s v="ED"/>
    <x v="0"/>
    <s v="Z87"/>
    <s v="Non-Labor"/>
  </r>
  <r>
    <x v="0"/>
    <x v="5"/>
    <x v="5"/>
    <s v="515 Payroll Tax loading"/>
    <x v="3"/>
    <m/>
    <m/>
    <m/>
    <m/>
    <m/>
    <d v="2019-04-14T00:00:00"/>
    <m/>
    <x v="0"/>
    <m/>
    <n v="28.36"/>
    <m/>
    <s v="PA"/>
    <s v="ED"/>
    <x v="0"/>
    <s v="Z87"/>
    <s v="Non-Labor"/>
  </r>
  <r>
    <x v="0"/>
    <x v="5"/>
    <x v="5"/>
    <s v="515 Payroll Tax loading"/>
    <x v="3"/>
    <m/>
    <m/>
    <m/>
    <m/>
    <m/>
    <d v="2019-04-30T00:00:00"/>
    <m/>
    <x v="0"/>
    <m/>
    <n v="34.04"/>
    <m/>
    <s v="PA"/>
    <s v="ED"/>
    <x v="0"/>
    <s v="Z87"/>
    <s v="Non-Labor"/>
  </r>
  <r>
    <x v="0"/>
    <x v="5"/>
    <x v="5"/>
    <s v="520 Payroll Time Off loading"/>
    <x v="3"/>
    <m/>
    <m/>
    <m/>
    <m/>
    <m/>
    <d v="2019-03-31T00:00:00"/>
    <m/>
    <x v="0"/>
    <m/>
    <n v="-47.2"/>
    <m/>
    <s v="PA"/>
    <s v="ED"/>
    <x v="0"/>
    <s v="Z87"/>
    <s v="Non-Labor"/>
  </r>
  <r>
    <x v="0"/>
    <x v="5"/>
    <x v="5"/>
    <s v="520 Payroll Time Off loading"/>
    <x v="3"/>
    <m/>
    <m/>
    <m/>
    <m/>
    <m/>
    <d v="2019-04-14T00:00:00"/>
    <m/>
    <x v="0"/>
    <m/>
    <n v="53.39"/>
    <m/>
    <s v="PA"/>
    <s v="ED"/>
    <x v="0"/>
    <s v="Z87"/>
    <s v="Non-Labor"/>
  </r>
  <r>
    <x v="0"/>
    <x v="5"/>
    <x v="5"/>
    <s v="520 Payroll Time Off loading"/>
    <x v="3"/>
    <m/>
    <m/>
    <m/>
    <m/>
    <m/>
    <d v="2019-04-30T00:00:00"/>
    <m/>
    <x v="0"/>
    <m/>
    <n v="64.069999999999993"/>
    <m/>
    <s v="PA"/>
    <s v="ED"/>
    <x v="0"/>
    <s v="Z87"/>
    <s v="Non-Labor"/>
  </r>
  <r>
    <x v="0"/>
    <x v="6"/>
    <x v="6"/>
    <s v="828 DSM"/>
    <x v="3"/>
    <m/>
    <s v="102487"/>
    <s v="CLEARESULT CONSULTING INC"/>
    <m/>
    <s v="15827"/>
    <m/>
    <d v="2019-04-21T06:22:22"/>
    <x v="0"/>
    <m/>
    <n v="61409.67"/>
    <s v="Simple Steps September 2018 - Washington"/>
    <s v="AP"/>
    <s v="ED"/>
    <x v="0"/>
    <s v="T52"/>
    <s v="Non-Labor"/>
  </r>
  <r>
    <x v="0"/>
    <x v="6"/>
    <x v="6"/>
    <s v="828 DSM"/>
    <x v="3"/>
    <m/>
    <s v="102487"/>
    <s v="CLEARESULT CONSULTING INC"/>
    <m/>
    <s v="23734"/>
    <m/>
    <d v="2019-04-17T06:57:30"/>
    <x v="0"/>
    <m/>
    <n v="37963.89"/>
    <s v="Washington Simple Steps, March 2019"/>
    <s v="AP"/>
    <s v="ED"/>
    <x v="0"/>
    <s v="T52"/>
    <s v="Non-Labor"/>
  </r>
  <r>
    <x v="0"/>
    <x v="6"/>
    <x v="6"/>
    <s v="828 DSM"/>
    <x v="3"/>
    <m/>
    <s v="102487"/>
    <s v="CLEARESULT CONSULTING INC"/>
    <m/>
    <s v="23776"/>
    <m/>
    <d v="2019-04-17T06:57:30"/>
    <x v="0"/>
    <m/>
    <n v="225"/>
    <s v="Washington Appliances, Simple Steps, March 2019"/>
    <s v="AP"/>
    <s v="ED"/>
    <x v="0"/>
    <s v="T52"/>
    <s v="Non-Labor"/>
  </r>
  <r>
    <x v="0"/>
    <x v="6"/>
    <x v="6"/>
    <s v="828 DSM"/>
    <x v="3"/>
    <m/>
    <m/>
    <m/>
    <m/>
    <m/>
    <d v="2019-04-01T00:00:00"/>
    <m/>
    <x v="0"/>
    <m/>
    <n v="920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02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02T00:00:00"/>
    <m/>
    <x v="0"/>
    <m/>
    <n v="682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03T00:00:00"/>
    <m/>
    <x v="0"/>
    <m/>
    <n v="80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04T00:00:00"/>
    <m/>
    <x v="0"/>
    <m/>
    <n v="320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05T00:00:00"/>
    <m/>
    <x v="0"/>
    <m/>
    <n v="235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08T00:00:00"/>
    <m/>
    <x v="0"/>
    <m/>
    <n v="160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09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09T00:00:00"/>
    <m/>
    <x v="0"/>
    <m/>
    <n v="240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10T00:00:00"/>
    <m/>
    <x v="0"/>
    <m/>
    <n v="472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10T00:00:00"/>
    <m/>
    <x v="0"/>
    <m/>
    <n v="875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11T00:00:00"/>
    <m/>
    <x v="0"/>
    <m/>
    <n v="240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12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12T00:00:00"/>
    <m/>
    <x v="0"/>
    <m/>
    <n v="894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15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15T00:00:00"/>
    <m/>
    <x v="0"/>
    <m/>
    <n v="240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16T00:00:00"/>
    <m/>
    <x v="0"/>
    <m/>
    <n v="558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17T00:00:00"/>
    <m/>
    <x v="0"/>
    <m/>
    <n v="615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18T00:00:00"/>
    <m/>
    <x v="0"/>
    <m/>
    <n v="500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18T00:00:00"/>
    <m/>
    <x v="0"/>
    <m/>
    <n v="855.15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19T00:00:00"/>
    <m/>
    <x v="0"/>
    <m/>
    <n v="72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19T00:00:00"/>
    <m/>
    <x v="0"/>
    <m/>
    <n v="1020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23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23T00:00:00"/>
    <m/>
    <x v="0"/>
    <m/>
    <n v="1549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24T00:00:00"/>
    <m/>
    <x v="0"/>
    <m/>
    <n v="219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24T00:00:00"/>
    <m/>
    <x v="0"/>
    <m/>
    <n v="1235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25T00:00:00"/>
    <m/>
    <x v="0"/>
    <m/>
    <n v="816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25T00:00:00"/>
    <m/>
    <x v="0"/>
    <m/>
    <n v="940"/>
    <s v="Washington Electric Residential Rebate - No Print"/>
    <s v="PA"/>
    <s v="ED"/>
    <x v="0"/>
    <s v="T52"/>
    <s v="Non-Labor"/>
  </r>
  <r>
    <x v="0"/>
    <x v="6"/>
    <x v="6"/>
    <s v="828 DSM"/>
    <x v="3"/>
    <m/>
    <m/>
    <m/>
    <m/>
    <m/>
    <d v="2019-04-30T00:00:00"/>
    <m/>
    <x v="0"/>
    <m/>
    <n v="160"/>
    <s v="Washington Electric Residential Rebate"/>
    <s v="PA"/>
    <s v="ED"/>
    <x v="0"/>
    <s v="T52"/>
    <s v="Non-Labor"/>
  </r>
  <r>
    <x v="0"/>
    <x v="6"/>
    <x v="6"/>
    <s v="828 DSM"/>
    <x v="3"/>
    <m/>
    <m/>
    <m/>
    <m/>
    <m/>
    <d v="2019-04-30T00:00:00"/>
    <m/>
    <x v="0"/>
    <m/>
    <n v="1552.9"/>
    <s v="Washington Electric Residential Rebate - No Print"/>
    <s v="PA"/>
    <s v="ED"/>
    <x v="0"/>
    <s v="T52"/>
    <s v="Non-Labor"/>
  </r>
  <r>
    <x v="0"/>
    <x v="7"/>
    <x v="7"/>
    <s v="828 DSM"/>
    <x v="3"/>
    <m/>
    <m/>
    <m/>
    <m/>
    <m/>
    <d v="2019-04-08T00:00:00"/>
    <m/>
    <x v="0"/>
    <m/>
    <n v="25793.69"/>
    <s v="Washington Electric Low Income Rebate - No Print"/>
    <s v="PA"/>
    <s v="ED"/>
    <x v="0"/>
    <s v="T52"/>
    <s v="Non-Labor"/>
  </r>
  <r>
    <x v="0"/>
    <x v="7"/>
    <x v="7"/>
    <s v="828 DSM"/>
    <x v="3"/>
    <m/>
    <m/>
    <m/>
    <m/>
    <m/>
    <d v="2019-04-16T00:00:00"/>
    <m/>
    <x v="0"/>
    <m/>
    <n v="17470.93"/>
    <s v="Washington Electric Low Income Rebate - No Print"/>
    <s v="PA"/>
    <s v="ED"/>
    <x v="0"/>
    <s v="T52"/>
    <s v="Non-Labor"/>
  </r>
  <r>
    <x v="0"/>
    <x v="8"/>
    <x v="8"/>
    <s v="828 DSM"/>
    <x v="3"/>
    <m/>
    <s v="41009"/>
    <s v="GREEN MOTORS PRACTICES GROUP INC"/>
    <m/>
    <s v="GMI-3081"/>
    <m/>
    <d v="2019-04-11T06:21:37"/>
    <x v="0"/>
    <m/>
    <n v="700"/>
    <s v="Green Motors March"/>
    <s v="AP"/>
    <s v="ED"/>
    <x v="0"/>
    <s v="T52"/>
    <s v="Non-Labor"/>
  </r>
  <r>
    <x v="0"/>
    <x v="8"/>
    <x v="8"/>
    <s v="828 DSM"/>
    <x v="3"/>
    <m/>
    <m/>
    <m/>
    <m/>
    <m/>
    <d v="2019-04-03T00:00:00"/>
    <m/>
    <x v="0"/>
    <m/>
    <n v="15.63"/>
    <s v="E-PSC Insulation - No Print"/>
    <s v="PA"/>
    <s v="ED"/>
    <x v="0"/>
    <s v="T52"/>
    <s v="Non-Labor"/>
  </r>
  <r>
    <x v="0"/>
    <x v="8"/>
    <x v="8"/>
    <s v="828 DSM"/>
    <x v="3"/>
    <m/>
    <m/>
    <m/>
    <m/>
    <m/>
    <d v="2019-04-03T00:00:00"/>
    <m/>
    <x v="0"/>
    <m/>
    <n v="7821.5"/>
    <s v="E-PSC Lighting Exterior - No Print"/>
    <s v="PA"/>
    <s v="ED"/>
    <x v="0"/>
    <s v="T52"/>
    <s v="Non-Labor"/>
  </r>
  <r>
    <x v="0"/>
    <x v="8"/>
    <x v="8"/>
    <s v="828 DSM"/>
    <x v="3"/>
    <m/>
    <m/>
    <m/>
    <m/>
    <m/>
    <d v="2019-04-03T00:00:00"/>
    <m/>
    <x v="0"/>
    <m/>
    <n v="20996"/>
    <s v="E-PSC Lighting Interior - No Print"/>
    <s v="PA"/>
    <s v="ED"/>
    <x v="0"/>
    <s v="T52"/>
    <s v="Non-Labor"/>
  </r>
  <r>
    <x v="0"/>
    <x v="8"/>
    <x v="8"/>
    <s v="828 DSM"/>
    <x v="3"/>
    <m/>
    <m/>
    <m/>
    <m/>
    <m/>
    <d v="2019-04-03T00:00:00"/>
    <m/>
    <x v="0"/>
    <m/>
    <n v="23030"/>
    <s v="E-SS Lighting Interior - No Print"/>
    <s v="PA"/>
    <s v="ED"/>
    <x v="0"/>
    <s v="T52"/>
    <s v="Non-Labor"/>
  </r>
  <r>
    <x v="0"/>
    <x v="8"/>
    <x v="8"/>
    <s v="828 DSM"/>
    <x v="3"/>
    <m/>
    <m/>
    <m/>
    <m/>
    <m/>
    <d v="2019-04-09T00:00:00"/>
    <m/>
    <x v="0"/>
    <m/>
    <n v="57312.35"/>
    <s v="E-PSC Lighting Exterior - No Print"/>
    <s v="PA"/>
    <s v="ED"/>
    <x v="0"/>
    <s v="T52"/>
    <s v="Non-Labor"/>
  </r>
  <r>
    <x v="0"/>
    <x v="8"/>
    <x v="8"/>
    <s v="828 DSM"/>
    <x v="3"/>
    <m/>
    <m/>
    <m/>
    <m/>
    <m/>
    <d v="2019-04-09T00:00:00"/>
    <m/>
    <x v="0"/>
    <m/>
    <n v="7743"/>
    <s v="E-PSC Lighting Interior - No Print"/>
    <s v="PA"/>
    <s v="ED"/>
    <x v="0"/>
    <s v="T52"/>
    <s v="Non-Labor"/>
  </r>
  <r>
    <x v="0"/>
    <x v="8"/>
    <x v="8"/>
    <s v="828 DSM"/>
    <x v="3"/>
    <m/>
    <m/>
    <m/>
    <m/>
    <m/>
    <d v="2019-04-09T00:00:00"/>
    <m/>
    <x v="0"/>
    <m/>
    <n v="705"/>
    <s v="E-SS Lighting Interior - No Print"/>
    <s v="PA"/>
    <s v="ED"/>
    <x v="0"/>
    <s v="T52"/>
    <s v="Non-Labor"/>
  </r>
  <r>
    <x v="0"/>
    <x v="8"/>
    <x v="8"/>
    <s v="828 DSM"/>
    <x v="3"/>
    <m/>
    <m/>
    <m/>
    <m/>
    <m/>
    <d v="2019-04-16T00:00:00"/>
    <m/>
    <x v="0"/>
    <m/>
    <n v="15414"/>
    <s v="E-SS Lighting Interior - No Print"/>
    <s v="PA"/>
    <s v="ED"/>
    <x v="0"/>
    <s v="T52"/>
    <s v="Non-Labor"/>
  </r>
  <r>
    <x v="0"/>
    <x v="8"/>
    <x v="8"/>
    <s v="828 DSM"/>
    <x v="3"/>
    <m/>
    <m/>
    <m/>
    <m/>
    <m/>
    <d v="2019-04-17T00:00:00"/>
    <m/>
    <x v="0"/>
    <m/>
    <n v="479.9"/>
    <s v="E-ESG PSC Case Lighting - No Print"/>
    <s v="PA"/>
    <s v="ED"/>
    <x v="0"/>
    <s v="T52"/>
    <s v="Non-Labor"/>
  </r>
  <r>
    <x v="0"/>
    <x v="8"/>
    <x v="8"/>
    <s v="828 DSM"/>
    <x v="3"/>
    <m/>
    <m/>
    <m/>
    <m/>
    <m/>
    <d v="2019-04-17T00:00:00"/>
    <m/>
    <x v="0"/>
    <m/>
    <n v="760"/>
    <s v="E-ESG PSC Cases - No Print"/>
    <s v="PA"/>
    <s v="ED"/>
    <x v="0"/>
    <s v="T52"/>
    <s v="Non-Labor"/>
  </r>
  <r>
    <x v="0"/>
    <x v="8"/>
    <x v="8"/>
    <s v="828 DSM"/>
    <x v="3"/>
    <m/>
    <m/>
    <m/>
    <m/>
    <m/>
    <d v="2019-04-17T00:00:00"/>
    <m/>
    <x v="0"/>
    <m/>
    <n v="12779.07"/>
    <s v="E-PSC Lighting Exterior - No Print"/>
    <s v="PA"/>
    <s v="ED"/>
    <x v="0"/>
    <s v="T52"/>
    <s v="Non-Labor"/>
  </r>
  <r>
    <x v="0"/>
    <x v="8"/>
    <x v="8"/>
    <s v="828 DSM"/>
    <x v="3"/>
    <m/>
    <m/>
    <m/>
    <m/>
    <m/>
    <d v="2019-04-17T00:00:00"/>
    <m/>
    <x v="0"/>
    <m/>
    <n v="4167.0600000000004"/>
    <s v="E-PSC Lighting Interior - No Print"/>
    <s v="PA"/>
    <s v="ED"/>
    <x v="0"/>
    <s v="T52"/>
    <s v="Non-Labor"/>
  </r>
  <r>
    <x v="0"/>
    <x v="8"/>
    <x v="8"/>
    <s v="828 DSM"/>
    <x v="3"/>
    <m/>
    <m/>
    <m/>
    <m/>
    <m/>
    <d v="2019-04-23T00:00:00"/>
    <m/>
    <x v="0"/>
    <m/>
    <n v="1968"/>
    <s v="E-SS Lighting Exterior - No Print"/>
    <s v="PA"/>
    <s v="ED"/>
    <x v="0"/>
    <s v="T52"/>
    <s v="Non-Labor"/>
  </r>
  <r>
    <x v="0"/>
    <x v="8"/>
    <x v="8"/>
    <s v="828 DSM"/>
    <x v="3"/>
    <m/>
    <m/>
    <m/>
    <m/>
    <m/>
    <d v="2019-04-23T00:00:00"/>
    <m/>
    <x v="0"/>
    <m/>
    <n v="224000"/>
    <s v="E-SS Multifamily - No Print"/>
    <s v="PA"/>
    <s v="ED"/>
    <x v="0"/>
    <s v="T52"/>
    <s v="Non-Labor"/>
  </r>
  <r>
    <x v="0"/>
    <x v="8"/>
    <x v="8"/>
    <s v="828 DSM"/>
    <x v="3"/>
    <m/>
    <m/>
    <m/>
    <m/>
    <m/>
    <d v="2019-04-24T00:00:00"/>
    <m/>
    <x v="0"/>
    <m/>
    <n v="16301"/>
    <s v="E-PSC Lighting Exterior - No Print"/>
    <s v="PA"/>
    <s v="ED"/>
    <x v="0"/>
    <s v="T52"/>
    <s v="Non-Labor"/>
  </r>
  <r>
    <x v="0"/>
    <x v="8"/>
    <x v="8"/>
    <s v="828 DSM"/>
    <x v="3"/>
    <m/>
    <m/>
    <m/>
    <m/>
    <m/>
    <d v="2019-04-24T00:00:00"/>
    <m/>
    <x v="0"/>
    <m/>
    <n v="9118.5300000000007"/>
    <s v="E-PSC Lighting Interior - No Print"/>
    <s v="PA"/>
    <s v="ED"/>
    <x v="0"/>
    <s v="T52"/>
    <s v="Non-Labor"/>
  </r>
  <r>
    <x v="0"/>
    <x v="8"/>
    <x v="8"/>
    <s v="828 DSM"/>
    <x v="3"/>
    <m/>
    <m/>
    <m/>
    <m/>
    <m/>
    <d v="2019-04-30T00:00:00"/>
    <m/>
    <x v="0"/>
    <m/>
    <n v="5818"/>
    <s v="E-SS Lighting Interior - No Print"/>
    <s v="PA"/>
    <s v="ED"/>
    <x v="0"/>
    <s v="T52"/>
    <s v="Non-Labor"/>
  </r>
  <r>
    <x v="0"/>
    <x v="9"/>
    <x v="9"/>
    <s v="828 DSM"/>
    <x v="3"/>
    <m/>
    <m/>
    <m/>
    <m/>
    <m/>
    <d v="2019-04-17T00:00:00"/>
    <m/>
    <x v="0"/>
    <m/>
    <n v="376172.23"/>
    <s v="Washington Electric CEEP Rebate - No Print"/>
    <s v="PA"/>
    <s v="ED"/>
    <x v="0"/>
    <s v="T52"/>
    <s v="Non-Labor"/>
  </r>
  <r>
    <x v="0"/>
    <x v="9"/>
    <x v="9"/>
    <s v="828 DSM"/>
    <x v="3"/>
    <m/>
    <m/>
    <m/>
    <m/>
    <m/>
    <d v="2019-04-19T00:00:00"/>
    <m/>
    <x v="0"/>
    <m/>
    <n v="-38514.47"/>
    <s v="201903 CEEP REIMBURSEMENT"/>
    <s v="PA"/>
    <s v="ED"/>
    <x v="0"/>
    <s v="T52"/>
    <s v="Non-Labor"/>
  </r>
  <r>
    <x v="0"/>
    <x v="9"/>
    <x v="9"/>
    <s v="828 DSM"/>
    <x v="3"/>
    <m/>
    <m/>
    <m/>
    <m/>
    <m/>
    <d v="2019-04-19T00:00:00"/>
    <m/>
    <x v="0"/>
    <m/>
    <n v="77028.94"/>
    <s v="Washington Electric CEEP Rebate - No Print"/>
    <s v="PA"/>
    <s v="ED"/>
    <x v="0"/>
    <s v="T52"/>
    <s v="Non-Labor"/>
  </r>
  <r>
    <x v="0"/>
    <x v="10"/>
    <x v="10"/>
    <s v="828 DSM"/>
    <x v="3"/>
    <m/>
    <s v="79628"/>
    <s v="THE CADMUS GROUP INC"/>
    <m/>
    <s v="INV-266285"/>
    <m/>
    <d v="2019-04-19T06:21:52"/>
    <x v="0"/>
    <m/>
    <n v="12745.96"/>
    <s v="WA Elec - Cadmus"/>
    <s v="AP"/>
    <s v="ED"/>
    <x v="0"/>
    <s v="D52"/>
    <s v="Non-Labor"/>
  </r>
  <r>
    <x v="0"/>
    <x v="10"/>
    <x v="10"/>
    <s v="828 DSM"/>
    <x v="3"/>
    <m/>
    <s v="79628"/>
    <s v="THE CADMUS GROUP INC"/>
    <m/>
    <s v="INV-268823"/>
    <m/>
    <d v="2019-04-16T06:22:02"/>
    <x v="0"/>
    <m/>
    <n v="39770.51"/>
    <s v="WA Elec Total - Cadmus"/>
    <s v="AP"/>
    <s v="ED"/>
    <x v="0"/>
    <s v="D52"/>
    <s v="Non-Labor"/>
  </r>
  <r>
    <x v="0"/>
    <x v="10"/>
    <x v="10"/>
    <s v="828 DSM"/>
    <x v="3"/>
    <m/>
    <m/>
    <m/>
    <m/>
    <m/>
    <d v="2019-04-30T00:00:00"/>
    <m/>
    <x v="0"/>
    <m/>
    <n v="1029"/>
    <s v="DSM ELECT MEAS &amp; EVAL GENERAL - 51747184"/>
    <s v="PA"/>
    <s v="ED"/>
    <x v="0"/>
    <s v="X57"/>
    <s v="Non-Labor"/>
  </r>
  <r>
    <x v="0"/>
    <x v="11"/>
    <x v="0"/>
    <s v="828 DSM"/>
    <x v="3"/>
    <m/>
    <m/>
    <m/>
    <m/>
    <m/>
    <d v="2019-04-30T00:00:00"/>
    <m/>
    <x v="0"/>
    <m/>
    <n v="1438.3"/>
    <s v="DSM ELEC RES BEHAVIORAL PILOT - 51747160"/>
    <s v="PA"/>
    <s v="ED"/>
    <x v="0"/>
    <s v="X57"/>
    <s v="Non-Labor"/>
  </r>
  <r>
    <x v="0"/>
    <x v="12"/>
    <x v="0"/>
    <s v="828 DSM"/>
    <x v="3"/>
    <m/>
    <m/>
    <m/>
    <m/>
    <m/>
    <d v="2019-04-30T00:00:00"/>
    <m/>
    <x v="0"/>
    <m/>
    <n v="1322.31"/>
    <s v="DSM ELEC RES MF INSTALL PILOT - 51747162"/>
    <s v="PA"/>
    <s v="ED"/>
    <x v="0"/>
    <s v="X57"/>
    <s v="Non-Labor"/>
  </r>
  <r>
    <x v="0"/>
    <x v="13"/>
    <x v="0"/>
    <s v="828 DSM"/>
    <x v="3"/>
    <m/>
    <s v="17687"/>
    <s v="SBW CONSULTING INC"/>
    <m/>
    <s v="AV104-8-19-03"/>
    <m/>
    <d v="2019-04-12T06:22:17"/>
    <x v="0"/>
    <m/>
    <n v="195842.76"/>
    <s v="March MFDI"/>
    <s v="AP"/>
    <s v="ED"/>
    <x v="0"/>
    <s v="T52"/>
    <s v="Non-Labor"/>
  </r>
  <r>
    <x v="0"/>
    <x v="13"/>
    <x v="0"/>
    <s v="828 DSM"/>
    <x v="3"/>
    <m/>
    <m/>
    <m/>
    <m/>
    <m/>
    <d v="2019-04-30T00:00:00"/>
    <m/>
    <x v="0"/>
    <m/>
    <n v="15671.6"/>
    <s v="DSM ELEC RES DIRECT BENEFIT - 51747161"/>
    <s v="PA"/>
    <s v="ED"/>
    <x v="0"/>
    <s v="X57"/>
    <s v="Non-Labor"/>
  </r>
  <r>
    <x v="0"/>
    <x v="14"/>
    <x v="11"/>
    <s v="828 DSM"/>
    <x v="3"/>
    <m/>
    <m/>
    <m/>
    <m/>
    <m/>
    <d v="2019-04-30T00:00:00"/>
    <m/>
    <x v="0"/>
    <m/>
    <n v="10187.120000000001"/>
    <s v="DSM ELECT NEEA COMMITTEES - 51747185"/>
    <s v="PA"/>
    <s v="ED"/>
    <x v="0"/>
    <s v="X57"/>
    <s v="Non-Labor"/>
  </r>
  <r>
    <x v="0"/>
    <x v="22"/>
    <x v="14"/>
    <s v="828 DSM"/>
    <x v="3"/>
    <m/>
    <m/>
    <m/>
    <m/>
    <m/>
    <d v="2019-04-30T00:00:00"/>
    <m/>
    <x v="0"/>
    <m/>
    <n v="72.66"/>
    <s v="DSM ELECT EDUCATN REGIONAL - 51747177"/>
    <s v="PA"/>
    <s v="ED"/>
    <x v="0"/>
    <s v="X57"/>
    <s v="Non-Labor"/>
  </r>
  <r>
    <x v="0"/>
    <x v="15"/>
    <x v="3"/>
    <s v="828 DSM"/>
    <x v="3"/>
    <m/>
    <m/>
    <m/>
    <m/>
    <m/>
    <d v="2019-04-30T00:00:00"/>
    <m/>
    <x v="0"/>
    <m/>
    <n v="169.44"/>
    <s v="DSM ELECT EDUCATN GENERAL - 51747174"/>
    <s v="PA"/>
    <s v="ED"/>
    <x v="0"/>
    <s v="X57"/>
    <s v="Non-Labor"/>
  </r>
  <r>
    <x v="0"/>
    <x v="16"/>
    <x v="0"/>
    <s v="828 DSM"/>
    <x v="3"/>
    <m/>
    <m/>
    <m/>
    <m/>
    <m/>
    <d v="2019-04-30T00:00:00"/>
    <m/>
    <x v="0"/>
    <m/>
    <n v="1099.24"/>
    <s v="DSM ELEC RES WX AUDIT PILOT - 51747164"/>
    <s v="PA"/>
    <s v="ED"/>
    <x v="0"/>
    <s v="X57"/>
    <s v="Non-Labor"/>
  </r>
  <r>
    <x v="1"/>
    <x v="0"/>
    <x v="0"/>
    <s v="828 DSM"/>
    <x v="3"/>
    <m/>
    <s v="102487"/>
    <s v="CLEARESULT CONSULTING INC"/>
    <m/>
    <s v="15827"/>
    <m/>
    <d v="2019-04-21T06:22:22"/>
    <x v="0"/>
    <m/>
    <n v="90.14"/>
    <s v="Simple Steps September 2018 - Washington"/>
    <s v="AP"/>
    <s v="GD"/>
    <x v="0"/>
    <s v="T52"/>
    <s v="Non-Labor"/>
  </r>
  <r>
    <x v="1"/>
    <x v="0"/>
    <x v="0"/>
    <s v="828 DSM"/>
    <x v="3"/>
    <m/>
    <s v="102487"/>
    <s v="CLEARESULT CONSULTING INC"/>
    <m/>
    <s v="23734"/>
    <m/>
    <d v="2019-04-17T06:57:30"/>
    <x v="0"/>
    <m/>
    <n v="0.77"/>
    <s v="Washington Simple Steps, March 2019"/>
    <s v="AP"/>
    <s v="GD"/>
    <x v="0"/>
    <s v="T52"/>
    <s v="Non-Labor"/>
  </r>
  <r>
    <x v="1"/>
    <x v="0"/>
    <x v="0"/>
    <s v="828 DSM"/>
    <x v="3"/>
    <m/>
    <m/>
    <m/>
    <m/>
    <m/>
    <d v="2019-04-30T00:00:00"/>
    <m/>
    <x v="0"/>
    <m/>
    <n v="5318.29"/>
    <s v="DSM GAS IMPL RESIDENTIAL - 51747191"/>
    <s v="PA"/>
    <s v="GD"/>
    <x v="0"/>
    <s v="X57"/>
    <s v="Non-Labor"/>
  </r>
  <r>
    <x v="1"/>
    <x v="0"/>
    <x v="0"/>
    <s v="910 Postage"/>
    <x v="3"/>
    <m/>
    <s v="8311"/>
    <s v="WALTS MAILING SERVICE"/>
    <m/>
    <s v="66937-P"/>
    <m/>
    <d v="2019-04-13T06:22:23"/>
    <x v="0"/>
    <m/>
    <n v="105.1"/>
    <s v="POSTAGE REPLENISHMENT FOR DSM REBATE MAILINGS"/>
    <s v="AP"/>
    <s v="GD"/>
    <x v="0"/>
    <s v="T52"/>
    <s v="Non-Labor"/>
  </r>
  <r>
    <x v="1"/>
    <x v="1"/>
    <x v="1"/>
    <s v="828 DSM"/>
    <x v="3"/>
    <m/>
    <m/>
    <m/>
    <m/>
    <m/>
    <d v="2019-04-30T00:00:00"/>
    <m/>
    <x v="0"/>
    <m/>
    <n v="2404.2800000000002"/>
    <s v="DSM GAS IMPL LIMITED INC EFF - 51747188"/>
    <s v="PA"/>
    <s v="GD"/>
    <x v="0"/>
    <s v="X57"/>
    <s v="Non-Labor"/>
  </r>
  <r>
    <x v="1"/>
    <x v="2"/>
    <x v="2"/>
    <s v="828 DSM"/>
    <x v="3"/>
    <m/>
    <m/>
    <m/>
    <m/>
    <m/>
    <d v="2019-04-30T00:00:00"/>
    <m/>
    <x v="0"/>
    <m/>
    <n v="162.61000000000001"/>
    <s v="DSM GAS IMPL REGIONAL - 51747190"/>
    <s v="PA"/>
    <s v="GD"/>
    <x v="0"/>
    <s v="X57"/>
    <s v="Non-Labor"/>
  </r>
  <r>
    <x v="1"/>
    <x v="3"/>
    <x v="3"/>
    <s v="340 Regular Payroll - NU"/>
    <x v="3"/>
    <s v="03750"/>
    <m/>
    <m/>
    <m/>
    <m/>
    <d v="2019-03-31T00:00:00"/>
    <m/>
    <x v="0"/>
    <n v="18"/>
    <n v="941.04"/>
    <m/>
    <s v="PA"/>
    <s v="GD"/>
    <x v="0"/>
    <s v="T52"/>
    <s v="Labor"/>
  </r>
  <r>
    <x v="1"/>
    <x v="3"/>
    <x v="3"/>
    <s v="340 Regular Payroll - NU"/>
    <x v="3"/>
    <s v="03750"/>
    <m/>
    <m/>
    <m/>
    <m/>
    <d v="2019-04-14T00:00:00"/>
    <m/>
    <x v="0"/>
    <n v="18"/>
    <n v="941.04"/>
    <m/>
    <s v="PA"/>
    <s v="GD"/>
    <x v="0"/>
    <s v="T52"/>
    <s v="Labor"/>
  </r>
  <r>
    <x v="1"/>
    <x v="3"/>
    <x v="3"/>
    <s v="340 Regular Payroll - NU"/>
    <x v="3"/>
    <s v="03999"/>
    <m/>
    <m/>
    <m/>
    <m/>
    <d v="2019-03-31T00:00:00"/>
    <m/>
    <x v="0"/>
    <n v="2"/>
    <n v="108.28"/>
    <m/>
    <s v="PA"/>
    <s v="GD"/>
    <x v="0"/>
    <s v="T52"/>
    <s v="Labor"/>
  </r>
  <r>
    <x v="1"/>
    <x v="3"/>
    <x v="3"/>
    <s v="340 Regular Payroll - NU"/>
    <x v="3"/>
    <m/>
    <m/>
    <m/>
    <m/>
    <m/>
    <d v="2019-03-31T00:00:00"/>
    <m/>
    <x v="0"/>
    <n v="-12"/>
    <n v="-627.36"/>
    <m/>
    <s v="PA"/>
    <s v="GD"/>
    <x v="0"/>
    <s v="Z89"/>
    <s v="Labor"/>
  </r>
  <r>
    <x v="1"/>
    <x v="3"/>
    <x v="3"/>
    <s v="340 Regular Payroll - NU"/>
    <x v="3"/>
    <m/>
    <m/>
    <m/>
    <m/>
    <m/>
    <d v="2019-04-30T00:00:00"/>
    <m/>
    <x v="0"/>
    <n v="21.6"/>
    <n v="1129.25"/>
    <m/>
    <s v="PA"/>
    <s v="GD"/>
    <x v="0"/>
    <s v="Z89"/>
    <s v="Labor"/>
  </r>
  <r>
    <x v="1"/>
    <x v="3"/>
    <x v="3"/>
    <s v="510 Payroll Benefits loading"/>
    <x v="3"/>
    <m/>
    <m/>
    <m/>
    <m/>
    <m/>
    <d v="2019-03-31T00:00:00"/>
    <m/>
    <x v="0"/>
    <m/>
    <n v="191.99"/>
    <m/>
    <s v="PA"/>
    <s v="GD"/>
    <x v="0"/>
    <s v="Z87"/>
    <s v="Non-Labor"/>
  </r>
  <r>
    <x v="1"/>
    <x v="3"/>
    <x v="3"/>
    <s v="510 Payroll Benefits loading"/>
    <x v="3"/>
    <m/>
    <m/>
    <m/>
    <m/>
    <m/>
    <d v="2019-04-14T00:00:00"/>
    <m/>
    <x v="0"/>
    <m/>
    <n v="423.47"/>
    <m/>
    <s v="PA"/>
    <s v="GD"/>
    <x v="0"/>
    <s v="Z87"/>
    <s v="Non-Labor"/>
  </r>
  <r>
    <x v="1"/>
    <x v="3"/>
    <x v="3"/>
    <s v="510 Payroll Benefits loading"/>
    <x v="3"/>
    <m/>
    <m/>
    <m/>
    <m/>
    <m/>
    <d v="2019-04-30T00:00:00"/>
    <m/>
    <x v="0"/>
    <m/>
    <n v="508.16"/>
    <m/>
    <s v="PA"/>
    <s v="GD"/>
    <x v="0"/>
    <s v="Z87"/>
    <s v="Non-Labor"/>
  </r>
  <r>
    <x v="1"/>
    <x v="3"/>
    <x v="3"/>
    <s v="511 Non-Service Loading"/>
    <x v="3"/>
    <m/>
    <m/>
    <m/>
    <m/>
    <m/>
    <d v="2019-03-31T00:00:00"/>
    <m/>
    <x v="0"/>
    <m/>
    <n v="30.6"/>
    <m/>
    <s v="PA"/>
    <s v="GD"/>
    <x v="0"/>
    <s v="Z87"/>
    <s v="Non-Labor"/>
  </r>
  <r>
    <x v="1"/>
    <x v="3"/>
    <x v="3"/>
    <s v="511 Non-Service Loading"/>
    <x v="3"/>
    <m/>
    <m/>
    <m/>
    <m/>
    <m/>
    <d v="2019-04-14T00:00:00"/>
    <m/>
    <x v="0"/>
    <m/>
    <n v="70.58"/>
    <m/>
    <s v="PA"/>
    <s v="GD"/>
    <x v="0"/>
    <s v="Z87"/>
    <s v="Non-Labor"/>
  </r>
  <r>
    <x v="1"/>
    <x v="3"/>
    <x v="3"/>
    <s v="511 Non-Service Loading"/>
    <x v="3"/>
    <m/>
    <m/>
    <m/>
    <m/>
    <m/>
    <d v="2019-04-30T00:00:00"/>
    <m/>
    <x v="0"/>
    <m/>
    <n v="84.69"/>
    <m/>
    <s v="PA"/>
    <s v="GD"/>
    <x v="0"/>
    <s v="Z87"/>
    <s v="Non-Labor"/>
  </r>
  <r>
    <x v="1"/>
    <x v="3"/>
    <x v="3"/>
    <s v="512 Incentive Loading-NU"/>
    <x v="3"/>
    <m/>
    <m/>
    <m/>
    <m/>
    <m/>
    <d v="2019-03-31T00:00:00"/>
    <m/>
    <x v="0"/>
    <m/>
    <n v="40.18"/>
    <m/>
    <s v="PA"/>
    <s v="GD"/>
    <x v="0"/>
    <s v="Z90"/>
    <s v="Non-Labor"/>
  </r>
  <r>
    <x v="1"/>
    <x v="3"/>
    <x v="3"/>
    <s v="512 Incentive Loading-NU"/>
    <x v="3"/>
    <m/>
    <m/>
    <m/>
    <m/>
    <m/>
    <d v="2019-04-14T00:00:00"/>
    <m/>
    <x v="0"/>
    <m/>
    <n v="56.46"/>
    <m/>
    <s v="PA"/>
    <s v="GD"/>
    <x v="0"/>
    <s v="Z90"/>
    <s v="Non-Labor"/>
  </r>
  <r>
    <x v="1"/>
    <x v="3"/>
    <x v="3"/>
    <s v="512 Incentive Loading-NU"/>
    <x v="3"/>
    <m/>
    <m/>
    <m/>
    <m/>
    <m/>
    <d v="2019-04-30T00:00:00"/>
    <m/>
    <x v="0"/>
    <m/>
    <n v="67.760000000000005"/>
    <m/>
    <s v="PA"/>
    <s v="GD"/>
    <x v="0"/>
    <s v="Z90"/>
    <s v="Non-Labor"/>
  </r>
  <r>
    <x v="1"/>
    <x v="3"/>
    <x v="3"/>
    <s v="515 Payroll Tax loading"/>
    <x v="3"/>
    <m/>
    <m/>
    <m/>
    <m/>
    <m/>
    <d v="2019-03-31T00:00:00"/>
    <m/>
    <x v="0"/>
    <m/>
    <n v="33.75"/>
    <m/>
    <s v="PA"/>
    <s v="GD"/>
    <x v="0"/>
    <s v="Z87"/>
    <s v="Non-Labor"/>
  </r>
  <r>
    <x v="1"/>
    <x v="3"/>
    <x v="3"/>
    <s v="515 Payroll Tax loading"/>
    <x v="3"/>
    <m/>
    <m/>
    <m/>
    <m/>
    <m/>
    <d v="2019-04-14T00:00:00"/>
    <m/>
    <x v="0"/>
    <m/>
    <n v="79.989999999999995"/>
    <m/>
    <s v="PA"/>
    <s v="GD"/>
    <x v="0"/>
    <s v="Z87"/>
    <s v="Non-Labor"/>
  </r>
  <r>
    <x v="1"/>
    <x v="3"/>
    <x v="3"/>
    <s v="515 Payroll Tax loading"/>
    <x v="3"/>
    <m/>
    <m/>
    <m/>
    <m/>
    <m/>
    <d v="2019-04-30T00:00:00"/>
    <m/>
    <x v="0"/>
    <m/>
    <n v="95.99"/>
    <m/>
    <s v="PA"/>
    <s v="GD"/>
    <x v="0"/>
    <s v="Z87"/>
    <s v="Non-Labor"/>
  </r>
  <r>
    <x v="1"/>
    <x v="3"/>
    <x v="3"/>
    <s v="520 Payroll Time Off loading"/>
    <x v="3"/>
    <m/>
    <m/>
    <m/>
    <m/>
    <m/>
    <d v="2019-03-31T00:00:00"/>
    <m/>
    <x v="0"/>
    <m/>
    <n v="69.63"/>
    <m/>
    <s v="PA"/>
    <s v="GD"/>
    <x v="0"/>
    <s v="Z87"/>
    <s v="Non-Labor"/>
  </r>
  <r>
    <x v="1"/>
    <x v="3"/>
    <x v="3"/>
    <s v="520 Payroll Time Off loading"/>
    <x v="3"/>
    <m/>
    <m/>
    <m/>
    <m/>
    <m/>
    <d v="2019-04-14T00:00:00"/>
    <m/>
    <x v="0"/>
    <m/>
    <n v="150.57"/>
    <m/>
    <s v="PA"/>
    <s v="GD"/>
    <x v="0"/>
    <s v="Z87"/>
    <s v="Non-Labor"/>
  </r>
  <r>
    <x v="1"/>
    <x v="3"/>
    <x v="3"/>
    <s v="520 Payroll Time Off loading"/>
    <x v="3"/>
    <m/>
    <m/>
    <m/>
    <m/>
    <m/>
    <d v="2019-04-30T00:00:00"/>
    <m/>
    <x v="0"/>
    <m/>
    <n v="180.68"/>
    <m/>
    <s v="PA"/>
    <s v="GD"/>
    <x v="0"/>
    <s v="Z87"/>
    <s v="Non-Labor"/>
  </r>
  <r>
    <x v="1"/>
    <x v="3"/>
    <x v="3"/>
    <s v="828 DSM"/>
    <x v="3"/>
    <m/>
    <m/>
    <m/>
    <m/>
    <m/>
    <d v="2019-04-30T00:00:00"/>
    <m/>
    <x v="2"/>
    <m/>
    <n v="1373.8"/>
    <s v="DSM Overhead - Gas"/>
    <s v="PA"/>
    <s v="GD"/>
    <x v="0"/>
    <s v="T52"/>
    <s v="Non-Labor"/>
  </r>
  <r>
    <x v="1"/>
    <x v="3"/>
    <x v="3"/>
    <s v="828 DSM"/>
    <x v="3"/>
    <m/>
    <m/>
    <m/>
    <m/>
    <m/>
    <d v="2019-04-30T00:00:00"/>
    <m/>
    <x v="0"/>
    <m/>
    <n v="17910.02"/>
    <s v="DSM GAS IMPL GENERAL - 51747186"/>
    <s v="PA"/>
    <s v="GD"/>
    <x v="0"/>
    <s v="X57"/>
    <s v="Non-Labor"/>
  </r>
  <r>
    <x v="1"/>
    <x v="4"/>
    <x v="4"/>
    <s v="340 Regular Payroll - NU"/>
    <x v="3"/>
    <s v="03137"/>
    <m/>
    <m/>
    <m/>
    <m/>
    <d v="2019-03-31T00:00:00"/>
    <m/>
    <x v="0"/>
    <n v="8"/>
    <n v="412"/>
    <m/>
    <s v="PA"/>
    <s v="GD"/>
    <x v="0"/>
    <s v="F52"/>
    <s v="Labor"/>
  </r>
  <r>
    <x v="1"/>
    <x v="4"/>
    <x v="4"/>
    <s v="340 Regular Payroll - NU"/>
    <x v="3"/>
    <s v="03137"/>
    <m/>
    <m/>
    <m/>
    <m/>
    <d v="2019-04-14T00:00:00"/>
    <m/>
    <x v="0"/>
    <n v="4"/>
    <n v="206"/>
    <m/>
    <s v="PA"/>
    <s v="GD"/>
    <x v="0"/>
    <s v="F52"/>
    <s v="Labor"/>
  </r>
  <r>
    <x v="1"/>
    <x v="4"/>
    <x v="4"/>
    <s v="340 Regular Payroll - NU"/>
    <x v="3"/>
    <s v="04099"/>
    <m/>
    <m/>
    <m/>
    <m/>
    <d v="2019-03-31T00:00:00"/>
    <m/>
    <x v="0"/>
    <n v="8"/>
    <n v="409.76"/>
    <m/>
    <s v="PA"/>
    <s v="GD"/>
    <x v="0"/>
    <s v="F52"/>
    <s v="Labor"/>
  </r>
  <r>
    <x v="1"/>
    <x v="4"/>
    <x v="4"/>
    <s v="340 Regular Payroll - NU"/>
    <x v="3"/>
    <s v="04099"/>
    <m/>
    <m/>
    <m/>
    <m/>
    <d v="2019-04-14T00:00:00"/>
    <m/>
    <x v="0"/>
    <n v="6"/>
    <n v="307.32"/>
    <m/>
    <s v="PA"/>
    <s v="GD"/>
    <x v="0"/>
    <s v="F52"/>
    <s v="Labor"/>
  </r>
  <r>
    <x v="1"/>
    <x v="4"/>
    <x v="4"/>
    <s v="340 Regular Payroll - NU"/>
    <x v="3"/>
    <s v="44763"/>
    <m/>
    <m/>
    <m/>
    <m/>
    <d v="2019-03-31T00:00:00"/>
    <m/>
    <x v="0"/>
    <n v="5.6"/>
    <n v="302.05"/>
    <m/>
    <s v="PA"/>
    <s v="GD"/>
    <x v="0"/>
    <s v="F52"/>
    <s v="Labor"/>
  </r>
  <r>
    <x v="1"/>
    <x v="4"/>
    <x v="4"/>
    <s v="340 Regular Payroll - NU"/>
    <x v="3"/>
    <s v="44763"/>
    <m/>
    <m/>
    <m/>
    <m/>
    <d v="2019-04-14T00:00:00"/>
    <m/>
    <x v="0"/>
    <n v="4"/>
    <n v="215.75"/>
    <m/>
    <s v="PA"/>
    <s v="GD"/>
    <x v="0"/>
    <s v="F52"/>
    <s v="Labor"/>
  </r>
  <r>
    <x v="1"/>
    <x v="4"/>
    <x v="4"/>
    <s v="340 Regular Payroll - NU"/>
    <x v="3"/>
    <m/>
    <m/>
    <m/>
    <m/>
    <m/>
    <d v="2019-03-31T00:00:00"/>
    <m/>
    <x v="0"/>
    <n v="-20.8"/>
    <n v="-1080.6600000000001"/>
    <m/>
    <s v="PA"/>
    <s v="GD"/>
    <x v="0"/>
    <s v="Z89"/>
    <s v="Labor"/>
  </r>
  <r>
    <x v="1"/>
    <x v="4"/>
    <x v="4"/>
    <s v="340 Regular Payroll - NU"/>
    <x v="3"/>
    <m/>
    <m/>
    <m/>
    <m/>
    <m/>
    <d v="2019-04-30T00:00:00"/>
    <m/>
    <x v="0"/>
    <n v="16.8"/>
    <n v="874.88"/>
    <m/>
    <s v="PA"/>
    <s v="GD"/>
    <x v="0"/>
    <s v="Z89"/>
    <s v="Labor"/>
  </r>
  <r>
    <x v="1"/>
    <x v="4"/>
    <x v="4"/>
    <s v="510 Payroll Benefits loading"/>
    <x v="3"/>
    <m/>
    <m/>
    <m/>
    <m/>
    <m/>
    <d v="2019-03-31T00:00:00"/>
    <m/>
    <x v="0"/>
    <m/>
    <n v="19.63"/>
    <m/>
    <s v="PA"/>
    <s v="GD"/>
    <x v="0"/>
    <s v="Z87"/>
    <s v="Non-Labor"/>
  </r>
  <r>
    <x v="1"/>
    <x v="4"/>
    <x v="4"/>
    <s v="510 Payroll Benefits loading"/>
    <x v="3"/>
    <m/>
    <m/>
    <m/>
    <m/>
    <m/>
    <d v="2019-04-14T00:00:00"/>
    <m/>
    <x v="0"/>
    <m/>
    <n v="328.08"/>
    <m/>
    <s v="PA"/>
    <s v="GD"/>
    <x v="0"/>
    <s v="Z87"/>
    <s v="Non-Labor"/>
  </r>
  <r>
    <x v="1"/>
    <x v="4"/>
    <x v="4"/>
    <s v="510 Payroll Benefits loading"/>
    <x v="3"/>
    <m/>
    <m/>
    <m/>
    <m/>
    <m/>
    <d v="2019-04-30T00:00:00"/>
    <m/>
    <x v="0"/>
    <m/>
    <n v="393.7"/>
    <m/>
    <s v="PA"/>
    <s v="GD"/>
    <x v="0"/>
    <s v="Z87"/>
    <s v="Non-Labor"/>
  </r>
  <r>
    <x v="1"/>
    <x v="4"/>
    <x v="4"/>
    <s v="511 Non-Service Loading"/>
    <x v="3"/>
    <m/>
    <m/>
    <m/>
    <m/>
    <m/>
    <d v="2019-03-31T00:00:00"/>
    <m/>
    <x v="0"/>
    <m/>
    <n v="3.13"/>
    <m/>
    <s v="PA"/>
    <s v="GD"/>
    <x v="0"/>
    <s v="Z87"/>
    <s v="Non-Labor"/>
  </r>
  <r>
    <x v="1"/>
    <x v="4"/>
    <x v="4"/>
    <s v="511 Non-Service Loading"/>
    <x v="3"/>
    <m/>
    <m/>
    <m/>
    <m/>
    <m/>
    <d v="2019-04-14T00:00:00"/>
    <m/>
    <x v="0"/>
    <m/>
    <n v="54.68"/>
    <m/>
    <s v="PA"/>
    <s v="GD"/>
    <x v="0"/>
    <s v="Z87"/>
    <s v="Non-Labor"/>
  </r>
  <r>
    <x v="1"/>
    <x v="4"/>
    <x v="4"/>
    <s v="511 Non-Service Loading"/>
    <x v="3"/>
    <m/>
    <m/>
    <m/>
    <m/>
    <m/>
    <d v="2019-04-30T00:00:00"/>
    <m/>
    <x v="0"/>
    <m/>
    <n v="65.62"/>
    <m/>
    <s v="PA"/>
    <s v="GD"/>
    <x v="0"/>
    <s v="Z87"/>
    <s v="Non-Labor"/>
  </r>
  <r>
    <x v="1"/>
    <x v="4"/>
    <x v="4"/>
    <s v="512 Incentive Loading-NU"/>
    <x v="3"/>
    <m/>
    <m/>
    <m/>
    <m/>
    <m/>
    <d v="2019-03-31T00:00:00"/>
    <m/>
    <x v="0"/>
    <m/>
    <n v="4.1100000000000003"/>
    <m/>
    <s v="PA"/>
    <s v="GD"/>
    <x v="0"/>
    <s v="Z90"/>
    <s v="Non-Labor"/>
  </r>
  <r>
    <x v="1"/>
    <x v="4"/>
    <x v="4"/>
    <s v="512 Incentive Loading-NU"/>
    <x v="3"/>
    <m/>
    <m/>
    <m/>
    <m/>
    <m/>
    <d v="2019-04-14T00:00:00"/>
    <m/>
    <x v="0"/>
    <m/>
    <n v="43.75"/>
    <m/>
    <s v="PA"/>
    <s v="GD"/>
    <x v="0"/>
    <s v="Z90"/>
    <s v="Non-Labor"/>
  </r>
  <r>
    <x v="1"/>
    <x v="4"/>
    <x v="4"/>
    <s v="512 Incentive Loading-NU"/>
    <x v="3"/>
    <m/>
    <m/>
    <m/>
    <m/>
    <m/>
    <d v="2019-04-30T00:00:00"/>
    <m/>
    <x v="0"/>
    <m/>
    <n v="52.49"/>
    <m/>
    <s v="PA"/>
    <s v="GD"/>
    <x v="0"/>
    <s v="Z90"/>
    <s v="Non-Labor"/>
  </r>
  <r>
    <x v="1"/>
    <x v="4"/>
    <x v="4"/>
    <s v="515 Payroll Tax loading"/>
    <x v="3"/>
    <m/>
    <m/>
    <m/>
    <m/>
    <m/>
    <d v="2019-03-31T00:00:00"/>
    <m/>
    <x v="0"/>
    <m/>
    <n v="3.45"/>
    <m/>
    <s v="PA"/>
    <s v="GD"/>
    <x v="0"/>
    <s v="Z87"/>
    <s v="Non-Labor"/>
  </r>
  <r>
    <x v="1"/>
    <x v="4"/>
    <x v="4"/>
    <s v="515 Payroll Tax loading"/>
    <x v="3"/>
    <m/>
    <m/>
    <m/>
    <m/>
    <m/>
    <d v="2019-04-14T00:00:00"/>
    <m/>
    <x v="0"/>
    <m/>
    <n v="61.97"/>
    <m/>
    <s v="PA"/>
    <s v="GD"/>
    <x v="0"/>
    <s v="Z87"/>
    <s v="Non-Labor"/>
  </r>
  <r>
    <x v="1"/>
    <x v="4"/>
    <x v="4"/>
    <s v="515 Payroll Tax loading"/>
    <x v="3"/>
    <m/>
    <m/>
    <m/>
    <m/>
    <m/>
    <d v="2019-04-30T00:00:00"/>
    <m/>
    <x v="0"/>
    <m/>
    <n v="74.36"/>
    <m/>
    <s v="PA"/>
    <s v="GD"/>
    <x v="0"/>
    <s v="Z87"/>
    <s v="Non-Labor"/>
  </r>
  <r>
    <x v="1"/>
    <x v="4"/>
    <x v="4"/>
    <s v="520 Payroll Time Off loading"/>
    <x v="3"/>
    <m/>
    <m/>
    <m/>
    <m/>
    <m/>
    <d v="2019-03-31T00:00:00"/>
    <m/>
    <x v="0"/>
    <m/>
    <n v="7.12"/>
    <m/>
    <s v="PA"/>
    <s v="GD"/>
    <x v="0"/>
    <s v="Z87"/>
    <s v="Non-Labor"/>
  </r>
  <r>
    <x v="1"/>
    <x v="4"/>
    <x v="4"/>
    <s v="520 Payroll Time Off loading"/>
    <x v="3"/>
    <m/>
    <m/>
    <m/>
    <m/>
    <m/>
    <d v="2019-04-14T00:00:00"/>
    <m/>
    <x v="0"/>
    <m/>
    <n v="116.65"/>
    <m/>
    <s v="PA"/>
    <s v="GD"/>
    <x v="0"/>
    <s v="Z87"/>
    <s v="Non-Labor"/>
  </r>
  <r>
    <x v="1"/>
    <x v="4"/>
    <x v="4"/>
    <s v="520 Payroll Time Off loading"/>
    <x v="3"/>
    <m/>
    <m/>
    <m/>
    <m/>
    <m/>
    <d v="2019-04-30T00:00:00"/>
    <m/>
    <x v="0"/>
    <m/>
    <n v="139.97999999999999"/>
    <m/>
    <s v="PA"/>
    <s v="GD"/>
    <x v="0"/>
    <s v="Z87"/>
    <s v="Non-Labor"/>
  </r>
  <r>
    <x v="1"/>
    <x v="4"/>
    <x v="4"/>
    <s v="828 DSM"/>
    <x v="3"/>
    <m/>
    <m/>
    <m/>
    <m/>
    <m/>
    <d v="2019-04-30T00:00:00"/>
    <m/>
    <x v="0"/>
    <m/>
    <n v="7299.96"/>
    <s v="DSM GAS IMPL NON RESIDENTIAL - 51747189"/>
    <s v="PA"/>
    <s v="GD"/>
    <x v="0"/>
    <s v="X57"/>
    <s v="Non-Labor"/>
  </r>
  <r>
    <x v="1"/>
    <x v="6"/>
    <x v="6"/>
    <s v="828 DSM"/>
    <x v="3"/>
    <m/>
    <s v="102487"/>
    <s v="CLEARESULT CONSULTING INC"/>
    <m/>
    <s v="15827"/>
    <m/>
    <d v="2019-04-21T06:22:22"/>
    <x v="0"/>
    <m/>
    <n v="201"/>
    <s v="Simple Steps September 2018 - Washington"/>
    <s v="AP"/>
    <s v="GD"/>
    <x v="0"/>
    <s v="T52"/>
    <s v="Non-Labor"/>
  </r>
  <r>
    <x v="1"/>
    <x v="6"/>
    <x v="6"/>
    <s v="828 DSM"/>
    <x v="3"/>
    <m/>
    <s v="102487"/>
    <s v="CLEARESULT CONSULTING INC"/>
    <m/>
    <s v="23734"/>
    <m/>
    <d v="2019-04-17T06:57:30"/>
    <x v="0"/>
    <m/>
    <n v="3.9"/>
    <s v="Washington Simple Steps, March 2019"/>
    <s v="AP"/>
    <s v="GD"/>
    <x v="0"/>
    <s v="T52"/>
    <s v="Non-Labor"/>
  </r>
  <r>
    <x v="1"/>
    <x v="6"/>
    <x v="6"/>
    <s v="828 DSM"/>
    <x v="3"/>
    <m/>
    <s v="109171"/>
    <s v="NORCO HEATING &amp; AIR"/>
    <m/>
    <s v="RCW1024_20190429114805892"/>
    <m/>
    <d v="2019-04-30T06:28:03"/>
    <x v="0"/>
    <m/>
    <n v="60"/>
    <s v="rebate H20 check for 3317 E 32nd Ave"/>
    <s v="AP"/>
    <s v="GD"/>
    <x v="0"/>
    <s v="T52"/>
    <s v="Non-Labor"/>
  </r>
  <r>
    <x v="1"/>
    <x v="6"/>
    <x v="6"/>
    <s v="828 DSM"/>
    <x v="3"/>
    <m/>
    <s v="109313"/>
    <s v="DOROTHY R HARRIS"/>
    <m/>
    <s v="RCW1024_20190409091019872"/>
    <m/>
    <d v="2019-04-11T06:21:37"/>
    <x v="0"/>
    <m/>
    <n v="429.75"/>
    <s v="manual check vendor paid in error, check to landlord/owner"/>
    <s v="AP"/>
    <s v="GD"/>
    <x v="0"/>
    <s v="T52"/>
    <s v="Non-Labor"/>
  </r>
  <r>
    <x v="1"/>
    <x v="6"/>
    <x v="6"/>
    <s v="828 DSM"/>
    <x v="3"/>
    <m/>
    <s v="45139"/>
    <s v="KIRK GLADHART"/>
    <m/>
    <s v="RCW1024_20190409093051207"/>
    <m/>
    <d v="2019-04-11T06:21:37"/>
    <x v="0"/>
    <m/>
    <n v="300"/>
    <s v="manual check to owner/landlord, check issued to tenant in error"/>
    <s v="AP"/>
    <s v="GD"/>
    <x v="0"/>
    <s v="T52"/>
    <s v="Non-Labor"/>
  </r>
  <r>
    <x v="1"/>
    <x v="6"/>
    <x v="6"/>
    <s v="828 DSM"/>
    <x v="3"/>
    <m/>
    <m/>
    <m/>
    <m/>
    <m/>
    <d v="2019-04-01T00:00:00"/>
    <m/>
    <x v="0"/>
    <m/>
    <n v="966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01T00:00:00"/>
    <m/>
    <x v="0"/>
    <m/>
    <n v="9010.5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02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02T00:00:00"/>
    <m/>
    <x v="0"/>
    <m/>
    <n v="4477.5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03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03T00:00:00"/>
    <m/>
    <x v="0"/>
    <m/>
    <n v="3493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04T00:00:00"/>
    <m/>
    <x v="0"/>
    <m/>
    <n v="9152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05T00:00:00"/>
    <m/>
    <x v="0"/>
    <m/>
    <n v="375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05T00:00:00"/>
    <m/>
    <x v="0"/>
    <m/>
    <n v="977.7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08T00:00:00"/>
    <m/>
    <x v="0"/>
    <m/>
    <n v="1390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08T00:00:00"/>
    <m/>
    <x v="0"/>
    <m/>
    <n v="3694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09T00:00:00"/>
    <m/>
    <x v="0"/>
    <m/>
    <n v="1792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09T00:00:00"/>
    <m/>
    <x v="0"/>
    <m/>
    <n v="5540.5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10T00:00:00"/>
    <m/>
    <x v="0"/>
    <m/>
    <n v="1110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10T00:00:00"/>
    <m/>
    <x v="0"/>
    <m/>
    <n v="5275.2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11T00:00:00"/>
    <m/>
    <x v="0"/>
    <m/>
    <n v="2840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12T00:00:00"/>
    <m/>
    <x v="0"/>
    <m/>
    <n v="1564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12T00:00:00"/>
    <m/>
    <x v="0"/>
    <m/>
    <n v="3877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15T00:00:00"/>
    <m/>
    <x v="0"/>
    <m/>
    <n v="215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15T00:00:00"/>
    <m/>
    <x v="0"/>
    <m/>
    <n v="9629.6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16T00:00:00"/>
    <m/>
    <x v="0"/>
    <m/>
    <n v="327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16T00:00:00"/>
    <m/>
    <x v="0"/>
    <m/>
    <n v="3880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17T00:00:00"/>
    <m/>
    <x v="0"/>
    <m/>
    <n v="815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17T00:00:00"/>
    <m/>
    <x v="0"/>
    <m/>
    <n v="7898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18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18T00:00:00"/>
    <m/>
    <x v="0"/>
    <m/>
    <n v="2740.8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19T00:00:00"/>
    <m/>
    <x v="0"/>
    <m/>
    <n v="1536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19T00:00:00"/>
    <m/>
    <x v="0"/>
    <m/>
    <n v="6018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23T00:00:00"/>
    <m/>
    <x v="0"/>
    <m/>
    <n v="666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23T00:00:00"/>
    <m/>
    <x v="0"/>
    <m/>
    <n v="10780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24T00:00:00"/>
    <m/>
    <x v="0"/>
    <m/>
    <n v="75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24T00:00:00"/>
    <m/>
    <x v="0"/>
    <m/>
    <n v="20825.400000000001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25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25T00:00:00"/>
    <m/>
    <x v="0"/>
    <m/>
    <n v="2796"/>
    <s v="Washington Gas Residential Rebate - No Print"/>
    <s v="PA"/>
    <s v="GD"/>
    <x v="0"/>
    <s v="T52"/>
    <s v="Non-Labor"/>
  </r>
  <r>
    <x v="1"/>
    <x v="6"/>
    <x v="6"/>
    <s v="828 DSM"/>
    <x v="3"/>
    <m/>
    <m/>
    <m/>
    <m/>
    <m/>
    <d v="2019-04-30T00:00:00"/>
    <m/>
    <x v="0"/>
    <m/>
    <n v="1020"/>
    <s v="Washington Gas Residential Rebate"/>
    <s v="PA"/>
    <s v="GD"/>
    <x v="0"/>
    <s v="T52"/>
    <s v="Non-Labor"/>
  </r>
  <r>
    <x v="1"/>
    <x v="6"/>
    <x v="6"/>
    <s v="828 DSM"/>
    <x v="3"/>
    <m/>
    <m/>
    <m/>
    <m/>
    <m/>
    <d v="2019-04-30T00:00:00"/>
    <m/>
    <x v="0"/>
    <m/>
    <n v="7343.8"/>
    <s v="Washington Gas Residential Rebate - No Print"/>
    <s v="PA"/>
    <s v="GD"/>
    <x v="0"/>
    <s v="T52"/>
    <s v="Non-Labor"/>
  </r>
  <r>
    <x v="1"/>
    <x v="7"/>
    <x v="7"/>
    <s v="828 DSM"/>
    <x v="3"/>
    <m/>
    <m/>
    <m/>
    <m/>
    <m/>
    <d v="2019-04-08T00:00:00"/>
    <m/>
    <x v="0"/>
    <m/>
    <n v="77119.509999999995"/>
    <s v="Washington Gas Low Income Rebate - No Print"/>
    <s v="PA"/>
    <s v="GD"/>
    <x v="0"/>
    <s v="T52"/>
    <s v="Non-Labor"/>
  </r>
  <r>
    <x v="1"/>
    <x v="7"/>
    <x v="7"/>
    <s v="828 DSM"/>
    <x v="3"/>
    <m/>
    <m/>
    <m/>
    <m/>
    <m/>
    <d v="2019-04-16T00:00:00"/>
    <m/>
    <x v="0"/>
    <m/>
    <n v="34447.300000000003"/>
    <s v="Washington Gas Low Income Rebate - No Print"/>
    <s v="PA"/>
    <s v="GD"/>
    <x v="0"/>
    <s v="T52"/>
    <s v="Non-Labor"/>
  </r>
  <r>
    <x v="1"/>
    <x v="8"/>
    <x v="8"/>
    <s v="828 DSM"/>
    <x v="3"/>
    <m/>
    <m/>
    <m/>
    <m/>
    <m/>
    <d v="2019-04-03T00:00:00"/>
    <m/>
    <x v="0"/>
    <m/>
    <n v="422.77"/>
    <s v="G-PSC Insulation - No Print"/>
    <s v="PA"/>
    <s v="GD"/>
    <x v="0"/>
    <s v="T52"/>
    <s v="Non-Labor"/>
  </r>
  <r>
    <x v="1"/>
    <x v="8"/>
    <x v="8"/>
    <s v="828 DSM"/>
    <x v="3"/>
    <m/>
    <m/>
    <m/>
    <m/>
    <m/>
    <d v="2019-04-09T00:00:00"/>
    <m/>
    <x v="0"/>
    <m/>
    <n v="3700"/>
    <s v="G-PSC Food Service Equipment - No Print"/>
    <s v="PA"/>
    <s v="GD"/>
    <x v="0"/>
    <s v="T52"/>
    <s v="Non-Labor"/>
  </r>
  <r>
    <x v="1"/>
    <x v="8"/>
    <x v="8"/>
    <s v="828 DSM"/>
    <x v="3"/>
    <m/>
    <m/>
    <m/>
    <m/>
    <m/>
    <d v="2019-04-23T00:00:00"/>
    <m/>
    <x v="0"/>
    <m/>
    <n v="3708"/>
    <s v="G-SS Shell - No Print"/>
    <s v="PA"/>
    <s v="GD"/>
    <x v="0"/>
    <s v="T52"/>
    <s v="Non-Labor"/>
  </r>
  <r>
    <x v="1"/>
    <x v="8"/>
    <x v="8"/>
    <s v="828 DSM"/>
    <x v="3"/>
    <m/>
    <m/>
    <m/>
    <m/>
    <m/>
    <d v="2019-04-24T00:00:00"/>
    <m/>
    <x v="0"/>
    <m/>
    <n v="2640"/>
    <s v="G-PSC Commercial HVAC - No Print"/>
    <s v="PA"/>
    <s v="GD"/>
    <x v="0"/>
    <s v="T52"/>
    <s v="Non-Labor"/>
  </r>
  <r>
    <x v="1"/>
    <x v="8"/>
    <x v="8"/>
    <s v="828 DSM"/>
    <x v="3"/>
    <m/>
    <m/>
    <m/>
    <m/>
    <m/>
    <d v="2019-04-24T00:00:00"/>
    <m/>
    <x v="0"/>
    <m/>
    <n v="4600"/>
    <s v="G-PSC Food Service Equipment - No Print"/>
    <s v="PA"/>
    <s v="GD"/>
    <x v="0"/>
    <s v="T52"/>
    <s v="Non-Labor"/>
  </r>
  <r>
    <x v="1"/>
    <x v="10"/>
    <x v="10"/>
    <s v="828 DSM"/>
    <x v="3"/>
    <m/>
    <s v="79628"/>
    <s v="THE CADMUS GROUP INC"/>
    <m/>
    <s v="INV-266285"/>
    <m/>
    <d v="2019-04-19T06:21:52"/>
    <x v="0"/>
    <m/>
    <n v="2672.54"/>
    <s v="WA Gas - Cadmus"/>
    <s v="AP"/>
    <s v="GD"/>
    <x v="0"/>
    <s v="D52"/>
    <s v="Non-Labor"/>
  </r>
  <r>
    <x v="1"/>
    <x v="10"/>
    <x v="10"/>
    <s v="828 DSM"/>
    <x v="3"/>
    <m/>
    <s v="79628"/>
    <s v="THE CADMUS GROUP INC"/>
    <m/>
    <s v="INV-268823"/>
    <m/>
    <d v="2019-04-16T06:22:02"/>
    <x v="0"/>
    <m/>
    <n v="8338.98"/>
    <s v="WA Gas Total - Cadmus"/>
    <s v="AP"/>
    <s v="GD"/>
    <x v="0"/>
    <s v="D52"/>
    <s v="Non-Labor"/>
  </r>
  <r>
    <x v="1"/>
    <x v="13"/>
    <x v="0"/>
    <s v="828 DSM"/>
    <x v="3"/>
    <m/>
    <s v="17687"/>
    <s v="SBW CONSULTING INC"/>
    <m/>
    <s v="AV104-8-19-03"/>
    <m/>
    <d v="2019-04-12T06:22:17"/>
    <x v="0"/>
    <m/>
    <n v="621"/>
    <s v="March MFDI"/>
    <s v="AP"/>
    <s v="GD"/>
    <x v="0"/>
    <s v="T52"/>
    <s v="Non-Labor"/>
  </r>
  <r>
    <x v="1"/>
    <x v="14"/>
    <x v="11"/>
    <s v="828 DSM"/>
    <x v="3"/>
    <m/>
    <m/>
    <m/>
    <m/>
    <m/>
    <d v="2019-04-30T00:00:00"/>
    <m/>
    <x v="0"/>
    <m/>
    <n v="1632.57"/>
    <s v="DSM GAS NEEA COMMITTEES - 51747192"/>
    <s v="PA"/>
    <s v="GD"/>
    <x v="0"/>
    <s v="X57"/>
    <s v="Non-Labor"/>
  </r>
  <r>
    <x v="2"/>
    <x v="0"/>
    <x v="0"/>
    <s v="828 DSM"/>
    <x v="3"/>
    <m/>
    <m/>
    <m/>
    <m/>
    <m/>
    <d v="2019-04-30T00:00:00"/>
    <m/>
    <x v="0"/>
    <m/>
    <n v="2279.27"/>
    <s v="DSM GAS IMPL RESIDENTIAL - 51747191"/>
    <s v="PA"/>
    <s v="GD"/>
    <x v="1"/>
    <s v="X57"/>
    <s v="Non-Labor"/>
  </r>
  <r>
    <x v="2"/>
    <x v="1"/>
    <x v="1"/>
    <s v="210 Employee Auto Mileage"/>
    <x v="3"/>
    <m/>
    <s v="9486"/>
    <s v="Coelho, Renee C"/>
    <m/>
    <s v="IE10095501"/>
    <m/>
    <d v="2019-04-30T06:28:03"/>
    <x v="0"/>
    <m/>
    <n v="42.92"/>
    <s v="Mileage, travel to/from Spirit Lake"/>
    <s v="AP"/>
    <s v="GD"/>
    <x v="1"/>
    <s v="T52"/>
    <s v="Non-Labor"/>
  </r>
  <r>
    <x v="2"/>
    <x v="1"/>
    <x v="1"/>
    <s v="215 Employee Business Meals"/>
    <x v="3"/>
    <m/>
    <s v="9486"/>
    <s v="Coelho, Renee C"/>
    <m/>
    <s v="IE10095501"/>
    <m/>
    <d v="2019-04-30T06:28:03"/>
    <x v="0"/>
    <m/>
    <n v="35.04"/>
    <s v="Meals, CAP LI home inspection"/>
    <s v="AP"/>
    <s v="GD"/>
    <x v="1"/>
    <s v="T52"/>
    <s v="Non-Labor"/>
  </r>
  <r>
    <x v="2"/>
    <x v="1"/>
    <x v="1"/>
    <s v="215 Employee Business Meals"/>
    <x v="3"/>
    <m/>
    <s v="9486"/>
    <s v="Coelho, Renee C"/>
    <m/>
    <s v="IE9978503"/>
    <m/>
    <d v="2019-04-03T06:22:14"/>
    <x v="0"/>
    <m/>
    <n v="45.15"/>
    <s v="Meals, agency lunch with wx mngr/auditor"/>
    <s v="AP"/>
    <s v="GD"/>
    <x v="1"/>
    <s v="T52"/>
    <s v="Non-Labor"/>
  </r>
  <r>
    <x v="2"/>
    <x v="1"/>
    <x v="1"/>
    <s v="340 Regular Payroll - NU"/>
    <x v="3"/>
    <s v="14597"/>
    <m/>
    <m/>
    <m/>
    <m/>
    <d v="2019-03-31T00:00:00"/>
    <m/>
    <x v="0"/>
    <n v="4"/>
    <n v="190.69"/>
    <m/>
    <s v="PA"/>
    <s v="GD"/>
    <x v="1"/>
    <s v="T52"/>
    <s v="Labor"/>
  </r>
  <r>
    <x v="2"/>
    <x v="1"/>
    <x v="1"/>
    <s v="510 Payroll Benefits loading"/>
    <x v="3"/>
    <m/>
    <m/>
    <m/>
    <m/>
    <m/>
    <d v="2019-03-31T00:00:00"/>
    <m/>
    <x v="0"/>
    <m/>
    <n v="86.76"/>
    <m/>
    <s v="PA"/>
    <s v="GD"/>
    <x v="1"/>
    <s v="Z87"/>
    <s v="Non-Labor"/>
  </r>
  <r>
    <x v="2"/>
    <x v="1"/>
    <x v="1"/>
    <s v="511 Non-Service Loading"/>
    <x v="3"/>
    <m/>
    <m/>
    <m/>
    <m/>
    <m/>
    <d v="2019-03-31T00:00:00"/>
    <m/>
    <x v="0"/>
    <m/>
    <n v="13.83"/>
    <m/>
    <s v="PA"/>
    <s v="GD"/>
    <x v="1"/>
    <s v="Z87"/>
    <s v="Non-Labor"/>
  </r>
  <r>
    <x v="2"/>
    <x v="1"/>
    <x v="1"/>
    <s v="512 Incentive Loading-NU"/>
    <x v="3"/>
    <m/>
    <m/>
    <m/>
    <m/>
    <m/>
    <d v="2019-03-31T00:00:00"/>
    <m/>
    <x v="0"/>
    <m/>
    <n v="18.149999999999999"/>
    <m/>
    <s v="PA"/>
    <s v="GD"/>
    <x v="1"/>
    <s v="Z90"/>
    <s v="Non-Labor"/>
  </r>
  <r>
    <x v="2"/>
    <x v="1"/>
    <x v="1"/>
    <s v="515 Payroll Tax loading"/>
    <x v="3"/>
    <m/>
    <m/>
    <m/>
    <m/>
    <m/>
    <d v="2019-03-31T00:00:00"/>
    <m/>
    <x v="0"/>
    <m/>
    <n v="15.26"/>
    <m/>
    <s v="PA"/>
    <s v="GD"/>
    <x v="1"/>
    <s v="Z87"/>
    <s v="Non-Labor"/>
  </r>
  <r>
    <x v="2"/>
    <x v="1"/>
    <x v="1"/>
    <s v="520 Payroll Time Off loading"/>
    <x v="3"/>
    <m/>
    <m/>
    <m/>
    <m/>
    <m/>
    <d v="2019-03-31T00:00:00"/>
    <m/>
    <x v="0"/>
    <m/>
    <n v="31.46"/>
    <m/>
    <s v="PA"/>
    <s v="GD"/>
    <x v="1"/>
    <s v="Z87"/>
    <s v="Non-Labor"/>
  </r>
  <r>
    <x v="2"/>
    <x v="1"/>
    <x v="1"/>
    <s v="828 DSM"/>
    <x v="3"/>
    <m/>
    <s v="13933"/>
    <s v="COMMUNITY ACTION PARTNERSHIP"/>
    <m/>
    <s v="1278909"/>
    <m/>
    <d v="2019-04-12T06:22:17"/>
    <x v="0"/>
    <m/>
    <n v="712"/>
    <s v="Idaho Energy Conservation Education"/>
    <s v="AP"/>
    <s v="GD"/>
    <x v="1"/>
    <s v="T52"/>
    <s v="Non-Labor"/>
  </r>
  <r>
    <x v="2"/>
    <x v="1"/>
    <x v="1"/>
    <s v="828 DSM"/>
    <x v="3"/>
    <m/>
    <m/>
    <m/>
    <m/>
    <m/>
    <d v="2019-04-30T00:00:00"/>
    <m/>
    <x v="0"/>
    <m/>
    <n v="1030.4000000000001"/>
    <s v="DSM GAS IMPL LIMITED INC EFF - 51747188"/>
    <s v="PA"/>
    <s v="GD"/>
    <x v="1"/>
    <s v="X57"/>
    <s v="Non-Labor"/>
  </r>
  <r>
    <x v="2"/>
    <x v="2"/>
    <x v="2"/>
    <s v="828 DSM"/>
    <x v="3"/>
    <m/>
    <m/>
    <m/>
    <m/>
    <m/>
    <d v="2019-04-30T00:00:00"/>
    <m/>
    <x v="0"/>
    <m/>
    <n v="69.69"/>
    <s v="DSM GAS IMPL REGIONAL - 51747190"/>
    <s v="PA"/>
    <s v="GD"/>
    <x v="1"/>
    <s v="X57"/>
    <s v="Non-Labor"/>
  </r>
  <r>
    <x v="2"/>
    <x v="3"/>
    <x v="3"/>
    <s v="340 Regular Payroll - NU"/>
    <x v="3"/>
    <s v="03750"/>
    <m/>
    <m/>
    <m/>
    <m/>
    <d v="2019-03-31T00:00:00"/>
    <m/>
    <x v="0"/>
    <n v="9"/>
    <n v="470.52"/>
    <m/>
    <s v="PA"/>
    <s v="GD"/>
    <x v="1"/>
    <s v="T52"/>
    <s v="Labor"/>
  </r>
  <r>
    <x v="2"/>
    <x v="3"/>
    <x v="3"/>
    <s v="340 Regular Payroll - NU"/>
    <x v="3"/>
    <s v="03750"/>
    <m/>
    <m/>
    <m/>
    <m/>
    <d v="2019-04-14T00:00:00"/>
    <m/>
    <x v="0"/>
    <n v="9"/>
    <n v="470.52"/>
    <m/>
    <s v="PA"/>
    <s v="GD"/>
    <x v="1"/>
    <s v="T52"/>
    <s v="Labor"/>
  </r>
  <r>
    <x v="2"/>
    <x v="3"/>
    <x v="3"/>
    <s v="340 Regular Payroll - NU"/>
    <x v="3"/>
    <m/>
    <m/>
    <m/>
    <m/>
    <m/>
    <d v="2019-03-31T00:00:00"/>
    <m/>
    <x v="0"/>
    <n v="-6"/>
    <n v="-313.68"/>
    <m/>
    <s v="PA"/>
    <s v="GD"/>
    <x v="1"/>
    <s v="Z89"/>
    <s v="Labor"/>
  </r>
  <r>
    <x v="2"/>
    <x v="3"/>
    <x v="3"/>
    <s v="340 Regular Payroll - NU"/>
    <x v="3"/>
    <m/>
    <m/>
    <m/>
    <m/>
    <m/>
    <d v="2019-04-30T00:00:00"/>
    <m/>
    <x v="0"/>
    <n v="10.8"/>
    <n v="564.62"/>
    <m/>
    <s v="PA"/>
    <s v="GD"/>
    <x v="1"/>
    <s v="Z89"/>
    <s v="Labor"/>
  </r>
  <r>
    <x v="2"/>
    <x v="3"/>
    <x v="3"/>
    <s v="510 Payroll Benefits loading"/>
    <x v="3"/>
    <m/>
    <m/>
    <m/>
    <m/>
    <m/>
    <d v="2019-03-31T00:00:00"/>
    <m/>
    <x v="0"/>
    <m/>
    <n v="71.37"/>
    <m/>
    <s v="PA"/>
    <s v="GD"/>
    <x v="1"/>
    <s v="Z87"/>
    <s v="Non-Labor"/>
  </r>
  <r>
    <x v="2"/>
    <x v="3"/>
    <x v="3"/>
    <s v="510 Payroll Benefits loading"/>
    <x v="3"/>
    <m/>
    <m/>
    <m/>
    <m/>
    <m/>
    <d v="2019-04-14T00:00:00"/>
    <m/>
    <x v="0"/>
    <m/>
    <n v="211.73"/>
    <m/>
    <s v="PA"/>
    <s v="GD"/>
    <x v="1"/>
    <s v="Z87"/>
    <s v="Non-Labor"/>
  </r>
  <r>
    <x v="2"/>
    <x v="3"/>
    <x v="3"/>
    <s v="510 Payroll Benefits loading"/>
    <x v="3"/>
    <m/>
    <m/>
    <m/>
    <m/>
    <m/>
    <d v="2019-04-30T00:00:00"/>
    <m/>
    <x v="0"/>
    <m/>
    <n v="254.08"/>
    <m/>
    <s v="PA"/>
    <s v="GD"/>
    <x v="1"/>
    <s v="Z87"/>
    <s v="Non-Labor"/>
  </r>
  <r>
    <x v="2"/>
    <x v="3"/>
    <x v="3"/>
    <s v="511 Non-Service Loading"/>
    <x v="3"/>
    <m/>
    <m/>
    <m/>
    <m/>
    <m/>
    <d v="2019-03-31T00:00:00"/>
    <m/>
    <x v="0"/>
    <m/>
    <n v="11.37"/>
    <m/>
    <s v="PA"/>
    <s v="GD"/>
    <x v="1"/>
    <s v="Z87"/>
    <s v="Non-Labor"/>
  </r>
  <r>
    <x v="2"/>
    <x v="3"/>
    <x v="3"/>
    <s v="511 Non-Service Loading"/>
    <x v="3"/>
    <m/>
    <m/>
    <m/>
    <m/>
    <m/>
    <d v="2019-04-14T00:00:00"/>
    <m/>
    <x v="0"/>
    <m/>
    <n v="35.29"/>
    <m/>
    <s v="PA"/>
    <s v="GD"/>
    <x v="1"/>
    <s v="Z87"/>
    <s v="Non-Labor"/>
  </r>
  <r>
    <x v="2"/>
    <x v="3"/>
    <x v="3"/>
    <s v="511 Non-Service Loading"/>
    <x v="3"/>
    <m/>
    <m/>
    <m/>
    <m/>
    <m/>
    <d v="2019-04-30T00:00:00"/>
    <m/>
    <x v="0"/>
    <m/>
    <n v="42.35"/>
    <m/>
    <s v="PA"/>
    <s v="GD"/>
    <x v="1"/>
    <s v="Z87"/>
    <s v="Non-Labor"/>
  </r>
  <r>
    <x v="2"/>
    <x v="3"/>
    <x v="3"/>
    <s v="512 Incentive Loading-NU"/>
    <x v="3"/>
    <m/>
    <m/>
    <m/>
    <m/>
    <m/>
    <d v="2019-03-31T00:00:00"/>
    <m/>
    <x v="0"/>
    <m/>
    <n v="14.93"/>
    <m/>
    <s v="PA"/>
    <s v="GD"/>
    <x v="1"/>
    <s v="Z90"/>
    <s v="Non-Labor"/>
  </r>
  <r>
    <x v="2"/>
    <x v="3"/>
    <x v="3"/>
    <s v="512 Incentive Loading-NU"/>
    <x v="3"/>
    <m/>
    <m/>
    <m/>
    <m/>
    <m/>
    <d v="2019-04-14T00:00:00"/>
    <m/>
    <x v="0"/>
    <m/>
    <n v="28.23"/>
    <m/>
    <s v="PA"/>
    <s v="GD"/>
    <x v="1"/>
    <s v="Z90"/>
    <s v="Non-Labor"/>
  </r>
  <r>
    <x v="2"/>
    <x v="3"/>
    <x v="3"/>
    <s v="512 Incentive Loading-NU"/>
    <x v="3"/>
    <m/>
    <m/>
    <m/>
    <m/>
    <m/>
    <d v="2019-04-30T00:00:00"/>
    <m/>
    <x v="0"/>
    <m/>
    <n v="33.880000000000003"/>
    <m/>
    <s v="PA"/>
    <s v="GD"/>
    <x v="1"/>
    <s v="Z90"/>
    <s v="Non-Labor"/>
  </r>
  <r>
    <x v="2"/>
    <x v="3"/>
    <x v="3"/>
    <s v="515 Payroll Tax loading"/>
    <x v="3"/>
    <m/>
    <m/>
    <m/>
    <m/>
    <m/>
    <d v="2019-03-31T00:00:00"/>
    <m/>
    <x v="0"/>
    <m/>
    <n v="12.55"/>
    <m/>
    <s v="PA"/>
    <s v="GD"/>
    <x v="1"/>
    <s v="Z87"/>
    <s v="Non-Labor"/>
  </r>
  <r>
    <x v="2"/>
    <x v="3"/>
    <x v="3"/>
    <s v="515 Payroll Tax loading"/>
    <x v="3"/>
    <m/>
    <m/>
    <m/>
    <m/>
    <m/>
    <d v="2019-04-14T00:00:00"/>
    <m/>
    <x v="0"/>
    <m/>
    <n v="39.99"/>
    <m/>
    <s v="PA"/>
    <s v="GD"/>
    <x v="1"/>
    <s v="Z87"/>
    <s v="Non-Labor"/>
  </r>
  <r>
    <x v="2"/>
    <x v="3"/>
    <x v="3"/>
    <s v="515 Payroll Tax loading"/>
    <x v="3"/>
    <m/>
    <m/>
    <m/>
    <m/>
    <m/>
    <d v="2019-04-30T00:00:00"/>
    <m/>
    <x v="0"/>
    <m/>
    <n v="47.99"/>
    <m/>
    <s v="PA"/>
    <s v="GD"/>
    <x v="1"/>
    <s v="Z87"/>
    <s v="Non-Labor"/>
  </r>
  <r>
    <x v="2"/>
    <x v="3"/>
    <x v="3"/>
    <s v="520 Payroll Time Off loading"/>
    <x v="3"/>
    <m/>
    <m/>
    <m/>
    <m/>
    <m/>
    <d v="2019-03-31T00:00:00"/>
    <m/>
    <x v="0"/>
    <m/>
    <n v="25.88"/>
    <m/>
    <s v="PA"/>
    <s v="GD"/>
    <x v="1"/>
    <s v="Z87"/>
    <s v="Non-Labor"/>
  </r>
  <r>
    <x v="2"/>
    <x v="3"/>
    <x v="3"/>
    <s v="520 Payroll Time Off loading"/>
    <x v="3"/>
    <m/>
    <m/>
    <m/>
    <m/>
    <m/>
    <d v="2019-04-14T00:00:00"/>
    <m/>
    <x v="0"/>
    <m/>
    <n v="75.28"/>
    <m/>
    <s v="PA"/>
    <s v="GD"/>
    <x v="1"/>
    <s v="Z87"/>
    <s v="Non-Labor"/>
  </r>
  <r>
    <x v="2"/>
    <x v="3"/>
    <x v="3"/>
    <s v="520 Payroll Time Off loading"/>
    <x v="3"/>
    <m/>
    <m/>
    <m/>
    <m/>
    <m/>
    <d v="2019-04-30T00:00:00"/>
    <m/>
    <x v="0"/>
    <m/>
    <n v="90.34"/>
    <m/>
    <s v="PA"/>
    <s v="GD"/>
    <x v="1"/>
    <s v="Z87"/>
    <s v="Non-Labor"/>
  </r>
  <r>
    <x v="2"/>
    <x v="3"/>
    <x v="3"/>
    <s v="828 DSM"/>
    <x v="3"/>
    <m/>
    <m/>
    <m/>
    <m/>
    <m/>
    <d v="2019-04-30T00:00:00"/>
    <m/>
    <x v="2"/>
    <m/>
    <n v="496.83"/>
    <s v="DSM Overhead - Gas"/>
    <s v="PA"/>
    <s v="GD"/>
    <x v="1"/>
    <s v="T52"/>
    <s v="Non-Labor"/>
  </r>
  <r>
    <x v="2"/>
    <x v="3"/>
    <x v="3"/>
    <s v="828 DSM"/>
    <x v="3"/>
    <m/>
    <m/>
    <m/>
    <m/>
    <m/>
    <d v="2019-04-30T00:00:00"/>
    <m/>
    <x v="0"/>
    <m/>
    <n v="7675.72"/>
    <s v="DSM GAS IMPL GENERAL - 51747186"/>
    <s v="PA"/>
    <s v="GD"/>
    <x v="1"/>
    <s v="X57"/>
    <s v="Non-Labor"/>
  </r>
  <r>
    <x v="2"/>
    <x v="4"/>
    <x v="4"/>
    <s v="340 Regular Payroll - NU"/>
    <x v="3"/>
    <s v="13410"/>
    <m/>
    <m/>
    <m/>
    <m/>
    <d v="2019-03-31T00:00:00"/>
    <m/>
    <x v="0"/>
    <n v="4"/>
    <n v="202.88"/>
    <m/>
    <s v="PA"/>
    <s v="GD"/>
    <x v="1"/>
    <s v="F52"/>
    <s v="Labor"/>
  </r>
  <r>
    <x v="2"/>
    <x v="4"/>
    <x v="4"/>
    <s v="340 Regular Payroll - NU"/>
    <x v="3"/>
    <s v="13410"/>
    <m/>
    <m/>
    <m/>
    <m/>
    <d v="2019-04-14T00:00:00"/>
    <m/>
    <x v="0"/>
    <n v="2"/>
    <n v="101.44"/>
    <m/>
    <s v="PA"/>
    <s v="GD"/>
    <x v="1"/>
    <s v="F52"/>
    <s v="Labor"/>
  </r>
  <r>
    <x v="2"/>
    <x v="4"/>
    <x v="4"/>
    <s v="340 Regular Payroll - NU"/>
    <x v="3"/>
    <m/>
    <m/>
    <m/>
    <m/>
    <m/>
    <d v="2019-03-31T00:00:00"/>
    <m/>
    <x v="0"/>
    <n v="-4"/>
    <n v="-202.88"/>
    <m/>
    <s v="PA"/>
    <s v="GD"/>
    <x v="1"/>
    <s v="Z89"/>
    <s v="Labor"/>
  </r>
  <r>
    <x v="2"/>
    <x v="4"/>
    <x v="4"/>
    <s v="340 Regular Payroll - NU"/>
    <x v="3"/>
    <m/>
    <m/>
    <m/>
    <m/>
    <m/>
    <d v="2019-04-30T00:00:00"/>
    <m/>
    <x v="0"/>
    <n v="2.4"/>
    <n v="121.73"/>
    <m/>
    <s v="PA"/>
    <s v="GD"/>
    <x v="1"/>
    <s v="Z89"/>
    <s v="Labor"/>
  </r>
  <r>
    <x v="2"/>
    <x v="4"/>
    <x v="4"/>
    <s v="510 Payroll Benefits loading"/>
    <x v="3"/>
    <m/>
    <m/>
    <m/>
    <m/>
    <m/>
    <d v="2019-03-31T00:00:00"/>
    <m/>
    <x v="0"/>
    <m/>
    <n v="0"/>
    <m/>
    <s v="PA"/>
    <s v="GD"/>
    <x v="1"/>
    <s v="Z87"/>
    <s v="Non-Labor"/>
  </r>
  <r>
    <x v="2"/>
    <x v="4"/>
    <x v="4"/>
    <s v="510 Payroll Benefits loading"/>
    <x v="3"/>
    <m/>
    <m/>
    <m/>
    <m/>
    <m/>
    <d v="2019-04-14T00:00:00"/>
    <m/>
    <x v="0"/>
    <m/>
    <n v="45.65"/>
    <m/>
    <s v="PA"/>
    <s v="GD"/>
    <x v="1"/>
    <s v="Z87"/>
    <s v="Non-Labor"/>
  </r>
  <r>
    <x v="2"/>
    <x v="4"/>
    <x v="4"/>
    <s v="510 Payroll Benefits loading"/>
    <x v="3"/>
    <m/>
    <m/>
    <m/>
    <m/>
    <m/>
    <d v="2019-04-30T00:00:00"/>
    <m/>
    <x v="0"/>
    <m/>
    <n v="54.78"/>
    <m/>
    <s v="PA"/>
    <s v="GD"/>
    <x v="1"/>
    <s v="Z87"/>
    <s v="Non-Labor"/>
  </r>
  <r>
    <x v="2"/>
    <x v="4"/>
    <x v="4"/>
    <s v="511 Non-Service Loading"/>
    <x v="3"/>
    <m/>
    <m/>
    <m/>
    <m/>
    <m/>
    <d v="2019-03-31T00:00:00"/>
    <m/>
    <x v="0"/>
    <m/>
    <n v="0"/>
    <m/>
    <s v="PA"/>
    <s v="GD"/>
    <x v="1"/>
    <s v="Z87"/>
    <s v="Non-Labor"/>
  </r>
  <r>
    <x v="2"/>
    <x v="4"/>
    <x v="4"/>
    <s v="511 Non-Service Loading"/>
    <x v="3"/>
    <m/>
    <m/>
    <m/>
    <m/>
    <m/>
    <d v="2019-04-14T00:00:00"/>
    <m/>
    <x v="0"/>
    <m/>
    <n v="7.61"/>
    <m/>
    <s v="PA"/>
    <s v="GD"/>
    <x v="1"/>
    <s v="Z87"/>
    <s v="Non-Labor"/>
  </r>
  <r>
    <x v="2"/>
    <x v="4"/>
    <x v="4"/>
    <s v="511 Non-Service Loading"/>
    <x v="3"/>
    <m/>
    <m/>
    <m/>
    <m/>
    <m/>
    <d v="2019-04-30T00:00:00"/>
    <m/>
    <x v="0"/>
    <m/>
    <n v="9.1300000000000008"/>
    <m/>
    <s v="PA"/>
    <s v="GD"/>
    <x v="1"/>
    <s v="Z87"/>
    <s v="Non-Labor"/>
  </r>
  <r>
    <x v="2"/>
    <x v="4"/>
    <x v="4"/>
    <s v="512 Incentive Loading-NU"/>
    <x v="3"/>
    <m/>
    <m/>
    <m/>
    <m/>
    <m/>
    <d v="2019-03-31T00:00:00"/>
    <m/>
    <x v="0"/>
    <m/>
    <n v="0"/>
    <m/>
    <s v="PA"/>
    <s v="GD"/>
    <x v="1"/>
    <s v="Z90"/>
    <s v="Non-Labor"/>
  </r>
  <r>
    <x v="2"/>
    <x v="4"/>
    <x v="4"/>
    <s v="512 Incentive Loading-NU"/>
    <x v="3"/>
    <m/>
    <m/>
    <m/>
    <m/>
    <m/>
    <d v="2019-04-14T00:00:00"/>
    <m/>
    <x v="0"/>
    <m/>
    <n v="6.09"/>
    <m/>
    <s v="PA"/>
    <s v="GD"/>
    <x v="1"/>
    <s v="Z90"/>
    <s v="Non-Labor"/>
  </r>
  <r>
    <x v="2"/>
    <x v="4"/>
    <x v="4"/>
    <s v="512 Incentive Loading-NU"/>
    <x v="3"/>
    <m/>
    <m/>
    <m/>
    <m/>
    <m/>
    <d v="2019-04-30T00:00:00"/>
    <m/>
    <x v="0"/>
    <m/>
    <n v="7.3"/>
    <m/>
    <s v="PA"/>
    <s v="GD"/>
    <x v="1"/>
    <s v="Z90"/>
    <s v="Non-Labor"/>
  </r>
  <r>
    <x v="2"/>
    <x v="4"/>
    <x v="4"/>
    <s v="515 Payroll Tax loading"/>
    <x v="3"/>
    <m/>
    <m/>
    <m/>
    <m/>
    <m/>
    <d v="2019-03-31T00:00:00"/>
    <m/>
    <x v="0"/>
    <m/>
    <n v="0"/>
    <m/>
    <s v="PA"/>
    <s v="GD"/>
    <x v="1"/>
    <s v="Z87"/>
    <s v="Non-Labor"/>
  </r>
  <r>
    <x v="2"/>
    <x v="4"/>
    <x v="4"/>
    <s v="515 Payroll Tax loading"/>
    <x v="3"/>
    <m/>
    <m/>
    <m/>
    <m/>
    <m/>
    <d v="2019-04-14T00:00:00"/>
    <m/>
    <x v="0"/>
    <m/>
    <n v="8.6199999999999992"/>
    <m/>
    <s v="PA"/>
    <s v="GD"/>
    <x v="1"/>
    <s v="Z87"/>
    <s v="Non-Labor"/>
  </r>
  <r>
    <x v="2"/>
    <x v="4"/>
    <x v="4"/>
    <s v="515 Payroll Tax loading"/>
    <x v="3"/>
    <m/>
    <m/>
    <m/>
    <m/>
    <m/>
    <d v="2019-04-30T00:00:00"/>
    <m/>
    <x v="0"/>
    <m/>
    <n v="10.35"/>
    <m/>
    <s v="PA"/>
    <s v="GD"/>
    <x v="1"/>
    <s v="Z87"/>
    <s v="Non-Labor"/>
  </r>
  <r>
    <x v="2"/>
    <x v="4"/>
    <x v="4"/>
    <s v="520 Payroll Time Off loading"/>
    <x v="3"/>
    <m/>
    <m/>
    <m/>
    <m/>
    <m/>
    <d v="2019-03-31T00:00:00"/>
    <m/>
    <x v="0"/>
    <m/>
    <n v="0"/>
    <m/>
    <s v="PA"/>
    <s v="GD"/>
    <x v="1"/>
    <s v="Z87"/>
    <s v="Non-Labor"/>
  </r>
  <r>
    <x v="2"/>
    <x v="4"/>
    <x v="4"/>
    <s v="520 Payroll Time Off loading"/>
    <x v="3"/>
    <m/>
    <m/>
    <m/>
    <m/>
    <m/>
    <d v="2019-04-14T00:00:00"/>
    <m/>
    <x v="0"/>
    <m/>
    <n v="16.23"/>
    <m/>
    <s v="PA"/>
    <s v="GD"/>
    <x v="1"/>
    <s v="Z87"/>
    <s v="Non-Labor"/>
  </r>
  <r>
    <x v="2"/>
    <x v="4"/>
    <x v="4"/>
    <s v="520 Payroll Time Off loading"/>
    <x v="3"/>
    <m/>
    <m/>
    <m/>
    <m/>
    <m/>
    <d v="2019-04-30T00:00:00"/>
    <m/>
    <x v="0"/>
    <m/>
    <n v="19.48"/>
    <m/>
    <s v="PA"/>
    <s v="GD"/>
    <x v="1"/>
    <s v="Z87"/>
    <s v="Non-Labor"/>
  </r>
  <r>
    <x v="2"/>
    <x v="4"/>
    <x v="4"/>
    <s v="828 DSM"/>
    <x v="3"/>
    <m/>
    <m/>
    <m/>
    <m/>
    <m/>
    <d v="2019-04-30T00:00:00"/>
    <m/>
    <x v="0"/>
    <m/>
    <n v="3128.55"/>
    <s v="DSM GAS IMPL NON RESIDENTIAL - 51747189"/>
    <s v="PA"/>
    <s v="GD"/>
    <x v="1"/>
    <s v="X57"/>
    <s v="Non-Labor"/>
  </r>
  <r>
    <x v="2"/>
    <x v="6"/>
    <x v="6"/>
    <s v="828 DSM"/>
    <x v="3"/>
    <m/>
    <m/>
    <m/>
    <m/>
    <m/>
    <d v="2019-04-01T00:00:00"/>
    <m/>
    <x v="0"/>
    <m/>
    <n v="135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01T00:00:00"/>
    <m/>
    <x v="0"/>
    <m/>
    <n v="3701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02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02T00:00:00"/>
    <m/>
    <x v="0"/>
    <m/>
    <n v="1035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03T00:00:00"/>
    <m/>
    <x v="0"/>
    <m/>
    <n v="1190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04T00:00:00"/>
    <m/>
    <x v="0"/>
    <m/>
    <n v="27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04T00:00:00"/>
    <m/>
    <x v="0"/>
    <m/>
    <n v="3365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05T00:00:00"/>
    <m/>
    <x v="0"/>
    <m/>
    <n v="600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05T00:00:00"/>
    <m/>
    <x v="0"/>
    <m/>
    <n v="5230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09T00:00:00"/>
    <m/>
    <x v="0"/>
    <m/>
    <n v="1350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10T00:00:00"/>
    <m/>
    <x v="0"/>
    <m/>
    <n v="2690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11T00:00:00"/>
    <m/>
    <x v="0"/>
    <m/>
    <n v="2349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12T00:00:00"/>
    <m/>
    <x v="0"/>
    <m/>
    <n v="941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12T00:00:00"/>
    <m/>
    <x v="0"/>
    <m/>
    <n v="1334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15T00:00:00"/>
    <m/>
    <x v="0"/>
    <m/>
    <n v="210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16T00:00:00"/>
    <m/>
    <x v="0"/>
    <m/>
    <n v="300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17T00:00:00"/>
    <m/>
    <x v="0"/>
    <m/>
    <n v="300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18T00:00:00"/>
    <m/>
    <x v="0"/>
    <m/>
    <n v="450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19T00:00:00"/>
    <m/>
    <x v="0"/>
    <m/>
    <n v="360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19T00:00:00"/>
    <m/>
    <x v="0"/>
    <m/>
    <n v="2208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23T00:00:00"/>
    <m/>
    <x v="0"/>
    <m/>
    <n v="1457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23T00:00:00"/>
    <m/>
    <x v="0"/>
    <m/>
    <n v="843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24T00:00:00"/>
    <m/>
    <x v="0"/>
    <m/>
    <n v="2526.1999999999998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25T00:00:00"/>
    <m/>
    <x v="0"/>
    <m/>
    <n v="215"/>
    <s v="Idaho Gas Residential Rebate - No Print"/>
    <s v="PA"/>
    <s v="GD"/>
    <x v="1"/>
    <s v="T52"/>
    <s v="Non-Labor"/>
  </r>
  <r>
    <x v="2"/>
    <x v="6"/>
    <x v="6"/>
    <s v="828 DSM"/>
    <x v="3"/>
    <m/>
    <m/>
    <m/>
    <m/>
    <m/>
    <d v="2019-04-26T00:00:00"/>
    <m/>
    <x v="0"/>
    <m/>
    <n v="297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30T00:00:00"/>
    <m/>
    <x v="0"/>
    <m/>
    <n v="274"/>
    <s v="Idaho Gas Residential Rebate"/>
    <s v="PA"/>
    <s v="GD"/>
    <x v="1"/>
    <s v="T52"/>
    <s v="Non-Labor"/>
  </r>
  <r>
    <x v="2"/>
    <x v="6"/>
    <x v="6"/>
    <s v="828 DSM"/>
    <x v="3"/>
    <m/>
    <m/>
    <m/>
    <m/>
    <m/>
    <d v="2019-04-30T00:00:00"/>
    <m/>
    <x v="0"/>
    <m/>
    <n v="1820"/>
    <s v="Idaho Gas Residential Rebate - No Print"/>
    <s v="PA"/>
    <s v="GD"/>
    <x v="1"/>
    <s v="T52"/>
    <s v="Non-Labor"/>
  </r>
  <r>
    <x v="2"/>
    <x v="7"/>
    <x v="7"/>
    <s v="828 DSM"/>
    <x v="3"/>
    <m/>
    <m/>
    <m/>
    <m/>
    <m/>
    <d v="2019-04-29T00:00:00"/>
    <m/>
    <x v="0"/>
    <m/>
    <n v="62815.83"/>
    <s v="Idaho Gas Low Income Rebate - No Print"/>
    <s v="PA"/>
    <s v="GD"/>
    <x v="1"/>
    <s v="T52"/>
    <s v="Non-Labor"/>
  </r>
  <r>
    <x v="2"/>
    <x v="8"/>
    <x v="8"/>
    <s v="828 DSM"/>
    <x v="3"/>
    <m/>
    <m/>
    <m/>
    <m/>
    <m/>
    <d v="2019-04-17T00:00:00"/>
    <m/>
    <x v="0"/>
    <m/>
    <n v="2000"/>
    <s v="G-PSC Food Service Equipment - No Print"/>
    <s v="PA"/>
    <s v="GD"/>
    <x v="1"/>
    <s v="T52"/>
    <s v="Non-Labor"/>
  </r>
  <r>
    <x v="2"/>
    <x v="10"/>
    <x v="10"/>
    <s v="828 DSM"/>
    <x v="3"/>
    <m/>
    <s v="79628"/>
    <s v="THE CADMUS GROUP INC"/>
    <m/>
    <s v="INV-266285"/>
    <m/>
    <d v="2019-04-19T06:21:52"/>
    <x v="0"/>
    <m/>
    <n v="822.32"/>
    <s v="ID Gas - Cadmus"/>
    <s v="AP"/>
    <s v="GD"/>
    <x v="1"/>
    <s v="D52"/>
    <s v="Non-Labor"/>
  </r>
  <r>
    <x v="2"/>
    <x v="10"/>
    <x v="10"/>
    <s v="828 DSM"/>
    <x v="3"/>
    <m/>
    <s v="79628"/>
    <s v="THE CADMUS GROUP INC"/>
    <m/>
    <s v="INV-268823"/>
    <m/>
    <d v="2019-04-16T06:22:02"/>
    <x v="0"/>
    <m/>
    <n v="2565.84"/>
    <s v="ID Gas Total - Cadmus"/>
    <s v="AP"/>
    <s v="GD"/>
    <x v="1"/>
    <s v="D52"/>
    <s v="Non-Labor"/>
  </r>
  <r>
    <x v="2"/>
    <x v="13"/>
    <x v="0"/>
    <s v="828 DSM"/>
    <x v="3"/>
    <m/>
    <s v="17687"/>
    <s v="SBW CONSULTING INC"/>
    <m/>
    <s v="AV104-8-19-03"/>
    <m/>
    <d v="2019-04-12T06:22:17"/>
    <x v="0"/>
    <m/>
    <n v="13616"/>
    <s v="March MFDI"/>
    <s v="AP"/>
    <s v="GD"/>
    <x v="1"/>
    <s v="T52"/>
    <s v="Non-Labor"/>
  </r>
  <r>
    <x v="2"/>
    <x v="14"/>
    <x v="11"/>
    <s v="828 DSM"/>
    <x v="3"/>
    <m/>
    <m/>
    <m/>
    <m/>
    <m/>
    <d v="2019-04-30T00:00:00"/>
    <m/>
    <x v="0"/>
    <m/>
    <n v="699.67"/>
    <s v="DSM GAS NEEA COMMITTEES - 51747192"/>
    <s v="PA"/>
    <s v="GD"/>
    <x v="1"/>
    <s v="X57"/>
    <s v="Non-Labor"/>
  </r>
  <r>
    <x v="3"/>
    <x v="0"/>
    <x v="0"/>
    <s v="828 DSM"/>
    <x v="3"/>
    <m/>
    <s v="102487"/>
    <s v="CLEARESULT CONSULTING INC"/>
    <m/>
    <s v="23733"/>
    <m/>
    <d v="2019-04-17T06:57:30"/>
    <x v="0"/>
    <m/>
    <n v="13387.21"/>
    <s v="Idaho Simple Steps, March 2019"/>
    <s v="AP"/>
    <s v="ED"/>
    <x v="1"/>
    <s v="T52"/>
    <s v="Non-Labor"/>
  </r>
  <r>
    <x v="3"/>
    <x v="0"/>
    <x v="0"/>
    <s v="828 DSM"/>
    <x v="3"/>
    <m/>
    <s v="102487"/>
    <s v="CLEARESULT CONSULTING INC"/>
    <m/>
    <s v="23775"/>
    <m/>
    <d v="2019-04-17T06:21:34"/>
    <x v="0"/>
    <m/>
    <n v="51.31"/>
    <s v="Idaho Simple Steps Appliances, March 2019"/>
    <s v="AP"/>
    <s v="ED"/>
    <x v="1"/>
    <s v="T52"/>
    <s v="Non-Labor"/>
  </r>
  <r>
    <x v="3"/>
    <x v="0"/>
    <x v="0"/>
    <s v="828 DSM"/>
    <x v="3"/>
    <m/>
    <m/>
    <m/>
    <m/>
    <m/>
    <d v="2019-04-30T00:00:00"/>
    <m/>
    <x v="0"/>
    <m/>
    <n v="23389.52"/>
    <s v="DSM ELECT IMPL RESIDENTIAL - 51747183"/>
    <s v="PA"/>
    <s v="ED"/>
    <x v="1"/>
    <s v="X57"/>
    <s v="Non-Labor"/>
  </r>
  <r>
    <x v="3"/>
    <x v="1"/>
    <x v="1"/>
    <s v="210 Employee Auto Mileage"/>
    <x v="3"/>
    <m/>
    <s v="9486"/>
    <s v="Coelho, Renee C"/>
    <m/>
    <s v="IE9978503"/>
    <m/>
    <d v="2019-04-03T06:22:14"/>
    <x v="0"/>
    <m/>
    <n v="117.16"/>
    <s v="Mileage, travel to Lewiston for agency visit"/>
    <s v="AP"/>
    <s v="ED"/>
    <x v="1"/>
    <s v="T52"/>
    <s v="Non-Labor"/>
  </r>
  <r>
    <x v="3"/>
    <x v="1"/>
    <x v="1"/>
    <s v="340 Regular Payroll - NU"/>
    <x v="3"/>
    <s v="14597"/>
    <m/>
    <m/>
    <m/>
    <m/>
    <d v="2019-03-31T00:00:00"/>
    <m/>
    <x v="0"/>
    <n v="4"/>
    <n v="190.69"/>
    <m/>
    <s v="PA"/>
    <s v="ED"/>
    <x v="1"/>
    <s v="T52"/>
    <s v="Labor"/>
  </r>
  <r>
    <x v="3"/>
    <x v="1"/>
    <x v="1"/>
    <s v="510 Payroll Benefits loading"/>
    <x v="3"/>
    <m/>
    <m/>
    <m/>
    <m/>
    <m/>
    <d v="2019-03-31T00:00:00"/>
    <m/>
    <x v="0"/>
    <m/>
    <n v="86.76"/>
    <m/>
    <s v="PA"/>
    <s v="ED"/>
    <x v="1"/>
    <s v="Z87"/>
    <s v="Non-Labor"/>
  </r>
  <r>
    <x v="3"/>
    <x v="1"/>
    <x v="1"/>
    <s v="511 Non-Service Loading"/>
    <x v="3"/>
    <m/>
    <m/>
    <m/>
    <m/>
    <m/>
    <d v="2019-03-31T00:00:00"/>
    <m/>
    <x v="0"/>
    <m/>
    <n v="13.83"/>
    <m/>
    <s v="PA"/>
    <s v="ED"/>
    <x v="1"/>
    <s v="Z87"/>
    <s v="Non-Labor"/>
  </r>
  <r>
    <x v="3"/>
    <x v="1"/>
    <x v="1"/>
    <s v="512 Incentive Loading-NU"/>
    <x v="3"/>
    <m/>
    <m/>
    <m/>
    <m/>
    <m/>
    <d v="2019-03-31T00:00:00"/>
    <m/>
    <x v="0"/>
    <m/>
    <n v="18.149999999999999"/>
    <m/>
    <s v="PA"/>
    <s v="ED"/>
    <x v="1"/>
    <s v="Z90"/>
    <s v="Non-Labor"/>
  </r>
  <r>
    <x v="3"/>
    <x v="1"/>
    <x v="1"/>
    <s v="515 Payroll Tax loading"/>
    <x v="3"/>
    <m/>
    <m/>
    <m/>
    <m/>
    <m/>
    <d v="2019-03-31T00:00:00"/>
    <m/>
    <x v="0"/>
    <m/>
    <n v="15.26"/>
    <m/>
    <s v="PA"/>
    <s v="ED"/>
    <x v="1"/>
    <s v="Z87"/>
    <s v="Non-Labor"/>
  </r>
  <r>
    <x v="3"/>
    <x v="1"/>
    <x v="1"/>
    <s v="520 Payroll Time Off loading"/>
    <x v="3"/>
    <m/>
    <m/>
    <m/>
    <m/>
    <m/>
    <d v="2019-03-31T00:00:00"/>
    <m/>
    <x v="0"/>
    <m/>
    <n v="31.46"/>
    <m/>
    <s v="PA"/>
    <s v="ED"/>
    <x v="1"/>
    <s v="Z87"/>
    <s v="Non-Labor"/>
  </r>
  <r>
    <x v="3"/>
    <x v="1"/>
    <x v="1"/>
    <s v="828 DSM"/>
    <x v="3"/>
    <m/>
    <s v="13933"/>
    <s v="COMMUNITY ACTION PARTNERSHIP"/>
    <m/>
    <s v="1278909"/>
    <m/>
    <d v="2019-04-12T06:22:17"/>
    <x v="0"/>
    <m/>
    <n v="6408"/>
    <s v="Idaho Energy Conservation Educations"/>
    <s v="AP"/>
    <s v="ED"/>
    <x v="1"/>
    <s v="T52"/>
    <s v="Non-Labor"/>
  </r>
  <r>
    <x v="3"/>
    <x v="1"/>
    <x v="1"/>
    <s v="828 DSM"/>
    <x v="3"/>
    <m/>
    <m/>
    <m/>
    <m/>
    <m/>
    <d v="2019-04-30T00:00:00"/>
    <m/>
    <x v="0"/>
    <m/>
    <n v="7953.82"/>
    <s v="DSM ELECT IMPL LIMITED INC EFF - 51747181"/>
    <s v="PA"/>
    <s v="ED"/>
    <x v="1"/>
    <s v="X57"/>
    <s v="Non-Labor"/>
  </r>
  <r>
    <x v="3"/>
    <x v="3"/>
    <x v="3"/>
    <s v="210 Employee Auto Mileage"/>
    <x v="3"/>
    <m/>
    <s v="23765"/>
    <s v="Limon, Carlos Alberto"/>
    <m/>
    <s v="IE10036502"/>
    <m/>
    <d v="2019-04-17T06:21:34"/>
    <x v="0"/>
    <m/>
    <n v="37.82"/>
    <s v="Mileage, NIC Boswell Hall - HVAC project meeting"/>
    <s v="AP"/>
    <s v="ED"/>
    <x v="1"/>
    <s v="T52"/>
    <s v="Non-Labor"/>
  </r>
  <r>
    <x v="3"/>
    <x v="3"/>
    <x v="3"/>
    <s v="340 Regular Payroll - NU"/>
    <x v="3"/>
    <s v="03750"/>
    <m/>
    <m/>
    <m/>
    <m/>
    <d v="2019-03-31T00:00:00"/>
    <m/>
    <x v="0"/>
    <n v="18"/>
    <n v="941.04"/>
    <m/>
    <s v="PA"/>
    <s v="ED"/>
    <x v="1"/>
    <s v="T52"/>
    <s v="Labor"/>
  </r>
  <r>
    <x v="3"/>
    <x v="3"/>
    <x v="3"/>
    <s v="340 Regular Payroll - NU"/>
    <x v="3"/>
    <s v="03750"/>
    <m/>
    <m/>
    <m/>
    <m/>
    <d v="2019-04-14T00:00:00"/>
    <m/>
    <x v="0"/>
    <n v="18"/>
    <n v="941.04"/>
    <m/>
    <s v="PA"/>
    <s v="ED"/>
    <x v="1"/>
    <s v="T52"/>
    <s v="Labor"/>
  </r>
  <r>
    <x v="3"/>
    <x v="3"/>
    <x v="3"/>
    <s v="340 Regular Payroll - NU"/>
    <x v="3"/>
    <m/>
    <m/>
    <m/>
    <m/>
    <m/>
    <d v="2019-03-31T00:00:00"/>
    <m/>
    <x v="0"/>
    <n v="-12"/>
    <n v="-627.36"/>
    <m/>
    <s v="PA"/>
    <s v="ED"/>
    <x v="1"/>
    <s v="Z89"/>
    <s v="Labor"/>
  </r>
  <r>
    <x v="3"/>
    <x v="3"/>
    <x v="3"/>
    <s v="340 Regular Payroll - NU"/>
    <x v="3"/>
    <m/>
    <m/>
    <m/>
    <m/>
    <m/>
    <d v="2019-04-30T00:00:00"/>
    <m/>
    <x v="0"/>
    <n v="21.6"/>
    <n v="1129.25"/>
    <m/>
    <s v="PA"/>
    <s v="ED"/>
    <x v="1"/>
    <s v="Z89"/>
    <s v="Labor"/>
  </r>
  <r>
    <x v="3"/>
    <x v="3"/>
    <x v="3"/>
    <s v="510 Payroll Benefits loading"/>
    <x v="3"/>
    <m/>
    <m/>
    <m/>
    <m/>
    <m/>
    <d v="2019-03-31T00:00:00"/>
    <m/>
    <x v="0"/>
    <m/>
    <n v="142.72"/>
    <m/>
    <s v="PA"/>
    <s v="ED"/>
    <x v="1"/>
    <s v="Z87"/>
    <s v="Non-Labor"/>
  </r>
  <r>
    <x v="3"/>
    <x v="3"/>
    <x v="3"/>
    <s v="510 Payroll Benefits loading"/>
    <x v="3"/>
    <m/>
    <m/>
    <m/>
    <m/>
    <m/>
    <d v="2019-04-14T00:00:00"/>
    <m/>
    <x v="0"/>
    <m/>
    <n v="423.47"/>
    <m/>
    <s v="PA"/>
    <s v="ED"/>
    <x v="1"/>
    <s v="Z87"/>
    <s v="Non-Labor"/>
  </r>
  <r>
    <x v="3"/>
    <x v="3"/>
    <x v="3"/>
    <s v="510 Payroll Benefits loading"/>
    <x v="3"/>
    <m/>
    <m/>
    <m/>
    <m/>
    <m/>
    <d v="2019-04-30T00:00:00"/>
    <m/>
    <x v="0"/>
    <m/>
    <n v="508.16"/>
    <m/>
    <s v="PA"/>
    <s v="ED"/>
    <x v="1"/>
    <s v="Z87"/>
    <s v="Non-Labor"/>
  </r>
  <r>
    <x v="3"/>
    <x v="3"/>
    <x v="3"/>
    <s v="511 Non-Service Loading"/>
    <x v="3"/>
    <m/>
    <m/>
    <m/>
    <m/>
    <m/>
    <d v="2019-03-31T00:00:00"/>
    <m/>
    <x v="0"/>
    <m/>
    <n v="22.75"/>
    <m/>
    <s v="PA"/>
    <s v="ED"/>
    <x v="1"/>
    <s v="Z87"/>
    <s v="Non-Labor"/>
  </r>
  <r>
    <x v="3"/>
    <x v="3"/>
    <x v="3"/>
    <s v="511 Non-Service Loading"/>
    <x v="3"/>
    <m/>
    <m/>
    <m/>
    <m/>
    <m/>
    <d v="2019-04-14T00:00:00"/>
    <m/>
    <x v="0"/>
    <m/>
    <n v="70.58"/>
    <m/>
    <s v="PA"/>
    <s v="ED"/>
    <x v="1"/>
    <s v="Z87"/>
    <s v="Non-Labor"/>
  </r>
  <r>
    <x v="3"/>
    <x v="3"/>
    <x v="3"/>
    <s v="511 Non-Service Loading"/>
    <x v="3"/>
    <m/>
    <m/>
    <m/>
    <m/>
    <m/>
    <d v="2019-04-30T00:00:00"/>
    <m/>
    <x v="0"/>
    <m/>
    <n v="84.69"/>
    <m/>
    <s v="PA"/>
    <s v="ED"/>
    <x v="1"/>
    <s v="Z87"/>
    <s v="Non-Labor"/>
  </r>
  <r>
    <x v="3"/>
    <x v="3"/>
    <x v="3"/>
    <s v="512 Incentive Loading-NU"/>
    <x v="3"/>
    <m/>
    <m/>
    <m/>
    <m/>
    <m/>
    <d v="2019-03-31T00:00:00"/>
    <m/>
    <x v="0"/>
    <m/>
    <n v="29.87"/>
    <m/>
    <s v="PA"/>
    <s v="ED"/>
    <x v="1"/>
    <s v="Z90"/>
    <s v="Non-Labor"/>
  </r>
  <r>
    <x v="3"/>
    <x v="3"/>
    <x v="3"/>
    <s v="512 Incentive Loading-NU"/>
    <x v="3"/>
    <m/>
    <m/>
    <m/>
    <m/>
    <m/>
    <d v="2019-04-14T00:00:00"/>
    <m/>
    <x v="0"/>
    <m/>
    <n v="56.46"/>
    <m/>
    <s v="PA"/>
    <s v="ED"/>
    <x v="1"/>
    <s v="Z90"/>
    <s v="Non-Labor"/>
  </r>
  <r>
    <x v="3"/>
    <x v="3"/>
    <x v="3"/>
    <s v="512 Incentive Loading-NU"/>
    <x v="3"/>
    <m/>
    <m/>
    <m/>
    <m/>
    <m/>
    <d v="2019-04-30T00:00:00"/>
    <m/>
    <x v="0"/>
    <m/>
    <n v="67.760000000000005"/>
    <m/>
    <s v="PA"/>
    <s v="ED"/>
    <x v="1"/>
    <s v="Z90"/>
    <s v="Non-Labor"/>
  </r>
  <r>
    <x v="3"/>
    <x v="3"/>
    <x v="3"/>
    <s v="515 Payroll Tax loading"/>
    <x v="3"/>
    <m/>
    <m/>
    <m/>
    <m/>
    <m/>
    <d v="2019-03-31T00:00:00"/>
    <m/>
    <x v="0"/>
    <m/>
    <n v="25.09"/>
    <m/>
    <s v="PA"/>
    <s v="ED"/>
    <x v="1"/>
    <s v="Z87"/>
    <s v="Non-Labor"/>
  </r>
  <r>
    <x v="3"/>
    <x v="3"/>
    <x v="3"/>
    <s v="515 Payroll Tax loading"/>
    <x v="3"/>
    <m/>
    <m/>
    <m/>
    <m/>
    <m/>
    <d v="2019-04-14T00:00:00"/>
    <m/>
    <x v="0"/>
    <m/>
    <n v="79.989999999999995"/>
    <m/>
    <s v="PA"/>
    <s v="ED"/>
    <x v="1"/>
    <s v="Z87"/>
    <s v="Non-Labor"/>
  </r>
  <r>
    <x v="3"/>
    <x v="3"/>
    <x v="3"/>
    <s v="515 Payroll Tax loading"/>
    <x v="3"/>
    <m/>
    <m/>
    <m/>
    <m/>
    <m/>
    <d v="2019-04-30T00:00:00"/>
    <m/>
    <x v="0"/>
    <m/>
    <n v="95.99"/>
    <m/>
    <s v="PA"/>
    <s v="ED"/>
    <x v="1"/>
    <s v="Z87"/>
    <s v="Non-Labor"/>
  </r>
  <r>
    <x v="3"/>
    <x v="3"/>
    <x v="3"/>
    <s v="520 Payroll Time Off loading"/>
    <x v="3"/>
    <m/>
    <m/>
    <m/>
    <m/>
    <m/>
    <d v="2019-03-31T00:00:00"/>
    <m/>
    <x v="0"/>
    <m/>
    <n v="51.76"/>
    <m/>
    <s v="PA"/>
    <s v="ED"/>
    <x v="1"/>
    <s v="Z87"/>
    <s v="Non-Labor"/>
  </r>
  <r>
    <x v="3"/>
    <x v="3"/>
    <x v="3"/>
    <s v="520 Payroll Time Off loading"/>
    <x v="3"/>
    <m/>
    <m/>
    <m/>
    <m/>
    <m/>
    <d v="2019-04-14T00:00:00"/>
    <m/>
    <x v="0"/>
    <m/>
    <n v="150.57"/>
    <m/>
    <s v="PA"/>
    <s v="ED"/>
    <x v="1"/>
    <s v="Z87"/>
    <s v="Non-Labor"/>
  </r>
  <r>
    <x v="3"/>
    <x v="3"/>
    <x v="3"/>
    <s v="520 Payroll Time Off loading"/>
    <x v="3"/>
    <m/>
    <m/>
    <m/>
    <m/>
    <m/>
    <d v="2019-04-30T00:00:00"/>
    <m/>
    <x v="0"/>
    <m/>
    <n v="180.68"/>
    <m/>
    <s v="PA"/>
    <s v="ED"/>
    <x v="1"/>
    <s v="Z87"/>
    <s v="Non-Labor"/>
  </r>
  <r>
    <x v="3"/>
    <x v="3"/>
    <x v="3"/>
    <s v="828 DSM"/>
    <x v="3"/>
    <m/>
    <m/>
    <m/>
    <m/>
    <m/>
    <d v="2019-04-30T00:00:00"/>
    <m/>
    <x v="2"/>
    <m/>
    <n v="2739.6"/>
    <s v="DSM Overhead - Electric"/>
    <s v="PA"/>
    <s v="ED"/>
    <x v="1"/>
    <s v="T52"/>
    <s v="Non-Labor"/>
  </r>
  <r>
    <x v="3"/>
    <x v="3"/>
    <x v="3"/>
    <s v="828 DSM"/>
    <x v="3"/>
    <m/>
    <m/>
    <m/>
    <m/>
    <m/>
    <d v="2019-04-30T00:00:00"/>
    <m/>
    <x v="0"/>
    <m/>
    <n v="74070.28"/>
    <s v="DSM ELECT IMPL GENERAL - 51747180"/>
    <s v="PA"/>
    <s v="ED"/>
    <x v="1"/>
    <s v="X57"/>
    <s v="Non-Labor"/>
  </r>
  <r>
    <x v="3"/>
    <x v="4"/>
    <x v="4"/>
    <s v="340 Regular Payroll - NU"/>
    <x v="3"/>
    <s v="13410"/>
    <m/>
    <m/>
    <m/>
    <m/>
    <d v="2019-03-31T00:00:00"/>
    <m/>
    <x v="0"/>
    <n v="52"/>
    <n v="2637.34"/>
    <m/>
    <s v="PA"/>
    <s v="ED"/>
    <x v="1"/>
    <s v="F52"/>
    <s v="Labor"/>
  </r>
  <r>
    <x v="3"/>
    <x v="4"/>
    <x v="4"/>
    <s v="340 Regular Payroll - NU"/>
    <x v="3"/>
    <s v="13410"/>
    <m/>
    <m/>
    <m/>
    <m/>
    <d v="2019-04-14T00:00:00"/>
    <m/>
    <x v="0"/>
    <n v="25"/>
    <n v="1267.95"/>
    <m/>
    <s v="PA"/>
    <s v="ED"/>
    <x v="1"/>
    <s v="F52"/>
    <s v="Labor"/>
  </r>
  <r>
    <x v="3"/>
    <x v="4"/>
    <x v="4"/>
    <s v="340 Regular Payroll - NU"/>
    <x v="3"/>
    <m/>
    <m/>
    <m/>
    <m/>
    <m/>
    <d v="2019-03-31T00:00:00"/>
    <m/>
    <x v="0"/>
    <n v="-42"/>
    <n v="-2130.16"/>
    <m/>
    <s v="PA"/>
    <s v="ED"/>
    <x v="1"/>
    <s v="Z89"/>
    <s v="Labor"/>
  </r>
  <r>
    <x v="3"/>
    <x v="4"/>
    <x v="4"/>
    <s v="340 Regular Payroll - NU"/>
    <x v="3"/>
    <m/>
    <m/>
    <m/>
    <m/>
    <m/>
    <d v="2019-04-30T00:00:00"/>
    <m/>
    <x v="0"/>
    <n v="30"/>
    <n v="1521.54"/>
    <m/>
    <s v="PA"/>
    <s v="ED"/>
    <x v="1"/>
    <s v="Z89"/>
    <s v="Labor"/>
  </r>
  <r>
    <x v="3"/>
    <x v="4"/>
    <x v="4"/>
    <s v="510 Payroll Benefits loading"/>
    <x v="3"/>
    <m/>
    <m/>
    <m/>
    <m/>
    <m/>
    <d v="2019-03-31T00:00:00"/>
    <m/>
    <x v="0"/>
    <m/>
    <n v="230.77"/>
    <m/>
    <s v="PA"/>
    <s v="ED"/>
    <x v="1"/>
    <s v="Z87"/>
    <s v="Non-Labor"/>
  </r>
  <r>
    <x v="3"/>
    <x v="4"/>
    <x v="4"/>
    <s v="510 Payroll Benefits loading"/>
    <x v="3"/>
    <m/>
    <m/>
    <m/>
    <m/>
    <m/>
    <d v="2019-04-14T00:00:00"/>
    <m/>
    <x v="0"/>
    <m/>
    <n v="570.58000000000004"/>
    <m/>
    <s v="PA"/>
    <s v="ED"/>
    <x v="1"/>
    <s v="Z87"/>
    <s v="Non-Labor"/>
  </r>
  <r>
    <x v="3"/>
    <x v="4"/>
    <x v="4"/>
    <s v="510 Payroll Benefits loading"/>
    <x v="3"/>
    <m/>
    <m/>
    <m/>
    <m/>
    <m/>
    <d v="2019-04-30T00:00:00"/>
    <m/>
    <x v="0"/>
    <m/>
    <n v="684.69"/>
    <m/>
    <s v="PA"/>
    <s v="ED"/>
    <x v="1"/>
    <s v="Z87"/>
    <s v="Non-Labor"/>
  </r>
  <r>
    <x v="3"/>
    <x v="4"/>
    <x v="4"/>
    <s v="511 Non-Service Loading"/>
    <x v="3"/>
    <m/>
    <m/>
    <m/>
    <m/>
    <m/>
    <d v="2019-03-31T00:00:00"/>
    <m/>
    <x v="0"/>
    <m/>
    <n v="36.770000000000003"/>
    <m/>
    <s v="PA"/>
    <s v="ED"/>
    <x v="1"/>
    <s v="Z87"/>
    <s v="Non-Labor"/>
  </r>
  <r>
    <x v="3"/>
    <x v="4"/>
    <x v="4"/>
    <s v="511 Non-Service Loading"/>
    <x v="3"/>
    <m/>
    <m/>
    <m/>
    <m/>
    <m/>
    <d v="2019-04-14T00:00:00"/>
    <m/>
    <x v="0"/>
    <m/>
    <n v="95.1"/>
    <m/>
    <s v="PA"/>
    <s v="ED"/>
    <x v="1"/>
    <s v="Z87"/>
    <s v="Non-Labor"/>
  </r>
  <r>
    <x v="3"/>
    <x v="4"/>
    <x v="4"/>
    <s v="511 Non-Service Loading"/>
    <x v="3"/>
    <m/>
    <m/>
    <m/>
    <m/>
    <m/>
    <d v="2019-04-30T00:00:00"/>
    <m/>
    <x v="0"/>
    <m/>
    <n v="114.12"/>
    <m/>
    <s v="PA"/>
    <s v="ED"/>
    <x v="1"/>
    <s v="Z87"/>
    <s v="Non-Labor"/>
  </r>
  <r>
    <x v="3"/>
    <x v="4"/>
    <x v="4"/>
    <s v="512 Incentive Loading-NU"/>
    <x v="3"/>
    <m/>
    <m/>
    <m/>
    <m/>
    <m/>
    <d v="2019-03-31T00:00:00"/>
    <m/>
    <x v="0"/>
    <m/>
    <n v="48.28"/>
    <m/>
    <s v="PA"/>
    <s v="ED"/>
    <x v="1"/>
    <s v="Z90"/>
    <s v="Non-Labor"/>
  </r>
  <r>
    <x v="3"/>
    <x v="4"/>
    <x v="4"/>
    <s v="512 Incentive Loading-NU"/>
    <x v="3"/>
    <m/>
    <m/>
    <m/>
    <m/>
    <m/>
    <d v="2019-04-14T00:00:00"/>
    <m/>
    <x v="0"/>
    <m/>
    <n v="76.08"/>
    <m/>
    <s v="PA"/>
    <s v="ED"/>
    <x v="1"/>
    <s v="Z90"/>
    <s v="Non-Labor"/>
  </r>
  <r>
    <x v="3"/>
    <x v="4"/>
    <x v="4"/>
    <s v="512 Incentive Loading-NU"/>
    <x v="3"/>
    <m/>
    <m/>
    <m/>
    <m/>
    <m/>
    <d v="2019-04-30T00:00:00"/>
    <m/>
    <x v="0"/>
    <m/>
    <n v="91.29"/>
    <m/>
    <s v="PA"/>
    <s v="ED"/>
    <x v="1"/>
    <s v="Z90"/>
    <s v="Non-Labor"/>
  </r>
  <r>
    <x v="3"/>
    <x v="4"/>
    <x v="4"/>
    <s v="515 Payroll Tax loading"/>
    <x v="3"/>
    <m/>
    <m/>
    <m/>
    <m/>
    <m/>
    <d v="2019-03-31T00:00:00"/>
    <m/>
    <x v="0"/>
    <m/>
    <n v="40.58"/>
    <m/>
    <s v="PA"/>
    <s v="ED"/>
    <x v="1"/>
    <s v="Z87"/>
    <s v="Non-Labor"/>
  </r>
  <r>
    <x v="3"/>
    <x v="4"/>
    <x v="4"/>
    <s v="515 Payroll Tax loading"/>
    <x v="3"/>
    <m/>
    <m/>
    <m/>
    <m/>
    <m/>
    <d v="2019-04-14T00:00:00"/>
    <m/>
    <x v="0"/>
    <m/>
    <n v="107.78"/>
    <m/>
    <s v="PA"/>
    <s v="ED"/>
    <x v="1"/>
    <s v="Z87"/>
    <s v="Non-Labor"/>
  </r>
  <r>
    <x v="3"/>
    <x v="4"/>
    <x v="4"/>
    <s v="515 Payroll Tax loading"/>
    <x v="3"/>
    <m/>
    <m/>
    <m/>
    <m/>
    <m/>
    <d v="2019-04-30T00:00:00"/>
    <m/>
    <x v="0"/>
    <m/>
    <n v="129.33000000000001"/>
    <m/>
    <s v="PA"/>
    <s v="ED"/>
    <x v="1"/>
    <s v="Z87"/>
    <s v="Non-Labor"/>
  </r>
  <r>
    <x v="3"/>
    <x v="4"/>
    <x v="4"/>
    <s v="520 Payroll Time Off loading"/>
    <x v="3"/>
    <m/>
    <m/>
    <m/>
    <m/>
    <m/>
    <d v="2019-03-31T00:00:00"/>
    <m/>
    <x v="0"/>
    <m/>
    <n v="83.68"/>
    <m/>
    <s v="PA"/>
    <s v="ED"/>
    <x v="1"/>
    <s v="Z87"/>
    <s v="Non-Labor"/>
  </r>
  <r>
    <x v="3"/>
    <x v="4"/>
    <x v="4"/>
    <s v="520 Payroll Time Off loading"/>
    <x v="3"/>
    <m/>
    <m/>
    <m/>
    <m/>
    <m/>
    <d v="2019-04-14T00:00:00"/>
    <m/>
    <x v="0"/>
    <m/>
    <n v="202.87"/>
    <m/>
    <s v="PA"/>
    <s v="ED"/>
    <x v="1"/>
    <s v="Z87"/>
    <s v="Non-Labor"/>
  </r>
  <r>
    <x v="3"/>
    <x v="4"/>
    <x v="4"/>
    <s v="520 Payroll Time Off loading"/>
    <x v="3"/>
    <m/>
    <m/>
    <m/>
    <m/>
    <m/>
    <d v="2019-04-30T00:00:00"/>
    <m/>
    <x v="0"/>
    <m/>
    <n v="243.45"/>
    <m/>
    <s v="PA"/>
    <s v="ED"/>
    <x v="1"/>
    <s v="Z87"/>
    <s v="Non-Labor"/>
  </r>
  <r>
    <x v="3"/>
    <x v="4"/>
    <x v="4"/>
    <s v="828 DSM"/>
    <x v="3"/>
    <m/>
    <s v="41009"/>
    <s v="GREEN MOTORS PRACTICES GROUP INC"/>
    <m/>
    <s v="GMI-3081"/>
    <m/>
    <d v="2019-04-11T06:21:37"/>
    <x v="0"/>
    <m/>
    <n v="226.75"/>
    <s v="Green Motors March"/>
    <s v="AP"/>
    <s v="ED"/>
    <x v="1"/>
    <s v="T52"/>
    <s v="Non-Labor"/>
  </r>
  <r>
    <x v="3"/>
    <x v="4"/>
    <x v="4"/>
    <s v="828 DSM"/>
    <x v="3"/>
    <m/>
    <m/>
    <m/>
    <m/>
    <m/>
    <d v="2019-04-30T00:00:00"/>
    <m/>
    <x v="0"/>
    <m/>
    <n v="15485.52"/>
    <s v="DSM ELECT IMPL NON-RESIDENTL - 51747182"/>
    <s v="PA"/>
    <s v="ED"/>
    <x v="1"/>
    <s v="X57"/>
    <s v="Non-Labor"/>
  </r>
  <r>
    <x v="3"/>
    <x v="20"/>
    <x v="13"/>
    <s v="340 Regular Payroll - NU"/>
    <x v="3"/>
    <m/>
    <m/>
    <m/>
    <m/>
    <m/>
    <d v="2019-03-31T00:00:00"/>
    <m/>
    <x v="0"/>
    <n v="-10"/>
    <n v="-447.45"/>
    <m/>
    <s v="PA"/>
    <s v="ED"/>
    <x v="1"/>
    <s v="Z89"/>
    <s v="Labor"/>
  </r>
  <r>
    <x v="3"/>
    <x v="20"/>
    <x v="13"/>
    <s v="510 Payroll Benefits loading"/>
    <x v="3"/>
    <m/>
    <m/>
    <m/>
    <m/>
    <m/>
    <d v="2019-03-31T00:00:00"/>
    <m/>
    <x v="0"/>
    <m/>
    <n v="-203.59"/>
    <m/>
    <s v="PA"/>
    <s v="ED"/>
    <x v="1"/>
    <s v="Z87"/>
    <s v="Non-Labor"/>
  </r>
  <r>
    <x v="3"/>
    <x v="20"/>
    <x v="13"/>
    <s v="511 Non-Service Loading"/>
    <x v="3"/>
    <m/>
    <m/>
    <m/>
    <m/>
    <m/>
    <d v="2019-03-31T00:00:00"/>
    <m/>
    <x v="0"/>
    <m/>
    <n v="-32.44"/>
    <m/>
    <s v="PA"/>
    <s v="ED"/>
    <x v="1"/>
    <s v="Z87"/>
    <s v="Non-Labor"/>
  </r>
  <r>
    <x v="3"/>
    <x v="20"/>
    <x v="13"/>
    <s v="512 Incentive Loading-NU"/>
    <x v="3"/>
    <m/>
    <m/>
    <m/>
    <m/>
    <m/>
    <d v="2019-03-31T00:00:00"/>
    <m/>
    <x v="0"/>
    <m/>
    <n v="-42.6"/>
    <m/>
    <s v="PA"/>
    <s v="ED"/>
    <x v="1"/>
    <s v="Z90"/>
    <s v="Non-Labor"/>
  </r>
  <r>
    <x v="3"/>
    <x v="20"/>
    <x v="13"/>
    <s v="515 Payroll Tax loading"/>
    <x v="3"/>
    <m/>
    <m/>
    <m/>
    <m/>
    <m/>
    <d v="2019-03-31T00:00:00"/>
    <m/>
    <x v="0"/>
    <m/>
    <n v="-35.799999999999997"/>
    <m/>
    <s v="PA"/>
    <s v="ED"/>
    <x v="1"/>
    <s v="Z87"/>
    <s v="Non-Labor"/>
  </r>
  <r>
    <x v="3"/>
    <x v="20"/>
    <x v="13"/>
    <s v="520 Payroll Time Off loading"/>
    <x v="3"/>
    <m/>
    <m/>
    <m/>
    <m/>
    <m/>
    <d v="2019-03-31T00:00:00"/>
    <m/>
    <x v="0"/>
    <m/>
    <n v="-73.83"/>
    <m/>
    <s v="PA"/>
    <s v="ED"/>
    <x v="1"/>
    <s v="Z87"/>
    <s v="Non-Labor"/>
  </r>
  <r>
    <x v="3"/>
    <x v="6"/>
    <x v="6"/>
    <s v="828 DSM"/>
    <x v="3"/>
    <m/>
    <s v="102487"/>
    <s v="CLEARESULT CONSULTING INC"/>
    <m/>
    <s v="23733"/>
    <m/>
    <d v="2019-04-17T06:57:30"/>
    <x v="0"/>
    <m/>
    <n v="17862.38"/>
    <s v="Idaho Simple Steps, March 2019"/>
    <s v="AP"/>
    <s v="ED"/>
    <x v="1"/>
    <s v="T52"/>
    <s v="Non-Labor"/>
  </r>
  <r>
    <x v="3"/>
    <x v="6"/>
    <x v="6"/>
    <s v="828 DSM"/>
    <x v="3"/>
    <m/>
    <s v="102487"/>
    <s v="CLEARESULT CONSULTING INC"/>
    <m/>
    <s v="23775"/>
    <m/>
    <d v="2019-04-17T06:21:34"/>
    <x v="0"/>
    <m/>
    <n v="150"/>
    <s v="Idaho Simple Steps Appliances, March 2019"/>
    <s v="AP"/>
    <s v="ED"/>
    <x v="1"/>
    <s v="T52"/>
    <s v="Non-Labor"/>
  </r>
  <r>
    <x v="3"/>
    <x v="6"/>
    <x v="6"/>
    <s v="828 DSM"/>
    <x v="3"/>
    <m/>
    <s v="45139"/>
    <s v="KIRK GLADHART"/>
    <m/>
    <s v="RCW1024_20190409093051207"/>
    <m/>
    <d v="2019-04-11T06:21:37"/>
    <x v="0"/>
    <m/>
    <n v="1200"/>
    <s v="manual check to owner/landlord, check issued to tenant in error"/>
    <s v="AP"/>
    <s v="ED"/>
    <x v="1"/>
    <s v="T52"/>
    <s v="Non-Labor"/>
  </r>
  <r>
    <x v="3"/>
    <x v="6"/>
    <x v="6"/>
    <s v="828 DSM"/>
    <x v="3"/>
    <m/>
    <m/>
    <m/>
    <m/>
    <m/>
    <d v="2019-04-01T00:00:00"/>
    <m/>
    <x v="0"/>
    <m/>
    <n v="128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02T00:00:00"/>
    <m/>
    <x v="0"/>
    <m/>
    <n v="814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03T00:00:00"/>
    <m/>
    <x v="0"/>
    <m/>
    <n v="290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04T00:00:00"/>
    <m/>
    <x v="0"/>
    <m/>
    <n v="123"/>
    <s v="Idaho Electric Residential Rebate"/>
    <s v="PA"/>
    <s v="ED"/>
    <x v="1"/>
    <s v="T52"/>
    <s v="Non-Labor"/>
  </r>
  <r>
    <x v="3"/>
    <x v="6"/>
    <x v="6"/>
    <s v="828 DSM"/>
    <x v="3"/>
    <m/>
    <m/>
    <m/>
    <m/>
    <m/>
    <d v="2019-04-04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05T00:00:00"/>
    <m/>
    <x v="0"/>
    <m/>
    <n v="1343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09T00:00:00"/>
    <m/>
    <x v="0"/>
    <m/>
    <n v="1275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10T00:00:00"/>
    <m/>
    <x v="0"/>
    <m/>
    <n v="171"/>
    <s v="Idaho Electric Residential Rebate"/>
    <s v="PA"/>
    <s v="ED"/>
    <x v="1"/>
    <s v="T52"/>
    <s v="Non-Labor"/>
  </r>
  <r>
    <x v="3"/>
    <x v="6"/>
    <x v="6"/>
    <s v="828 DSM"/>
    <x v="3"/>
    <m/>
    <m/>
    <m/>
    <m/>
    <m/>
    <d v="2019-04-11T00:00:00"/>
    <m/>
    <x v="0"/>
    <m/>
    <n v="16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12T00:00:00"/>
    <m/>
    <x v="0"/>
    <m/>
    <n v="128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15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17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18T00:00:00"/>
    <m/>
    <x v="0"/>
    <m/>
    <n v="462"/>
    <s v="Idaho Electric Residential Rebate"/>
    <s v="PA"/>
    <s v="ED"/>
    <x v="1"/>
    <s v="T52"/>
    <s v="Non-Labor"/>
  </r>
  <r>
    <x v="3"/>
    <x v="6"/>
    <x v="6"/>
    <s v="828 DSM"/>
    <x v="3"/>
    <m/>
    <m/>
    <m/>
    <m/>
    <m/>
    <d v="2019-04-18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19T00:00:00"/>
    <m/>
    <x v="0"/>
    <m/>
    <n v="155"/>
    <s v="Idaho Electric Residential Rebate"/>
    <s v="PA"/>
    <s v="ED"/>
    <x v="1"/>
    <s v="T52"/>
    <s v="Non-Labor"/>
  </r>
  <r>
    <x v="3"/>
    <x v="6"/>
    <x v="6"/>
    <s v="828 DSM"/>
    <x v="3"/>
    <m/>
    <m/>
    <m/>
    <m/>
    <m/>
    <d v="2019-04-19T00:00:00"/>
    <m/>
    <x v="0"/>
    <m/>
    <n v="138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23T00:00:00"/>
    <m/>
    <x v="0"/>
    <m/>
    <n v="1634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24T00:00:00"/>
    <m/>
    <x v="0"/>
    <m/>
    <n v="160"/>
    <s v="Idaho Electric Residential Rebate - No Print"/>
    <s v="PA"/>
    <s v="ED"/>
    <x v="1"/>
    <s v="T52"/>
    <s v="Non-Labor"/>
  </r>
  <r>
    <x v="3"/>
    <x v="6"/>
    <x v="6"/>
    <s v="828 DSM"/>
    <x v="3"/>
    <m/>
    <m/>
    <m/>
    <m/>
    <m/>
    <d v="2019-04-30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3"/>
    <m/>
    <m/>
    <m/>
    <m/>
    <m/>
    <d v="2019-04-30T00:00:00"/>
    <m/>
    <x v="0"/>
    <m/>
    <n v="1860"/>
    <s v="Idaho Electric Residential Rebate - No Print"/>
    <s v="PA"/>
    <s v="ED"/>
    <x v="1"/>
    <s v="T52"/>
    <s v="Non-Labor"/>
  </r>
  <r>
    <x v="3"/>
    <x v="7"/>
    <x v="7"/>
    <s v="828 DSM"/>
    <x v="3"/>
    <m/>
    <m/>
    <m/>
    <m/>
    <m/>
    <d v="2019-04-29T00:00:00"/>
    <m/>
    <x v="0"/>
    <m/>
    <n v="34644.959999999999"/>
    <s v="Idaho Electric Low Income Rebate - No Print"/>
    <s v="PA"/>
    <s v="ED"/>
    <x v="1"/>
    <s v="T52"/>
    <s v="Non-Labor"/>
  </r>
  <r>
    <x v="3"/>
    <x v="8"/>
    <x v="8"/>
    <s v="828 DSM"/>
    <x v="3"/>
    <m/>
    <s v="41009"/>
    <s v="GREEN MOTORS PRACTICES GROUP INC"/>
    <m/>
    <s v="GMI-3081"/>
    <m/>
    <d v="2019-04-11T06:21:37"/>
    <x v="0"/>
    <m/>
    <n v="600"/>
    <s v="Green Motors March"/>
    <s v="AP"/>
    <s v="ED"/>
    <x v="1"/>
    <s v="T52"/>
    <s v="Non-Labor"/>
  </r>
  <r>
    <x v="3"/>
    <x v="8"/>
    <x v="8"/>
    <s v="828 DSM"/>
    <x v="3"/>
    <m/>
    <m/>
    <m/>
    <m/>
    <m/>
    <d v="2019-04-03T00:00:00"/>
    <m/>
    <x v="0"/>
    <m/>
    <n v="1567.48"/>
    <s v="E-PSC Lighting Exterior - No Print"/>
    <s v="PA"/>
    <s v="ED"/>
    <x v="1"/>
    <s v="T52"/>
    <s v="Non-Labor"/>
  </r>
  <r>
    <x v="3"/>
    <x v="8"/>
    <x v="8"/>
    <s v="828 DSM"/>
    <x v="3"/>
    <m/>
    <m/>
    <m/>
    <m/>
    <m/>
    <d v="2019-04-03T00:00:00"/>
    <m/>
    <x v="0"/>
    <m/>
    <n v="8525"/>
    <s v="E-PSC Lighting Interior - No Print"/>
    <s v="PA"/>
    <s v="ED"/>
    <x v="1"/>
    <s v="T52"/>
    <s v="Non-Labor"/>
  </r>
  <r>
    <x v="3"/>
    <x v="8"/>
    <x v="8"/>
    <s v="828 DSM"/>
    <x v="3"/>
    <m/>
    <m/>
    <m/>
    <m/>
    <m/>
    <d v="2019-04-09T00:00:00"/>
    <m/>
    <x v="0"/>
    <m/>
    <n v="8102"/>
    <s v="E-PSC Lighting Exterior - No Print"/>
    <s v="PA"/>
    <s v="ED"/>
    <x v="1"/>
    <s v="T52"/>
    <s v="Non-Labor"/>
  </r>
  <r>
    <x v="3"/>
    <x v="8"/>
    <x v="8"/>
    <s v="828 DSM"/>
    <x v="3"/>
    <m/>
    <m/>
    <m/>
    <m/>
    <m/>
    <d v="2019-04-09T00:00:00"/>
    <m/>
    <x v="0"/>
    <m/>
    <n v="26306"/>
    <s v="E-PSC Lighting Interior - No Print"/>
    <s v="PA"/>
    <s v="ED"/>
    <x v="1"/>
    <s v="T52"/>
    <s v="Non-Labor"/>
  </r>
  <r>
    <x v="3"/>
    <x v="8"/>
    <x v="8"/>
    <s v="828 DSM"/>
    <x v="3"/>
    <m/>
    <m/>
    <m/>
    <m/>
    <m/>
    <d v="2019-04-16T00:00:00"/>
    <m/>
    <x v="0"/>
    <m/>
    <n v="290"/>
    <s v="E-SS Lighting Interior - No Print"/>
    <s v="PA"/>
    <s v="ED"/>
    <x v="1"/>
    <s v="T52"/>
    <s v="Non-Labor"/>
  </r>
  <r>
    <x v="3"/>
    <x v="8"/>
    <x v="8"/>
    <s v="828 DSM"/>
    <x v="3"/>
    <m/>
    <m/>
    <m/>
    <m/>
    <m/>
    <d v="2019-04-16T00:00:00"/>
    <m/>
    <x v="0"/>
    <m/>
    <n v="439"/>
    <s v="E-SS Shell - No Print"/>
    <s v="PA"/>
    <s v="ED"/>
    <x v="1"/>
    <s v="T52"/>
    <s v="Non-Labor"/>
  </r>
  <r>
    <x v="3"/>
    <x v="8"/>
    <x v="8"/>
    <s v="828 DSM"/>
    <x v="3"/>
    <m/>
    <m/>
    <m/>
    <m/>
    <m/>
    <d v="2019-04-17T00:00:00"/>
    <m/>
    <x v="0"/>
    <m/>
    <n v="8026.5"/>
    <s v="E-PSC Lighting Exterior - No Print"/>
    <s v="PA"/>
    <s v="ED"/>
    <x v="1"/>
    <s v="T52"/>
    <s v="Non-Labor"/>
  </r>
  <r>
    <x v="3"/>
    <x v="8"/>
    <x v="8"/>
    <s v="828 DSM"/>
    <x v="3"/>
    <m/>
    <m/>
    <m/>
    <m/>
    <m/>
    <d v="2019-04-17T00:00:00"/>
    <m/>
    <x v="0"/>
    <m/>
    <n v="11618.15"/>
    <s v="E-PSC Lighting Interior - No Print"/>
    <s v="PA"/>
    <s v="ED"/>
    <x v="1"/>
    <s v="T52"/>
    <s v="Non-Labor"/>
  </r>
  <r>
    <x v="3"/>
    <x v="8"/>
    <x v="8"/>
    <s v="828 DSM"/>
    <x v="3"/>
    <m/>
    <m/>
    <m/>
    <m/>
    <m/>
    <d v="2019-04-23T00:00:00"/>
    <m/>
    <x v="0"/>
    <m/>
    <n v="324806"/>
    <s v="E-SS Industrial Process - No Print"/>
    <s v="PA"/>
    <s v="ED"/>
    <x v="1"/>
    <s v="T52"/>
    <s v="Non-Labor"/>
  </r>
  <r>
    <x v="3"/>
    <x v="8"/>
    <x v="8"/>
    <s v="828 DSM"/>
    <x v="3"/>
    <m/>
    <m/>
    <m/>
    <m/>
    <m/>
    <d v="2019-04-24T00:00:00"/>
    <m/>
    <x v="0"/>
    <m/>
    <n v="4558.2"/>
    <s v="E-PSC Lighting Exterior - No Print"/>
    <s v="PA"/>
    <s v="ED"/>
    <x v="1"/>
    <s v="T52"/>
    <s v="Non-Labor"/>
  </r>
  <r>
    <x v="3"/>
    <x v="8"/>
    <x v="8"/>
    <s v="828 DSM"/>
    <x v="3"/>
    <m/>
    <m/>
    <m/>
    <m/>
    <m/>
    <d v="2019-04-24T00:00:00"/>
    <m/>
    <x v="0"/>
    <m/>
    <n v="16295"/>
    <s v="E-PSC Lighting Interior - No Print"/>
    <s v="PA"/>
    <s v="ED"/>
    <x v="1"/>
    <s v="T52"/>
    <s v="Non-Labor"/>
  </r>
  <r>
    <x v="3"/>
    <x v="10"/>
    <x v="10"/>
    <s v="828 DSM"/>
    <x v="3"/>
    <m/>
    <s v="79628"/>
    <s v="THE CADMUS GROUP INC"/>
    <m/>
    <s v="INV-266285"/>
    <m/>
    <d v="2019-04-19T06:21:52"/>
    <x v="0"/>
    <m/>
    <n v="4317.18"/>
    <s v="ID Elec - Cadmus"/>
    <s v="AP"/>
    <s v="ED"/>
    <x v="1"/>
    <s v="D52"/>
    <s v="Non-Labor"/>
  </r>
  <r>
    <x v="3"/>
    <x v="10"/>
    <x v="10"/>
    <s v="828 DSM"/>
    <x v="3"/>
    <m/>
    <s v="79628"/>
    <s v="THE CADMUS GROUP INC"/>
    <m/>
    <s v="INV-268823"/>
    <m/>
    <d v="2019-04-16T06:22:02"/>
    <x v="0"/>
    <m/>
    <n v="13470.66"/>
    <s v="ID Elec Total - Cadmus"/>
    <s v="AP"/>
    <s v="ED"/>
    <x v="1"/>
    <s v="D52"/>
    <s v="Non-Labor"/>
  </r>
  <r>
    <x v="3"/>
    <x v="10"/>
    <x v="10"/>
    <s v="828 DSM"/>
    <x v="3"/>
    <m/>
    <m/>
    <m/>
    <m/>
    <m/>
    <d v="2019-04-30T00:00:00"/>
    <m/>
    <x v="0"/>
    <m/>
    <n v="441"/>
    <s v="DSM ELECT MEAS &amp; EVAL GENERAL - 51747184"/>
    <s v="PA"/>
    <s v="ED"/>
    <x v="1"/>
    <s v="X57"/>
    <s v="Non-Labor"/>
  </r>
  <r>
    <x v="3"/>
    <x v="11"/>
    <x v="0"/>
    <s v="828 DSM"/>
    <x v="3"/>
    <m/>
    <m/>
    <m/>
    <m/>
    <m/>
    <d v="2019-04-30T00:00:00"/>
    <m/>
    <x v="0"/>
    <m/>
    <n v="616.41999999999996"/>
    <s v="DSM ELEC RES BEHAVIORAL PILOT - 51747160"/>
    <s v="PA"/>
    <s v="ED"/>
    <x v="1"/>
    <s v="X57"/>
    <s v="Non-Labor"/>
  </r>
  <r>
    <x v="3"/>
    <x v="12"/>
    <x v="0"/>
    <s v="828 DSM"/>
    <x v="3"/>
    <m/>
    <m/>
    <m/>
    <m/>
    <m/>
    <d v="2019-04-30T00:00:00"/>
    <m/>
    <x v="0"/>
    <m/>
    <n v="566.70000000000005"/>
    <s v="DSM ELEC RES MF INSTALL PILOT - 51747162"/>
    <s v="PA"/>
    <s v="ED"/>
    <x v="1"/>
    <s v="X57"/>
    <s v="Non-Labor"/>
  </r>
  <r>
    <x v="3"/>
    <x v="13"/>
    <x v="0"/>
    <s v="828 DSM"/>
    <x v="3"/>
    <m/>
    <s v="17687"/>
    <s v="SBW CONSULTING INC"/>
    <m/>
    <s v="AV104-8-19-03"/>
    <m/>
    <d v="2019-04-12T06:22:17"/>
    <x v="0"/>
    <m/>
    <n v="105872.19"/>
    <s v="March MDFI"/>
    <s v="AP"/>
    <s v="ED"/>
    <x v="1"/>
    <s v="T52"/>
    <s v="Non-Labor"/>
  </r>
  <r>
    <x v="3"/>
    <x v="13"/>
    <x v="0"/>
    <s v="828 DSM"/>
    <x v="3"/>
    <m/>
    <m/>
    <m/>
    <m/>
    <m/>
    <d v="2019-04-30T00:00:00"/>
    <m/>
    <x v="0"/>
    <m/>
    <n v="6716.4"/>
    <s v="DSM ELEC RES DIRECT BENEFIT - 51747161"/>
    <s v="PA"/>
    <s v="ED"/>
    <x v="1"/>
    <s v="X57"/>
    <s v="Non-Labor"/>
  </r>
  <r>
    <x v="3"/>
    <x v="14"/>
    <x v="11"/>
    <s v="828 DSM"/>
    <x v="3"/>
    <m/>
    <m/>
    <m/>
    <m/>
    <m/>
    <d v="2019-04-30T00:00:00"/>
    <m/>
    <x v="0"/>
    <m/>
    <n v="4365.91"/>
    <s v="DSM ELECT NEEA COMMITTEES - 51747185"/>
    <s v="PA"/>
    <s v="ED"/>
    <x v="1"/>
    <s v="X57"/>
    <s v="Non-Labor"/>
  </r>
  <r>
    <x v="3"/>
    <x v="17"/>
    <x v="12"/>
    <s v="828 DSM"/>
    <x v="3"/>
    <m/>
    <s v="102505"/>
    <s v="UNIVERSITY OF IDAHO BURSAR"/>
    <m/>
    <s v="1278915"/>
    <m/>
    <d v="2019-04-20T06:22:01"/>
    <x v="0"/>
    <m/>
    <n v="2262.1999999999998"/>
    <s v="Aerogel Ph2"/>
    <s v="AP"/>
    <s v="ED"/>
    <x v="1"/>
    <s v="T52"/>
    <s v="Non-Labor"/>
  </r>
  <r>
    <x v="3"/>
    <x v="17"/>
    <x v="12"/>
    <s v="828 DSM"/>
    <x v="3"/>
    <m/>
    <s v="102505"/>
    <s v="UNIVERSITY OF IDAHO BURSAR"/>
    <m/>
    <s v="1278916"/>
    <m/>
    <d v="2019-04-20T06:22:01"/>
    <x v="0"/>
    <m/>
    <n v="4652.18"/>
    <s v="Energy Trading System"/>
    <s v="AP"/>
    <s v="ED"/>
    <x v="1"/>
    <s v="T52"/>
    <s v="Non-Labor"/>
  </r>
  <r>
    <x v="3"/>
    <x v="17"/>
    <x v="12"/>
    <s v="828 DSM"/>
    <x v="3"/>
    <m/>
    <s v="7889"/>
    <s v="UNIVERSITY OF IDAHO"/>
    <m/>
    <s v="1278923"/>
    <m/>
    <d v="2019-04-20T06:22:01"/>
    <x v="0"/>
    <m/>
    <n v="670.85"/>
    <s v="All-Iron Battery"/>
    <s v="AP"/>
    <s v="ED"/>
    <x v="1"/>
    <s v="T52"/>
    <s v="Non-Labor"/>
  </r>
  <r>
    <x v="3"/>
    <x v="17"/>
    <x v="12"/>
    <s v="828 DSM"/>
    <x v="3"/>
    <m/>
    <s v="7889"/>
    <s v="UNIVERSITY OF IDAHO"/>
    <m/>
    <s v="7A"/>
    <m/>
    <d v="2019-04-11T06:21:37"/>
    <x v="0"/>
    <m/>
    <n v="398.47"/>
    <s v="Eff. Operative Temp"/>
    <s v="AP"/>
    <s v="ED"/>
    <x v="1"/>
    <s v="T52"/>
    <s v="Non-Labor"/>
  </r>
  <r>
    <x v="3"/>
    <x v="17"/>
    <x v="12"/>
    <s v="828 DSM"/>
    <x v="3"/>
    <m/>
    <s v="98755"/>
    <s v="T O ENGINEERS INC"/>
    <m/>
    <s v="180303-7"/>
    <m/>
    <d v="2019-04-20T06:22:01"/>
    <x v="0"/>
    <m/>
    <n v="1235"/>
    <s v="TO Engineers"/>
    <s v="AP"/>
    <s v="ED"/>
    <x v="1"/>
    <s v="T52"/>
    <s v="Non-Labor"/>
  </r>
  <r>
    <x v="3"/>
    <x v="22"/>
    <x v="14"/>
    <s v="828 DSM"/>
    <x v="3"/>
    <m/>
    <m/>
    <m/>
    <m/>
    <m/>
    <d v="2019-04-30T00:00:00"/>
    <m/>
    <x v="0"/>
    <m/>
    <n v="31.14"/>
    <s v="DSM ELECT EDUCATN REGIONAL - 51747177"/>
    <s v="PA"/>
    <s v="ED"/>
    <x v="1"/>
    <s v="X57"/>
    <s v="Non-Labor"/>
  </r>
  <r>
    <x v="3"/>
    <x v="15"/>
    <x v="3"/>
    <s v="828 DSM"/>
    <x v="3"/>
    <m/>
    <m/>
    <m/>
    <m/>
    <m/>
    <d v="2019-04-30T00:00:00"/>
    <m/>
    <x v="0"/>
    <m/>
    <n v="72.62"/>
    <s v="DSM ELECT EDUCATN GENERAL - 51747174"/>
    <s v="PA"/>
    <s v="ED"/>
    <x v="1"/>
    <s v="X57"/>
    <s v="Non-Labor"/>
  </r>
  <r>
    <x v="3"/>
    <x v="16"/>
    <x v="0"/>
    <s v="828 DSM"/>
    <x v="3"/>
    <m/>
    <m/>
    <m/>
    <m/>
    <m/>
    <d v="2019-04-30T00:00:00"/>
    <m/>
    <x v="0"/>
    <m/>
    <n v="471.1"/>
    <s v="DSM ELEC RES WX AUDIT PILOT - 51747164"/>
    <s v="PA"/>
    <s v="ED"/>
    <x v="1"/>
    <s v="X57"/>
    <s v="Non-Labor"/>
  </r>
  <r>
    <x v="3"/>
    <x v="23"/>
    <x v="12"/>
    <s v="828 DSM"/>
    <x v="3"/>
    <m/>
    <s v="7889"/>
    <s v="UNIVERSITY OF IDAHO"/>
    <m/>
    <s v="7A"/>
    <m/>
    <d v="2019-04-10T06:22:18"/>
    <x v="0"/>
    <m/>
    <n v="398.47"/>
    <s v="Eff. Operative Temp"/>
    <s v="AP"/>
    <s v="ED"/>
    <x v="1"/>
    <s v="T52"/>
    <s v="Non-Labor"/>
  </r>
  <r>
    <x v="3"/>
    <x v="23"/>
    <x v="12"/>
    <s v="828 DSM"/>
    <x v="3"/>
    <m/>
    <s v="7889"/>
    <s v="UNIVERSITY OF IDAHO"/>
    <m/>
    <s v="7A"/>
    <m/>
    <d v="2019-04-11T06:21:37"/>
    <x v="0"/>
    <m/>
    <n v="-398.47"/>
    <s v="Eff. Operative Temp"/>
    <s v="AP"/>
    <s v="ED"/>
    <x v="1"/>
    <s v="T52"/>
    <s v="Non-Labor"/>
  </r>
  <r>
    <x v="4"/>
    <x v="0"/>
    <x v="0"/>
    <s v="035 Workforce - Contract"/>
    <x v="3"/>
    <m/>
    <m/>
    <m/>
    <m/>
    <m/>
    <d v="2019-03-31T00:00:00"/>
    <m/>
    <x v="10"/>
    <m/>
    <n v="-235.66"/>
    <s v="ET Contract Labor- Volt"/>
    <s v="PA"/>
    <s v="ED"/>
    <x v="2"/>
    <s v="P09"/>
    <s v="Non-Labor"/>
  </r>
  <r>
    <x v="4"/>
    <x v="0"/>
    <x v="0"/>
    <s v="035 Workforce - Contract"/>
    <x v="3"/>
    <m/>
    <m/>
    <m/>
    <m/>
    <m/>
    <d v="2019-03-31T00:00:00"/>
    <m/>
    <x v="10"/>
    <m/>
    <n v="-973.94"/>
    <s v="ET Contract Labor- Volt"/>
    <s v="PA"/>
    <s v="ED"/>
    <x v="2"/>
    <s v="X39"/>
    <s v="Non-Labor"/>
  </r>
  <r>
    <x v="4"/>
    <x v="0"/>
    <x v="0"/>
    <s v="035 Workforce - Contract"/>
    <x v="3"/>
    <m/>
    <m/>
    <m/>
    <m/>
    <m/>
    <d v="2019-04-30T00:00:00"/>
    <m/>
    <x v="15"/>
    <m/>
    <n v="-4.87"/>
    <s v="Invoice: 42284068 - Volt - Grinstead, Jade - [2019-02-25 to 2019-03-24] - Discount"/>
    <s v="PA"/>
    <s v="ED"/>
    <x v="2"/>
    <s v="X39"/>
    <s v="Non-Labor"/>
  </r>
  <r>
    <x v="4"/>
    <x v="0"/>
    <x v="0"/>
    <s v="035 Workforce - Contract"/>
    <x v="3"/>
    <m/>
    <m/>
    <m/>
    <m/>
    <m/>
    <d v="2019-04-30T00:00:00"/>
    <m/>
    <x v="15"/>
    <m/>
    <n v="-1.18"/>
    <s v="Invoice: 42284068 - Volt - Mendoza, Carol - [2019-02-25 to 2019-03-24] - Discount"/>
    <s v="PA"/>
    <s v="ED"/>
    <x v="2"/>
    <s v="P09"/>
    <s v="Non-Labor"/>
  </r>
  <r>
    <x v="4"/>
    <x v="0"/>
    <x v="0"/>
    <s v="035 Workforce - Contract"/>
    <x v="3"/>
    <m/>
    <m/>
    <m/>
    <m/>
    <m/>
    <d v="2019-04-30T00:00:00"/>
    <m/>
    <x v="16"/>
    <m/>
    <n v="974.75"/>
    <s v="Invoice: 42284068 - Volt - Grinstead, Jade - [2019-02-25 to 2019-03-24]"/>
    <s v="PA"/>
    <s v="ED"/>
    <x v="2"/>
    <s v="X39"/>
    <s v="Non-Labor"/>
  </r>
  <r>
    <x v="4"/>
    <x v="0"/>
    <x v="0"/>
    <s v="035 Workforce - Contract"/>
    <x v="3"/>
    <m/>
    <m/>
    <m/>
    <m/>
    <m/>
    <d v="2019-04-30T00:00:00"/>
    <m/>
    <x v="16"/>
    <m/>
    <n v="235.86"/>
    <s v="Invoice: 42284068 - Volt - Mendoza, Carol - [2019-02-25 to 2019-03-24]"/>
    <s v="PA"/>
    <s v="ED"/>
    <x v="2"/>
    <s v="P09"/>
    <s v="Non-Labor"/>
  </r>
  <r>
    <x v="4"/>
    <x v="0"/>
    <x v="0"/>
    <s v="035 Workforce - Contract"/>
    <x v="3"/>
    <m/>
    <m/>
    <m/>
    <m/>
    <m/>
    <d v="2019-04-30T00:00:00"/>
    <m/>
    <x v="16"/>
    <m/>
    <n v="340.72"/>
    <s v="Invoice: MX07172377 - TEKsystems - Rose, Deborah - [2019-02-24 to 2019-03-30] - Labor"/>
    <s v="PA"/>
    <s v="ED"/>
    <x v="2"/>
    <s v="X39"/>
    <s v="Non-Labor"/>
  </r>
  <r>
    <x v="4"/>
    <x v="0"/>
    <x v="0"/>
    <s v="310 Non Benefit Labor - NU"/>
    <x v="3"/>
    <s v="05041"/>
    <m/>
    <m/>
    <m/>
    <m/>
    <d v="2019-03-31T00:00:00"/>
    <m/>
    <x v="0"/>
    <n v="5"/>
    <n v="60"/>
    <m/>
    <s v="PA"/>
    <s v="ED"/>
    <x v="2"/>
    <s v="T52"/>
    <s v="Labor"/>
  </r>
  <r>
    <x v="4"/>
    <x v="0"/>
    <x v="0"/>
    <s v="310 Non Benefit Labor - NU"/>
    <x v="3"/>
    <s v="05041"/>
    <m/>
    <m/>
    <m/>
    <m/>
    <d v="2019-04-14T00:00:00"/>
    <m/>
    <x v="0"/>
    <n v="3"/>
    <n v="36"/>
    <m/>
    <s v="PA"/>
    <s v="ED"/>
    <x v="2"/>
    <s v="T52"/>
    <s v="Labor"/>
  </r>
  <r>
    <x v="4"/>
    <x v="0"/>
    <x v="0"/>
    <s v="340 Regular Payroll - NU"/>
    <x v="3"/>
    <s v="02984"/>
    <m/>
    <m/>
    <m/>
    <m/>
    <d v="2019-03-31T00:00:00"/>
    <m/>
    <x v="0"/>
    <n v="9"/>
    <n v="369.09"/>
    <m/>
    <s v="PA"/>
    <s v="ED"/>
    <x v="2"/>
    <s v="T52"/>
    <s v="Labor"/>
  </r>
  <r>
    <x v="4"/>
    <x v="0"/>
    <x v="0"/>
    <s v="340 Regular Payroll - NU"/>
    <x v="3"/>
    <s v="02984"/>
    <m/>
    <m/>
    <m/>
    <m/>
    <d v="2019-04-14T00:00:00"/>
    <m/>
    <x v="0"/>
    <n v="70"/>
    <n v="2871"/>
    <m/>
    <s v="PA"/>
    <s v="ED"/>
    <x v="2"/>
    <s v="T52"/>
    <s v="Labor"/>
  </r>
  <r>
    <x v="4"/>
    <x v="0"/>
    <x v="0"/>
    <s v="340 Regular Payroll - NU"/>
    <x v="3"/>
    <s v="12180"/>
    <m/>
    <m/>
    <m/>
    <m/>
    <d v="2019-03-31T00:00:00"/>
    <m/>
    <x v="0"/>
    <n v="44"/>
    <n v="1938.01"/>
    <m/>
    <s v="PA"/>
    <s v="ED"/>
    <x v="2"/>
    <s v="T52"/>
    <s v="Labor"/>
  </r>
  <r>
    <x v="4"/>
    <x v="0"/>
    <x v="0"/>
    <s v="340 Regular Payroll - NU"/>
    <x v="3"/>
    <s v="12180"/>
    <m/>
    <m/>
    <m/>
    <m/>
    <d v="2019-04-14T00:00:00"/>
    <m/>
    <x v="0"/>
    <n v="35.5"/>
    <n v="1563.62"/>
    <m/>
    <s v="PA"/>
    <s v="ED"/>
    <x v="2"/>
    <s v="T52"/>
    <s v="Labor"/>
  </r>
  <r>
    <x v="4"/>
    <x v="0"/>
    <x v="0"/>
    <s v="340 Regular Payroll - NU"/>
    <x v="3"/>
    <s v="14597"/>
    <m/>
    <m/>
    <m/>
    <m/>
    <d v="2019-03-31T00:00:00"/>
    <m/>
    <x v="0"/>
    <n v="30"/>
    <n v="1430.19"/>
    <m/>
    <s v="PA"/>
    <s v="ED"/>
    <x v="2"/>
    <s v="T52"/>
    <s v="Labor"/>
  </r>
  <r>
    <x v="4"/>
    <x v="0"/>
    <x v="0"/>
    <s v="340 Regular Payroll - NU"/>
    <x v="3"/>
    <s v="14597"/>
    <m/>
    <m/>
    <m/>
    <m/>
    <d v="2019-04-14T00:00:00"/>
    <m/>
    <x v="0"/>
    <n v="30"/>
    <n v="1430.2"/>
    <m/>
    <s v="PA"/>
    <s v="ED"/>
    <x v="2"/>
    <s v="T52"/>
    <s v="Labor"/>
  </r>
  <r>
    <x v="4"/>
    <x v="0"/>
    <x v="0"/>
    <s v="340 Regular Payroll - NU"/>
    <x v="3"/>
    <s v="51778"/>
    <m/>
    <m/>
    <m/>
    <m/>
    <d v="2019-03-31T00:00:00"/>
    <m/>
    <x v="0"/>
    <n v="70"/>
    <n v="1989.74"/>
    <m/>
    <s v="PA"/>
    <s v="ED"/>
    <x v="2"/>
    <s v="T52"/>
    <s v="Labor"/>
  </r>
  <r>
    <x v="4"/>
    <x v="0"/>
    <x v="0"/>
    <s v="340 Regular Payroll - NU"/>
    <x v="3"/>
    <s v="51778"/>
    <m/>
    <m/>
    <m/>
    <m/>
    <d v="2019-04-14T00:00:00"/>
    <m/>
    <x v="0"/>
    <n v="70"/>
    <n v="1989.74"/>
    <m/>
    <s v="PA"/>
    <s v="ED"/>
    <x v="2"/>
    <s v="T52"/>
    <s v="Labor"/>
  </r>
  <r>
    <x v="4"/>
    <x v="0"/>
    <x v="0"/>
    <s v="340 Regular Payroll - NU"/>
    <x v="3"/>
    <s v="92859"/>
    <m/>
    <m/>
    <m/>
    <m/>
    <d v="2019-03-31T00:00:00"/>
    <m/>
    <x v="0"/>
    <n v="56.8"/>
    <n v="1169.3599999999999"/>
    <m/>
    <s v="PA"/>
    <s v="ED"/>
    <x v="2"/>
    <s v="T52"/>
    <s v="Labor"/>
  </r>
  <r>
    <x v="4"/>
    <x v="0"/>
    <x v="0"/>
    <s v="340 Regular Payroll - NU"/>
    <x v="3"/>
    <s v="92859"/>
    <m/>
    <m/>
    <m/>
    <m/>
    <d v="2019-04-14T00:00:00"/>
    <m/>
    <x v="0"/>
    <n v="28.4"/>
    <n v="584.67999999999995"/>
    <m/>
    <s v="PA"/>
    <s v="ED"/>
    <x v="2"/>
    <s v="T52"/>
    <s v="Labor"/>
  </r>
  <r>
    <x v="4"/>
    <x v="0"/>
    <x v="0"/>
    <s v="340 Regular Payroll - NU"/>
    <x v="3"/>
    <m/>
    <m/>
    <m/>
    <m/>
    <m/>
    <d v="2019-03-31T00:00:00"/>
    <m/>
    <x v="0"/>
    <n v="-129.80000000000001"/>
    <n v="-4690.3100000000004"/>
    <m/>
    <s v="PA"/>
    <s v="ED"/>
    <x v="2"/>
    <s v="Z89"/>
    <s v="Labor"/>
  </r>
  <r>
    <x v="4"/>
    <x v="0"/>
    <x v="0"/>
    <s v="340 Regular Payroll - NU"/>
    <x v="3"/>
    <m/>
    <m/>
    <m/>
    <m/>
    <m/>
    <d v="2019-04-30T00:00:00"/>
    <m/>
    <x v="0"/>
    <n v="280.68"/>
    <n v="10127.09"/>
    <m/>
    <s v="PA"/>
    <s v="ED"/>
    <x v="2"/>
    <s v="Z89"/>
    <s v="Labor"/>
  </r>
  <r>
    <x v="4"/>
    <x v="0"/>
    <x v="0"/>
    <s v="510 Payroll Benefits loading"/>
    <x v="3"/>
    <m/>
    <m/>
    <m/>
    <m/>
    <m/>
    <d v="2019-03-31T00:00:00"/>
    <m/>
    <x v="0"/>
    <m/>
    <n v="1003.77"/>
    <m/>
    <s v="PA"/>
    <s v="ED"/>
    <x v="2"/>
    <s v="Z87"/>
    <s v="Non-Labor"/>
  </r>
  <r>
    <x v="4"/>
    <x v="0"/>
    <x v="0"/>
    <s v="510 Payroll Benefits loading"/>
    <x v="3"/>
    <m/>
    <m/>
    <m/>
    <m/>
    <m/>
    <d v="2019-04-14T00:00:00"/>
    <m/>
    <x v="0"/>
    <m/>
    <n v="3797.66"/>
    <m/>
    <s v="PA"/>
    <s v="ED"/>
    <x v="2"/>
    <s v="Z87"/>
    <s v="Non-Labor"/>
  </r>
  <r>
    <x v="4"/>
    <x v="0"/>
    <x v="0"/>
    <s v="510 Payroll Benefits loading"/>
    <x v="3"/>
    <m/>
    <m/>
    <m/>
    <m/>
    <m/>
    <d v="2019-04-30T00:00:00"/>
    <m/>
    <x v="0"/>
    <m/>
    <n v="4557.1899999999996"/>
    <m/>
    <s v="PA"/>
    <s v="ED"/>
    <x v="2"/>
    <s v="Z87"/>
    <s v="Non-Labor"/>
  </r>
  <r>
    <x v="4"/>
    <x v="0"/>
    <x v="0"/>
    <s v="511 Non-Service Loading"/>
    <x v="3"/>
    <m/>
    <m/>
    <m/>
    <m/>
    <m/>
    <d v="2019-03-31T00:00:00"/>
    <m/>
    <x v="0"/>
    <m/>
    <n v="159.94999999999999"/>
    <m/>
    <s v="PA"/>
    <s v="ED"/>
    <x v="2"/>
    <s v="Z87"/>
    <s v="Non-Labor"/>
  </r>
  <r>
    <x v="4"/>
    <x v="0"/>
    <x v="0"/>
    <s v="511 Non-Service Loading"/>
    <x v="3"/>
    <m/>
    <m/>
    <m/>
    <m/>
    <m/>
    <d v="2019-04-14T00:00:00"/>
    <m/>
    <x v="0"/>
    <m/>
    <n v="632.95000000000005"/>
    <m/>
    <s v="PA"/>
    <s v="ED"/>
    <x v="2"/>
    <s v="Z87"/>
    <s v="Non-Labor"/>
  </r>
  <r>
    <x v="4"/>
    <x v="0"/>
    <x v="0"/>
    <s v="511 Non-Service Loading"/>
    <x v="3"/>
    <m/>
    <m/>
    <m/>
    <m/>
    <m/>
    <d v="2019-04-30T00:00:00"/>
    <m/>
    <x v="0"/>
    <m/>
    <n v="759.53"/>
    <m/>
    <s v="PA"/>
    <s v="ED"/>
    <x v="2"/>
    <s v="Z87"/>
    <s v="Non-Labor"/>
  </r>
  <r>
    <x v="4"/>
    <x v="0"/>
    <x v="0"/>
    <s v="512 Incentive Loading-NU"/>
    <x v="3"/>
    <m/>
    <m/>
    <m/>
    <m/>
    <m/>
    <d v="2019-03-31T00:00:00"/>
    <m/>
    <x v="0"/>
    <m/>
    <n v="210.01"/>
    <m/>
    <s v="PA"/>
    <s v="ED"/>
    <x v="2"/>
    <s v="Z90"/>
    <s v="Non-Labor"/>
  </r>
  <r>
    <x v="4"/>
    <x v="0"/>
    <x v="0"/>
    <s v="512 Incentive Loading-NU"/>
    <x v="3"/>
    <m/>
    <m/>
    <m/>
    <m/>
    <m/>
    <d v="2019-04-14T00:00:00"/>
    <m/>
    <x v="0"/>
    <m/>
    <n v="506.35"/>
    <m/>
    <s v="PA"/>
    <s v="ED"/>
    <x v="2"/>
    <s v="Z90"/>
    <s v="Non-Labor"/>
  </r>
  <r>
    <x v="4"/>
    <x v="0"/>
    <x v="0"/>
    <s v="512 Incentive Loading-NU"/>
    <x v="3"/>
    <m/>
    <m/>
    <m/>
    <m/>
    <m/>
    <d v="2019-04-30T00:00:00"/>
    <m/>
    <x v="0"/>
    <m/>
    <n v="607.63"/>
    <m/>
    <s v="PA"/>
    <s v="ED"/>
    <x v="2"/>
    <s v="Z90"/>
    <s v="Non-Labor"/>
  </r>
  <r>
    <x v="4"/>
    <x v="0"/>
    <x v="0"/>
    <s v="515 Payroll Tax loading"/>
    <x v="3"/>
    <m/>
    <m/>
    <m/>
    <m/>
    <m/>
    <d v="2019-03-31T00:00:00"/>
    <m/>
    <x v="0"/>
    <m/>
    <n v="181.3"/>
    <m/>
    <s v="PA"/>
    <s v="ED"/>
    <x v="2"/>
    <s v="Z87"/>
    <s v="Non-Labor"/>
  </r>
  <r>
    <x v="4"/>
    <x v="0"/>
    <x v="0"/>
    <s v="515 Payroll Tax loading"/>
    <x v="3"/>
    <m/>
    <m/>
    <m/>
    <m/>
    <m/>
    <d v="2019-04-14T00:00:00"/>
    <m/>
    <x v="0"/>
    <m/>
    <n v="720.41"/>
    <m/>
    <s v="PA"/>
    <s v="ED"/>
    <x v="2"/>
    <s v="Z87"/>
    <s v="Non-Labor"/>
  </r>
  <r>
    <x v="4"/>
    <x v="0"/>
    <x v="0"/>
    <s v="515 Payroll Tax loading"/>
    <x v="3"/>
    <m/>
    <m/>
    <m/>
    <m/>
    <m/>
    <d v="2019-04-30T00:00:00"/>
    <m/>
    <x v="0"/>
    <m/>
    <n v="860.8"/>
    <m/>
    <s v="PA"/>
    <s v="ED"/>
    <x v="2"/>
    <s v="Z87"/>
    <s v="Non-Labor"/>
  </r>
  <r>
    <x v="4"/>
    <x v="0"/>
    <x v="0"/>
    <s v="520 Payroll Time Off loading"/>
    <x v="3"/>
    <m/>
    <m/>
    <m/>
    <m/>
    <m/>
    <d v="2019-03-31T00:00:00"/>
    <m/>
    <x v="0"/>
    <m/>
    <n v="364"/>
    <m/>
    <s v="PA"/>
    <s v="ED"/>
    <x v="2"/>
    <s v="Z87"/>
    <s v="Non-Labor"/>
  </r>
  <r>
    <x v="4"/>
    <x v="0"/>
    <x v="0"/>
    <s v="520 Payroll Time Off loading"/>
    <x v="3"/>
    <m/>
    <m/>
    <m/>
    <m/>
    <m/>
    <d v="2019-04-14T00:00:00"/>
    <m/>
    <x v="0"/>
    <m/>
    <n v="1350.28"/>
    <m/>
    <s v="PA"/>
    <s v="ED"/>
    <x v="2"/>
    <s v="Z87"/>
    <s v="Non-Labor"/>
  </r>
  <r>
    <x v="4"/>
    <x v="0"/>
    <x v="0"/>
    <s v="520 Payroll Time Off loading"/>
    <x v="3"/>
    <m/>
    <m/>
    <m/>
    <m/>
    <m/>
    <d v="2019-04-30T00:00:00"/>
    <m/>
    <x v="0"/>
    <m/>
    <n v="1620.33"/>
    <m/>
    <s v="PA"/>
    <s v="ED"/>
    <x v="2"/>
    <s v="Z87"/>
    <s v="Non-Labor"/>
  </r>
  <r>
    <x v="4"/>
    <x v="0"/>
    <x v="0"/>
    <s v="828 DSM"/>
    <x v="3"/>
    <m/>
    <s v="12719"/>
    <s v="COATES KOKES"/>
    <m/>
    <s v="21460-0000"/>
    <m/>
    <d v="2019-04-26T06:21:27"/>
    <x v="0"/>
    <m/>
    <n v="72"/>
    <s v="Res Rebate Forms"/>
    <s v="AP"/>
    <s v="ED"/>
    <x v="2"/>
    <s v="T52"/>
    <s v="Non-Labor"/>
  </r>
  <r>
    <x v="4"/>
    <x v="0"/>
    <x v="0"/>
    <s v="828 DSM"/>
    <x v="3"/>
    <m/>
    <s v="12719"/>
    <s v="COATES KOKES"/>
    <m/>
    <s v="21461-0000"/>
    <m/>
    <d v="2019-04-26T06:21:27"/>
    <x v="0"/>
    <m/>
    <n v="108"/>
    <s v="Res Rebate Forms"/>
    <s v="AP"/>
    <s v="ED"/>
    <x v="2"/>
    <s v="T52"/>
    <s v="Non-Labor"/>
  </r>
  <r>
    <x v="4"/>
    <x v="0"/>
    <x v="0"/>
    <s v="828 DSM"/>
    <x v="3"/>
    <m/>
    <s v="2015"/>
    <s v="HANNA &amp; ASSOCIATES INC"/>
    <m/>
    <s v="22261"/>
    <m/>
    <d v="2019-04-26T06:21:27"/>
    <x v="0"/>
    <m/>
    <n v="789.75"/>
    <s v="EM"/>
    <s v="AP"/>
    <s v="ED"/>
    <x v="2"/>
    <s v="T52"/>
    <s v="Non-Labor"/>
  </r>
  <r>
    <x v="4"/>
    <x v="0"/>
    <x v="0"/>
    <s v="828 DSM"/>
    <x v="3"/>
    <m/>
    <s v="2015"/>
    <s v="HANNA &amp; ASSOCIATES INC"/>
    <m/>
    <s v="22262"/>
    <m/>
    <d v="2019-04-26T06:21:27"/>
    <x v="0"/>
    <m/>
    <n v="518.63"/>
    <s v="EM"/>
    <s v="AP"/>
    <s v="ED"/>
    <x v="2"/>
    <s v="T52"/>
    <s v="Non-Labor"/>
  </r>
  <r>
    <x v="4"/>
    <x v="0"/>
    <x v="0"/>
    <s v="828 DSM"/>
    <x v="3"/>
    <m/>
    <s v="2015"/>
    <s v="HANNA &amp; ASSOCIATES INC"/>
    <m/>
    <s v="22263"/>
    <m/>
    <d v="2019-04-26T06:21:27"/>
    <x v="0"/>
    <m/>
    <n v="12615.3"/>
    <s v="EM"/>
    <s v="AP"/>
    <s v="ED"/>
    <x v="2"/>
    <s v="T52"/>
    <s v="Non-Labor"/>
  </r>
  <r>
    <x v="4"/>
    <x v="0"/>
    <x v="0"/>
    <s v="828 DSM"/>
    <x v="3"/>
    <m/>
    <s v="2015"/>
    <s v="HANNA &amp; ASSOCIATES INC"/>
    <m/>
    <s v="22264"/>
    <m/>
    <d v="2019-04-26T06:21:27"/>
    <x v="0"/>
    <m/>
    <n v="1485"/>
    <s v="EM"/>
    <s v="AP"/>
    <s v="ED"/>
    <x v="2"/>
    <s v="T52"/>
    <s v="Non-Labor"/>
  </r>
  <r>
    <x v="4"/>
    <x v="0"/>
    <x v="0"/>
    <s v="828 DSM"/>
    <x v="3"/>
    <m/>
    <s v="2015"/>
    <s v="HANNA &amp; ASSOCIATES INC"/>
    <m/>
    <s v="22265"/>
    <m/>
    <d v="2019-04-26T06:21:27"/>
    <x v="0"/>
    <m/>
    <n v="303.75"/>
    <s v="EM"/>
    <s v="AP"/>
    <s v="ED"/>
    <x v="2"/>
    <s v="T52"/>
    <s v="Non-Labor"/>
  </r>
  <r>
    <x v="4"/>
    <x v="0"/>
    <x v="0"/>
    <s v="828 DSM"/>
    <x v="3"/>
    <m/>
    <s v="2015"/>
    <s v="HANNA &amp; ASSOCIATES INC"/>
    <m/>
    <s v="22266"/>
    <m/>
    <d v="2019-04-26T06:21:27"/>
    <x v="0"/>
    <m/>
    <n v="243"/>
    <s v="EM"/>
    <s v="AP"/>
    <s v="ED"/>
    <x v="2"/>
    <s v="T52"/>
    <s v="Non-Labor"/>
  </r>
  <r>
    <x v="4"/>
    <x v="0"/>
    <x v="0"/>
    <s v="828 DSM"/>
    <x v="3"/>
    <m/>
    <s v="2015"/>
    <s v="HANNA &amp; ASSOCIATES INC"/>
    <m/>
    <s v="22279"/>
    <m/>
    <d v="2019-04-26T06:21:27"/>
    <x v="0"/>
    <m/>
    <n v="130.5"/>
    <s v="DSM Forms"/>
    <s v="AP"/>
    <s v="ED"/>
    <x v="2"/>
    <s v="T52"/>
    <s v="Non-Labor"/>
  </r>
  <r>
    <x v="4"/>
    <x v="0"/>
    <x v="0"/>
    <s v="828 DSM"/>
    <x v="3"/>
    <m/>
    <s v="2015"/>
    <s v="HANNA &amp; ASSOCIATES INC"/>
    <m/>
    <s v="22280"/>
    <m/>
    <d v="2019-04-26T06:21:27"/>
    <x v="0"/>
    <m/>
    <n v="187.88"/>
    <s v="DSM Forms"/>
    <s v="AP"/>
    <s v="ED"/>
    <x v="2"/>
    <s v="T52"/>
    <s v="Non-Labor"/>
  </r>
  <r>
    <x v="4"/>
    <x v="0"/>
    <x v="0"/>
    <s v="828 DSM"/>
    <x v="3"/>
    <m/>
    <s v="2015"/>
    <s v="HANNA &amp; ASSOCIATES INC"/>
    <m/>
    <s v="22293"/>
    <m/>
    <d v="2019-04-26T06:21:27"/>
    <x v="0"/>
    <m/>
    <n v="868.5"/>
    <s v="SEM"/>
    <s v="AP"/>
    <s v="ED"/>
    <x v="2"/>
    <s v="T52"/>
    <s v="Non-Labor"/>
  </r>
  <r>
    <x v="4"/>
    <x v="0"/>
    <x v="0"/>
    <s v="828 DSM"/>
    <x v="3"/>
    <m/>
    <s v="2015"/>
    <s v="HANNA &amp; ASSOCIATES INC"/>
    <m/>
    <s v="22301"/>
    <m/>
    <d v="2019-04-26T06:21:27"/>
    <x v="0"/>
    <m/>
    <n v="581.29999999999995"/>
    <s v="House to Home"/>
    <s v="AP"/>
    <s v="ED"/>
    <x v="2"/>
    <s v="T52"/>
    <s v="Non-Labor"/>
  </r>
  <r>
    <x v="4"/>
    <x v="0"/>
    <x v="0"/>
    <s v="828 DSM"/>
    <x v="3"/>
    <m/>
    <s v="8988"/>
    <s v="NATIONAL COLOR GRAPHICS INC"/>
    <m/>
    <s v="66910"/>
    <m/>
    <d v="2019-04-09T06:21:56"/>
    <x v="0"/>
    <m/>
    <n v="3177"/>
    <s v="Efficiency Matters Bill Insert"/>
    <s v="AP"/>
    <s v="ED"/>
    <x v="2"/>
    <s v="T52"/>
    <s v="Non-Labor"/>
  </r>
  <r>
    <x v="4"/>
    <x v="0"/>
    <x v="0"/>
    <s v="828 DSM"/>
    <x v="3"/>
    <m/>
    <s v="8988"/>
    <s v="NATIONAL COLOR GRAPHICS INC"/>
    <m/>
    <s v="66910"/>
    <m/>
    <d v="2019-04-09T06:21:56"/>
    <x v="0"/>
    <m/>
    <n v="0"/>
    <s v="US-Tax - OFFSPOK-OFFSET-OFFSET"/>
    <s v="AP"/>
    <s v="ED"/>
    <x v="2"/>
    <s v="T52"/>
    <s v="Non-Labor"/>
  </r>
  <r>
    <x v="4"/>
    <x v="0"/>
    <x v="0"/>
    <s v="828 DSM"/>
    <x v="3"/>
    <m/>
    <s v="8988"/>
    <s v="NATIONAL COLOR GRAPHICS INC"/>
    <m/>
    <s v="66910"/>
    <m/>
    <d v="2019-04-09T06:21:56"/>
    <x v="0"/>
    <m/>
    <n v="282.75"/>
    <s v="US-Tax - USPOK-SALES"/>
    <s v="AP"/>
    <s v="ED"/>
    <x v="2"/>
    <s v="T52"/>
    <s v="Non-Labor"/>
  </r>
  <r>
    <x v="4"/>
    <x v="0"/>
    <x v="0"/>
    <s v="828 DSM"/>
    <x v="3"/>
    <m/>
    <s v="93812"/>
    <s v="QUESTLINE INC"/>
    <m/>
    <s v="32119K"/>
    <m/>
    <d v="2019-04-26T06:21:27"/>
    <x v="0"/>
    <m/>
    <n v="9303.2999999999993"/>
    <s v="Questline"/>
    <s v="AP"/>
    <s v="ED"/>
    <x v="2"/>
    <s v="T52"/>
    <s v="Non-Labor"/>
  </r>
  <r>
    <x v="4"/>
    <x v="0"/>
    <x v="0"/>
    <s v="828 DSM"/>
    <x v="3"/>
    <m/>
    <s v="93812"/>
    <s v="QUESTLINE INC"/>
    <m/>
    <s v="32119K"/>
    <m/>
    <d v="2019-04-26T06:46:41"/>
    <x v="0"/>
    <m/>
    <n v="0"/>
    <s v="US-Tax - OFFSPOK-OFFSET-OFFSET"/>
    <s v="AP"/>
    <s v="ED"/>
    <x v="2"/>
    <s v="T52"/>
    <s v="Non-Labor"/>
  </r>
  <r>
    <x v="4"/>
    <x v="0"/>
    <x v="0"/>
    <s v="828 DSM"/>
    <x v="3"/>
    <m/>
    <s v="93812"/>
    <s v="QUESTLINE INC"/>
    <m/>
    <s v="32119K"/>
    <m/>
    <d v="2019-04-26T06:46:41"/>
    <x v="0"/>
    <m/>
    <n v="818.69"/>
    <s v="US-Tax - USPOK-SALES"/>
    <s v="AP"/>
    <s v="ED"/>
    <x v="2"/>
    <s v="T52"/>
    <s v="Non-Labor"/>
  </r>
  <r>
    <x v="4"/>
    <x v="0"/>
    <x v="0"/>
    <s v="828 DSM"/>
    <x v="3"/>
    <m/>
    <s v="98241"/>
    <s v="HELVETICKA INC"/>
    <m/>
    <s v="6391"/>
    <m/>
    <d v="2019-04-30T06:28:03"/>
    <x v="0"/>
    <m/>
    <n v="5723.05"/>
    <s v="Res Rebate Forms"/>
    <s v="AP"/>
    <s v="ED"/>
    <x v="2"/>
    <s v="T52"/>
    <s v="Non-Labor"/>
  </r>
  <r>
    <x v="4"/>
    <x v="0"/>
    <x v="0"/>
    <s v="828 DSM"/>
    <x v="3"/>
    <m/>
    <m/>
    <m/>
    <m/>
    <m/>
    <d v="2019-04-30T00:00:00"/>
    <m/>
    <x v="13"/>
    <m/>
    <n v="-200"/>
    <m/>
    <s v="PA"/>
    <s v="ED"/>
    <x v="2"/>
    <s v="T52"/>
    <s v="Non-Labor"/>
  </r>
  <r>
    <x v="4"/>
    <x v="0"/>
    <x v="0"/>
    <s v="828 DSM"/>
    <x v="3"/>
    <m/>
    <m/>
    <m/>
    <m/>
    <m/>
    <d v="2019-04-30T00:00:00"/>
    <m/>
    <x v="14"/>
    <m/>
    <n v="2000"/>
    <s v="GIFT CERT 9671-9680"/>
    <s v="PA"/>
    <s v="ED"/>
    <x v="2"/>
    <s v="T52"/>
    <s v="Non-Labor"/>
  </r>
  <r>
    <x v="4"/>
    <x v="0"/>
    <x v="0"/>
    <s v="828 DSM"/>
    <x v="3"/>
    <m/>
    <m/>
    <m/>
    <m/>
    <m/>
    <d v="2019-04-30T00:00:00"/>
    <m/>
    <x v="0"/>
    <m/>
    <n v="-77965.05"/>
    <s v="DSM ELECT IMPL RESIDENTIAL - 51747183"/>
    <s v="PA"/>
    <s v="ED"/>
    <x v="2"/>
    <s v="X57"/>
    <s v="Non-Labor"/>
  </r>
  <r>
    <x v="4"/>
    <x v="0"/>
    <x v="0"/>
    <s v="910 Postage"/>
    <x v="3"/>
    <m/>
    <s v="8311"/>
    <s v="WALTS MAILING SERVICE"/>
    <m/>
    <s v="66937-P"/>
    <m/>
    <d v="2019-04-13T06:22:23"/>
    <x v="0"/>
    <m/>
    <n v="420.4"/>
    <s v="POSTAGE REPLENISHMENT ON DSM REBATE MAILINGS."/>
    <s v="AP"/>
    <s v="ED"/>
    <x v="2"/>
    <s v="T52"/>
    <s v="Non-Labor"/>
  </r>
  <r>
    <x v="4"/>
    <x v="1"/>
    <x v="1"/>
    <s v="340 Regular Payroll - NU"/>
    <x v="3"/>
    <s v="14597"/>
    <m/>
    <m/>
    <m/>
    <m/>
    <d v="2019-03-31T00:00:00"/>
    <m/>
    <x v="0"/>
    <n v="25"/>
    <n v="1191.8399999999999"/>
    <m/>
    <s v="PA"/>
    <s v="ED"/>
    <x v="2"/>
    <s v="T52"/>
    <s v="Labor"/>
  </r>
  <r>
    <x v="4"/>
    <x v="1"/>
    <x v="1"/>
    <s v="340 Regular Payroll - NU"/>
    <x v="3"/>
    <s v="14597"/>
    <m/>
    <m/>
    <m/>
    <m/>
    <d v="2019-04-14T00:00:00"/>
    <m/>
    <x v="0"/>
    <n v="29"/>
    <n v="1382.53"/>
    <m/>
    <s v="PA"/>
    <s v="ED"/>
    <x v="2"/>
    <s v="T52"/>
    <s v="Labor"/>
  </r>
  <r>
    <x v="4"/>
    <x v="1"/>
    <x v="1"/>
    <s v="340 Regular Payroll - NU"/>
    <x v="3"/>
    <m/>
    <m/>
    <m/>
    <m/>
    <m/>
    <d v="2019-03-31T00:00:00"/>
    <m/>
    <x v="0"/>
    <n v="-23"/>
    <n v="-1096.49"/>
    <m/>
    <s v="PA"/>
    <s v="ED"/>
    <x v="2"/>
    <s v="Z89"/>
    <s v="Labor"/>
  </r>
  <r>
    <x v="4"/>
    <x v="1"/>
    <x v="1"/>
    <s v="340 Regular Payroll - NU"/>
    <x v="3"/>
    <m/>
    <m/>
    <m/>
    <m/>
    <m/>
    <d v="2019-04-30T00:00:00"/>
    <m/>
    <x v="0"/>
    <n v="34.799999999999997"/>
    <n v="1659.04"/>
    <m/>
    <s v="PA"/>
    <s v="ED"/>
    <x v="2"/>
    <s v="Z89"/>
    <s v="Labor"/>
  </r>
  <r>
    <x v="4"/>
    <x v="1"/>
    <x v="1"/>
    <s v="510 Payroll Benefits loading"/>
    <x v="3"/>
    <m/>
    <m/>
    <m/>
    <m/>
    <m/>
    <d v="2019-03-31T00:00:00"/>
    <m/>
    <x v="0"/>
    <m/>
    <n v="43.39"/>
    <m/>
    <s v="PA"/>
    <s v="ED"/>
    <x v="2"/>
    <s v="Z87"/>
    <s v="Non-Labor"/>
  </r>
  <r>
    <x v="4"/>
    <x v="1"/>
    <x v="1"/>
    <s v="510 Payroll Benefits loading"/>
    <x v="3"/>
    <m/>
    <m/>
    <m/>
    <m/>
    <m/>
    <d v="2019-04-14T00:00:00"/>
    <m/>
    <x v="0"/>
    <m/>
    <n v="622.14"/>
    <m/>
    <s v="PA"/>
    <s v="ED"/>
    <x v="2"/>
    <s v="Z87"/>
    <s v="Non-Labor"/>
  </r>
  <r>
    <x v="4"/>
    <x v="1"/>
    <x v="1"/>
    <s v="510 Payroll Benefits loading"/>
    <x v="3"/>
    <m/>
    <m/>
    <m/>
    <m/>
    <m/>
    <d v="2019-04-30T00:00:00"/>
    <m/>
    <x v="0"/>
    <m/>
    <n v="746.57"/>
    <m/>
    <s v="PA"/>
    <s v="ED"/>
    <x v="2"/>
    <s v="Z87"/>
    <s v="Non-Labor"/>
  </r>
  <r>
    <x v="4"/>
    <x v="1"/>
    <x v="1"/>
    <s v="511 Non-Service Loading"/>
    <x v="3"/>
    <m/>
    <m/>
    <m/>
    <m/>
    <m/>
    <d v="2019-03-31T00:00:00"/>
    <m/>
    <x v="0"/>
    <m/>
    <n v="6.91"/>
    <m/>
    <s v="PA"/>
    <s v="ED"/>
    <x v="2"/>
    <s v="Z87"/>
    <s v="Non-Labor"/>
  </r>
  <r>
    <x v="4"/>
    <x v="1"/>
    <x v="1"/>
    <s v="511 Non-Service Loading"/>
    <x v="3"/>
    <m/>
    <m/>
    <m/>
    <m/>
    <m/>
    <d v="2019-04-14T00:00:00"/>
    <m/>
    <x v="0"/>
    <m/>
    <n v="103.69"/>
    <m/>
    <s v="PA"/>
    <s v="ED"/>
    <x v="2"/>
    <s v="Z87"/>
    <s v="Non-Labor"/>
  </r>
  <r>
    <x v="4"/>
    <x v="1"/>
    <x v="1"/>
    <s v="511 Non-Service Loading"/>
    <x v="3"/>
    <m/>
    <m/>
    <m/>
    <m/>
    <m/>
    <d v="2019-04-30T00:00:00"/>
    <m/>
    <x v="0"/>
    <m/>
    <n v="124.43"/>
    <m/>
    <s v="PA"/>
    <s v="ED"/>
    <x v="2"/>
    <s v="Z87"/>
    <s v="Non-Labor"/>
  </r>
  <r>
    <x v="4"/>
    <x v="1"/>
    <x v="1"/>
    <s v="512 Incentive Loading-NU"/>
    <x v="3"/>
    <m/>
    <m/>
    <m/>
    <m/>
    <m/>
    <d v="2019-03-31T00:00:00"/>
    <m/>
    <x v="0"/>
    <m/>
    <n v="9.07"/>
    <m/>
    <s v="PA"/>
    <s v="ED"/>
    <x v="2"/>
    <s v="Z90"/>
    <s v="Non-Labor"/>
  </r>
  <r>
    <x v="4"/>
    <x v="1"/>
    <x v="1"/>
    <s v="512 Incentive Loading-NU"/>
    <x v="3"/>
    <m/>
    <m/>
    <m/>
    <m/>
    <m/>
    <d v="2019-04-14T00:00:00"/>
    <m/>
    <x v="0"/>
    <m/>
    <n v="82.95"/>
    <m/>
    <s v="PA"/>
    <s v="ED"/>
    <x v="2"/>
    <s v="Z90"/>
    <s v="Non-Labor"/>
  </r>
  <r>
    <x v="4"/>
    <x v="1"/>
    <x v="1"/>
    <s v="512 Incentive Loading-NU"/>
    <x v="3"/>
    <m/>
    <m/>
    <m/>
    <m/>
    <m/>
    <d v="2019-04-30T00:00:00"/>
    <m/>
    <x v="0"/>
    <m/>
    <n v="99.54"/>
    <m/>
    <s v="PA"/>
    <s v="ED"/>
    <x v="2"/>
    <s v="Z90"/>
    <s v="Non-Labor"/>
  </r>
  <r>
    <x v="4"/>
    <x v="1"/>
    <x v="1"/>
    <s v="515 Payroll Tax loading"/>
    <x v="3"/>
    <m/>
    <m/>
    <m/>
    <m/>
    <m/>
    <d v="2019-03-31T00:00:00"/>
    <m/>
    <x v="0"/>
    <m/>
    <n v="7.63"/>
    <m/>
    <s v="PA"/>
    <s v="ED"/>
    <x v="2"/>
    <s v="Z87"/>
    <s v="Non-Labor"/>
  </r>
  <r>
    <x v="4"/>
    <x v="1"/>
    <x v="1"/>
    <s v="515 Payroll Tax loading"/>
    <x v="3"/>
    <m/>
    <m/>
    <m/>
    <m/>
    <m/>
    <d v="2019-04-14T00:00:00"/>
    <m/>
    <x v="0"/>
    <m/>
    <n v="117.52"/>
    <m/>
    <s v="PA"/>
    <s v="ED"/>
    <x v="2"/>
    <s v="Z87"/>
    <s v="Non-Labor"/>
  </r>
  <r>
    <x v="4"/>
    <x v="1"/>
    <x v="1"/>
    <s v="515 Payroll Tax loading"/>
    <x v="3"/>
    <m/>
    <m/>
    <m/>
    <m/>
    <m/>
    <d v="2019-04-30T00:00:00"/>
    <m/>
    <x v="0"/>
    <m/>
    <n v="141.02000000000001"/>
    <m/>
    <s v="PA"/>
    <s v="ED"/>
    <x v="2"/>
    <s v="Z87"/>
    <s v="Non-Labor"/>
  </r>
  <r>
    <x v="4"/>
    <x v="1"/>
    <x v="1"/>
    <s v="520 Payroll Time Off loading"/>
    <x v="3"/>
    <m/>
    <m/>
    <m/>
    <m/>
    <m/>
    <d v="2019-03-31T00:00:00"/>
    <m/>
    <x v="0"/>
    <m/>
    <n v="15.73"/>
    <m/>
    <s v="PA"/>
    <s v="ED"/>
    <x v="2"/>
    <s v="Z87"/>
    <s v="Non-Labor"/>
  </r>
  <r>
    <x v="4"/>
    <x v="1"/>
    <x v="1"/>
    <s v="520 Payroll Time Off loading"/>
    <x v="3"/>
    <m/>
    <m/>
    <m/>
    <m/>
    <m/>
    <d v="2019-04-14T00:00:00"/>
    <m/>
    <x v="0"/>
    <m/>
    <n v="221.2"/>
    <m/>
    <s v="PA"/>
    <s v="ED"/>
    <x v="2"/>
    <s v="Z87"/>
    <s v="Non-Labor"/>
  </r>
  <r>
    <x v="4"/>
    <x v="1"/>
    <x v="1"/>
    <s v="520 Payroll Time Off loading"/>
    <x v="3"/>
    <m/>
    <m/>
    <m/>
    <m/>
    <m/>
    <d v="2019-04-30T00:00:00"/>
    <m/>
    <x v="0"/>
    <m/>
    <n v="265.45"/>
    <m/>
    <s v="PA"/>
    <s v="ED"/>
    <x v="2"/>
    <s v="Z87"/>
    <s v="Non-Labor"/>
  </r>
  <r>
    <x v="4"/>
    <x v="1"/>
    <x v="1"/>
    <s v="828 DSM"/>
    <x v="3"/>
    <m/>
    <s v="87338"/>
    <s v="AM CONSERVATION GROUP INC"/>
    <m/>
    <s v="IN0290564"/>
    <m/>
    <d v="2019-04-26T06:21:27"/>
    <x v="0"/>
    <m/>
    <n v="17820"/>
    <s v="Outreach supplies"/>
    <s v="AP"/>
    <s v="ED"/>
    <x v="2"/>
    <s v="T52"/>
    <s v="Non-Labor"/>
  </r>
  <r>
    <x v="4"/>
    <x v="1"/>
    <x v="1"/>
    <s v="828 DSM"/>
    <x v="3"/>
    <m/>
    <s v="87338"/>
    <s v="AM CONSERVATION GROUP INC"/>
    <m/>
    <s v="IN0290564"/>
    <m/>
    <d v="2019-04-26T06:21:27"/>
    <x v="0"/>
    <m/>
    <n v="1568.16"/>
    <s v="SALES TAX"/>
    <s v="AP"/>
    <s v="ED"/>
    <x v="2"/>
    <s v="T52"/>
    <s v="Non-Labor"/>
  </r>
  <r>
    <x v="4"/>
    <x v="1"/>
    <x v="1"/>
    <s v="828 DSM"/>
    <x v="3"/>
    <m/>
    <s v="87338"/>
    <s v="AM CONSERVATION GROUP INC"/>
    <m/>
    <s v="IN0290824"/>
    <m/>
    <d v="2019-04-12T06:22:17"/>
    <x v="0"/>
    <m/>
    <n v="1380.4"/>
    <s v="LED Lightbulbs to Jolene Line in Lewiston/Clarkston"/>
    <s v="AP"/>
    <s v="ED"/>
    <x v="2"/>
    <s v="T52"/>
    <s v="Non-Labor"/>
  </r>
  <r>
    <x v="4"/>
    <x v="1"/>
    <x v="1"/>
    <s v="828 DSM"/>
    <x v="3"/>
    <m/>
    <m/>
    <m/>
    <m/>
    <m/>
    <d v="2019-04-30T00:00:00"/>
    <m/>
    <x v="0"/>
    <m/>
    <n v="-26512.720000000001"/>
    <s v="DSM ELECT IMPL LIMITED INC EFF - 51747181"/>
    <s v="PA"/>
    <s v="ED"/>
    <x v="2"/>
    <s v="X57"/>
    <s v="Non-Labor"/>
  </r>
  <r>
    <x v="4"/>
    <x v="3"/>
    <x v="3"/>
    <s v="210 Employee Auto Mileage"/>
    <x v="3"/>
    <m/>
    <s v="60198"/>
    <s v="Eschenbacher, Bryce E"/>
    <m/>
    <s v="IE10078500"/>
    <m/>
    <d v="2019-04-30T06:28:03"/>
    <x v="0"/>
    <m/>
    <n v="7.66"/>
    <s v="Mileage, Home Audit Scouting Trip"/>
    <s v="AP"/>
    <s v="ED"/>
    <x v="2"/>
    <s v="T52"/>
    <s v="Non-Labor"/>
  </r>
  <r>
    <x v="4"/>
    <x v="3"/>
    <x v="3"/>
    <s v="210 Employee Auto Mileage"/>
    <x v="3"/>
    <m/>
    <s v="60198"/>
    <s v="Eschenbacher, Bryce E"/>
    <m/>
    <s v="IE10078500"/>
    <m/>
    <d v="2019-04-30T06:28:03"/>
    <x v="0"/>
    <m/>
    <n v="16.239999999999998"/>
    <s v="Mileage, House to Home Film Day"/>
    <s v="AP"/>
    <s v="ED"/>
    <x v="2"/>
    <s v="T52"/>
    <s v="Non-Labor"/>
  </r>
  <r>
    <x v="4"/>
    <x v="3"/>
    <x v="3"/>
    <s v="215 Employee Business Meals"/>
    <x v="3"/>
    <m/>
    <s v="60198"/>
    <s v="Eschenbacher, Bryce E"/>
    <m/>
    <s v="IE10078500"/>
    <m/>
    <d v="2019-04-30T06:28:03"/>
    <x v="0"/>
    <m/>
    <n v="11.6"/>
    <s v="Meals, Breakfast April RTF"/>
    <s v="AP"/>
    <s v="ED"/>
    <x v="2"/>
    <s v="T52"/>
    <s v="Non-Labor"/>
  </r>
  <r>
    <x v="4"/>
    <x v="3"/>
    <x v="3"/>
    <s v="215 Employee Business Meals"/>
    <x v="3"/>
    <m/>
    <s v="60198"/>
    <s v="Eschenbacher, Bryce E"/>
    <m/>
    <s v="IE10078500"/>
    <m/>
    <d v="2019-04-30T06:28:03"/>
    <x v="0"/>
    <m/>
    <n v="10"/>
    <s v="Meals, Breakfast March RTF"/>
    <s v="AP"/>
    <s v="ED"/>
    <x v="2"/>
    <s v="T52"/>
    <s v="Non-Labor"/>
  </r>
  <r>
    <x v="4"/>
    <x v="3"/>
    <x v="3"/>
    <s v="215 Employee Business Meals"/>
    <x v="3"/>
    <m/>
    <s v="60198"/>
    <s v="Eschenbacher, Bryce E"/>
    <m/>
    <s v="IE10078500"/>
    <m/>
    <d v="2019-04-30T06:28:03"/>
    <x v="0"/>
    <m/>
    <n v="23.25"/>
    <s v="Meals, Dinner April RTF"/>
    <s v="AP"/>
    <s v="ED"/>
    <x v="2"/>
    <s v="T52"/>
    <s v="Non-Labor"/>
  </r>
  <r>
    <x v="4"/>
    <x v="3"/>
    <x v="3"/>
    <s v="215 Employee Business Meals"/>
    <x v="3"/>
    <m/>
    <s v="60198"/>
    <s v="Eschenbacher, Bryce E"/>
    <m/>
    <s v="IE10078500"/>
    <m/>
    <d v="2019-04-30T06:28:03"/>
    <x v="0"/>
    <m/>
    <n v="9.25"/>
    <s v="Meals, Lunch April RTF"/>
    <s v="AP"/>
    <s v="ED"/>
    <x v="2"/>
    <s v="T52"/>
    <s v="Non-Labor"/>
  </r>
  <r>
    <x v="4"/>
    <x v="3"/>
    <x v="3"/>
    <s v="235 Employee Misc Expenses"/>
    <x v="3"/>
    <m/>
    <s v="60198"/>
    <s v="Eschenbacher, Bryce E"/>
    <m/>
    <s v="IE10078500"/>
    <m/>
    <d v="2019-04-30T06:28:03"/>
    <x v="0"/>
    <m/>
    <n v="5"/>
    <s v="Misc, Train Ticket April RTF"/>
    <s v="AP"/>
    <s v="ED"/>
    <x v="2"/>
    <s v="T52"/>
    <s v="Non-Labor"/>
  </r>
  <r>
    <x v="4"/>
    <x v="3"/>
    <x v="3"/>
    <s v="235 Employee Misc Expenses"/>
    <x v="3"/>
    <m/>
    <s v="60198"/>
    <s v="Eschenbacher, Bryce E"/>
    <m/>
    <s v="IE10078500"/>
    <m/>
    <d v="2019-04-30T06:28:03"/>
    <x v="0"/>
    <m/>
    <n v="5"/>
    <s v="Misc, Train Ticket March RTF"/>
    <s v="AP"/>
    <s v="ED"/>
    <x v="2"/>
    <s v="T52"/>
    <s v="Non-Labor"/>
  </r>
  <r>
    <x v="4"/>
    <x v="3"/>
    <x v="3"/>
    <s v="235 Employee Misc Expenses"/>
    <x v="3"/>
    <m/>
    <s v="60198"/>
    <s v="Eschenbacher, Bryce E"/>
    <m/>
    <s v="IE10078500"/>
    <m/>
    <d v="2019-04-30T06:28:03"/>
    <x v="0"/>
    <m/>
    <n v="7.5"/>
    <s v="Parking, Airport Parking April RTF"/>
    <s v="AP"/>
    <s v="ED"/>
    <x v="2"/>
    <s v="T52"/>
    <s v="Non-Labor"/>
  </r>
  <r>
    <x v="4"/>
    <x v="3"/>
    <x v="3"/>
    <s v="235 Employee Misc Expenses"/>
    <x v="3"/>
    <m/>
    <s v="60198"/>
    <s v="Eschenbacher, Bryce E"/>
    <m/>
    <s v="IE10078500"/>
    <m/>
    <d v="2019-04-30T06:28:03"/>
    <x v="0"/>
    <m/>
    <n v="7.5"/>
    <s v="Parking, Airport Parking March RTF"/>
    <s v="AP"/>
    <s v="ED"/>
    <x v="2"/>
    <s v="T52"/>
    <s v="Non-Labor"/>
  </r>
  <r>
    <x v="4"/>
    <x v="3"/>
    <x v="3"/>
    <s v="340 Regular Payroll - NU"/>
    <x v="3"/>
    <s v="02569"/>
    <m/>
    <m/>
    <m/>
    <m/>
    <d v="2019-03-31T00:00:00"/>
    <m/>
    <x v="0"/>
    <n v="64"/>
    <n v="3516"/>
    <m/>
    <s v="PA"/>
    <s v="ED"/>
    <x v="2"/>
    <s v="S54"/>
    <s v="Labor"/>
  </r>
  <r>
    <x v="4"/>
    <x v="3"/>
    <x v="3"/>
    <s v="340 Regular Payroll - NU"/>
    <x v="3"/>
    <s v="02569"/>
    <m/>
    <m/>
    <m/>
    <m/>
    <d v="2019-04-14T00:00:00"/>
    <m/>
    <x v="0"/>
    <n v="64"/>
    <n v="3516"/>
    <m/>
    <s v="PA"/>
    <s v="ED"/>
    <x v="2"/>
    <s v="S54"/>
    <s v="Labor"/>
  </r>
  <r>
    <x v="4"/>
    <x v="3"/>
    <x v="3"/>
    <s v="340 Regular Payroll - NU"/>
    <x v="3"/>
    <s v="03077"/>
    <m/>
    <m/>
    <m/>
    <m/>
    <d v="2019-03-31T00:00:00"/>
    <m/>
    <x v="0"/>
    <n v="63"/>
    <n v="2860.2"/>
    <m/>
    <s v="PA"/>
    <s v="ED"/>
    <x v="2"/>
    <s v="T52"/>
    <s v="Labor"/>
  </r>
  <r>
    <x v="4"/>
    <x v="3"/>
    <x v="3"/>
    <s v="340 Regular Payroll - NU"/>
    <x v="3"/>
    <s v="03077"/>
    <m/>
    <m/>
    <m/>
    <m/>
    <d v="2019-04-14T00:00:00"/>
    <m/>
    <x v="0"/>
    <n v="54"/>
    <n v="2451.6"/>
    <m/>
    <s v="PA"/>
    <s v="ED"/>
    <x v="2"/>
    <s v="T52"/>
    <s v="Labor"/>
  </r>
  <r>
    <x v="4"/>
    <x v="3"/>
    <x v="3"/>
    <s v="340 Regular Payroll - NU"/>
    <x v="3"/>
    <s v="03248"/>
    <m/>
    <m/>
    <m/>
    <m/>
    <d v="2019-03-31T00:00:00"/>
    <m/>
    <x v="0"/>
    <n v="68.5"/>
    <n v="1819.56"/>
    <m/>
    <s v="PA"/>
    <s v="ED"/>
    <x v="2"/>
    <s v="T52"/>
    <s v="Labor"/>
  </r>
  <r>
    <x v="4"/>
    <x v="3"/>
    <x v="3"/>
    <s v="340 Regular Payroll - NU"/>
    <x v="3"/>
    <s v="03248"/>
    <m/>
    <m/>
    <m/>
    <m/>
    <d v="2019-04-14T00:00:00"/>
    <m/>
    <x v="0"/>
    <n v="67"/>
    <n v="1779.72"/>
    <m/>
    <s v="PA"/>
    <s v="ED"/>
    <x v="2"/>
    <s v="T52"/>
    <s v="Labor"/>
  </r>
  <r>
    <x v="4"/>
    <x v="3"/>
    <x v="3"/>
    <s v="340 Regular Payroll - NU"/>
    <x v="3"/>
    <s v="03427"/>
    <m/>
    <m/>
    <m/>
    <m/>
    <d v="2019-03-31T00:00:00"/>
    <m/>
    <x v="0"/>
    <n v="76"/>
    <n v="3154.57"/>
    <m/>
    <s v="PA"/>
    <s v="ED"/>
    <x v="2"/>
    <s v="T52"/>
    <s v="Labor"/>
  </r>
  <r>
    <x v="4"/>
    <x v="3"/>
    <x v="3"/>
    <s v="340 Regular Payroll - NU"/>
    <x v="3"/>
    <s v="03427"/>
    <m/>
    <m/>
    <m/>
    <m/>
    <d v="2019-04-14T00:00:00"/>
    <m/>
    <x v="0"/>
    <n v="40"/>
    <n v="1660.3"/>
    <m/>
    <s v="PA"/>
    <s v="ED"/>
    <x v="2"/>
    <s v="T52"/>
    <s v="Labor"/>
  </r>
  <r>
    <x v="4"/>
    <x v="3"/>
    <x v="3"/>
    <s v="340 Regular Payroll - NU"/>
    <x v="3"/>
    <s v="03603"/>
    <m/>
    <m/>
    <m/>
    <m/>
    <d v="2019-03-31T00:00:00"/>
    <m/>
    <x v="0"/>
    <n v="72"/>
    <n v="4001.13"/>
    <m/>
    <s v="PA"/>
    <s v="ED"/>
    <x v="2"/>
    <s v="T52"/>
    <s v="Labor"/>
  </r>
  <r>
    <x v="4"/>
    <x v="3"/>
    <x v="3"/>
    <s v="340 Regular Payroll - NU"/>
    <x v="3"/>
    <s v="03603"/>
    <m/>
    <m/>
    <m/>
    <m/>
    <d v="2019-04-14T00:00:00"/>
    <m/>
    <x v="0"/>
    <n v="80"/>
    <n v="4445.7"/>
    <m/>
    <s v="PA"/>
    <s v="ED"/>
    <x v="2"/>
    <s v="T52"/>
    <s v="Labor"/>
  </r>
  <r>
    <x v="4"/>
    <x v="3"/>
    <x v="3"/>
    <s v="340 Regular Payroll - NU"/>
    <x v="3"/>
    <s v="03750"/>
    <m/>
    <m/>
    <m/>
    <m/>
    <d v="2019-03-31T00:00:00"/>
    <m/>
    <x v="0"/>
    <n v="8"/>
    <n v="418.22"/>
    <m/>
    <s v="PA"/>
    <s v="ED"/>
    <x v="2"/>
    <s v="T52"/>
    <s v="Labor"/>
  </r>
  <r>
    <x v="4"/>
    <x v="3"/>
    <x v="3"/>
    <s v="340 Regular Payroll - NU"/>
    <x v="3"/>
    <s v="03756"/>
    <m/>
    <m/>
    <m/>
    <m/>
    <d v="2019-03-31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3"/>
    <s v="03756"/>
    <m/>
    <m/>
    <m/>
    <m/>
    <d v="2019-04-14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3"/>
    <s v="03787"/>
    <m/>
    <m/>
    <m/>
    <m/>
    <d v="2019-03-31T00:00:00"/>
    <m/>
    <x v="0"/>
    <n v="72"/>
    <n v="3367.8"/>
    <m/>
    <s v="PA"/>
    <s v="ED"/>
    <x v="2"/>
    <s v="T52"/>
    <s v="Labor"/>
  </r>
  <r>
    <x v="4"/>
    <x v="3"/>
    <x v="3"/>
    <s v="340 Regular Payroll - NU"/>
    <x v="3"/>
    <s v="03787"/>
    <m/>
    <m/>
    <m/>
    <m/>
    <d v="2019-04-14T00:00:00"/>
    <m/>
    <x v="0"/>
    <n v="60.8"/>
    <n v="2843.92"/>
    <m/>
    <s v="PA"/>
    <s v="ED"/>
    <x v="2"/>
    <s v="T52"/>
    <s v="Labor"/>
  </r>
  <r>
    <x v="4"/>
    <x v="3"/>
    <x v="3"/>
    <s v="340 Regular Payroll - NU"/>
    <x v="3"/>
    <s v="03866"/>
    <m/>
    <m/>
    <m/>
    <m/>
    <d v="2019-03-31T00:00:00"/>
    <m/>
    <x v="0"/>
    <n v="48"/>
    <n v="3645.24"/>
    <m/>
    <s v="PA"/>
    <s v="ED"/>
    <x v="2"/>
    <s v="T52"/>
    <s v="Labor"/>
  </r>
  <r>
    <x v="4"/>
    <x v="3"/>
    <x v="3"/>
    <s v="340 Regular Payroll - NU"/>
    <x v="3"/>
    <s v="03866"/>
    <m/>
    <m/>
    <m/>
    <m/>
    <d v="2019-04-14T00:00:00"/>
    <m/>
    <x v="0"/>
    <n v="48"/>
    <n v="3645.24"/>
    <m/>
    <s v="PA"/>
    <s v="ED"/>
    <x v="2"/>
    <s v="T52"/>
    <s v="Labor"/>
  </r>
  <r>
    <x v="4"/>
    <x v="3"/>
    <x v="3"/>
    <s v="340 Regular Payroll - NU"/>
    <x v="3"/>
    <s v="03999"/>
    <m/>
    <m/>
    <m/>
    <m/>
    <d v="2019-03-31T00:00:00"/>
    <m/>
    <x v="0"/>
    <n v="6"/>
    <n v="324.83"/>
    <m/>
    <s v="PA"/>
    <s v="ED"/>
    <x v="2"/>
    <s v="T52"/>
    <s v="Labor"/>
  </r>
  <r>
    <x v="4"/>
    <x v="3"/>
    <x v="3"/>
    <s v="340 Regular Payroll - NU"/>
    <x v="3"/>
    <s v="03999"/>
    <m/>
    <m/>
    <m/>
    <m/>
    <d v="2019-04-14T00:00:00"/>
    <m/>
    <x v="0"/>
    <n v="12"/>
    <n v="649.66"/>
    <m/>
    <s v="PA"/>
    <s v="ED"/>
    <x v="2"/>
    <s v="T52"/>
    <s v="Labor"/>
  </r>
  <r>
    <x v="4"/>
    <x v="3"/>
    <x v="3"/>
    <s v="340 Regular Payroll - NU"/>
    <x v="3"/>
    <s v="04100"/>
    <m/>
    <m/>
    <m/>
    <m/>
    <d v="2019-03-31T00:00:00"/>
    <m/>
    <x v="0"/>
    <n v="56"/>
    <n v="2505.65"/>
    <m/>
    <s v="PA"/>
    <s v="ED"/>
    <x v="2"/>
    <s v="T52"/>
    <s v="Labor"/>
  </r>
  <r>
    <x v="4"/>
    <x v="3"/>
    <x v="3"/>
    <s v="340 Regular Payroll - NU"/>
    <x v="3"/>
    <s v="04100"/>
    <m/>
    <m/>
    <m/>
    <m/>
    <d v="2019-04-14T00:00:00"/>
    <m/>
    <x v="0"/>
    <n v="72"/>
    <n v="3221.54"/>
    <m/>
    <s v="PA"/>
    <s v="ED"/>
    <x v="2"/>
    <s v="T52"/>
    <s v="Labor"/>
  </r>
  <r>
    <x v="4"/>
    <x v="3"/>
    <x v="3"/>
    <s v="340 Regular Payroll - NU"/>
    <x v="3"/>
    <s v="04759"/>
    <m/>
    <m/>
    <m/>
    <m/>
    <d v="2019-03-31T00:00:00"/>
    <m/>
    <x v="0"/>
    <n v="50"/>
    <n v="1700.16"/>
    <m/>
    <s v="PA"/>
    <s v="ED"/>
    <x v="2"/>
    <s v="T52"/>
    <s v="Labor"/>
  </r>
  <r>
    <x v="4"/>
    <x v="3"/>
    <x v="3"/>
    <s v="340 Regular Payroll - NU"/>
    <x v="3"/>
    <s v="04759"/>
    <m/>
    <m/>
    <m/>
    <m/>
    <d v="2019-04-14T00:00:00"/>
    <m/>
    <x v="0"/>
    <n v="58"/>
    <n v="1972.19"/>
    <m/>
    <s v="PA"/>
    <s v="ED"/>
    <x v="2"/>
    <s v="T52"/>
    <s v="Labor"/>
  </r>
  <r>
    <x v="4"/>
    <x v="3"/>
    <x v="3"/>
    <s v="340 Regular Payroll - NU"/>
    <x v="3"/>
    <s v="19730"/>
    <m/>
    <m/>
    <m/>
    <m/>
    <d v="2019-03-31T00:00:00"/>
    <m/>
    <x v="0"/>
    <n v="68"/>
    <n v="4070.48"/>
    <m/>
    <s v="PA"/>
    <s v="ED"/>
    <x v="2"/>
    <s v="T52"/>
    <s v="Labor"/>
  </r>
  <r>
    <x v="4"/>
    <x v="3"/>
    <x v="3"/>
    <s v="340 Regular Payroll - NU"/>
    <x v="3"/>
    <s v="19730"/>
    <m/>
    <m/>
    <m/>
    <m/>
    <d v="2019-04-14T00:00:00"/>
    <m/>
    <x v="0"/>
    <n v="41"/>
    <n v="2454.2600000000002"/>
    <m/>
    <s v="PA"/>
    <s v="ED"/>
    <x v="2"/>
    <s v="T52"/>
    <s v="Labor"/>
  </r>
  <r>
    <x v="4"/>
    <x v="3"/>
    <x v="3"/>
    <s v="340 Regular Payroll - NU"/>
    <x v="3"/>
    <s v="35275"/>
    <m/>
    <m/>
    <m/>
    <m/>
    <d v="2019-03-31T00:00:00"/>
    <m/>
    <x v="0"/>
    <n v="14"/>
    <n v="719.18"/>
    <m/>
    <s v="PA"/>
    <s v="ED"/>
    <x v="2"/>
    <s v="A54"/>
    <s v="Labor"/>
  </r>
  <r>
    <x v="4"/>
    <x v="3"/>
    <x v="3"/>
    <s v="340 Regular Payroll - NU"/>
    <x v="3"/>
    <s v="35275"/>
    <m/>
    <m/>
    <m/>
    <m/>
    <d v="2019-04-14T00:00:00"/>
    <m/>
    <x v="0"/>
    <n v="15"/>
    <n v="770.55"/>
    <m/>
    <s v="PA"/>
    <s v="ED"/>
    <x v="2"/>
    <s v="A54"/>
    <s v="Labor"/>
  </r>
  <r>
    <x v="4"/>
    <x v="3"/>
    <x v="3"/>
    <s v="340 Regular Payroll - NU"/>
    <x v="3"/>
    <s v="50727"/>
    <m/>
    <m/>
    <m/>
    <m/>
    <d v="2019-03-31T00:00:00"/>
    <m/>
    <x v="0"/>
    <n v="65"/>
    <n v="4825.5"/>
    <m/>
    <s v="PA"/>
    <s v="ED"/>
    <x v="2"/>
    <s v="T52"/>
    <s v="Labor"/>
  </r>
  <r>
    <x v="4"/>
    <x v="3"/>
    <x v="3"/>
    <s v="340 Regular Payroll - NU"/>
    <x v="3"/>
    <s v="50727"/>
    <m/>
    <m/>
    <m/>
    <m/>
    <d v="2019-04-14T00:00:00"/>
    <m/>
    <x v="0"/>
    <n v="65"/>
    <n v="4825.5"/>
    <m/>
    <s v="PA"/>
    <s v="ED"/>
    <x v="2"/>
    <s v="T52"/>
    <s v="Labor"/>
  </r>
  <r>
    <x v="4"/>
    <x v="3"/>
    <x v="3"/>
    <s v="340 Regular Payroll - NU"/>
    <x v="3"/>
    <s v="95279"/>
    <m/>
    <m/>
    <m/>
    <m/>
    <d v="2019-03-31T00:00:00"/>
    <m/>
    <x v="0"/>
    <n v="48.6"/>
    <n v="2149.62"/>
    <m/>
    <s v="PA"/>
    <s v="ED"/>
    <x v="2"/>
    <s v="T52"/>
    <s v="Labor"/>
  </r>
  <r>
    <x v="4"/>
    <x v="3"/>
    <x v="3"/>
    <s v="340 Regular Payroll - NU"/>
    <x v="3"/>
    <s v="95279"/>
    <m/>
    <m/>
    <m/>
    <m/>
    <d v="2019-04-14T00:00:00"/>
    <m/>
    <x v="0"/>
    <n v="32.799999999999997"/>
    <n v="1450.76"/>
    <m/>
    <s v="PA"/>
    <s v="ED"/>
    <x v="2"/>
    <s v="T52"/>
    <s v="Labor"/>
  </r>
  <r>
    <x v="4"/>
    <x v="3"/>
    <x v="3"/>
    <s v="340 Regular Payroll - NU"/>
    <x v="3"/>
    <m/>
    <m/>
    <m/>
    <m/>
    <m/>
    <d v="2019-03-31T00:00:00"/>
    <m/>
    <x v="0"/>
    <n v="-809.1"/>
    <n v="-41112.339999999997"/>
    <m/>
    <s v="PA"/>
    <s v="ED"/>
    <x v="2"/>
    <s v="Z89"/>
    <s v="Labor"/>
  </r>
  <r>
    <x v="4"/>
    <x v="3"/>
    <x v="3"/>
    <s v="340 Regular Payroll - NU"/>
    <x v="3"/>
    <m/>
    <m/>
    <m/>
    <m/>
    <m/>
    <d v="2019-04-30T00:00:00"/>
    <m/>
    <x v="0"/>
    <n v="947.52"/>
    <n v="48059.81"/>
    <m/>
    <s v="PA"/>
    <s v="ED"/>
    <x v="2"/>
    <s v="Z89"/>
    <s v="Labor"/>
  </r>
  <r>
    <x v="4"/>
    <x v="3"/>
    <x v="3"/>
    <s v="510 Payroll Benefits loading"/>
    <x v="3"/>
    <m/>
    <m/>
    <m/>
    <m/>
    <m/>
    <d v="2019-03-31T00:00:00"/>
    <m/>
    <x v="0"/>
    <m/>
    <n v="1059.56"/>
    <m/>
    <s v="PA"/>
    <s v="ED"/>
    <x v="2"/>
    <s v="Z87"/>
    <s v="Non-Labor"/>
  </r>
  <r>
    <x v="4"/>
    <x v="3"/>
    <x v="3"/>
    <s v="510 Payroll Benefits loading"/>
    <x v="3"/>
    <m/>
    <m/>
    <m/>
    <m/>
    <m/>
    <d v="2019-04-14T00:00:00"/>
    <m/>
    <x v="0"/>
    <m/>
    <n v="18022.45"/>
    <m/>
    <s v="PA"/>
    <s v="ED"/>
    <x v="2"/>
    <s v="Z87"/>
    <s v="Non-Labor"/>
  </r>
  <r>
    <x v="4"/>
    <x v="3"/>
    <x v="3"/>
    <s v="510 Payroll Benefits loading"/>
    <x v="3"/>
    <m/>
    <m/>
    <m/>
    <m/>
    <m/>
    <d v="2019-04-30T00:00:00"/>
    <m/>
    <x v="0"/>
    <m/>
    <n v="21626.91"/>
    <m/>
    <s v="PA"/>
    <s v="ED"/>
    <x v="2"/>
    <s v="Z87"/>
    <s v="Non-Labor"/>
  </r>
  <r>
    <x v="4"/>
    <x v="3"/>
    <x v="3"/>
    <s v="511 Non-Service Loading"/>
    <x v="3"/>
    <m/>
    <m/>
    <m/>
    <m/>
    <m/>
    <d v="2019-03-31T00:00:00"/>
    <m/>
    <x v="0"/>
    <m/>
    <n v="168.84"/>
    <m/>
    <s v="PA"/>
    <s v="ED"/>
    <x v="2"/>
    <s v="Z87"/>
    <s v="Non-Labor"/>
  </r>
  <r>
    <x v="4"/>
    <x v="3"/>
    <x v="3"/>
    <s v="511 Non-Service Loading"/>
    <x v="3"/>
    <m/>
    <m/>
    <m/>
    <m/>
    <m/>
    <d v="2019-04-14T00:00:00"/>
    <m/>
    <x v="0"/>
    <m/>
    <n v="3003.73"/>
    <m/>
    <s v="PA"/>
    <s v="ED"/>
    <x v="2"/>
    <s v="Z87"/>
    <s v="Non-Labor"/>
  </r>
  <r>
    <x v="4"/>
    <x v="3"/>
    <x v="3"/>
    <s v="511 Non-Service Loading"/>
    <x v="3"/>
    <m/>
    <m/>
    <m/>
    <m/>
    <m/>
    <d v="2019-04-30T00:00:00"/>
    <m/>
    <x v="0"/>
    <m/>
    <n v="3604.49"/>
    <m/>
    <s v="PA"/>
    <s v="ED"/>
    <x v="2"/>
    <s v="Z87"/>
    <s v="Non-Labor"/>
  </r>
  <r>
    <x v="4"/>
    <x v="3"/>
    <x v="3"/>
    <s v="512 Incentive Loading-NU"/>
    <x v="3"/>
    <m/>
    <m/>
    <m/>
    <m/>
    <m/>
    <d v="2019-03-31T00:00:00"/>
    <m/>
    <x v="0"/>
    <m/>
    <n v="221.7"/>
    <m/>
    <s v="PA"/>
    <s v="ED"/>
    <x v="2"/>
    <s v="Z90"/>
    <s v="Non-Labor"/>
  </r>
  <r>
    <x v="4"/>
    <x v="3"/>
    <x v="3"/>
    <s v="512 Incentive Loading-NU"/>
    <x v="3"/>
    <m/>
    <m/>
    <m/>
    <m/>
    <m/>
    <d v="2019-04-14T00:00:00"/>
    <m/>
    <x v="0"/>
    <m/>
    <n v="2402.9899999999998"/>
    <m/>
    <s v="PA"/>
    <s v="ED"/>
    <x v="2"/>
    <s v="Z90"/>
    <s v="Non-Labor"/>
  </r>
  <r>
    <x v="4"/>
    <x v="3"/>
    <x v="3"/>
    <s v="512 Incentive Loading-NU"/>
    <x v="3"/>
    <m/>
    <m/>
    <m/>
    <m/>
    <m/>
    <d v="2019-04-30T00:00:00"/>
    <m/>
    <x v="0"/>
    <m/>
    <n v="2883.59"/>
    <m/>
    <s v="PA"/>
    <s v="ED"/>
    <x v="2"/>
    <s v="Z90"/>
    <s v="Non-Labor"/>
  </r>
  <r>
    <x v="4"/>
    <x v="3"/>
    <x v="3"/>
    <s v="515 Payroll Tax loading"/>
    <x v="3"/>
    <m/>
    <m/>
    <m/>
    <m/>
    <m/>
    <d v="2019-03-31T00:00:00"/>
    <m/>
    <x v="0"/>
    <m/>
    <n v="186.29"/>
    <m/>
    <s v="PA"/>
    <s v="ED"/>
    <x v="2"/>
    <s v="Z87"/>
    <s v="Non-Labor"/>
  </r>
  <r>
    <x v="4"/>
    <x v="3"/>
    <x v="3"/>
    <s v="515 Payroll Tax loading"/>
    <x v="3"/>
    <m/>
    <m/>
    <m/>
    <m/>
    <m/>
    <d v="2019-04-14T00:00:00"/>
    <m/>
    <x v="0"/>
    <m/>
    <n v="3404.25"/>
    <m/>
    <s v="PA"/>
    <s v="ED"/>
    <x v="2"/>
    <s v="Z87"/>
    <s v="Non-Labor"/>
  </r>
  <r>
    <x v="4"/>
    <x v="3"/>
    <x v="3"/>
    <s v="515 Payroll Tax loading"/>
    <x v="3"/>
    <m/>
    <m/>
    <m/>
    <m/>
    <m/>
    <d v="2019-04-30T00:00:00"/>
    <m/>
    <x v="0"/>
    <m/>
    <n v="4085.08"/>
    <m/>
    <s v="PA"/>
    <s v="ED"/>
    <x v="2"/>
    <s v="Z87"/>
    <s v="Non-Labor"/>
  </r>
  <r>
    <x v="4"/>
    <x v="3"/>
    <x v="3"/>
    <s v="520 Payroll Time Off loading"/>
    <x v="3"/>
    <m/>
    <m/>
    <m/>
    <m/>
    <m/>
    <d v="2019-03-31T00:00:00"/>
    <m/>
    <x v="0"/>
    <m/>
    <n v="384.24"/>
    <m/>
    <s v="PA"/>
    <s v="ED"/>
    <x v="2"/>
    <s v="Z87"/>
    <s v="Non-Labor"/>
  </r>
  <r>
    <x v="4"/>
    <x v="3"/>
    <x v="3"/>
    <s v="520 Payroll Time Off loading"/>
    <x v="3"/>
    <m/>
    <m/>
    <m/>
    <m/>
    <m/>
    <d v="2019-04-14T00:00:00"/>
    <m/>
    <x v="0"/>
    <m/>
    <n v="6407.99"/>
    <m/>
    <s v="PA"/>
    <s v="ED"/>
    <x v="2"/>
    <s v="Z87"/>
    <s v="Non-Labor"/>
  </r>
  <r>
    <x v="4"/>
    <x v="3"/>
    <x v="3"/>
    <s v="520 Payroll Time Off loading"/>
    <x v="3"/>
    <m/>
    <m/>
    <m/>
    <m/>
    <m/>
    <d v="2019-04-30T00:00:00"/>
    <m/>
    <x v="0"/>
    <m/>
    <n v="7689.57"/>
    <m/>
    <s v="PA"/>
    <s v="ED"/>
    <x v="2"/>
    <s v="Z87"/>
    <s v="Non-Labor"/>
  </r>
  <r>
    <x v="4"/>
    <x v="3"/>
    <x v="3"/>
    <s v="565 Small Vehicles"/>
    <x v="3"/>
    <m/>
    <m/>
    <m/>
    <m/>
    <m/>
    <d v="2019-04-01T00:00:00"/>
    <m/>
    <x v="0"/>
    <n v="338"/>
    <n v="676"/>
    <m/>
    <s v="PA"/>
    <s v="ED"/>
    <x v="2"/>
    <s v="Z88"/>
    <s v="Non-Labor"/>
  </r>
  <r>
    <x v="4"/>
    <x v="3"/>
    <x v="3"/>
    <s v="828 DSM"/>
    <x v="3"/>
    <m/>
    <s v="16377"/>
    <s v="E SOURCE COMPANIES LLC"/>
    <m/>
    <s v="1278898"/>
    <m/>
    <d v="2019-04-10T06:22:18"/>
    <x v="0"/>
    <m/>
    <n v="80379"/>
    <s v="E Source Annual Membership renewal"/>
    <s v="AP"/>
    <s v="ED"/>
    <x v="2"/>
    <s v="T52"/>
    <s v="Non-Labor"/>
  </r>
  <r>
    <x v="4"/>
    <x v="3"/>
    <x v="3"/>
    <s v="828 DSM"/>
    <x v="3"/>
    <m/>
    <m/>
    <m/>
    <m/>
    <m/>
    <d v="2019-04-30T00:00:00"/>
    <m/>
    <x v="0"/>
    <m/>
    <n v="-246900.93"/>
    <s v="DSM ELECT IMPL GENERAL - 51747180"/>
    <s v="PA"/>
    <s v="ED"/>
    <x v="2"/>
    <s v="X57"/>
    <s v="Non-Labor"/>
  </r>
  <r>
    <x v="4"/>
    <x v="3"/>
    <x v="3"/>
    <s v="885 Miscellaneous"/>
    <x v="3"/>
    <m/>
    <m/>
    <m/>
    <m/>
    <m/>
    <d v="2019-04-30T00:00:00"/>
    <m/>
    <x v="14"/>
    <m/>
    <n v="150"/>
    <s v="GIFT CERT 9683"/>
    <s v="PA"/>
    <s v="ED"/>
    <x v="2"/>
    <s v="T52"/>
    <s v="Non-Labor"/>
  </r>
  <r>
    <x v="4"/>
    <x v="3"/>
    <x v="3"/>
    <s v="915 Printing"/>
    <x v="3"/>
    <m/>
    <m/>
    <m/>
    <m/>
    <m/>
    <d v="2019-04-30T00:00:00"/>
    <m/>
    <x v="17"/>
    <m/>
    <n v="2.9"/>
    <s v="SJ109 RICOH inv #8002582577 904010 /201904"/>
    <s v="PA"/>
    <s v="ED"/>
    <x v="2"/>
    <s v="T52"/>
    <s v="Non-Labor"/>
  </r>
  <r>
    <x v="4"/>
    <x v="4"/>
    <x v="4"/>
    <s v="210 Employee Auto Mileage"/>
    <x v="3"/>
    <m/>
    <s v="108032"/>
    <s v="Koker, Angela I"/>
    <m/>
    <s v="IE10027502"/>
    <m/>
    <d v="2019-04-14T06:22:03"/>
    <x v="0"/>
    <m/>
    <n v="166.46"/>
    <s v="Mileage, EEI NKAW Workshop to Seattle"/>
    <s v="AP"/>
    <s v="ED"/>
    <x v="2"/>
    <s v="F52"/>
    <s v="Non-Labor"/>
  </r>
  <r>
    <x v="4"/>
    <x v="4"/>
    <x v="4"/>
    <s v="215 Employee Business Meals"/>
    <x v="3"/>
    <m/>
    <s v="108032"/>
    <s v="Koker, Angela I"/>
    <m/>
    <s v="IE10027502"/>
    <m/>
    <d v="2019-04-14T06:22:03"/>
    <x v="0"/>
    <m/>
    <n v="40.15"/>
    <s v="Meals, EEI NKAW Dinner"/>
    <s v="AP"/>
    <s v="ED"/>
    <x v="2"/>
    <s v="F52"/>
    <s v="Non-Labor"/>
  </r>
  <r>
    <x v="4"/>
    <x v="4"/>
    <x v="4"/>
    <s v="215 Employee Business Meals"/>
    <x v="3"/>
    <m/>
    <s v="108032"/>
    <s v="Koker, Angela I"/>
    <m/>
    <s v="IE10027502"/>
    <m/>
    <d v="2019-04-14T06:22:03"/>
    <x v="0"/>
    <m/>
    <n v="13.93"/>
    <s v="Meals, EEI NKAW Lunch"/>
    <s v="AP"/>
    <s v="ED"/>
    <x v="2"/>
    <s v="F52"/>
    <s v="Non-Labor"/>
  </r>
  <r>
    <x v="4"/>
    <x v="4"/>
    <x v="4"/>
    <s v="230 Employee Lodging"/>
    <x v="3"/>
    <m/>
    <s v="108032"/>
    <s v="Koker, Angela I"/>
    <m/>
    <s v="IE10027502"/>
    <m/>
    <d v="2019-04-14T06:22:03"/>
    <x v="0"/>
    <m/>
    <n v="550.32000000000005"/>
    <s v="Lodging, EEI NKAW Lodging"/>
    <s v="AP"/>
    <s v="ED"/>
    <x v="2"/>
    <s v="F52"/>
    <s v="Non-Labor"/>
  </r>
  <r>
    <x v="4"/>
    <x v="4"/>
    <x v="4"/>
    <s v="235 Employee Misc Expenses"/>
    <x v="3"/>
    <m/>
    <s v="108032"/>
    <s v="Koker, Angela I"/>
    <m/>
    <s v="IE10027502"/>
    <m/>
    <d v="2019-04-14T06:22:03"/>
    <x v="0"/>
    <m/>
    <n v="90"/>
    <s v="Parking, EEI NKAW Hotel Parking"/>
    <s v="AP"/>
    <s v="ED"/>
    <x v="2"/>
    <s v="F52"/>
    <s v="Non-Labor"/>
  </r>
  <r>
    <x v="4"/>
    <x v="4"/>
    <x v="4"/>
    <s v="340 Regular Payroll - NU"/>
    <x v="3"/>
    <s v="03200"/>
    <m/>
    <m/>
    <m/>
    <m/>
    <d v="2019-03-31T00:00:00"/>
    <m/>
    <x v="0"/>
    <n v="72"/>
    <n v="2992"/>
    <m/>
    <s v="PA"/>
    <s v="ED"/>
    <x v="2"/>
    <s v="T52"/>
    <s v="Labor"/>
  </r>
  <r>
    <x v="4"/>
    <x v="4"/>
    <x v="4"/>
    <s v="340 Regular Payroll - NU"/>
    <x v="3"/>
    <s v="03200"/>
    <m/>
    <m/>
    <m/>
    <m/>
    <d v="2019-04-14T00:00:00"/>
    <m/>
    <x v="0"/>
    <n v="64.8"/>
    <n v="2692.8"/>
    <m/>
    <s v="PA"/>
    <s v="ED"/>
    <x v="2"/>
    <s v="T52"/>
    <s v="Labor"/>
  </r>
  <r>
    <x v="4"/>
    <x v="4"/>
    <x v="4"/>
    <s v="340 Regular Payroll - NU"/>
    <x v="3"/>
    <s v="03689"/>
    <m/>
    <m/>
    <m/>
    <m/>
    <d v="2019-03-31T00:00:00"/>
    <m/>
    <x v="0"/>
    <n v="14.4"/>
    <n v="767.25"/>
    <m/>
    <s v="PA"/>
    <s v="ED"/>
    <x v="2"/>
    <s v="F52"/>
    <s v="Labor"/>
  </r>
  <r>
    <x v="4"/>
    <x v="4"/>
    <x v="4"/>
    <s v="340 Regular Payroll - NU"/>
    <x v="3"/>
    <s v="03689"/>
    <m/>
    <m/>
    <m/>
    <m/>
    <d v="2019-04-14T00:00:00"/>
    <m/>
    <x v="0"/>
    <n v="16"/>
    <n v="852.5"/>
    <m/>
    <s v="PA"/>
    <s v="ED"/>
    <x v="2"/>
    <s v="F52"/>
    <s v="Labor"/>
  </r>
  <r>
    <x v="4"/>
    <x v="4"/>
    <x v="4"/>
    <s v="340 Regular Payroll - NU"/>
    <x v="3"/>
    <s v="05157"/>
    <m/>
    <m/>
    <m/>
    <m/>
    <d v="2019-03-31T00:00:00"/>
    <m/>
    <x v="0"/>
    <n v="46"/>
    <n v="2004.5"/>
    <m/>
    <s v="PA"/>
    <s v="ED"/>
    <x v="2"/>
    <s v="F52"/>
    <s v="Labor"/>
  </r>
  <r>
    <x v="4"/>
    <x v="4"/>
    <x v="4"/>
    <s v="340 Regular Payroll - NU"/>
    <x v="3"/>
    <s v="05157"/>
    <m/>
    <m/>
    <m/>
    <m/>
    <d v="2019-04-14T00:00:00"/>
    <m/>
    <x v="0"/>
    <n v="27.6"/>
    <n v="1202.7"/>
    <m/>
    <s v="PA"/>
    <s v="ED"/>
    <x v="2"/>
    <s v="F52"/>
    <s v="Labor"/>
  </r>
  <r>
    <x v="4"/>
    <x v="4"/>
    <x v="4"/>
    <s v="340 Regular Payroll - NU"/>
    <x v="3"/>
    <s v="11480"/>
    <m/>
    <m/>
    <m/>
    <m/>
    <d v="2019-03-31T00:00:00"/>
    <m/>
    <x v="0"/>
    <n v="17.5"/>
    <n v="920.08"/>
    <m/>
    <s v="PA"/>
    <s v="ED"/>
    <x v="2"/>
    <s v="F52"/>
    <s v="Labor"/>
  </r>
  <r>
    <x v="4"/>
    <x v="4"/>
    <x v="4"/>
    <s v="340 Regular Payroll - NU"/>
    <x v="3"/>
    <s v="11480"/>
    <m/>
    <m/>
    <m/>
    <m/>
    <d v="2019-04-14T00:00:00"/>
    <m/>
    <x v="0"/>
    <n v="22.5"/>
    <n v="1182.96"/>
    <m/>
    <s v="PA"/>
    <s v="ED"/>
    <x v="2"/>
    <s v="F52"/>
    <s v="Labor"/>
  </r>
  <r>
    <x v="4"/>
    <x v="4"/>
    <x v="4"/>
    <s v="340 Regular Payroll - NU"/>
    <x v="3"/>
    <s v="57324"/>
    <m/>
    <m/>
    <m/>
    <m/>
    <d v="2019-03-31T00:00:00"/>
    <m/>
    <x v="0"/>
    <n v="16"/>
    <n v="937.76"/>
    <m/>
    <s v="PA"/>
    <s v="ED"/>
    <x v="2"/>
    <s v="F52"/>
    <s v="Labor"/>
  </r>
  <r>
    <x v="4"/>
    <x v="4"/>
    <x v="4"/>
    <s v="340 Regular Payroll - NU"/>
    <x v="3"/>
    <s v="57324"/>
    <m/>
    <m/>
    <m/>
    <m/>
    <d v="2019-04-14T00:00:00"/>
    <m/>
    <x v="0"/>
    <n v="16"/>
    <n v="937.76"/>
    <m/>
    <s v="PA"/>
    <s v="ED"/>
    <x v="2"/>
    <s v="F52"/>
    <s v="Labor"/>
  </r>
  <r>
    <x v="4"/>
    <x v="4"/>
    <x v="4"/>
    <s v="340 Regular Payroll - NU"/>
    <x v="3"/>
    <m/>
    <m/>
    <m/>
    <m/>
    <m/>
    <d v="2019-03-31T00:00:00"/>
    <m/>
    <x v="0"/>
    <n v="-167.7"/>
    <n v="-7793.16"/>
    <m/>
    <s v="PA"/>
    <s v="ED"/>
    <x v="2"/>
    <s v="Z89"/>
    <s v="Labor"/>
  </r>
  <r>
    <x v="4"/>
    <x v="4"/>
    <x v="4"/>
    <s v="340 Regular Payroll - NU"/>
    <x v="3"/>
    <m/>
    <m/>
    <m/>
    <m/>
    <m/>
    <d v="2019-04-30T00:00:00"/>
    <m/>
    <x v="0"/>
    <n v="176.28"/>
    <n v="8242.4599999999991"/>
    <m/>
    <s v="PA"/>
    <s v="ED"/>
    <x v="2"/>
    <s v="Z89"/>
    <s v="Labor"/>
  </r>
  <r>
    <x v="4"/>
    <x v="4"/>
    <x v="4"/>
    <s v="510 Payroll Benefits loading"/>
    <x v="3"/>
    <m/>
    <m/>
    <m/>
    <m/>
    <m/>
    <d v="2019-03-31T00:00:00"/>
    <m/>
    <x v="0"/>
    <m/>
    <n v="-78.06"/>
    <m/>
    <s v="PA"/>
    <s v="ED"/>
    <x v="2"/>
    <s v="Z87"/>
    <s v="Non-Labor"/>
  </r>
  <r>
    <x v="4"/>
    <x v="4"/>
    <x v="4"/>
    <s v="510 Payroll Benefits loading"/>
    <x v="3"/>
    <m/>
    <m/>
    <m/>
    <m/>
    <m/>
    <d v="2019-04-14T00:00:00"/>
    <m/>
    <x v="0"/>
    <m/>
    <n v="3090.93"/>
    <m/>
    <s v="PA"/>
    <s v="ED"/>
    <x v="2"/>
    <s v="Z87"/>
    <s v="Non-Labor"/>
  </r>
  <r>
    <x v="4"/>
    <x v="4"/>
    <x v="4"/>
    <s v="510 Payroll Benefits loading"/>
    <x v="3"/>
    <m/>
    <m/>
    <m/>
    <m/>
    <m/>
    <d v="2019-04-30T00:00:00"/>
    <m/>
    <x v="0"/>
    <m/>
    <n v="3709.11"/>
    <m/>
    <s v="PA"/>
    <s v="ED"/>
    <x v="2"/>
    <s v="Z87"/>
    <s v="Non-Labor"/>
  </r>
  <r>
    <x v="4"/>
    <x v="4"/>
    <x v="4"/>
    <s v="511 Non-Service Loading"/>
    <x v="3"/>
    <m/>
    <m/>
    <m/>
    <m/>
    <m/>
    <d v="2019-03-31T00:00:00"/>
    <m/>
    <x v="0"/>
    <m/>
    <n v="-12.42"/>
    <m/>
    <s v="PA"/>
    <s v="ED"/>
    <x v="2"/>
    <s v="Z87"/>
    <s v="Non-Labor"/>
  </r>
  <r>
    <x v="4"/>
    <x v="4"/>
    <x v="4"/>
    <s v="511 Non-Service Loading"/>
    <x v="3"/>
    <m/>
    <m/>
    <m/>
    <m/>
    <m/>
    <d v="2019-04-14T00:00:00"/>
    <m/>
    <x v="0"/>
    <m/>
    <n v="515.15"/>
    <m/>
    <s v="PA"/>
    <s v="ED"/>
    <x v="2"/>
    <s v="Z87"/>
    <s v="Non-Labor"/>
  </r>
  <r>
    <x v="4"/>
    <x v="4"/>
    <x v="4"/>
    <s v="511 Non-Service Loading"/>
    <x v="3"/>
    <m/>
    <m/>
    <m/>
    <m/>
    <m/>
    <d v="2019-04-30T00:00:00"/>
    <m/>
    <x v="0"/>
    <m/>
    <n v="618.17999999999995"/>
    <m/>
    <s v="PA"/>
    <s v="ED"/>
    <x v="2"/>
    <s v="Z87"/>
    <s v="Non-Labor"/>
  </r>
  <r>
    <x v="4"/>
    <x v="4"/>
    <x v="4"/>
    <s v="512 Incentive Loading-NU"/>
    <x v="3"/>
    <m/>
    <m/>
    <m/>
    <m/>
    <m/>
    <d v="2019-03-31T00:00:00"/>
    <m/>
    <x v="0"/>
    <m/>
    <n v="-16.34"/>
    <m/>
    <s v="PA"/>
    <s v="ED"/>
    <x v="2"/>
    <s v="Z90"/>
    <s v="Non-Labor"/>
  </r>
  <r>
    <x v="4"/>
    <x v="4"/>
    <x v="4"/>
    <s v="512 Incentive Loading-NU"/>
    <x v="3"/>
    <m/>
    <m/>
    <m/>
    <m/>
    <m/>
    <d v="2019-04-14T00:00:00"/>
    <m/>
    <x v="0"/>
    <m/>
    <n v="412.13"/>
    <m/>
    <s v="PA"/>
    <s v="ED"/>
    <x v="2"/>
    <s v="Z90"/>
    <s v="Non-Labor"/>
  </r>
  <r>
    <x v="4"/>
    <x v="4"/>
    <x v="4"/>
    <s v="512 Incentive Loading-NU"/>
    <x v="3"/>
    <m/>
    <m/>
    <m/>
    <m/>
    <m/>
    <d v="2019-04-30T00:00:00"/>
    <m/>
    <x v="0"/>
    <m/>
    <n v="494.55"/>
    <m/>
    <s v="PA"/>
    <s v="ED"/>
    <x v="2"/>
    <s v="Z90"/>
    <s v="Non-Labor"/>
  </r>
  <r>
    <x v="4"/>
    <x v="4"/>
    <x v="4"/>
    <s v="515 Payroll Tax loading"/>
    <x v="3"/>
    <m/>
    <m/>
    <m/>
    <m/>
    <m/>
    <d v="2019-03-31T00:00:00"/>
    <m/>
    <x v="0"/>
    <m/>
    <n v="-13.72"/>
    <m/>
    <s v="PA"/>
    <s v="ED"/>
    <x v="2"/>
    <s v="Z87"/>
    <s v="Non-Labor"/>
  </r>
  <r>
    <x v="4"/>
    <x v="4"/>
    <x v="4"/>
    <s v="515 Payroll Tax loading"/>
    <x v="3"/>
    <m/>
    <m/>
    <m/>
    <m/>
    <m/>
    <d v="2019-04-14T00:00:00"/>
    <m/>
    <x v="0"/>
    <m/>
    <n v="583.84"/>
    <m/>
    <s v="PA"/>
    <s v="ED"/>
    <x v="2"/>
    <s v="Z87"/>
    <s v="Non-Labor"/>
  </r>
  <r>
    <x v="4"/>
    <x v="4"/>
    <x v="4"/>
    <s v="515 Payroll Tax loading"/>
    <x v="3"/>
    <m/>
    <m/>
    <m/>
    <m/>
    <m/>
    <d v="2019-04-30T00:00:00"/>
    <m/>
    <x v="0"/>
    <m/>
    <n v="700.61"/>
    <m/>
    <s v="PA"/>
    <s v="ED"/>
    <x v="2"/>
    <s v="Z87"/>
    <s v="Non-Labor"/>
  </r>
  <r>
    <x v="4"/>
    <x v="4"/>
    <x v="4"/>
    <s v="520 Payroll Time Off loading"/>
    <x v="3"/>
    <m/>
    <m/>
    <m/>
    <m/>
    <m/>
    <d v="2019-03-31T00:00:00"/>
    <m/>
    <x v="0"/>
    <m/>
    <n v="-28.31"/>
    <m/>
    <s v="PA"/>
    <s v="ED"/>
    <x v="2"/>
    <s v="Z87"/>
    <s v="Non-Labor"/>
  </r>
  <r>
    <x v="4"/>
    <x v="4"/>
    <x v="4"/>
    <s v="520 Payroll Time Off loading"/>
    <x v="3"/>
    <m/>
    <m/>
    <m/>
    <m/>
    <m/>
    <d v="2019-04-14T00:00:00"/>
    <m/>
    <x v="0"/>
    <m/>
    <n v="1098.99"/>
    <m/>
    <s v="PA"/>
    <s v="ED"/>
    <x v="2"/>
    <s v="Z87"/>
    <s v="Non-Labor"/>
  </r>
  <r>
    <x v="4"/>
    <x v="4"/>
    <x v="4"/>
    <s v="520 Payroll Time Off loading"/>
    <x v="3"/>
    <m/>
    <m/>
    <m/>
    <m/>
    <m/>
    <d v="2019-04-30T00:00:00"/>
    <m/>
    <x v="0"/>
    <m/>
    <n v="1318.79"/>
    <m/>
    <s v="PA"/>
    <s v="ED"/>
    <x v="2"/>
    <s v="Z87"/>
    <s v="Non-Labor"/>
  </r>
  <r>
    <x v="4"/>
    <x v="4"/>
    <x v="4"/>
    <s v="828 DSM"/>
    <x v="3"/>
    <m/>
    <s v="2015"/>
    <s v="HANNA &amp; ASSOCIATES INC"/>
    <m/>
    <s v="21543A"/>
    <m/>
    <d v="2019-04-30T06:28:03"/>
    <x v="0"/>
    <m/>
    <n v="246.38"/>
    <s v="Forms"/>
    <s v="AP"/>
    <s v="ED"/>
    <x v="2"/>
    <s v="T52"/>
    <s v="Non-Labor"/>
  </r>
  <r>
    <x v="4"/>
    <x v="4"/>
    <x v="4"/>
    <s v="828 DSM"/>
    <x v="3"/>
    <m/>
    <s v="93812"/>
    <s v="QUESTLINE INC"/>
    <m/>
    <s v="32119L-REV"/>
    <m/>
    <d v="2019-04-30T06:28:03"/>
    <x v="0"/>
    <m/>
    <n v="20884.5"/>
    <s v="Questline (C &amp; I)"/>
    <s v="AP"/>
    <s v="ED"/>
    <x v="2"/>
    <s v="T52"/>
    <s v="Non-Labor"/>
  </r>
  <r>
    <x v="4"/>
    <x v="4"/>
    <x v="4"/>
    <s v="828 DSM"/>
    <x v="3"/>
    <m/>
    <s v="93812"/>
    <s v="QUESTLINE INC"/>
    <m/>
    <s v="32119L-REV"/>
    <m/>
    <d v="2019-04-30T06:28:03"/>
    <x v="0"/>
    <m/>
    <n v="0"/>
    <s v="US-Tax - OFFSPOK-OFFSET-OFFSET"/>
    <s v="AP"/>
    <s v="ED"/>
    <x v="2"/>
    <s v="T52"/>
    <s v="Non-Labor"/>
  </r>
  <r>
    <x v="4"/>
    <x v="4"/>
    <x v="4"/>
    <s v="828 DSM"/>
    <x v="3"/>
    <m/>
    <s v="93812"/>
    <s v="QUESTLINE INC"/>
    <m/>
    <s v="32119L-REV"/>
    <m/>
    <d v="2019-04-30T06:28:03"/>
    <x v="0"/>
    <m/>
    <n v="1837.83"/>
    <s v="US-Tax - USPOK-SALES"/>
    <s v="AP"/>
    <s v="ED"/>
    <x v="2"/>
    <s v="T52"/>
    <s v="Non-Labor"/>
  </r>
  <r>
    <x v="4"/>
    <x v="4"/>
    <x v="4"/>
    <s v="828 DSM"/>
    <x v="3"/>
    <m/>
    <s v="98241"/>
    <s v="HELVETICKA INC"/>
    <m/>
    <s v="6391"/>
    <m/>
    <d v="2019-04-30T06:28:03"/>
    <x v="0"/>
    <m/>
    <n v="455.8"/>
    <s v="SALES TAX"/>
    <s v="AP"/>
    <s v="ED"/>
    <x v="2"/>
    <s v="T52"/>
    <s v="Non-Labor"/>
  </r>
  <r>
    <x v="4"/>
    <x v="4"/>
    <x v="4"/>
    <s v="828 DSM"/>
    <x v="3"/>
    <m/>
    <m/>
    <m/>
    <m/>
    <m/>
    <d v="2019-04-30T00:00:00"/>
    <m/>
    <x v="0"/>
    <m/>
    <n v="-51618.41"/>
    <s v="DSM ELECT IMPL NON-RESIDENTL - 51747182"/>
    <s v="PA"/>
    <s v="ED"/>
    <x v="2"/>
    <s v="X57"/>
    <s v="Non-Labor"/>
  </r>
  <r>
    <x v="4"/>
    <x v="10"/>
    <x v="10"/>
    <s v="828 DSM"/>
    <x v="3"/>
    <m/>
    <s v="102320"/>
    <s v="APPLIED ENERGY GROUP"/>
    <m/>
    <s v="76947"/>
    <m/>
    <d v="2019-04-26T06:21:27"/>
    <x v="0"/>
    <m/>
    <n v="699"/>
    <s v="Demand Response"/>
    <s v="AP"/>
    <s v="ED"/>
    <x v="2"/>
    <s v="D52"/>
    <s v="Non-Labor"/>
  </r>
  <r>
    <x v="4"/>
    <x v="10"/>
    <x v="10"/>
    <s v="828 DSM"/>
    <x v="3"/>
    <m/>
    <s v="102320"/>
    <s v="APPLIED ENERGY GROUP"/>
    <m/>
    <s v="76947"/>
    <m/>
    <d v="2019-04-26T06:21:27"/>
    <x v="0"/>
    <m/>
    <n v="771"/>
    <s v="Electric CPA"/>
    <s v="AP"/>
    <s v="ED"/>
    <x v="2"/>
    <s v="D52"/>
    <s v="Non-Labor"/>
  </r>
  <r>
    <x v="4"/>
    <x v="10"/>
    <x v="10"/>
    <s v="828 DSM"/>
    <x v="3"/>
    <m/>
    <m/>
    <m/>
    <m/>
    <m/>
    <d v="2019-04-30T00:00:00"/>
    <m/>
    <x v="0"/>
    <m/>
    <n v="-1470"/>
    <s v="DSM ELECT MEAS &amp; EVAL GENERAL - 51747184"/>
    <s v="PA"/>
    <s v="ED"/>
    <x v="2"/>
    <s v="X57"/>
    <s v="Non-Labor"/>
  </r>
  <r>
    <x v="4"/>
    <x v="11"/>
    <x v="0"/>
    <s v="340 Regular Payroll - NU"/>
    <x v="3"/>
    <s v="04617"/>
    <m/>
    <m/>
    <m/>
    <m/>
    <d v="2019-03-31T00:00:00"/>
    <m/>
    <x v="0"/>
    <n v="24"/>
    <n v="996.75"/>
    <m/>
    <s v="PA"/>
    <s v="ED"/>
    <x v="2"/>
    <s v="T52"/>
    <s v="Labor"/>
  </r>
  <r>
    <x v="4"/>
    <x v="11"/>
    <x v="0"/>
    <s v="340 Regular Payroll - NU"/>
    <x v="3"/>
    <s v="04617"/>
    <m/>
    <m/>
    <m/>
    <m/>
    <d v="2019-04-14T00:00:00"/>
    <m/>
    <x v="0"/>
    <n v="16"/>
    <n v="664.5"/>
    <m/>
    <s v="PA"/>
    <s v="ED"/>
    <x v="2"/>
    <s v="T52"/>
    <s v="Labor"/>
  </r>
  <r>
    <x v="4"/>
    <x v="11"/>
    <x v="0"/>
    <s v="340 Regular Payroll - NU"/>
    <x v="3"/>
    <m/>
    <m/>
    <m/>
    <m/>
    <m/>
    <d v="2019-03-31T00:00:00"/>
    <m/>
    <x v="0"/>
    <n v="-32"/>
    <n v="-1329"/>
    <m/>
    <s v="PA"/>
    <s v="ED"/>
    <x v="2"/>
    <s v="Z89"/>
    <s v="Labor"/>
  </r>
  <r>
    <x v="4"/>
    <x v="11"/>
    <x v="0"/>
    <s v="340 Regular Payroll - NU"/>
    <x v="3"/>
    <m/>
    <m/>
    <m/>
    <m/>
    <m/>
    <d v="2019-04-30T00:00:00"/>
    <m/>
    <x v="0"/>
    <n v="19.2"/>
    <n v="797.4"/>
    <m/>
    <s v="PA"/>
    <s v="ED"/>
    <x v="2"/>
    <s v="Z89"/>
    <s v="Labor"/>
  </r>
  <r>
    <x v="4"/>
    <x v="11"/>
    <x v="0"/>
    <s v="510 Payroll Benefits loading"/>
    <x v="3"/>
    <m/>
    <m/>
    <m/>
    <m/>
    <m/>
    <d v="2019-03-31T00:00:00"/>
    <m/>
    <x v="0"/>
    <m/>
    <n v="-151.18"/>
    <m/>
    <s v="PA"/>
    <s v="ED"/>
    <x v="2"/>
    <s v="Z87"/>
    <s v="Non-Labor"/>
  </r>
  <r>
    <x v="4"/>
    <x v="11"/>
    <x v="0"/>
    <s v="510 Payroll Benefits loading"/>
    <x v="3"/>
    <m/>
    <m/>
    <m/>
    <m/>
    <m/>
    <d v="2019-04-14T00:00:00"/>
    <m/>
    <x v="0"/>
    <m/>
    <n v="299.02999999999997"/>
    <m/>
    <s v="PA"/>
    <s v="ED"/>
    <x v="2"/>
    <s v="Z87"/>
    <s v="Non-Labor"/>
  </r>
  <r>
    <x v="4"/>
    <x v="11"/>
    <x v="0"/>
    <s v="510 Payroll Benefits loading"/>
    <x v="3"/>
    <m/>
    <m/>
    <m/>
    <m/>
    <m/>
    <d v="2019-04-30T00:00:00"/>
    <m/>
    <x v="0"/>
    <m/>
    <n v="358.83"/>
    <m/>
    <s v="PA"/>
    <s v="ED"/>
    <x v="2"/>
    <s v="Z87"/>
    <s v="Non-Labor"/>
  </r>
  <r>
    <x v="4"/>
    <x v="11"/>
    <x v="0"/>
    <s v="511 Non-Service Loading"/>
    <x v="3"/>
    <m/>
    <m/>
    <m/>
    <m/>
    <m/>
    <d v="2019-03-31T00:00:00"/>
    <m/>
    <x v="0"/>
    <m/>
    <n v="-24.09"/>
    <m/>
    <s v="PA"/>
    <s v="ED"/>
    <x v="2"/>
    <s v="Z87"/>
    <s v="Non-Labor"/>
  </r>
  <r>
    <x v="4"/>
    <x v="11"/>
    <x v="0"/>
    <s v="511 Non-Service Loading"/>
    <x v="3"/>
    <m/>
    <m/>
    <m/>
    <m/>
    <m/>
    <d v="2019-04-14T00:00:00"/>
    <m/>
    <x v="0"/>
    <m/>
    <n v="49.84"/>
    <m/>
    <s v="PA"/>
    <s v="ED"/>
    <x v="2"/>
    <s v="Z87"/>
    <s v="Non-Labor"/>
  </r>
  <r>
    <x v="4"/>
    <x v="11"/>
    <x v="0"/>
    <s v="511 Non-Service Loading"/>
    <x v="3"/>
    <m/>
    <m/>
    <m/>
    <m/>
    <m/>
    <d v="2019-04-30T00:00:00"/>
    <m/>
    <x v="0"/>
    <m/>
    <n v="59.81"/>
    <m/>
    <s v="PA"/>
    <s v="ED"/>
    <x v="2"/>
    <s v="Z87"/>
    <s v="Non-Labor"/>
  </r>
  <r>
    <x v="4"/>
    <x v="11"/>
    <x v="0"/>
    <s v="512 Incentive Loading-NU"/>
    <x v="3"/>
    <m/>
    <m/>
    <m/>
    <m/>
    <m/>
    <d v="2019-03-31T00:00:00"/>
    <m/>
    <x v="0"/>
    <m/>
    <n v="-31.63"/>
    <m/>
    <s v="PA"/>
    <s v="ED"/>
    <x v="2"/>
    <s v="Z90"/>
    <s v="Non-Labor"/>
  </r>
  <r>
    <x v="4"/>
    <x v="11"/>
    <x v="0"/>
    <s v="512 Incentive Loading-NU"/>
    <x v="3"/>
    <m/>
    <m/>
    <m/>
    <m/>
    <m/>
    <d v="2019-04-14T00:00:00"/>
    <m/>
    <x v="0"/>
    <m/>
    <n v="39.869999999999997"/>
    <m/>
    <s v="PA"/>
    <s v="ED"/>
    <x v="2"/>
    <s v="Z90"/>
    <s v="Non-Labor"/>
  </r>
  <r>
    <x v="4"/>
    <x v="11"/>
    <x v="0"/>
    <s v="512 Incentive Loading-NU"/>
    <x v="3"/>
    <m/>
    <m/>
    <m/>
    <m/>
    <m/>
    <d v="2019-04-30T00:00:00"/>
    <m/>
    <x v="0"/>
    <m/>
    <n v="47.84"/>
    <m/>
    <s v="PA"/>
    <s v="ED"/>
    <x v="2"/>
    <s v="Z90"/>
    <s v="Non-Labor"/>
  </r>
  <r>
    <x v="4"/>
    <x v="11"/>
    <x v="0"/>
    <s v="515 Payroll Tax loading"/>
    <x v="3"/>
    <m/>
    <m/>
    <m/>
    <m/>
    <m/>
    <d v="2019-03-31T00:00:00"/>
    <m/>
    <x v="0"/>
    <m/>
    <n v="-26.58"/>
    <m/>
    <s v="PA"/>
    <s v="ED"/>
    <x v="2"/>
    <s v="Z87"/>
    <s v="Non-Labor"/>
  </r>
  <r>
    <x v="4"/>
    <x v="11"/>
    <x v="0"/>
    <s v="515 Payroll Tax loading"/>
    <x v="3"/>
    <m/>
    <m/>
    <m/>
    <m/>
    <m/>
    <d v="2019-04-14T00:00:00"/>
    <m/>
    <x v="0"/>
    <m/>
    <n v="56.48"/>
    <m/>
    <s v="PA"/>
    <s v="ED"/>
    <x v="2"/>
    <s v="Z87"/>
    <s v="Non-Labor"/>
  </r>
  <r>
    <x v="4"/>
    <x v="11"/>
    <x v="0"/>
    <s v="515 Payroll Tax loading"/>
    <x v="3"/>
    <m/>
    <m/>
    <m/>
    <m/>
    <m/>
    <d v="2019-04-30T00:00:00"/>
    <m/>
    <x v="0"/>
    <m/>
    <n v="67.78"/>
    <m/>
    <s v="PA"/>
    <s v="ED"/>
    <x v="2"/>
    <s v="Z87"/>
    <s v="Non-Labor"/>
  </r>
  <r>
    <x v="4"/>
    <x v="11"/>
    <x v="0"/>
    <s v="520 Payroll Time Off loading"/>
    <x v="3"/>
    <m/>
    <m/>
    <m/>
    <m/>
    <m/>
    <d v="2019-03-31T00:00:00"/>
    <m/>
    <x v="0"/>
    <m/>
    <n v="-54.83"/>
    <m/>
    <s v="PA"/>
    <s v="ED"/>
    <x v="2"/>
    <s v="Z87"/>
    <s v="Non-Labor"/>
  </r>
  <r>
    <x v="4"/>
    <x v="11"/>
    <x v="0"/>
    <s v="520 Payroll Time Off loading"/>
    <x v="3"/>
    <m/>
    <m/>
    <m/>
    <m/>
    <m/>
    <d v="2019-04-14T00:00:00"/>
    <m/>
    <x v="0"/>
    <m/>
    <n v="106.32"/>
    <m/>
    <s v="PA"/>
    <s v="ED"/>
    <x v="2"/>
    <s v="Z87"/>
    <s v="Non-Labor"/>
  </r>
  <r>
    <x v="4"/>
    <x v="11"/>
    <x v="0"/>
    <s v="520 Payroll Time Off loading"/>
    <x v="3"/>
    <m/>
    <m/>
    <m/>
    <m/>
    <m/>
    <d v="2019-04-30T00:00:00"/>
    <m/>
    <x v="0"/>
    <m/>
    <n v="127.58"/>
    <m/>
    <s v="PA"/>
    <s v="ED"/>
    <x v="2"/>
    <s v="Z87"/>
    <s v="Non-Labor"/>
  </r>
  <r>
    <x v="4"/>
    <x v="11"/>
    <x v="0"/>
    <s v="828 DSM"/>
    <x v="3"/>
    <m/>
    <m/>
    <m/>
    <m/>
    <m/>
    <d v="2019-04-30T00:00:00"/>
    <m/>
    <x v="0"/>
    <m/>
    <n v="-2054.7199999999998"/>
    <s v="DSM ELEC RES BEHAVIORAL PILOT - 51747160"/>
    <s v="PA"/>
    <s v="ED"/>
    <x v="2"/>
    <s v="X57"/>
    <s v="Non-Labor"/>
  </r>
  <r>
    <x v="4"/>
    <x v="12"/>
    <x v="0"/>
    <s v="340 Regular Payroll - NU"/>
    <x v="3"/>
    <s v="95279"/>
    <m/>
    <m/>
    <m/>
    <m/>
    <d v="2019-03-31T00:00:00"/>
    <m/>
    <x v="0"/>
    <n v="6"/>
    <n v="265.38"/>
    <m/>
    <s v="PA"/>
    <s v="ED"/>
    <x v="2"/>
    <s v="T52"/>
    <s v="Labor"/>
  </r>
  <r>
    <x v="4"/>
    <x v="12"/>
    <x v="0"/>
    <s v="340 Regular Payroll - NU"/>
    <x v="3"/>
    <s v="95279"/>
    <m/>
    <m/>
    <m/>
    <m/>
    <d v="2019-04-14T00:00:00"/>
    <m/>
    <x v="0"/>
    <n v="12"/>
    <n v="530.76"/>
    <m/>
    <s v="PA"/>
    <s v="ED"/>
    <x v="2"/>
    <s v="T52"/>
    <s v="Labor"/>
  </r>
  <r>
    <x v="4"/>
    <x v="12"/>
    <x v="0"/>
    <s v="340 Regular Payroll - NU"/>
    <x v="3"/>
    <m/>
    <m/>
    <m/>
    <m/>
    <m/>
    <d v="2019-03-31T00:00:00"/>
    <m/>
    <x v="0"/>
    <n v="-9"/>
    <n v="-398.07"/>
    <m/>
    <s v="PA"/>
    <s v="ED"/>
    <x v="2"/>
    <s v="Z89"/>
    <s v="Labor"/>
  </r>
  <r>
    <x v="4"/>
    <x v="12"/>
    <x v="0"/>
    <s v="340 Regular Payroll - NU"/>
    <x v="3"/>
    <m/>
    <m/>
    <m/>
    <m/>
    <m/>
    <d v="2019-04-30T00:00:00"/>
    <m/>
    <x v="0"/>
    <n v="14.4"/>
    <n v="636.91"/>
    <m/>
    <s v="PA"/>
    <s v="ED"/>
    <x v="2"/>
    <s v="Z89"/>
    <s v="Labor"/>
  </r>
  <r>
    <x v="4"/>
    <x v="12"/>
    <x v="0"/>
    <s v="510 Payroll Benefits loading"/>
    <x v="3"/>
    <m/>
    <m/>
    <m/>
    <m/>
    <m/>
    <d v="2019-03-31T00:00:00"/>
    <m/>
    <x v="0"/>
    <m/>
    <n v="-60.37"/>
    <m/>
    <s v="PA"/>
    <s v="ED"/>
    <x v="2"/>
    <s v="Z87"/>
    <s v="Non-Labor"/>
  </r>
  <r>
    <x v="4"/>
    <x v="12"/>
    <x v="0"/>
    <s v="510 Payroll Benefits loading"/>
    <x v="3"/>
    <m/>
    <m/>
    <m/>
    <m/>
    <m/>
    <d v="2019-04-14T00:00:00"/>
    <m/>
    <x v="0"/>
    <m/>
    <n v="238.84"/>
    <m/>
    <s v="PA"/>
    <s v="ED"/>
    <x v="2"/>
    <s v="Z87"/>
    <s v="Non-Labor"/>
  </r>
  <r>
    <x v="4"/>
    <x v="12"/>
    <x v="0"/>
    <s v="510 Payroll Benefits loading"/>
    <x v="3"/>
    <m/>
    <m/>
    <m/>
    <m/>
    <m/>
    <d v="2019-04-30T00:00:00"/>
    <m/>
    <x v="0"/>
    <m/>
    <n v="286.61"/>
    <m/>
    <s v="PA"/>
    <s v="ED"/>
    <x v="2"/>
    <s v="Z87"/>
    <s v="Non-Labor"/>
  </r>
  <r>
    <x v="4"/>
    <x v="12"/>
    <x v="0"/>
    <s v="511 Non-Service Loading"/>
    <x v="3"/>
    <m/>
    <m/>
    <m/>
    <m/>
    <m/>
    <d v="2019-03-31T00:00:00"/>
    <m/>
    <x v="0"/>
    <m/>
    <n v="-9.6199999999999992"/>
    <m/>
    <s v="PA"/>
    <s v="ED"/>
    <x v="2"/>
    <s v="Z87"/>
    <s v="Non-Labor"/>
  </r>
  <r>
    <x v="4"/>
    <x v="12"/>
    <x v="0"/>
    <s v="511 Non-Service Loading"/>
    <x v="3"/>
    <m/>
    <m/>
    <m/>
    <m/>
    <m/>
    <d v="2019-04-14T00:00:00"/>
    <m/>
    <x v="0"/>
    <m/>
    <n v="39.81"/>
    <m/>
    <s v="PA"/>
    <s v="ED"/>
    <x v="2"/>
    <s v="Z87"/>
    <s v="Non-Labor"/>
  </r>
  <r>
    <x v="4"/>
    <x v="12"/>
    <x v="0"/>
    <s v="511 Non-Service Loading"/>
    <x v="3"/>
    <m/>
    <m/>
    <m/>
    <m/>
    <m/>
    <d v="2019-04-30T00:00:00"/>
    <m/>
    <x v="0"/>
    <m/>
    <n v="47.77"/>
    <m/>
    <s v="PA"/>
    <s v="ED"/>
    <x v="2"/>
    <s v="Z87"/>
    <s v="Non-Labor"/>
  </r>
  <r>
    <x v="4"/>
    <x v="12"/>
    <x v="0"/>
    <s v="512 Incentive Loading-NU"/>
    <x v="3"/>
    <m/>
    <m/>
    <m/>
    <m/>
    <m/>
    <d v="2019-03-31T00:00:00"/>
    <m/>
    <x v="0"/>
    <m/>
    <n v="-12.64"/>
    <m/>
    <s v="PA"/>
    <s v="ED"/>
    <x v="2"/>
    <s v="Z90"/>
    <s v="Non-Labor"/>
  </r>
  <r>
    <x v="4"/>
    <x v="12"/>
    <x v="0"/>
    <s v="512 Incentive Loading-NU"/>
    <x v="3"/>
    <m/>
    <m/>
    <m/>
    <m/>
    <m/>
    <d v="2019-04-14T00:00:00"/>
    <m/>
    <x v="0"/>
    <m/>
    <n v="31.85"/>
    <m/>
    <s v="PA"/>
    <s v="ED"/>
    <x v="2"/>
    <s v="Z90"/>
    <s v="Non-Labor"/>
  </r>
  <r>
    <x v="4"/>
    <x v="12"/>
    <x v="0"/>
    <s v="512 Incentive Loading-NU"/>
    <x v="3"/>
    <m/>
    <m/>
    <m/>
    <m/>
    <m/>
    <d v="2019-04-30T00:00:00"/>
    <m/>
    <x v="0"/>
    <m/>
    <n v="38.21"/>
    <m/>
    <s v="PA"/>
    <s v="ED"/>
    <x v="2"/>
    <s v="Z90"/>
    <s v="Non-Labor"/>
  </r>
  <r>
    <x v="4"/>
    <x v="12"/>
    <x v="0"/>
    <s v="515 Payroll Tax loading"/>
    <x v="3"/>
    <m/>
    <m/>
    <m/>
    <m/>
    <m/>
    <d v="2019-03-31T00:00:00"/>
    <m/>
    <x v="0"/>
    <m/>
    <n v="-10.62"/>
    <m/>
    <s v="PA"/>
    <s v="ED"/>
    <x v="2"/>
    <s v="Z87"/>
    <s v="Non-Labor"/>
  </r>
  <r>
    <x v="4"/>
    <x v="12"/>
    <x v="0"/>
    <s v="515 Payroll Tax loading"/>
    <x v="3"/>
    <m/>
    <m/>
    <m/>
    <m/>
    <m/>
    <d v="2019-04-14T00:00:00"/>
    <m/>
    <x v="0"/>
    <m/>
    <n v="45.11"/>
    <m/>
    <s v="PA"/>
    <s v="ED"/>
    <x v="2"/>
    <s v="Z87"/>
    <s v="Non-Labor"/>
  </r>
  <r>
    <x v="4"/>
    <x v="12"/>
    <x v="0"/>
    <s v="515 Payroll Tax loading"/>
    <x v="3"/>
    <m/>
    <m/>
    <m/>
    <m/>
    <m/>
    <d v="2019-04-30T00:00:00"/>
    <m/>
    <x v="0"/>
    <m/>
    <n v="54.14"/>
    <m/>
    <s v="PA"/>
    <s v="ED"/>
    <x v="2"/>
    <s v="Z87"/>
    <s v="Non-Labor"/>
  </r>
  <r>
    <x v="4"/>
    <x v="12"/>
    <x v="0"/>
    <s v="520 Payroll Time Off loading"/>
    <x v="3"/>
    <m/>
    <m/>
    <m/>
    <m/>
    <m/>
    <d v="2019-03-31T00:00:00"/>
    <m/>
    <x v="0"/>
    <m/>
    <n v="-21.89"/>
    <m/>
    <s v="PA"/>
    <s v="ED"/>
    <x v="2"/>
    <s v="Z87"/>
    <s v="Non-Labor"/>
  </r>
  <r>
    <x v="4"/>
    <x v="12"/>
    <x v="0"/>
    <s v="520 Payroll Time Off loading"/>
    <x v="3"/>
    <m/>
    <m/>
    <m/>
    <m/>
    <m/>
    <d v="2019-04-14T00:00:00"/>
    <m/>
    <x v="0"/>
    <m/>
    <n v="84.92"/>
    <m/>
    <s v="PA"/>
    <s v="ED"/>
    <x v="2"/>
    <s v="Z87"/>
    <s v="Non-Labor"/>
  </r>
  <r>
    <x v="4"/>
    <x v="12"/>
    <x v="0"/>
    <s v="520 Payroll Time Off loading"/>
    <x v="3"/>
    <m/>
    <m/>
    <m/>
    <m/>
    <m/>
    <d v="2019-04-30T00:00:00"/>
    <m/>
    <x v="0"/>
    <m/>
    <n v="101.91"/>
    <m/>
    <s v="PA"/>
    <s v="ED"/>
    <x v="2"/>
    <s v="Z87"/>
    <s v="Non-Labor"/>
  </r>
  <r>
    <x v="4"/>
    <x v="12"/>
    <x v="0"/>
    <s v="828 DSM"/>
    <x v="3"/>
    <m/>
    <m/>
    <m/>
    <m/>
    <m/>
    <d v="2019-04-30T00:00:00"/>
    <m/>
    <x v="0"/>
    <m/>
    <n v="-1889.01"/>
    <s v="DSM ELEC RES MF INSTALL PILOT - 51747162"/>
    <s v="PA"/>
    <s v="ED"/>
    <x v="2"/>
    <s v="X57"/>
    <s v="Non-Labor"/>
  </r>
  <r>
    <x v="4"/>
    <x v="13"/>
    <x v="0"/>
    <s v="828 DSM"/>
    <x v="3"/>
    <m/>
    <s v="17687"/>
    <s v="SBW CONSULTING INC"/>
    <m/>
    <s v="AV104-8-19-03"/>
    <m/>
    <d v="2019-04-12T06:22:17"/>
    <x v="0"/>
    <m/>
    <n v="22388"/>
    <s v="March MFDI"/>
    <s v="AP"/>
    <s v="ED"/>
    <x v="2"/>
    <s v="T52"/>
    <s v="Non-Labor"/>
  </r>
  <r>
    <x v="4"/>
    <x v="13"/>
    <x v="0"/>
    <s v="828 DSM"/>
    <x v="3"/>
    <m/>
    <m/>
    <m/>
    <m/>
    <m/>
    <d v="2019-04-30T00:00:00"/>
    <m/>
    <x v="0"/>
    <m/>
    <n v="-22388"/>
    <s v="DSM ELEC RES DIRECT BENEFIT - 51747161"/>
    <s v="PA"/>
    <s v="ED"/>
    <x v="2"/>
    <s v="X57"/>
    <s v="Non-Labor"/>
  </r>
  <r>
    <x v="4"/>
    <x v="14"/>
    <x v="11"/>
    <s v="205 Airfare"/>
    <x v="3"/>
    <m/>
    <s v="7214"/>
    <s v="Lienhard, Thomas K"/>
    <m/>
    <s v="IE10030500"/>
    <m/>
    <d v="2019-04-19T06:21:52"/>
    <x v="0"/>
    <m/>
    <n v="218.6"/>
    <s v="Airfare, Alaska 0272124702057, Seattle for RPAC meeting May 21"/>
    <s v="AP"/>
    <s v="ED"/>
    <x v="2"/>
    <s v="T52"/>
    <s v="Non-Labor"/>
  </r>
  <r>
    <x v="4"/>
    <x v="14"/>
    <x v="11"/>
    <s v="205 Airfare"/>
    <x v="3"/>
    <m/>
    <s v="97723"/>
    <s v="Finesilver, Ryan S"/>
    <m/>
    <s v="IE10093504"/>
    <m/>
    <d v="2019-04-28T06:21:40"/>
    <x v="0"/>
    <m/>
    <n v="244.3"/>
    <s v="Airfare, Alaska IUFJOJ, Airfare"/>
    <s v="AP"/>
    <s v="ED"/>
    <x v="2"/>
    <s v="T52"/>
    <s v="Non-Labor"/>
  </r>
  <r>
    <x v="4"/>
    <x v="14"/>
    <x v="11"/>
    <s v="215 Employee Business Meals"/>
    <x v="3"/>
    <m/>
    <s v="97723"/>
    <s v="Finesilver, Ryan S"/>
    <m/>
    <s v="IE10093504"/>
    <m/>
    <d v="2019-04-28T06:21:40"/>
    <x v="0"/>
    <m/>
    <n v="40.74"/>
    <s v="Meals, Meals, Coffee"/>
    <s v="AP"/>
    <s v="ED"/>
    <x v="2"/>
    <s v="T52"/>
    <s v="Non-Labor"/>
  </r>
  <r>
    <x v="4"/>
    <x v="14"/>
    <x v="11"/>
    <s v="235 Employee Misc Expenses"/>
    <x v="3"/>
    <m/>
    <s v="97723"/>
    <s v="Finesilver, Ryan S"/>
    <m/>
    <s v="IE10093504"/>
    <m/>
    <d v="2019-04-28T06:21:40"/>
    <x v="0"/>
    <m/>
    <n v="11"/>
    <s v="Parking, Airport Parking"/>
    <s v="AP"/>
    <s v="ED"/>
    <x v="2"/>
    <s v="T52"/>
    <s v="Non-Labor"/>
  </r>
  <r>
    <x v="4"/>
    <x v="14"/>
    <x v="11"/>
    <s v="340 Regular Payroll - NU"/>
    <x v="3"/>
    <s v="03750"/>
    <m/>
    <m/>
    <m/>
    <m/>
    <d v="2019-04-14T00:00:00"/>
    <m/>
    <x v="0"/>
    <n v="1"/>
    <n v="52.28"/>
    <m/>
    <s v="PA"/>
    <s v="ED"/>
    <x v="2"/>
    <s v="T52"/>
    <s v="Labor"/>
  </r>
  <r>
    <x v="4"/>
    <x v="14"/>
    <x v="11"/>
    <s v="340 Regular Payroll - NU"/>
    <x v="3"/>
    <s v="03866"/>
    <m/>
    <m/>
    <m/>
    <m/>
    <d v="2019-03-31T00:00:00"/>
    <m/>
    <x v="0"/>
    <n v="32"/>
    <n v="2430.16"/>
    <m/>
    <s v="PA"/>
    <s v="ED"/>
    <x v="2"/>
    <s v="T52"/>
    <s v="Labor"/>
  </r>
  <r>
    <x v="4"/>
    <x v="14"/>
    <x v="11"/>
    <s v="340 Regular Payroll - NU"/>
    <x v="3"/>
    <s v="03866"/>
    <m/>
    <m/>
    <m/>
    <m/>
    <d v="2019-04-14T00:00:00"/>
    <m/>
    <x v="0"/>
    <n v="32"/>
    <n v="2430.16"/>
    <m/>
    <s v="PA"/>
    <s v="ED"/>
    <x v="2"/>
    <s v="T52"/>
    <s v="Labor"/>
  </r>
  <r>
    <x v="4"/>
    <x v="14"/>
    <x v="11"/>
    <s v="340 Regular Payroll - NU"/>
    <x v="3"/>
    <s v="04100"/>
    <m/>
    <m/>
    <m/>
    <m/>
    <d v="2019-03-31T00:00:00"/>
    <m/>
    <x v="0"/>
    <n v="8"/>
    <n v="357.95"/>
    <m/>
    <s v="PA"/>
    <s v="ED"/>
    <x v="2"/>
    <s v="T52"/>
    <s v="Labor"/>
  </r>
  <r>
    <x v="4"/>
    <x v="14"/>
    <x v="11"/>
    <s v="340 Regular Payroll - NU"/>
    <x v="3"/>
    <s v="19730"/>
    <m/>
    <m/>
    <m/>
    <m/>
    <d v="2019-04-14T00:00:00"/>
    <m/>
    <x v="0"/>
    <n v="2"/>
    <n v="119.72"/>
    <m/>
    <s v="PA"/>
    <s v="ED"/>
    <x v="2"/>
    <s v="T52"/>
    <s v="Labor"/>
  </r>
  <r>
    <x v="4"/>
    <x v="14"/>
    <x v="11"/>
    <s v="340 Regular Payroll - NU"/>
    <x v="3"/>
    <s v="50727"/>
    <m/>
    <m/>
    <m/>
    <m/>
    <d v="2019-03-31T00:00:00"/>
    <m/>
    <x v="0"/>
    <n v="3.75"/>
    <n v="278.39999999999998"/>
    <m/>
    <s v="PA"/>
    <s v="ED"/>
    <x v="2"/>
    <s v="T52"/>
    <s v="Labor"/>
  </r>
  <r>
    <x v="4"/>
    <x v="14"/>
    <x v="11"/>
    <s v="340 Regular Payroll - NU"/>
    <x v="3"/>
    <s v="50727"/>
    <m/>
    <m/>
    <m/>
    <m/>
    <d v="2019-04-14T00:00:00"/>
    <m/>
    <x v="0"/>
    <n v="7.5"/>
    <n v="556.79999999999995"/>
    <m/>
    <s v="PA"/>
    <s v="ED"/>
    <x v="2"/>
    <s v="T52"/>
    <s v="Labor"/>
  </r>
  <r>
    <x v="4"/>
    <x v="14"/>
    <x v="11"/>
    <s v="340 Regular Payroll - NU"/>
    <x v="3"/>
    <m/>
    <m/>
    <m/>
    <m/>
    <m/>
    <d v="2019-03-31T00:00:00"/>
    <m/>
    <x v="0"/>
    <n v="-36"/>
    <n v="-2359.54"/>
    <m/>
    <s v="PA"/>
    <s v="ED"/>
    <x v="2"/>
    <s v="Z89"/>
    <s v="Labor"/>
  </r>
  <r>
    <x v="4"/>
    <x v="14"/>
    <x v="11"/>
    <s v="340 Regular Payroll - NU"/>
    <x v="3"/>
    <m/>
    <m/>
    <m/>
    <m/>
    <m/>
    <d v="2019-04-30T00:00:00"/>
    <m/>
    <x v="0"/>
    <n v="51"/>
    <n v="3790.75"/>
    <m/>
    <s v="PA"/>
    <s v="ED"/>
    <x v="2"/>
    <s v="Z89"/>
    <s v="Labor"/>
  </r>
  <r>
    <x v="4"/>
    <x v="14"/>
    <x v="11"/>
    <s v="510 Payroll Benefits loading"/>
    <x v="3"/>
    <m/>
    <m/>
    <m/>
    <m/>
    <m/>
    <d v="2019-03-31T00:00:00"/>
    <m/>
    <x v="0"/>
    <m/>
    <n v="321.67"/>
    <m/>
    <s v="PA"/>
    <s v="ED"/>
    <x v="2"/>
    <s v="Z87"/>
    <s v="Non-Labor"/>
  </r>
  <r>
    <x v="4"/>
    <x v="14"/>
    <x v="11"/>
    <s v="510 Payroll Benefits loading"/>
    <x v="3"/>
    <m/>
    <m/>
    <m/>
    <m/>
    <m/>
    <d v="2019-04-14T00:00:00"/>
    <m/>
    <x v="0"/>
    <m/>
    <n v="1421.53"/>
    <m/>
    <s v="PA"/>
    <s v="ED"/>
    <x v="2"/>
    <s v="Z87"/>
    <s v="Non-Labor"/>
  </r>
  <r>
    <x v="4"/>
    <x v="14"/>
    <x v="11"/>
    <s v="510 Payroll Benefits loading"/>
    <x v="3"/>
    <m/>
    <m/>
    <m/>
    <m/>
    <m/>
    <d v="2019-04-30T00:00:00"/>
    <m/>
    <x v="0"/>
    <m/>
    <n v="1705.84"/>
    <m/>
    <s v="PA"/>
    <s v="ED"/>
    <x v="2"/>
    <s v="Z87"/>
    <s v="Non-Labor"/>
  </r>
  <r>
    <x v="4"/>
    <x v="14"/>
    <x v="11"/>
    <s v="511 Non-Service Loading"/>
    <x v="3"/>
    <m/>
    <m/>
    <m/>
    <m/>
    <m/>
    <d v="2019-03-31T00:00:00"/>
    <m/>
    <x v="0"/>
    <m/>
    <n v="51.25"/>
    <m/>
    <s v="PA"/>
    <s v="ED"/>
    <x v="2"/>
    <s v="Z87"/>
    <s v="Non-Labor"/>
  </r>
  <r>
    <x v="4"/>
    <x v="14"/>
    <x v="11"/>
    <s v="511 Non-Service Loading"/>
    <x v="3"/>
    <m/>
    <m/>
    <m/>
    <m/>
    <m/>
    <d v="2019-04-14T00:00:00"/>
    <m/>
    <x v="0"/>
    <m/>
    <n v="236.92"/>
    <m/>
    <s v="PA"/>
    <s v="ED"/>
    <x v="2"/>
    <s v="Z87"/>
    <s v="Non-Labor"/>
  </r>
  <r>
    <x v="4"/>
    <x v="14"/>
    <x v="11"/>
    <s v="511 Non-Service Loading"/>
    <x v="3"/>
    <m/>
    <m/>
    <m/>
    <m/>
    <m/>
    <d v="2019-04-30T00:00:00"/>
    <m/>
    <x v="0"/>
    <m/>
    <n v="284.31"/>
    <m/>
    <s v="PA"/>
    <s v="ED"/>
    <x v="2"/>
    <s v="Z87"/>
    <s v="Non-Labor"/>
  </r>
  <r>
    <x v="4"/>
    <x v="14"/>
    <x v="11"/>
    <s v="512 Incentive Loading-NU"/>
    <x v="3"/>
    <m/>
    <m/>
    <m/>
    <m/>
    <m/>
    <d v="2019-03-31T00:00:00"/>
    <m/>
    <x v="0"/>
    <m/>
    <n v="67.3"/>
    <m/>
    <s v="PA"/>
    <s v="ED"/>
    <x v="2"/>
    <s v="Z90"/>
    <s v="Non-Labor"/>
  </r>
  <r>
    <x v="4"/>
    <x v="14"/>
    <x v="11"/>
    <s v="512 Incentive Loading-NU"/>
    <x v="3"/>
    <m/>
    <m/>
    <m/>
    <m/>
    <m/>
    <d v="2019-04-14T00:00:00"/>
    <m/>
    <x v="0"/>
    <m/>
    <n v="189.54"/>
    <m/>
    <s v="PA"/>
    <s v="ED"/>
    <x v="2"/>
    <s v="Z90"/>
    <s v="Non-Labor"/>
  </r>
  <r>
    <x v="4"/>
    <x v="14"/>
    <x v="11"/>
    <s v="512 Incentive Loading-NU"/>
    <x v="3"/>
    <m/>
    <m/>
    <m/>
    <m/>
    <m/>
    <d v="2019-04-30T00:00:00"/>
    <m/>
    <x v="0"/>
    <m/>
    <n v="227.45"/>
    <m/>
    <s v="PA"/>
    <s v="ED"/>
    <x v="2"/>
    <s v="Z90"/>
    <s v="Non-Labor"/>
  </r>
  <r>
    <x v="4"/>
    <x v="14"/>
    <x v="11"/>
    <s v="515 Payroll Tax loading"/>
    <x v="3"/>
    <m/>
    <m/>
    <m/>
    <m/>
    <m/>
    <d v="2019-03-31T00:00:00"/>
    <m/>
    <x v="0"/>
    <m/>
    <n v="56.56"/>
    <m/>
    <s v="PA"/>
    <s v="ED"/>
    <x v="2"/>
    <s v="Z87"/>
    <s v="Non-Labor"/>
  </r>
  <r>
    <x v="4"/>
    <x v="14"/>
    <x v="11"/>
    <s v="515 Payroll Tax loading"/>
    <x v="3"/>
    <m/>
    <m/>
    <m/>
    <m/>
    <m/>
    <d v="2019-04-14T00:00:00"/>
    <m/>
    <x v="0"/>
    <m/>
    <n v="268.51"/>
    <m/>
    <s v="PA"/>
    <s v="ED"/>
    <x v="2"/>
    <s v="Z87"/>
    <s v="Non-Labor"/>
  </r>
  <r>
    <x v="4"/>
    <x v="14"/>
    <x v="11"/>
    <s v="515 Payroll Tax loading"/>
    <x v="3"/>
    <m/>
    <m/>
    <m/>
    <m/>
    <m/>
    <d v="2019-04-30T00:00:00"/>
    <m/>
    <x v="0"/>
    <m/>
    <n v="322.20999999999998"/>
    <m/>
    <s v="PA"/>
    <s v="ED"/>
    <x v="2"/>
    <s v="Z87"/>
    <s v="Non-Labor"/>
  </r>
  <r>
    <x v="4"/>
    <x v="14"/>
    <x v="11"/>
    <s v="520 Payroll Time Off loading"/>
    <x v="3"/>
    <m/>
    <m/>
    <m/>
    <m/>
    <m/>
    <d v="2019-03-31T00:00:00"/>
    <m/>
    <x v="0"/>
    <m/>
    <n v="116.66"/>
    <m/>
    <s v="PA"/>
    <s v="ED"/>
    <x v="2"/>
    <s v="Z87"/>
    <s v="Non-Labor"/>
  </r>
  <r>
    <x v="4"/>
    <x v="14"/>
    <x v="11"/>
    <s v="520 Payroll Time Off loading"/>
    <x v="3"/>
    <m/>
    <m/>
    <m/>
    <m/>
    <m/>
    <d v="2019-04-14T00:00:00"/>
    <m/>
    <x v="0"/>
    <m/>
    <n v="505.44"/>
    <m/>
    <s v="PA"/>
    <s v="ED"/>
    <x v="2"/>
    <s v="Z87"/>
    <s v="Non-Labor"/>
  </r>
  <r>
    <x v="4"/>
    <x v="14"/>
    <x v="11"/>
    <s v="520 Payroll Time Off loading"/>
    <x v="3"/>
    <m/>
    <m/>
    <m/>
    <m/>
    <m/>
    <d v="2019-04-30T00:00:00"/>
    <m/>
    <x v="0"/>
    <m/>
    <n v="606.52"/>
    <m/>
    <s v="PA"/>
    <s v="ED"/>
    <x v="2"/>
    <s v="Z87"/>
    <s v="Non-Labor"/>
  </r>
  <r>
    <x v="4"/>
    <x v="14"/>
    <x v="11"/>
    <s v="828 DSM"/>
    <x v="3"/>
    <m/>
    <m/>
    <m/>
    <m/>
    <m/>
    <d v="2019-04-30T00:00:00"/>
    <m/>
    <x v="0"/>
    <m/>
    <n v="-14553.03"/>
    <s v="DSM ELECT NEEA COMMITTEES - 51747185"/>
    <s v="PA"/>
    <s v="ED"/>
    <x v="2"/>
    <s v="X57"/>
    <s v="Non-Labor"/>
  </r>
  <r>
    <x v="4"/>
    <x v="22"/>
    <x v="14"/>
    <s v="215 Employee Business Meals"/>
    <x v="3"/>
    <m/>
    <s v="7214"/>
    <s v="Lienhard, Thomas K"/>
    <m/>
    <s v="IE10030500"/>
    <m/>
    <d v="2019-04-19T06:21:52"/>
    <x v="0"/>
    <m/>
    <n v="9.6300000000000008"/>
    <s v="Meals, Meal for staying in town for Brentwood elementary STEM night"/>
    <s v="AP"/>
    <s v="ED"/>
    <x v="2"/>
    <s v="T52"/>
    <s v="Non-Labor"/>
  </r>
  <r>
    <x v="4"/>
    <x v="22"/>
    <x v="14"/>
    <s v="215 Employee Business Meals"/>
    <x v="3"/>
    <m/>
    <s v="7214"/>
    <s v="Lienhard, Thomas K"/>
    <m/>
    <s v="IE10030500"/>
    <m/>
    <d v="2019-04-19T06:21:52"/>
    <x v="0"/>
    <m/>
    <n v="87.66"/>
    <s v="Meals, Meeting meals for Building monitoring 8 meals"/>
    <s v="AP"/>
    <s v="ED"/>
    <x v="2"/>
    <s v="T52"/>
    <s v="Non-Labor"/>
  </r>
  <r>
    <x v="4"/>
    <x v="22"/>
    <x v="14"/>
    <s v="235 Employee Misc Expenses"/>
    <x v="3"/>
    <m/>
    <s v="7214"/>
    <s v="Lienhard, Thomas K"/>
    <m/>
    <s v="IE10030500"/>
    <m/>
    <d v="2019-04-19T06:21:52"/>
    <x v="0"/>
    <m/>
    <n v="6.51"/>
    <s v="Misc, Clamps for hand generator at Horbor Freight"/>
    <s v="AP"/>
    <s v="ED"/>
    <x v="2"/>
    <s v="T52"/>
    <s v="Non-Labor"/>
  </r>
  <r>
    <x v="4"/>
    <x v="22"/>
    <x v="14"/>
    <s v="828 DSM"/>
    <x v="3"/>
    <m/>
    <m/>
    <m/>
    <m/>
    <m/>
    <d v="2019-04-30T00:00:00"/>
    <m/>
    <x v="0"/>
    <m/>
    <n v="-103.8"/>
    <s v="DSM ELECT EDUCATN REGIONAL - 51747177"/>
    <s v="PA"/>
    <s v="ED"/>
    <x v="2"/>
    <s v="X57"/>
    <s v="Non-Labor"/>
  </r>
  <r>
    <x v="4"/>
    <x v="15"/>
    <x v="3"/>
    <s v="565 Small Vehicles"/>
    <x v="3"/>
    <m/>
    <m/>
    <m/>
    <m/>
    <m/>
    <d v="2019-04-01T00:00:00"/>
    <m/>
    <x v="0"/>
    <n v="88"/>
    <n v="176"/>
    <m/>
    <s v="PA"/>
    <s v="ED"/>
    <x v="2"/>
    <s v="Z88"/>
    <s v="Non-Labor"/>
  </r>
  <r>
    <x v="4"/>
    <x v="15"/>
    <x v="3"/>
    <s v="828 DSM"/>
    <x v="3"/>
    <m/>
    <s v="5184"/>
    <s v="ENTERPRISE RENT A CAR"/>
    <m/>
    <s v="5DRT7W"/>
    <m/>
    <d v="2019-04-20T06:22:01"/>
    <x v="0"/>
    <m/>
    <n v="65.45"/>
    <s v="Rental car for verifications"/>
    <s v="AP"/>
    <s v="ED"/>
    <x v="2"/>
    <s v="T52"/>
    <s v="Non-Labor"/>
  </r>
  <r>
    <x v="4"/>
    <x v="15"/>
    <x v="3"/>
    <s v="828 DSM"/>
    <x v="3"/>
    <m/>
    <m/>
    <m/>
    <m/>
    <m/>
    <d v="2019-04-30T00:00:00"/>
    <m/>
    <x v="0"/>
    <m/>
    <n v="-242.06"/>
    <s v="DSM ELECT EDUCATN GENERAL - 51747174"/>
    <s v="PA"/>
    <s v="ED"/>
    <x v="2"/>
    <s v="X57"/>
    <s v="Non-Labor"/>
  </r>
  <r>
    <x v="4"/>
    <x v="15"/>
    <x v="3"/>
    <s v="915 Printing"/>
    <x v="3"/>
    <m/>
    <m/>
    <m/>
    <m/>
    <m/>
    <d v="2019-04-30T00:00:00"/>
    <m/>
    <x v="17"/>
    <m/>
    <n v="0.61"/>
    <s v="SJ109 RICOH inv #8002582577 904217 /201904"/>
    <s v="PA"/>
    <s v="ED"/>
    <x v="2"/>
    <s v="T52"/>
    <s v="Non-Labor"/>
  </r>
  <r>
    <x v="4"/>
    <x v="16"/>
    <x v="0"/>
    <s v="340 Regular Payroll - NU"/>
    <x v="3"/>
    <s v="12180"/>
    <m/>
    <m/>
    <m/>
    <m/>
    <d v="2019-03-31T00:00:00"/>
    <m/>
    <x v="0"/>
    <n v="9"/>
    <n v="396.41"/>
    <m/>
    <s v="PA"/>
    <s v="ED"/>
    <x v="2"/>
    <s v="T52"/>
    <s v="Labor"/>
  </r>
  <r>
    <x v="4"/>
    <x v="16"/>
    <x v="0"/>
    <s v="340 Regular Payroll - NU"/>
    <x v="3"/>
    <s v="12180"/>
    <m/>
    <m/>
    <m/>
    <m/>
    <d v="2019-04-14T00:00:00"/>
    <m/>
    <x v="0"/>
    <n v="7"/>
    <n v="308.32"/>
    <m/>
    <s v="PA"/>
    <s v="ED"/>
    <x v="2"/>
    <s v="T52"/>
    <s v="Labor"/>
  </r>
  <r>
    <x v="4"/>
    <x v="16"/>
    <x v="0"/>
    <s v="340 Regular Payroll - NU"/>
    <x v="3"/>
    <m/>
    <m/>
    <m/>
    <m/>
    <m/>
    <d v="2019-03-31T00:00:00"/>
    <m/>
    <x v="0"/>
    <n v="-5"/>
    <n v="-220.23"/>
    <m/>
    <s v="PA"/>
    <s v="ED"/>
    <x v="2"/>
    <s v="Z89"/>
    <s v="Labor"/>
  </r>
  <r>
    <x v="4"/>
    <x v="16"/>
    <x v="0"/>
    <s v="340 Regular Payroll - NU"/>
    <x v="3"/>
    <m/>
    <m/>
    <m/>
    <m/>
    <m/>
    <d v="2019-04-30T00:00:00"/>
    <m/>
    <x v="0"/>
    <n v="8.4"/>
    <n v="369.98"/>
    <m/>
    <s v="PA"/>
    <s v="ED"/>
    <x v="2"/>
    <s v="Z89"/>
    <s v="Labor"/>
  </r>
  <r>
    <x v="4"/>
    <x v="16"/>
    <x v="0"/>
    <s v="510 Payroll Benefits loading"/>
    <x v="3"/>
    <m/>
    <m/>
    <m/>
    <m/>
    <m/>
    <d v="2019-03-31T00:00:00"/>
    <m/>
    <x v="0"/>
    <m/>
    <n v="80.17"/>
    <m/>
    <s v="PA"/>
    <s v="ED"/>
    <x v="2"/>
    <s v="Z87"/>
    <s v="Non-Labor"/>
  </r>
  <r>
    <x v="4"/>
    <x v="16"/>
    <x v="0"/>
    <s v="510 Payroll Benefits loading"/>
    <x v="3"/>
    <m/>
    <m/>
    <m/>
    <m/>
    <m/>
    <d v="2019-04-14T00:00:00"/>
    <m/>
    <x v="0"/>
    <m/>
    <n v="138.74"/>
    <m/>
    <s v="PA"/>
    <s v="ED"/>
    <x v="2"/>
    <s v="Z87"/>
    <s v="Non-Labor"/>
  </r>
  <r>
    <x v="4"/>
    <x v="16"/>
    <x v="0"/>
    <s v="510 Payroll Benefits loading"/>
    <x v="3"/>
    <m/>
    <m/>
    <m/>
    <m/>
    <m/>
    <d v="2019-04-30T00:00:00"/>
    <m/>
    <x v="0"/>
    <m/>
    <n v="166.49"/>
    <m/>
    <s v="PA"/>
    <s v="ED"/>
    <x v="2"/>
    <s v="Z87"/>
    <s v="Non-Labor"/>
  </r>
  <r>
    <x v="4"/>
    <x v="16"/>
    <x v="0"/>
    <s v="511 Non-Service Loading"/>
    <x v="3"/>
    <m/>
    <m/>
    <m/>
    <m/>
    <m/>
    <d v="2019-03-31T00:00:00"/>
    <m/>
    <x v="0"/>
    <m/>
    <n v="12.77"/>
    <m/>
    <s v="PA"/>
    <s v="ED"/>
    <x v="2"/>
    <s v="Z87"/>
    <s v="Non-Labor"/>
  </r>
  <r>
    <x v="4"/>
    <x v="16"/>
    <x v="0"/>
    <s v="511 Non-Service Loading"/>
    <x v="3"/>
    <m/>
    <m/>
    <m/>
    <m/>
    <m/>
    <d v="2019-04-14T00:00:00"/>
    <m/>
    <x v="0"/>
    <m/>
    <n v="23.12"/>
    <m/>
    <s v="PA"/>
    <s v="ED"/>
    <x v="2"/>
    <s v="Z87"/>
    <s v="Non-Labor"/>
  </r>
  <r>
    <x v="4"/>
    <x v="16"/>
    <x v="0"/>
    <s v="511 Non-Service Loading"/>
    <x v="3"/>
    <m/>
    <m/>
    <m/>
    <m/>
    <m/>
    <d v="2019-04-30T00:00:00"/>
    <m/>
    <x v="0"/>
    <m/>
    <n v="27.75"/>
    <m/>
    <s v="PA"/>
    <s v="ED"/>
    <x v="2"/>
    <s v="Z87"/>
    <s v="Non-Labor"/>
  </r>
  <r>
    <x v="4"/>
    <x v="16"/>
    <x v="0"/>
    <s v="512 Incentive Loading-NU"/>
    <x v="3"/>
    <m/>
    <m/>
    <m/>
    <m/>
    <m/>
    <d v="2019-03-31T00:00:00"/>
    <m/>
    <x v="0"/>
    <m/>
    <n v="16.77"/>
    <m/>
    <s v="PA"/>
    <s v="ED"/>
    <x v="2"/>
    <s v="Z90"/>
    <s v="Non-Labor"/>
  </r>
  <r>
    <x v="4"/>
    <x v="16"/>
    <x v="0"/>
    <s v="512 Incentive Loading-NU"/>
    <x v="3"/>
    <m/>
    <m/>
    <m/>
    <m/>
    <m/>
    <d v="2019-04-14T00:00:00"/>
    <m/>
    <x v="0"/>
    <m/>
    <n v="18.5"/>
    <m/>
    <s v="PA"/>
    <s v="ED"/>
    <x v="2"/>
    <s v="Z90"/>
    <s v="Non-Labor"/>
  </r>
  <r>
    <x v="4"/>
    <x v="16"/>
    <x v="0"/>
    <s v="512 Incentive Loading-NU"/>
    <x v="3"/>
    <m/>
    <m/>
    <m/>
    <m/>
    <m/>
    <d v="2019-04-30T00:00:00"/>
    <m/>
    <x v="0"/>
    <m/>
    <n v="22.2"/>
    <m/>
    <s v="PA"/>
    <s v="ED"/>
    <x v="2"/>
    <s v="Z90"/>
    <s v="Non-Labor"/>
  </r>
  <r>
    <x v="4"/>
    <x v="16"/>
    <x v="0"/>
    <s v="515 Payroll Tax loading"/>
    <x v="3"/>
    <m/>
    <m/>
    <m/>
    <m/>
    <m/>
    <d v="2019-03-31T00:00:00"/>
    <m/>
    <x v="0"/>
    <m/>
    <n v="14.09"/>
    <m/>
    <s v="PA"/>
    <s v="ED"/>
    <x v="2"/>
    <s v="Z87"/>
    <s v="Non-Labor"/>
  </r>
  <r>
    <x v="4"/>
    <x v="16"/>
    <x v="0"/>
    <s v="515 Payroll Tax loading"/>
    <x v="3"/>
    <m/>
    <m/>
    <m/>
    <m/>
    <m/>
    <d v="2019-04-14T00:00:00"/>
    <m/>
    <x v="0"/>
    <m/>
    <n v="26.21"/>
    <m/>
    <s v="PA"/>
    <s v="ED"/>
    <x v="2"/>
    <s v="Z87"/>
    <s v="Non-Labor"/>
  </r>
  <r>
    <x v="4"/>
    <x v="16"/>
    <x v="0"/>
    <s v="515 Payroll Tax loading"/>
    <x v="3"/>
    <m/>
    <m/>
    <m/>
    <m/>
    <m/>
    <d v="2019-04-30T00:00:00"/>
    <m/>
    <x v="0"/>
    <m/>
    <n v="31.45"/>
    <m/>
    <s v="PA"/>
    <s v="ED"/>
    <x v="2"/>
    <s v="Z87"/>
    <s v="Non-Labor"/>
  </r>
  <r>
    <x v="4"/>
    <x v="16"/>
    <x v="0"/>
    <s v="520 Payroll Time Off loading"/>
    <x v="3"/>
    <m/>
    <m/>
    <m/>
    <m/>
    <m/>
    <d v="2019-03-31T00:00:00"/>
    <m/>
    <x v="0"/>
    <m/>
    <n v="29.07"/>
    <m/>
    <s v="PA"/>
    <s v="ED"/>
    <x v="2"/>
    <s v="Z87"/>
    <s v="Non-Labor"/>
  </r>
  <r>
    <x v="4"/>
    <x v="16"/>
    <x v="0"/>
    <s v="520 Payroll Time Off loading"/>
    <x v="3"/>
    <m/>
    <m/>
    <m/>
    <m/>
    <m/>
    <d v="2019-04-14T00:00:00"/>
    <m/>
    <x v="0"/>
    <m/>
    <n v="49.33"/>
    <m/>
    <s v="PA"/>
    <s v="ED"/>
    <x v="2"/>
    <s v="Z87"/>
    <s v="Non-Labor"/>
  </r>
  <r>
    <x v="4"/>
    <x v="16"/>
    <x v="0"/>
    <s v="520 Payroll Time Off loading"/>
    <x v="3"/>
    <m/>
    <m/>
    <m/>
    <m/>
    <m/>
    <d v="2019-04-30T00:00:00"/>
    <m/>
    <x v="0"/>
    <m/>
    <n v="59.2"/>
    <m/>
    <s v="PA"/>
    <s v="ED"/>
    <x v="2"/>
    <s v="Z87"/>
    <s v="Non-Labor"/>
  </r>
  <r>
    <x v="4"/>
    <x v="16"/>
    <x v="0"/>
    <s v="828 DSM"/>
    <x v="3"/>
    <m/>
    <m/>
    <m/>
    <m/>
    <m/>
    <d v="2019-04-30T00:00:00"/>
    <m/>
    <x v="0"/>
    <m/>
    <n v="-1570.34"/>
    <s v="DSM ELEC RES WX AUDIT PILOT - 51747164"/>
    <s v="PA"/>
    <s v="ED"/>
    <x v="2"/>
    <s v="X57"/>
    <s v="Non-Labor"/>
  </r>
  <r>
    <x v="5"/>
    <x v="0"/>
    <x v="0"/>
    <s v="310 Non Benefit Labor - NU"/>
    <x v="3"/>
    <s v="05041"/>
    <m/>
    <m/>
    <m/>
    <m/>
    <d v="2019-04-14T00:00:00"/>
    <m/>
    <x v="0"/>
    <n v="3"/>
    <n v="36"/>
    <m/>
    <s v="PA"/>
    <s v="GD"/>
    <x v="2"/>
    <s v="T52"/>
    <s v="Labor"/>
  </r>
  <r>
    <x v="5"/>
    <x v="0"/>
    <x v="0"/>
    <s v="310 Non Benefit Labor - NU"/>
    <x v="3"/>
    <s v="05065"/>
    <m/>
    <m/>
    <m/>
    <m/>
    <d v="2019-03-31T00:00:00"/>
    <m/>
    <x v="0"/>
    <n v="8.5"/>
    <n v="102"/>
    <m/>
    <s v="PA"/>
    <s v="GD"/>
    <x v="2"/>
    <s v="T52"/>
    <s v="Labor"/>
  </r>
  <r>
    <x v="5"/>
    <x v="0"/>
    <x v="0"/>
    <s v="310 Non Benefit Labor - NU"/>
    <x v="3"/>
    <s v="05065"/>
    <m/>
    <m/>
    <m/>
    <m/>
    <d v="2019-04-14T00:00:00"/>
    <m/>
    <x v="0"/>
    <n v="10"/>
    <n v="120"/>
    <m/>
    <s v="PA"/>
    <s v="GD"/>
    <x v="2"/>
    <s v="T52"/>
    <s v="Labor"/>
  </r>
  <r>
    <x v="5"/>
    <x v="0"/>
    <x v="0"/>
    <s v="340 Regular Payroll - NU"/>
    <x v="3"/>
    <s v="02984"/>
    <m/>
    <m/>
    <m/>
    <m/>
    <d v="2019-03-31T00:00:00"/>
    <m/>
    <x v="0"/>
    <n v="59"/>
    <n v="2419.84"/>
    <m/>
    <s v="PA"/>
    <s v="GD"/>
    <x v="2"/>
    <s v="T52"/>
    <s v="Labor"/>
  </r>
  <r>
    <x v="5"/>
    <x v="0"/>
    <x v="0"/>
    <s v="340 Regular Payroll - NU"/>
    <x v="3"/>
    <s v="02984"/>
    <m/>
    <m/>
    <m/>
    <m/>
    <d v="2019-04-14T00:00:00"/>
    <m/>
    <x v="0"/>
    <n v="10"/>
    <n v="410.1"/>
    <m/>
    <s v="PA"/>
    <s v="GD"/>
    <x v="2"/>
    <s v="T52"/>
    <s v="Labor"/>
  </r>
  <r>
    <x v="5"/>
    <x v="0"/>
    <x v="0"/>
    <s v="340 Regular Payroll - NU"/>
    <x v="3"/>
    <s v="14597"/>
    <m/>
    <m/>
    <m/>
    <m/>
    <d v="2019-03-31T00:00:00"/>
    <m/>
    <x v="0"/>
    <n v="6.5"/>
    <n v="309.88"/>
    <m/>
    <s v="PA"/>
    <s v="GD"/>
    <x v="2"/>
    <s v="T52"/>
    <s v="Labor"/>
  </r>
  <r>
    <x v="5"/>
    <x v="0"/>
    <x v="0"/>
    <s v="340 Regular Payroll - NU"/>
    <x v="3"/>
    <s v="14597"/>
    <m/>
    <m/>
    <m/>
    <m/>
    <d v="2019-04-14T00:00:00"/>
    <m/>
    <x v="0"/>
    <n v="7"/>
    <n v="333.72"/>
    <m/>
    <s v="PA"/>
    <s v="GD"/>
    <x v="2"/>
    <s v="T52"/>
    <s v="Labor"/>
  </r>
  <r>
    <x v="5"/>
    <x v="0"/>
    <x v="0"/>
    <s v="340 Regular Payroll - NU"/>
    <x v="3"/>
    <s v="51778"/>
    <m/>
    <m/>
    <m/>
    <m/>
    <d v="2019-03-31T00:00:00"/>
    <m/>
    <x v="0"/>
    <n v="8"/>
    <n v="227.4"/>
    <m/>
    <s v="PA"/>
    <s v="GD"/>
    <x v="2"/>
    <s v="T52"/>
    <s v="Labor"/>
  </r>
  <r>
    <x v="5"/>
    <x v="0"/>
    <x v="0"/>
    <s v="340 Regular Payroll - NU"/>
    <x v="3"/>
    <s v="51778"/>
    <m/>
    <m/>
    <m/>
    <m/>
    <d v="2019-04-14T00:00:00"/>
    <m/>
    <x v="0"/>
    <n v="8"/>
    <n v="227.4"/>
    <m/>
    <s v="PA"/>
    <s v="GD"/>
    <x v="2"/>
    <s v="T52"/>
    <s v="Labor"/>
  </r>
  <r>
    <x v="5"/>
    <x v="0"/>
    <x v="0"/>
    <s v="340 Regular Payroll - NU"/>
    <x v="3"/>
    <s v="92859"/>
    <m/>
    <m/>
    <m/>
    <m/>
    <d v="2019-03-31T00:00:00"/>
    <m/>
    <x v="0"/>
    <n v="6.4"/>
    <n v="131.76"/>
    <m/>
    <s v="PA"/>
    <s v="GD"/>
    <x v="2"/>
    <s v="T52"/>
    <s v="Labor"/>
  </r>
  <r>
    <x v="5"/>
    <x v="0"/>
    <x v="0"/>
    <s v="340 Regular Payroll - NU"/>
    <x v="3"/>
    <s v="92859"/>
    <m/>
    <m/>
    <m/>
    <m/>
    <d v="2019-04-14T00:00:00"/>
    <m/>
    <x v="0"/>
    <n v="3.2"/>
    <n v="65.88"/>
    <m/>
    <s v="PA"/>
    <s v="GD"/>
    <x v="2"/>
    <s v="T52"/>
    <s v="Labor"/>
  </r>
  <r>
    <x v="5"/>
    <x v="0"/>
    <x v="0"/>
    <s v="340 Regular Payroll - NU"/>
    <x v="3"/>
    <m/>
    <m/>
    <m/>
    <m/>
    <m/>
    <d v="2019-03-31T00:00:00"/>
    <m/>
    <x v="0"/>
    <n v="-85.9"/>
    <n v="-3455.67"/>
    <m/>
    <s v="PA"/>
    <s v="GD"/>
    <x v="2"/>
    <s v="Z89"/>
    <s v="Labor"/>
  </r>
  <r>
    <x v="5"/>
    <x v="0"/>
    <x v="0"/>
    <s v="340 Regular Payroll - NU"/>
    <x v="3"/>
    <m/>
    <m/>
    <m/>
    <m/>
    <m/>
    <d v="2019-04-30T00:00:00"/>
    <m/>
    <x v="0"/>
    <n v="33.840000000000003"/>
    <n v="1244.52"/>
    <m/>
    <s v="PA"/>
    <s v="GD"/>
    <x v="2"/>
    <s v="Z89"/>
    <s v="Labor"/>
  </r>
  <r>
    <x v="5"/>
    <x v="0"/>
    <x v="0"/>
    <s v="510 Payroll Benefits loading"/>
    <x v="3"/>
    <m/>
    <m/>
    <m/>
    <m/>
    <m/>
    <d v="2019-03-31T00:00:00"/>
    <m/>
    <x v="0"/>
    <m/>
    <n v="-166.88"/>
    <m/>
    <s v="PA"/>
    <s v="GD"/>
    <x v="2"/>
    <s v="Z87"/>
    <s v="Non-Labor"/>
  </r>
  <r>
    <x v="5"/>
    <x v="0"/>
    <x v="0"/>
    <s v="510 Payroll Benefits loading"/>
    <x v="3"/>
    <m/>
    <m/>
    <m/>
    <m/>
    <m/>
    <d v="2019-04-14T00:00:00"/>
    <m/>
    <x v="0"/>
    <m/>
    <n v="466.7"/>
    <m/>
    <s v="PA"/>
    <s v="GD"/>
    <x v="2"/>
    <s v="Z87"/>
    <s v="Non-Labor"/>
  </r>
  <r>
    <x v="5"/>
    <x v="0"/>
    <x v="0"/>
    <s v="510 Payroll Benefits loading"/>
    <x v="3"/>
    <m/>
    <m/>
    <m/>
    <m/>
    <m/>
    <d v="2019-04-30T00:00:00"/>
    <m/>
    <x v="0"/>
    <m/>
    <n v="560.03"/>
    <m/>
    <s v="PA"/>
    <s v="GD"/>
    <x v="2"/>
    <s v="Z87"/>
    <s v="Non-Labor"/>
  </r>
  <r>
    <x v="5"/>
    <x v="0"/>
    <x v="0"/>
    <s v="511 Non-Service Loading"/>
    <x v="3"/>
    <m/>
    <m/>
    <m/>
    <m/>
    <m/>
    <d v="2019-03-31T00:00:00"/>
    <m/>
    <x v="0"/>
    <m/>
    <n v="-26.59"/>
    <m/>
    <s v="PA"/>
    <s v="GD"/>
    <x v="2"/>
    <s v="Z87"/>
    <s v="Non-Labor"/>
  </r>
  <r>
    <x v="5"/>
    <x v="0"/>
    <x v="0"/>
    <s v="511 Non-Service Loading"/>
    <x v="3"/>
    <m/>
    <m/>
    <m/>
    <m/>
    <m/>
    <d v="2019-04-14T00:00:00"/>
    <m/>
    <x v="0"/>
    <m/>
    <n v="77.790000000000006"/>
    <m/>
    <s v="PA"/>
    <s v="GD"/>
    <x v="2"/>
    <s v="Z87"/>
    <s v="Non-Labor"/>
  </r>
  <r>
    <x v="5"/>
    <x v="0"/>
    <x v="0"/>
    <s v="511 Non-Service Loading"/>
    <x v="3"/>
    <m/>
    <m/>
    <m/>
    <m/>
    <m/>
    <d v="2019-04-30T00:00:00"/>
    <m/>
    <x v="0"/>
    <m/>
    <n v="93.34"/>
    <m/>
    <s v="PA"/>
    <s v="GD"/>
    <x v="2"/>
    <s v="Z87"/>
    <s v="Non-Labor"/>
  </r>
  <r>
    <x v="5"/>
    <x v="0"/>
    <x v="0"/>
    <s v="512 Incentive Loading-NU"/>
    <x v="3"/>
    <m/>
    <m/>
    <m/>
    <m/>
    <m/>
    <d v="2019-03-31T00:00:00"/>
    <m/>
    <x v="0"/>
    <m/>
    <n v="-34.92"/>
    <m/>
    <s v="PA"/>
    <s v="GD"/>
    <x v="2"/>
    <s v="Z90"/>
    <s v="Non-Labor"/>
  </r>
  <r>
    <x v="5"/>
    <x v="0"/>
    <x v="0"/>
    <s v="512 Incentive Loading-NU"/>
    <x v="3"/>
    <m/>
    <m/>
    <m/>
    <m/>
    <m/>
    <d v="2019-04-14T00:00:00"/>
    <m/>
    <x v="0"/>
    <m/>
    <n v="62.22"/>
    <m/>
    <s v="PA"/>
    <s v="GD"/>
    <x v="2"/>
    <s v="Z90"/>
    <s v="Non-Labor"/>
  </r>
  <r>
    <x v="5"/>
    <x v="0"/>
    <x v="0"/>
    <s v="512 Incentive Loading-NU"/>
    <x v="3"/>
    <m/>
    <m/>
    <m/>
    <m/>
    <m/>
    <d v="2019-04-30T00:00:00"/>
    <m/>
    <x v="0"/>
    <m/>
    <n v="74.67"/>
    <m/>
    <s v="PA"/>
    <s v="GD"/>
    <x v="2"/>
    <s v="Z90"/>
    <s v="Non-Labor"/>
  </r>
  <r>
    <x v="5"/>
    <x v="0"/>
    <x v="0"/>
    <s v="515 Payroll Tax loading"/>
    <x v="3"/>
    <m/>
    <m/>
    <m/>
    <m/>
    <m/>
    <d v="2019-03-31T00:00:00"/>
    <m/>
    <x v="0"/>
    <m/>
    <n v="-21.18"/>
    <m/>
    <s v="PA"/>
    <s v="GD"/>
    <x v="2"/>
    <s v="Z87"/>
    <s v="Non-Labor"/>
  </r>
  <r>
    <x v="5"/>
    <x v="0"/>
    <x v="0"/>
    <s v="515 Payroll Tax loading"/>
    <x v="3"/>
    <m/>
    <m/>
    <m/>
    <m/>
    <m/>
    <d v="2019-04-14T00:00:00"/>
    <m/>
    <x v="0"/>
    <m/>
    <n v="101.42"/>
    <m/>
    <s v="PA"/>
    <s v="GD"/>
    <x v="2"/>
    <s v="Z87"/>
    <s v="Non-Labor"/>
  </r>
  <r>
    <x v="5"/>
    <x v="0"/>
    <x v="0"/>
    <s v="515 Payroll Tax loading"/>
    <x v="3"/>
    <m/>
    <m/>
    <m/>
    <m/>
    <m/>
    <d v="2019-04-30T00:00:00"/>
    <m/>
    <x v="0"/>
    <m/>
    <n v="105.78"/>
    <m/>
    <s v="PA"/>
    <s v="GD"/>
    <x v="2"/>
    <s v="Z87"/>
    <s v="Non-Labor"/>
  </r>
  <r>
    <x v="5"/>
    <x v="0"/>
    <x v="0"/>
    <s v="520 Payroll Time Off loading"/>
    <x v="3"/>
    <m/>
    <m/>
    <m/>
    <m/>
    <m/>
    <d v="2019-03-31T00:00:00"/>
    <m/>
    <x v="0"/>
    <m/>
    <n v="-60.53"/>
    <m/>
    <s v="PA"/>
    <s v="GD"/>
    <x v="2"/>
    <s v="Z87"/>
    <s v="Non-Labor"/>
  </r>
  <r>
    <x v="5"/>
    <x v="0"/>
    <x v="0"/>
    <s v="520 Payroll Time Off loading"/>
    <x v="3"/>
    <m/>
    <m/>
    <m/>
    <m/>
    <m/>
    <d v="2019-04-14T00:00:00"/>
    <m/>
    <x v="0"/>
    <m/>
    <n v="165.94"/>
    <m/>
    <s v="PA"/>
    <s v="GD"/>
    <x v="2"/>
    <s v="Z87"/>
    <s v="Non-Labor"/>
  </r>
  <r>
    <x v="5"/>
    <x v="0"/>
    <x v="0"/>
    <s v="520 Payroll Time Off loading"/>
    <x v="3"/>
    <m/>
    <m/>
    <m/>
    <m/>
    <m/>
    <d v="2019-04-30T00:00:00"/>
    <m/>
    <x v="0"/>
    <m/>
    <n v="199.12"/>
    <m/>
    <s v="PA"/>
    <s v="GD"/>
    <x v="2"/>
    <s v="Z87"/>
    <s v="Non-Labor"/>
  </r>
  <r>
    <x v="5"/>
    <x v="0"/>
    <x v="0"/>
    <s v="828 DSM"/>
    <x v="3"/>
    <m/>
    <s v="12719"/>
    <s v="COATES KOKES"/>
    <m/>
    <s v="21460-0000"/>
    <m/>
    <d v="2019-04-26T06:21:27"/>
    <x v="0"/>
    <m/>
    <n v="8"/>
    <s v="Res Rebate Forms"/>
    <s v="AP"/>
    <s v="GD"/>
    <x v="2"/>
    <s v="T52"/>
    <s v="Non-Labor"/>
  </r>
  <r>
    <x v="5"/>
    <x v="0"/>
    <x v="0"/>
    <s v="828 DSM"/>
    <x v="3"/>
    <m/>
    <s v="12719"/>
    <s v="COATES KOKES"/>
    <m/>
    <s v="21461-0000"/>
    <m/>
    <d v="2019-04-26T06:21:27"/>
    <x v="0"/>
    <m/>
    <n v="12"/>
    <s v="Res Rebate Forms"/>
    <s v="AP"/>
    <s v="GD"/>
    <x v="2"/>
    <s v="T52"/>
    <s v="Non-Labor"/>
  </r>
  <r>
    <x v="5"/>
    <x v="0"/>
    <x v="0"/>
    <s v="828 DSM"/>
    <x v="3"/>
    <m/>
    <s v="2015"/>
    <s v="HANNA &amp; ASSOCIATES INC"/>
    <m/>
    <s v="22261"/>
    <m/>
    <d v="2019-04-26T06:21:27"/>
    <x v="0"/>
    <m/>
    <n v="87.75"/>
    <s v="EM"/>
    <s v="AP"/>
    <s v="GD"/>
    <x v="2"/>
    <s v="T52"/>
    <s v="Non-Labor"/>
  </r>
  <r>
    <x v="5"/>
    <x v="0"/>
    <x v="0"/>
    <s v="828 DSM"/>
    <x v="3"/>
    <m/>
    <s v="2015"/>
    <s v="HANNA &amp; ASSOCIATES INC"/>
    <m/>
    <s v="22262"/>
    <m/>
    <d v="2019-04-26T06:21:27"/>
    <x v="0"/>
    <m/>
    <n v="57.62"/>
    <s v="EM"/>
    <s v="AP"/>
    <s v="GD"/>
    <x v="2"/>
    <s v="T52"/>
    <s v="Non-Labor"/>
  </r>
  <r>
    <x v="5"/>
    <x v="0"/>
    <x v="0"/>
    <s v="828 DSM"/>
    <x v="3"/>
    <m/>
    <s v="2015"/>
    <s v="HANNA &amp; ASSOCIATES INC"/>
    <m/>
    <s v="22263"/>
    <m/>
    <d v="2019-04-26T06:21:27"/>
    <x v="0"/>
    <m/>
    <n v="1401.7"/>
    <s v="EM"/>
    <s v="AP"/>
    <s v="GD"/>
    <x v="2"/>
    <s v="T52"/>
    <s v="Non-Labor"/>
  </r>
  <r>
    <x v="5"/>
    <x v="0"/>
    <x v="0"/>
    <s v="828 DSM"/>
    <x v="3"/>
    <m/>
    <s v="2015"/>
    <s v="HANNA &amp; ASSOCIATES INC"/>
    <m/>
    <s v="22264"/>
    <m/>
    <d v="2019-04-26T06:21:27"/>
    <x v="0"/>
    <m/>
    <n v="165"/>
    <s v="EM"/>
    <s v="AP"/>
    <s v="GD"/>
    <x v="2"/>
    <s v="T52"/>
    <s v="Non-Labor"/>
  </r>
  <r>
    <x v="5"/>
    <x v="0"/>
    <x v="0"/>
    <s v="828 DSM"/>
    <x v="3"/>
    <m/>
    <s v="2015"/>
    <s v="HANNA &amp; ASSOCIATES INC"/>
    <m/>
    <s v="22265"/>
    <m/>
    <d v="2019-04-26T06:21:27"/>
    <x v="0"/>
    <m/>
    <n v="33.75"/>
    <s v="EM"/>
    <s v="AP"/>
    <s v="GD"/>
    <x v="2"/>
    <s v="T52"/>
    <s v="Non-Labor"/>
  </r>
  <r>
    <x v="5"/>
    <x v="0"/>
    <x v="0"/>
    <s v="828 DSM"/>
    <x v="3"/>
    <m/>
    <s v="2015"/>
    <s v="HANNA &amp; ASSOCIATES INC"/>
    <m/>
    <s v="22266"/>
    <m/>
    <d v="2019-04-26T06:21:27"/>
    <x v="0"/>
    <m/>
    <n v="27"/>
    <s v="EM"/>
    <s v="AP"/>
    <s v="GD"/>
    <x v="2"/>
    <s v="T52"/>
    <s v="Non-Labor"/>
  </r>
  <r>
    <x v="5"/>
    <x v="0"/>
    <x v="0"/>
    <s v="828 DSM"/>
    <x v="3"/>
    <m/>
    <s v="2015"/>
    <s v="HANNA &amp; ASSOCIATES INC"/>
    <m/>
    <s v="22279"/>
    <m/>
    <d v="2019-04-26T06:21:27"/>
    <x v="0"/>
    <m/>
    <n v="14.5"/>
    <s v="DSM Forms"/>
    <s v="AP"/>
    <s v="GD"/>
    <x v="2"/>
    <s v="T52"/>
    <s v="Non-Labor"/>
  </r>
  <r>
    <x v="5"/>
    <x v="0"/>
    <x v="0"/>
    <s v="828 DSM"/>
    <x v="3"/>
    <m/>
    <s v="2015"/>
    <s v="HANNA &amp; ASSOCIATES INC"/>
    <m/>
    <s v="22280"/>
    <m/>
    <d v="2019-04-26T06:21:27"/>
    <x v="0"/>
    <m/>
    <n v="20.87"/>
    <s v="DSM Forms"/>
    <s v="AP"/>
    <s v="GD"/>
    <x v="2"/>
    <s v="T52"/>
    <s v="Non-Labor"/>
  </r>
  <r>
    <x v="5"/>
    <x v="0"/>
    <x v="0"/>
    <s v="828 DSM"/>
    <x v="3"/>
    <m/>
    <s v="2015"/>
    <s v="HANNA &amp; ASSOCIATES INC"/>
    <m/>
    <s v="22293"/>
    <m/>
    <d v="2019-04-26T06:21:27"/>
    <x v="0"/>
    <m/>
    <n v="96.5"/>
    <s v="SEM"/>
    <s v="AP"/>
    <s v="GD"/>
    <x v="2"/>
    <s v="T52"/>
    <s v="Non-Labor"/>
  </r>
  <r>
    <x v="5"/>
    <x v="0"/>
    <x v="0"/>
    <s v="828 DSM"/>
    <x v="3"/>
    <m/>
    <s v="2015"/>
    <s v="HANNA &amp; ASSOCIATES INC"/>
    <m/>
    <s v="22301"/>
    <m/>
    <d v="2019-04-26T06:21:27"/>
    <x v="0"/>
    <m/>
    <n v="64.59"/>
    <s v="House to Home"/>
    <s v="AP"/>
    <s v="GD"/>
    <x v="2"/>
    <s v="T52"/>
    <s v="Non-Labor"/>
  </r>
  <r>
    <x v="5"/>
    <x v="0"/>
    <x v="0"/>
    <s v="828 DSM"/>
    <x v="3"/>
    <m/>
    <s v="8988"/>
    <s v="NATIONAL COLOR GRAPHICS INC"/>
    <m/>
    <s v="66910"/>
    <m/>
    <d v="2019-04-09T06:21:56"/>
    <x v="0"/>
    <m/>
    <n v="353"/>
    <s v="EM Bill Insert"/>
    <s v="AP"/>
    <s v="GD"/>
    <x v="2"/>
    <s v="T52"/>
    <s v="Non-Labor"/>
  </r>
  <r>
    <x v="5"/>
    <x v="0"/>
    <x v="0"/>
    <s v="828 DSM"/>
    <x v="3"/>
    <m/>
    <s v="8988"/>
    <s v="NATIONAL COLOR GRAPHICS INC"/>
    <m/>
    <s v="66910"/>
    <m/>
    <d v="2019-04-09T06:21:56"/>
    <x v="0"/>
    <m/>
    <n v="0"/>
    <s v="US-Tax - OFFSPOK-OFFSET-OFFSET"/>
    <s v="AP"/>
    <s v="GD"/>
    <x v="2"/>
    <s v="T52"/>
    <s v="Non-Labor"/>
  </r>
  <r>
    <x v="5"/>
    <x v="0"/>
    <x v="0"/>
    <s v="828 DSM"/>
    <x v="3"/>
    <m/>
    <s v="8988"/>
    <s v="NATIONAL COLOR GRAPHICS INC"/>
    <m/>
    <s v="66910"/>
    <m/>
    <d v="2019-04-09T06:21:56"/>
    <x v="0"/>
    <m/>
    <n v="31.42"/>
    <s v="US-Tax - USPOK-SALES"/>
    <s v="AP"/>
    <s v="GD"/>
    <x v="2"/>
    <s v="T52"/>
    <s v="Non-Labor"/>
  </r>
  <r>
    <x v="5"/>
    <x v="0"/>
    <x v="0"/>
    <s v="828 DSM"/>
    <x v="3"/>
    <m/>
    <s v="93812"/>
    <s v="QUESTLINE INC"/>
    <m/>
    <s v="32119K"/>
    <m/>
    <d v="2019-04-26T06:21:27"/>
    <x v="0"/>
    <m/>
    <n v="1033.7"/>
    <s v="Questline"/>
    <s v="AP"/>
    <s v="GD"/>
    <x v="2"/>
    <s v="T52"/>
    <s v="Non-Labor"/>
  </r>
  <r>
    <x v="5"/>
    <x v="0"/>
    <x v="0"/>
    <s v="828 DSM"/>
    <x v="3"/>
    <m/>
    <s v="93812"/>
    <s v="QUESTLINE INC"/>
    <m/>
    <s v="32119K"/>
    <m/>
    <d v="2019-04-26T06:46:41"/>
    <x v="0"/>
    <m/>
    <n v="0"/>
    <s v="US-Tax - OFFSPOK-OFFSET-OFFSET"/>
    <s v="AP"/>
    <s v="GD"/>
    <x v="2"/>
    <s v="T52"/>
    <s v="Non-Labor"/>
  </r>
  <r>
    <x v="5"/>
    <x v="0"/>
    <x v="0"/>
    <s v="828 DSM"/>
    <x v="3"/>
    <m/>
    <s v="93812"/>
    <s v="QUESTLINE INC"/>
    <m/>
    <s v="32119K"/>
    <m/>
    <d v="2019-04-26T06:46:41"/>
    <x v="0"/>
    <m/>
    <n v="90.97"/>
    <s v="US-Tax - USPOK-SALES"/>
    <s v="AP"/>
    <s v="GD"/>
    <x v="2"/>
    <s v="T52"/>
    <s v="Non-Labor"/>
  </r>
  <r>
    <x v="5"/>
    <x v="0"/>
    <x v="0"/>
    <s v="828 DSM"/>
    <x v="3"/>
    <m/>
    <s v="98241"/>
    <s v="HELVETICKA INC"/>
    <m/>
    <s v="6391"/>
    <m/>
    <d v="2019-04-30T06:28:03"/>
    <x v="0"/>
    <m/>
    <n v="129.44999999999999"/>
    <s v="Res Rebate Forms"/>
    <s v="AP"/>
    <s v="GD"/>
    <x v="2"/>
    <s v="T52"/>
    <s v="Non-Labor"/>
  </r>
  <r>
    <x v="5"/>
    <x v="0"/>
    <x v="0"/>
    <s v="828 DSM"/>
    <x v="3"/>
    <m/>
    <m/>
    <m/>
    <m/>
    <m/>
    <d v="2019-04-30T00:00:00"/>
    <m/>
    <x v="13"/>
    <m/>
    <n v="200"/>
    <m/>
    <s v="PA"/>
    <s v="GD"/>
    <x v="2"/>
    <s v="T52"/>
    <s v="Non-Labor"/>
  </r>
  <r>
    <x v="5"/>
    <x v="0"/>
    <x v="0"/>
    <s v="828 DSM"/>
    <x v="3"/>
    <m/>
    <m/>
    <m/>
    <m/>
    <m/>
    <d v="2019-04-30T00:00:00"/>
    <m/>
    <x v="0"/>
    <m/>
    <n v="-7597.56"/>
    <s v="DSM GAS IMPL RESIDENTIAL - 51747191"/>
    <s v="PA"/>
    <s v="GD"/>
    <x v="2"/>
    <s v="X57"/>
    <s v="Non-Labor"/>
  </r>
  <r>
    <x v="5"/>
    <x v="1"/>
    <x v="1"/>
    <s v="310 Non Benefit Labor - NU"/>
    <x v="3"/>
    <s v="05041"/>
    <m/>
    <m/>
    <m/>
    <m/>
    <d v="2019-03-31T00:00:00"/>
    <m/>
    <x v="0"/>
    <n v="2"/>
    <n v="24"/>
    <m/>
    <s v="PA"/>
    <s v="GD"/>
    <x v="2"/>
    <s v="T52"/>
    <s v="Labor"/>
  </r>
  <r>
    <x v="5"/>
    <x v="1"/>
    <x v="1"/>
    <s v="340 Regular Payroll - NU"/>
    <x v="3"/>
    <s v="14597"/>
    <m/>
    <m/>
    <m/>
    <m/>
    <d v="2019-03-31T00:00:00"/>
    <m/>
    <x v="0"/>
    <n v="6.5"/>
    <n v="309.88"/>
    <m/>
    <s v="PA"/>
    <s v="GD"/>
    <x v="2"/>
    <s v="T52"/>
    <s v="Labor"/>
  </r>
  <r>
    <x v="5"/>
    <x v="1"/>
    <x v="1"/>
    <s v="340 Regular Payroll - NU"/>
    <x v="3"/>
    <s v="14597"/>
    <m/>
    <m/>
    <m/>
    <m/>
    <d v="2019-04-14T00:00:00"/>
    <m/>
    <x v="0"/>
    <n v="7"/>
    <n v="333.72"/>
    <m/>
    <s v="PA"/>
    <s v="GD"/>
    <x v="2"/>
    <s v="T52"/>
    <s v="Labor"/>
  </r>
  <r>
    <x v="5"/>
    <x v="1"/>
    <x v="1"/>
    <s v="340 Regular Payroll - NU"/>
    <x v="3"/>
    <m/>
    <m/>
    <m/>
    <m/>
    <m/>
    <d v="2019-03-31T00:00:00"/>
    <m/>
    <x v="0"/>
    <n v="-7.5"/>
    <n v="-357.55"/>
    <m/>
    <s v="PA"/>
    <s v="GD"/>
    <x v="2"/>
    <s v="Z89"/>
    <s v="Labor"/>
  </r>
  <r>
    <x v="5"/>
    <x v="1"/>
    <x v="1"/>
    <s v="340 Regular Payroll - NU"/>
    <x v="3"/>
    <m/>
    <m/>
    <m/>
    <m/>
    <m/>
    <d v="2019-04-30T00:00:00"/>
    <m/>
    <x v="0"/>
    <n v="8.4"/>
    <n v="400.46"/>
    <m/>
    <s v="PA"/>
    <s v="GD"/>
    <x v="2"/>
    <s v="Z89"/>
    <s v="Labor"/>
  </r>
  <r>
    <x v="5"/>
    <x v="1"/>
    <x v="1"/>
    <s v="510 Payroll Benefits loading"/>
    <x v="3"/>
    <m/>
    <m/>
    <m/>
    <m/>
    <m/>
    <d v="2019-03-31T00:00:00"/>
    <m/>
    <x v="0"/>
    <m/>
    <n v="-21.69"/>
    <m/>
    <s v="PA"/>
    <s v="GD"/>
    <x v="2"/>
    <s v="Z87"/>
    <s v="Non-Labor"/>
  </r>
  <r>
    <x v="5"/>
    <x v="1"/>
    <x v="1"/>
    <s v="510 Payroll Benefits loading"/>
    <x v="3"/>
    <m/>
    <m/>
    <m/>
    <m/>
    <m/>
    <d v="2019-04-14T00:00:00"/>
    <m/>
    <x v="0"/>
    <m/>
    <n v="150.16999999999999"/>
    <m/>
    <s v="PA"/>
    <s v="GD"/>
    <x v="2"/>
    <s v="Z87"/>
    <s v="Non-Labor"/>
  </r>
  <r>
    <x v="5"/>
    <x v="1"/>
    <x v="1"/>
    <s v="510 Payroll Benefits loading"/>
    <x v="3"/>
    <m/>
    <m/>
    <m/>
    <m/>
    <m/>
    <d v="2019-04-30T00:00:00"/>
    <m/>
    <x v="0"/>
    <m/>
    <n v="180.21"/>
    <m/>
    <s v="PA"/>
    <s v="GD"/>
    <x v="2"/>
    <s v="Z87"/>
    <s v="Non-Labor"/>
  </r>
  <r>
    <x v="5"/>
    <x v="1"/>
    <x v="1"/>
    <s v="511 Non-Service Loading"/>
    <x v="3"/>
    <m/>
    <m/>
    <m/>
    <m/>
    <m/>
    <d v="2019-03-31T00:00:00"/>
    <m/>
    <x v="0"/>
    <m/>
    <n v="-3.45"/>
    <m/>
    <s v="PA"/>
    <s v="GD"/>
    <x v="2"/>
    <s v="Z87"/>
    <s v="Non-Labor"/>
  </r>
  <r>
    <x v="5"/>
    <x v="1"/>
    <x v="1"/>
    <s v="511 Non-Service Loading"/>
    <x v="3"/>
    <m/>
    <m/>
    <m/>
    <m/>
    <m/>
    <d v="2019-04-14T00:00:00"/>
    <m/>
    <x v="0"/>
    <m/>
    <n v="25.03"/>
    <m/>
    <s v="PA"/>
    <s v="GD"/>
    <x v="2"/>
    <s v="Z87"/>
    <s v="Non-Labor"/>
  </r>
  <r>
    <x v="5"/>
    <x v="1"/>
    <x v="1"/>
    <s v="511 Non-Service Loading"/>
    <x v="3"/>
    <m/>
    <m/>
    <m/>
    <m/>
    <m/>
    <d v="2019-04-30T00:00:00"/>
    <m/>
    <x v="0"/>
    <m/>
    <n v="30.03"/>
    <m/>
    <s v="PA"/>
    <s v="GD"/>
    <x v="2"/>
    <s v="Z87"/>
    <s v="Non-Labor"/>
  </r>
  <r>
    <x v="5"/>
    <x v="1"/>
    <x v="1"/>
    <s v="512 Incentive Loading-NU"/>
    <x v="3"/>
    <m/>
    <m/>
    <m/>
    <m/>
    <m/>
    <d v="2019-03-31T00:00:00"/>
    <m/>
    <x v="0"/>
    <m/>
    <n v="-4.54"/>
    <m/>
    <s v="PA"/>
    <s v="GD"/>
    <x v="2"/>
    <s v="Z90"/>
    <s v="Non-Labor"/>
  </r>
  <r>
    <x v="5"/>
    <x v="1"/>
    <x v="1"/>
    <s v="512 Incentive Loading-NU"/>
    <x v="3"/>
    <m/>
    <m/>
    <m/>
    <m/>
    <m/>
    <d v="2019-04-14T00:00:00"/>
    <m/>
    <x v="0"/>
    <m/>
    <n v="20.02"/>
    <m/>
    <s v="PA"/>
    <s v="GD"/>
    <x v="2"/>
    <s v="Z90"/>
    <s v="Non-Labor"/>
  </r>
  <r>
    <x v="5"/>
    <x v="1"/>
    <x v="1"/>
    <s v="512 Incentive Loading-NU"/>
    <x v="3"/>
    <m/>
    <m/>
    <m/>
    <m/>
    <m/>
    <d v="2019-04-30T00:00:00"/>
    <m/>
    <x v="0"/>
    <m/>
    <n v="24.03"/>
    <m/>
    <s v="PA"/>
    <s v="GD"/>
    <x v="2"/>
    <s v="Z90"/>
    <s v="Non-Labor"/>
  </r>
  <r>
    <x v="5"/>
    <x v="1"/>
    <x v="1"/>
    <s v="515 Payroll Tax loading"/>
    <x v="3"/>
    <m/>
    <m/>
    <m/>
    <m/>
    <m/>
    <d v="2019-03-31T00:00:00"/>
    <m/>
    <x v="0"/>
    <m/>
    <n v="-1.89"/>
    <m/>
    <s v="PA"/>
    <s v="GD"/>
    <x v="2"/>
    <s v="Z87"/>
    <s v="Non-Labor"/>
  </r>
  <r>
    <x v="5"/>
    <x v="1"/>
    <x v="1"/>
    <s v="515 Payroll Tax loading"/>
    <x v="3"/>
    <m/>
    <m/>
    <m/>
    <m/>
    <m/>
    <d v="2019-04-14T00:00:00"/>
    <m/>
    <x v="0"/>
    <m/>
    <n v="28.37"/>
    <m/>
    <s v="PA"/>
    <s v="GD"/>
    <x v="2"/>
    <s v="Z87"/>
    <s v="Non-Labor"/>
  </r>
  <r>
    <x v="5"/>
    <x v="1"/>
    <x v="1"/>
    <s v="515 Payroll Tax loading"/>
    <x v="3"/>
    <m/>
    <m/>
    <m/>
    <m/>
    <m/>
    <d v="2019-04-30T00:00:00"/>
    <m/>
    <x v="0"/>
    <m/>
    <n v="34.04"/>
    <m/>
    <s v="PA"/>
    <s v="GD"/>
    <x v="2"/>
    <s v="Z87"/>
    <s v="Non-Labor"/>
  </r>
  <r>
    <x v="5"/>
    <x v="1"/>
    <x v="1"/>
    <s v="520 Payroll Time Off loading"/>
    <x v="3"/>
    <m/>
    <m/>
    <m/>
    <m/>
    <m/>
    <d v="2019-03-31T00:00:00"/>
    <m/>
    <x v="0"/>
    <m/>
    <n v="-7.87"/>
    <m/>
    <s v="PA"/>
    <s v="GD"/>
    <x v="2"/>
    <s v="Z87"/>
    <s v="Non-Labor"/>
  </r>
  <r>
    <x v="5"/>
    <x v="1"/>
    <x v="1"/>
    <s v="520 Payroll Time Off loading"/>
    <x v="3"/>
    <m/>
    <m/>
    <m/>
    <m/>
    <m/>
    <d v="2019-04-14T00:00:00"/>
    <m/>
    <x v="0"/>
    <m/>
    <n v="53.4"/>
    <m/>
    <s v="PA"/>
    <s v="GD"/>
    <x v="2"/>
    <s v="Z87"/>
    <s v="Non-Labor"/>
  </r>
  <r>
    <x v="5"/>
    <x v="1"/>
    <x v="1"/>
    <s v="520 Payroll Time Off loading"/>
    <x v="3"/>
    <m/>
    <m/>
    <m/>
    <m/>
    <m/>
    <d v="2019-04-30T00:00:00"/>
    <m/>
    <x v="0"/>
    <m/>
    <n v="64.069999999999993"/>
    <m/>
    <s v="PA"/>
    <s v="GD"/>
    <x v="2"/>
    <s v="Z87"/>
    <s v="Non-Labor"/>
  </r>
  <r>
    <x v="5"/>
    <x v="1"/>
    <x v="1"/>
    <s v="828 DSM"/>
    <x v="3"/>
    <m/>
    <s v="87338"/>
    <s v="AM CONSERVATION GROUP INC"/>
    <m/>
    <s v="IN0290564"/>
    <m/>
    <d v="2019-04-26T06:21:27"/>
    <x v="0"/>
    <m/>
    <n v="1980"/>
    <s v="Outreach supplies"/>
    <s v="AP"/>
    <s v="GD"/>
    <x v="2"/>
    <s v="T52"/>
    <s v="Non-Labor"/>
  </r>
  <r>
    <x v="5"/>
    <x v="1"/>
    <x v="1"/>
    <s v="828 DSM"/>
    <x v="3"/>
    <m/>
    <s v="87338"/>
    <s v="AM CONSERVATION GROUP INC"/>
    <m/>
    <s v="IN0290564"/>
    <m/>
    <d v="2019-04-26T06:21:27"/>
    <x v="0"/>
    <m/>
    <n v="174.24"/>
    <s v="SALES TAX"/>
    <s v="AP"/>
    <s v="GD"/>
    <x v="2"/>
    <s v="T52"/>
    <s v="Non-Labor"/>
  </r>
  <r>
    <x v="5"/>
    <x v="1"/>
    <x v="1"/>
    <s v="828 DSM"/>
    <x v="3"/>
    <m/>
    <m/>
    <m/>
    <m/>
    <m/>
    <d v="2019-04-30T00:00:00"/>
    <m/>
    <x v="0"/>
    <m/>
    <n v="-3434.68"/>
    <s v="DSM GAS IMPL LIMITED INC EFF - 51747188"/>
    <s v="PA"/>
    <s v="GD"/>
    <x v="2"/>
    <s v="X57"/>
    <s v="Non-Labor"/>
  </r>
  <r>
    <x v="5"/>
    <x v="2"/>
    <x v="2"/>
    <s v="205 Airfare"/>
    <x v="3"/>
    <m/>
    <s v="7214"/>
    <s v="Lienhard, Thomas K"/>
    <m/>
    <s v="IE10030500"/>
    <m/>
    <d v="2019-04-19T06:21:52"/>
    <x v="0"/>
    <m/>
    <n v="232.3"/>
    <s v="Airfare, Alaska 0272124609803, Portland for ESC meeting April 30"/>
    <s v="AP"/>
    <s v="GD"/>
    <x v="2"/>
    <s v="T52"/>
    <s v="Non-Labor"/>
  </r>
  <r>
    <x v="5"/>
    <x v="2"/>
    <x v="2"/>
    <s v="828 DSM"/>
    <x v="3"/>
    <m/>
    <m/>
    <m/>
    <m/>
    <m/>
    <d v="2019-04-30T00:00:00"/>
    <m/>
    <x v="0"/>
    <m/>
    <n v="-232.3"/>
    <s v="DSM GAS IMPL REGIONAL - 51747190"/>
    <s v="PA"/>
    <s v="GD"/>
    <x v="2"/>
    <s v="X57"/>
    <s v="Non-Labor"/>
  </r>
  <r>
    <x v="5"/>
    <x v="3"/>
    <x v="3"/>
    <s v="205 Airfare"/>
    <x v="3"/>
    <m/>
    <s v="23765"/>
    <s v="Limon, Carlos Alberto"/>
    <m/>
    <s v="IE10036502"/>
    <m/>
    <d v="2019-04-17T06:21:34"/>
    <x v="0"/>
    <m/>
    <n v="223"/>
    <s v="Airfare, Airfare - Energy Solutions Center Nat Gas Workshop"/>
    <s v="AP"/>
    <s v="GD"/>
    <x v="2"/>
    <s v="T52"/>
    <s v="Non-Labor"/>
  </r>
  <r>
    <x v="5"/>
    <x v="3"/>
    <x v="3"/>
    <s v="340 Regular Payroll - NU"/>
    <x v="3"/>
    <s v="02569"/>
    <m/>
    <m/>
    <m/>
    <m/>
    <d v="2019-03-31T00:00:00"/>
    <m/>
    <x v="0"/>
    <n v="8"/>
    <n v="439.5"/>
    <m/>
    <s v="PA"/>
    <s v="GD"/>
    <x v="2"/>
    <s v="S54"/>
    <s v="Labor"/>
  </r>
  <r>
    <x v="5"/>
    <x v="3"/>
    <x v="3"/>
    <s v="340 Regular Payroll - NU"/>
    <x v="3"/>
    <s v="02569"/>
    <m/>
    <m/>
    <m/>
    <m/>
    <d v="2019-04-14T00:00:00"/>
    <m/>
    <x v="0"/>
    <n v="8"/>
    <n v="439.5"/>
    <m/>
    <s v="PA"/>
    <s v="GD"/>
    <x v="2"/>
    <s v="S54"/>
    <s v="Labor"/>
  </r>
  <r>
    <x v="5"/>
    <x v="3"/>
    <x v="3"/>
    <s v="340 Regular Payroll - NU"/>
    <x v="3"/>
    <s v="03077"/>
    <m/>
    <m/>
    <m/>
    <m/>
    <d v="2019-03-31T00:00:00"/>
    <m/>
    <x v="0"/>
    <n v="16"/>
    <n v="726.4"/>
    <m/>
    <s v="PA"/>
    <s v="GD"/>
    <x v="2"/>
    <s v="T52"/>
    <s v="Labor"/>
  </r>
  <r>
    <x v="5"/>
    <x v="3"/>
    <x v="3"/>
    <s v="340 Regular Payroll - NU"/>
    <x v="3"/>
    <s v="03077"/>
    <m/>
    <m/>
    <m/>
    <m/>
    <d v="2019-04-14T00:00:00"/>
    <m/>
    <x v="0"/>
    <n v="16"/>
    <n v="726.4"/>
    <m/>
    <s v="PA"/>
    <s v="GD"/>
    <x v="2"/>
    <s v="T52"/>
    <s v="Labor"/>
  </r>
  <r>
    <x v="5"/>
    <x v="3"/>
    <x v="3"/>
    <s v="340 Regular Payroll - NU"/>
    <x v="3"/>
    <s v="03248"/>
    <m/>
    <m/>
    <m/>
    <m/>
    <d v="2019-03-31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3"/>
    <s v="03248"/>
    <m/>
    <m/>
    <m/>
    <m/>
    <d v="2019-04-14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3"/>
    <s v="03787"/>
    <m/>
    <m/>
    <m/>
    <m/>
    <d v="2019-03-31T00:00:00"/>
    <m/>
    <x v="0"/>
    <n v="8"/>
    <n v="374.2"/>
    <m/>
    <s v="PA"/>
    <s v="GD"/>
    <x v="2"/>
    <s v="T52"/>
    <s v="Labor"/>
  </r>
  <r>
    <x v="5"/>
    <x v="3"/>
    <x v="3"/>
    <s v="340 Regular Payroll - NU"/>
    <x v="3"/>
    <s v="03787"/>
    <m/>
    <m/>
    <m/>
    <m/>
    <d v="2019-04-14T00:00:00"/>
    <m/>
    <x v="0"/>
    <n v="7.2"/>
    <n v="336.78"/>
    <m/>
    <s v="PA"/>
    <s v="GD"/>
    <x v="2"/>
    <s v="T52"/>
    <s v="Labor"/>
  </r>
  <r>
    <x v="5"/>
    <x v="3"/>
    <x v="3"/>
    <s v="340 Regular Payroll - NU"/>
    <x v="3"/>
    <s v="03999"/>
    <m/>
    <m/>
    <m/>
    <m/>
    <d v="2019-04-14T00:00:00"/>
    <m/>
    <x v="0"/>
    <n v="4"/>
    <n v="216.56"/>
    <m/>
    <s v="PA"/>
    <s v="GD"/>
    <x v="2"/>
    <s v="T52"/>
    <s v="Labor"/>
  </r>
  <r>
    <x v="5"/>
    <x v="3"/>
    <x v="3"/>
    <s v="340 Regular Payroll - NU"/>
    <x v="3"/>
    <s v="04759"/>
    <m/>
    <m/>
    <m/>
    <m/>
    <d v="2019-03-31T00:00:00"/>
    <m/>
    <x v="0"/>
    <n v="14"/>
    <n v="476.07"/>
    <m/>
    <s v="PA"/>
    <s v="GD"/>
    <x v="2"/>
    <s v="T52"/>
    <s v="Labor"/>
  </r>
  <r>
    <x v="5"/>
    <x v="3"/>
    <x v="3"/>
    <s v="340 Regular Payroll - NU"/>
    <x v="3"/>
    <s v="04759"/>
    <m/>
    <m/>
    <m/>
    <m/>
    <d v="2019-04-14T00:00:00"/>
    <m/>
    <x v="0"/>
    <n v="18"/>
    <n v="612.09"/>
    <m/>
    <s v="PA"/>
    <s v="GD"/>
    <x v="2"/>
    <s v="T52"/>
    <s v="Labor"/>
  </r>
  <r>
    <x v="5"/>
    <x v="3"/>
    <x v="3"/>
    <s v="340 Regular Payroll - NU"/>
    <x v="3"/>
    <s v="12180"/>
    <m/>
    <m/>
    <m/>
    <m/>
    <d v="2019-03-31T00:00:00"/>
    <m/>
    <x v="0"/>
    <n v="13"/>
    <n v="572.6"/>
    <m/>
    <s v="PA"/>
    <s v="GD"/>
    <x v="2"/>
    <s v="T52"/>
    <s v="Labor"/>
  </r>
  <r>
    <x v="5"/>
    <x v="3"/>
    <x v="3"/>
    <s v="340 Regular Payroll - NU"/>
    <x v="3"/>
    <s v="12180"/>
    <m/>
    <m/>
    <m/>
    <m/>
    <d v="2019-04-14T00:00:00"/>
    <m/>
    <x v="0"/>
    <n v="13"/>
    <n v="572.59"/>
    <m/>
    <s v="PA"/>
    <s v="GD"/>
    <x v="2"/>
    <s v="T52"/>
    <s v="Labor"/>
  </r>
  <r>
    <x v="5"/>
    <x v="3"/>
    <x v="3"/>
    <s v="340 Regular Payroll - NU"/>
    <x v="3"/>
    <s v="19730"/>
    <m/>
    <m/>
    <m/>
    <m/>
    <d v="2019-03-31T00:00:00"/>
    <m/>
    <x v="0"/>
    <n v="8"/>
    <n v="478.88"/>
    <m/>
    <s v="PA"/>
    <s v="GD"/>
    <x v="2"/>
    <s v="T52"/>
    <s v="Labor"/>
  </r>
  <r>
    <x v="5"/>
    <x v="3"/>
    <x v="3"/>
    <s v="340 Regular Payroll - NU"/>
    <x v="3"/>
    <s v="19730"/>
    <m/>
    <m/>
    <m/>
    <m/>
    <d v="2019-04-14T00:00:00"/>
    <m/>
    <x v="0"/>
    <n v="5"/>
    <n v="299.3"/>
    <m/>
    <s v="PA"/>
    <s v="GD"/>
    <x v="2"/>
    <s v="T52"/>
    <s v="Labor"/>
  </r>
  <r>
    <x v="5"/>
    <x v="3"/>
    <x v="3"/>
    <s v="340 Regular Payroll - NU"/>
    <x v="3"/>
    <s v="50727"/>
    <m/>
    <m/>
    <m/>
    <m/>
    <d v="2019-03-31T00:00:00"/>
    <m/>
    <x v="0"/>
    <n v="11.25"/>
    <n v="835.2"/>
    <m/>
    <s v="PA"/>
    <s v="GD"/>
    <x v="2"/>
    <s v="T52"/>
    <s v="Labor"/>
  </r>
  <r>
    <x v="5"/>
    <x v="3"/>
    <x v="3"/>
    <s v="340 Regular Payroll - NU"/>
    <x v="3"/>
    <s v="50727"/>
    <m/>
    <m/>
    <m/>
    <m/>
    <d v="2019-04-14T00:00:00"/>
    <m/>
    <x v="0"/>
    <n v="7.5"/>
    <n v="556.79999999999995"/>
    <m/>
    <s v="PA"/>
    <s v="GD"/>
    <x v="2"/>
    <s v="T52"/>
    <s v="Labor"/>
  </r>
  <r>
    <x v="5"/>
    <x v="3"/>
    <x v="3"/>
    <s v="340 Regular Payroll - NU"/>
    <x v="3"/>
    <m/>
    <m/>
    <m/>
    <m/>
    <m/>
    <d v="2019-03-31T00:00:00"/>
    <m/>
    <x v="0"/>
    <n v="-82.7"/>
    <n v="-4062.34"/>
    <m/>
    <s v="PA"/>
    <s v="GD"/>
    <x v="2"/>
    <s v="Z89"/>
    <s v="Labor"/>
  </r>
  <r>
    <x v="5"/>
    <x v="3"/>
    <x v="3"/>
    <s v="340 Regular Payroll - NU"/>
    <x v="3"/>
    <m/>
    <m/>
    <m/>
    <m/>
    <m/>
    <d v="2019-04-30T00:00:00"/>
    <m/>
    <x v="0"/>
    <n v="106.44"/>
    <n v="4830.74"/>
    <m/>
    <s v="PA"/>
    <s v="GD"/>
    <x v="2"/>
    <s v="Z89"/>
    <s v="Labor"/>
  </r>
  <r>
    <x v="5"/>
    <x v="3"/>
    <x v="3"/>
    <s v="510 Payroll Benefits loading"/>
    <x v="3"/>
    <m/>
    <m/>
    <m/>
    <m/>
    <m/>
    <d v="2019-03-31T00:00:00"/>
    <m/>
    <x v="0"/>
    <m/>
    <n v="48.28"/>
    <m/>
    <s v="PA"/>
    <s v="GD"/>
    <x v="2"/>
    <s v="Z87"/>
    <s v="Non-Labor"/>
  </r>
  <r>
    <x v="5"/>
    <x v="3"/>
    <x v="3"/>
    <s v="510 Payroll Benefits loading"/>
    <x v="3"/>
    <m/>
    <m/>
    <m/>
    <m/>
    <m/>
    <d v="2019-04-14T00:00:00"/>
    <m/>
    <x v="0"/>
    <m/>
    <n v="1811.54"/>
    <m/>
    <s v="PA"/>
    <s v="GD"/>
    <x v="2"/>
    <s v="Z87"/>
    <s v="Non-Labor"/>
  </r>
  <r>
    <x v="5"/>
    <x v="3"/>
    <x v="3"/>
    <s v="510 Payroll Benefits loading"/>
    <x v="3"/>
    <m/>
    <m/>
    <m/>
    <m/>
    <m/>
    <d v="2019-04-30T00:00:00"/>
    <m/>
    <x v="0"/>
    <m/>
    <n v="2173.83"/>
    <m/>
    <s v="PA"/>
    <s v="GD"/>
    <x v="2"/>
    <s v="Z87"/>
    <s v="Non-Labor"/>
  </r>
  <r>
    <x v="5"/>
    <x v="3"/>
    <x v="3"/>
    <s v="511 Non-Service Loading"/>
    <x v="3"/>
    <m/>
    <m/>
    <m/>
    <m/>
    <m/>
    <d v="2019-03-31T00:00:00"/>
    <m/>
    <x v="0"/>
    <m/>
    <n v="7.69"/>
    <m/>
    <s v="PA"/>
    <s v="GD"/>
    <x v="2"/>
    <s v="Z87"/>
    <s v="Non-Labor"/>
  </r>
  <r>
    <x v="5"/>
    <x v="3"/>
    <x v="3"/>
    <s v="511 Non-Service Loading"/>
    <x v="3"/>
    <m/>
    <m/>
    <m/>
    <m/>
    <m/>
    <d v="2019-04-14T00:00:00"/>
    <m/>
    <x v="0"/>
    <m/>
    <n v="301.92"/>
    <m/>
    <s v="PA"/>
    <s v="GD"/>
    <x v="2"/>
    <s v="Z87"/>
    <s v="Non-Labor"/>
  </r>
  <r>
    <x v="5"/>
    <x v="3"/>
    <x v="3"/>
    <s v="511 Non-Service Loading"/>
    <x v="3"/>
    <m/>
    <m/>
    <m/>
    <m/>
    <m/>
    <d v="2019-04-30T00:00:00"/>
    <m/>
    <x v="0"/>
    <m/>
    <n v="362.31"/>
    <m/>
    <s v="PA"/>
    <s v="GD"/>
    <x v="2"/>
    <s v="Z87"/>
    <s v="Non-Labor"/>
  </r>
  <r>
    <x v="5"/>
    <x v="3"/>
    <x v="3"/>
    <s v="512 Incentive Loading-NU"/>
    <x v="3"/>
    <m/>
    <m/>
    <m/>
    <m/>
    <m/>
    <d v="2019-03-31T00:00:00"/>
    <m/>
    <x v="0"/>
    <m/>
    <n v="10.1"/>
    <m/>
    <s v="PA"/>
    <s v="GD"/>
    <x v="2"/>
    <s v="Z90"/>
    <s v="Non-Labor"/>
  </r>
  <r>
    <x v="5"/>
    <x v="3"/>
    <x v="3"/>
    <s v="512 Incentive Loading-NU"/>
    <x v="3"/>
    <m/>
    <m/>
    <m/>
    <m/>
    <m/>
    <d v="2019-04-14T00:00:00"/>
    <m/>
    <x v="0"/>
    <m/>
    <n v="241.55"/>
    <m/>
    <s v="PA"/>
    <s v="GD"/>
    <x v="2"/>
    <s v="Z90"/>
    <s v="Non-Labor"/>
  </r>
  <r>
    <x v="5"/>
    <x v="3"/>
    <x v="3"/>
    <s v="512 Incentive Loading-NU"/>
    <x v="3"/>
    <m/>
    <m/>
    <m/>
    <m/>
    <m/>
    <d v="2019-04-30T00:00:00"/>
    <m/>
    <x v="0"/>
    <m/>
    <n v="289.83999999999997"/>
    <m/>
    <s v="PA"/>
    <s v="GD"/>
    <x v="2"/>
    <s v="Z90"/>
    <s v="Non-Labor"/>
  </r>
  <r>
    <x v="5"/>
    <x v="3"/>
    <x v="3"/>
    <s v="515 Payroll Tax loading"/>
    <x v="3"/>
    <m/>
    <m/>
    <m/>
    <m/>
    <m/>
    <d v="2019-03-31T00:00:00"/>
    <m/>
    <x v="0"/>
    <m/>
    <n v="8.5"/>
    <m/>
    <s v="PA"/>
    <s v="GD"/>
    <x v="2"/>
    <s v="Z87"/>
    <s v="Non-Labor"/>
  </r>
  <r>
    <x v="5"/>
    <x v="3"/>
    <x v="3"/>
    <s v="515 Payroll Tax loading"/>
    <x v="3"/>
    <m/>
    <m/>
    <m/>
    <m/>
    <m/>
    <d v="2019-04-14T00:00:00"/>
    <m/>
    <x v="0"/>
    <m/>
    <n v="342.19"/>
    <m/>
    <s v="PA"/>
    <s v="GD"/>
    <x v="2"/>
    <s v="Z87"/>
    <s v="Non-Labor"/>
  </r>
  <r>
    <x v="5"/>
    <x v="3"/>
    <x v="3"/>
    <s v="515 Payroll Tax loading"/>
    <x v="3"/>
    <m/>
    <m/>
    <m/>
    <m/>
    <m/>
    <d v="2019-04-30T00:00:00"/>
    <m/>
    <x v="0"/>
    <m/>
    <n v="410.61"/>
    <m/>
    <s v="PA"/>
    <s v="GD"/>
    <x v="2"/>
    <s v="Z87"/>
    <s v="Non-Labor"/>
  </r>
  <r>
    <x v="5"/>
    <x v="3"/>
    <x v="3"/>
    <s v="520 Payroll Time Off loading"/>
    <x v="3"/>
    <m/>
    <m/>
    <m/>
    <m/>
    <m/>
    <d v="2019-03-31T00:00:00"/>
    <m/>
    <x v="0"/>
    <m/>
    <n v="17.510000000000002"/>
    <m/>
    <s v="PA"/>
    <s v="GD"/>
    <x v="2"/>
    <s v="Z87"/>
    <s v="Non-Labor"/>
  </r>
  <r>
    <x v="5"/>
    <x v="3"/>
    <x v="3"/>
    <s v="520 Payroll Time Off loading"/>
    <x v="3"/>
    <m/>
    <m/>
    <m/>
    <m/>
    <m/>
    <d v="2019-04-14T00:00:00"/>
    <m/>
    <x v="0"/>
    <m/>
    <n v="644.09"/>
    <m/>
    <s v="PA"/>
    <s v="GD"/>
    <x v="2"/>
    <s v="Z87"/>
    <s v="Non-Labor"/>
  </r>
  <r>
    <x v="5"/>
    <x v="3"/>
    <x v="3"/>
    <s v="520 Payroll Time Off loading"/>
    <x v="3"/>
    <m/>
    <m/>
    <m/>
    <m/>
    <m/>
    <d v="2019-04-30T00:00:00"/>
    <m/>
    <x v="0"/>
    <m/>
    <n v="772.92"/>
    <m/>
    <s v="PA"/>
    <s v="GD"/>
    <x v="2"/>
    <s v="Z87"/>
    <s v="Non-Labor"/>
  </r>
  <r>
    <x v="5"/>
    <x v="3"/>
    <x v="3"/>
    <s v="828 DSM"/>
    <x v="3"/>
    <m/>
    <s v="16377"/>
    <s v="E SOURCE COMPANIES LLC"/>
    <m/>
    <s v="1278898"/>
    <m/>
    <d v="2019-04-10T06:22:18"/>
    <x v="0"/>
    <m/>
    <n v="8931"/>
    <s v="E Source Annual Membership renewal"/>
    <s v="AP"/>
    <s v="GD"/>
    <x v="2"/>
    <s v="T52"/>
    <s v="Non-Labor"/>
  </r>
  <r>
    <x v="5"/>
    <x v="3"/>
    <x v="3"/>
    <s v="828 DSM"/>
    <x v="3"/>
    <m/>
    <m/>
    <m/>
    <m/>
    <m/>
    <d v="2019-04-30T00:00:00"/>
    <m/>
    <x v="0"/>
    <m/>
    <n v="-25585.74"/>
    <s v="DSM GAS IMPL GENERAL - 51747186"/>
    <s v="PA"/>
    <s v="GD"/>
    <x v="2"/>
    <s v="X57"/>
    <s v="Non-Labor"/>
  </r>
  <r>
    <x v="5"/>
    <x v="3"/>
    <x v="3"/>
    <s v="915 Printing"/>
    <x v="3"/>
    <m/>
    <m/>
    <m/>
    <m/>
    <m/>
    <d v="2019-04-30T00:00:00"/>
    <m/>
    <x v="17"/>
    <m/>
    <n v="26.07"/>
    <s v="SJ109 RICOH inv #8002582577 904011 /201904"/>
    <s v="PA"/>
    <s v="GD"/>
    <x v="2"/>
    <s v="T52"/>
    <s v="Non-Labor"/>
  </r>
  <r>
    <x v="5"/>
    <x v="3"/>
    <x v="3"/>
    <s v="915 Printing"/>
    <x v="3"/>
    <m/>
    <m/>
    <m/>
    <m/>
    <m/>
    <d v="2019-04-30T00:00:00"/>
    <m/>
    <x v="17"/>
    <m/>
    <n v="0.32"/>
    <s v="SJ109 RICOH inv #8002582577 904030 /201904"/>
    <s v="PA"/>
    <s v="GD"/>
    <x v="2"/>
    <s v="T52"/>
    <s v="Non-Labor"/>
  </r>
  <r>
    <x v="5"/>
    <x v="4"/>
    <x v="4"/>
    <s v="340 Regular Payroll - NU"/>
    <x v="3"/>
    <s v="03200"/>
    <m/>
    <m/>
    <m/>
    <m/>
    <d v="2019-03-31T00:00:00"/>
    <m/>
    <x v="0"/>
    <n v="8"/>
    <n v="332.4"/>
    <m/>
    <s v="PA"/>
    <s v="GD"/>
    <x v="2"/>
    <s v="T52"/>
    <s v="Labor"/>
  </r>
  <r>
    <x v="5"/>
    <x v="4"/>
    <x v="4"/>
    <s v="340 Regular Payroll - NU"/>
    <x v="3"/>
    <s v="03200"/>
    <m/>
    <m/>
    <m/>
    <m/>
    <d v="2019-04-14T00:00:00"/>
    <m/>
    <x v="0"/>
    <n v="7.2"/>
    <n v="299.16000000000003"/>
    <m/>
    <s v="PA"/>
    <s v="GD"/>
    <x v="2"/>
    <s v="T52"/>
    <s v="Labor"/>
  </r>
  <r>
    <x v="5"/>
    <x v="4"/>
    <x v="4"/>
    <s v="340 Regular Payroll - NU"/>
    <x v="3"/>
    <s v="03689"/>
    <m/>
    <m/>
    <m/>
    <m/>
    <d v="2019-03-31T00:00:00"/>
    <m/>
    <x v="0"/>
    <n v="7.2"/>
    <n v="383.67"/>
    <m/>
    <s v="PA"/>
    <s v="GD"/>
    <x v="2"/>
    <s v="F52"/>
    <s v="Labor"/>
  </r>
  <r>
    <x v="5"/>
    <x v="4"/>
    <x v="4"/>
    <s v="340 Regular Payroll - NU"/>
    <x v="3"/>
    <s v="03689"/>
    <m/>
    <m/>
    <m/>
    <m/>
    <d v="2019-04-14T00:00:00"/>
    <m/>
    <x v="0"/>
    <n v="8"/>
    <n v="426.3"/>
    <m/>
    <s v="PA"/>
    <s v="GD"/>
    <x v="2"/>
    <s v="F52"/>
    <s v="Labor"/>
  </r>
  <r>
    <x v="5"/>
    <x v="4"/>
    <x v="4"/>
    <s v="340 Regular Payroll - NU"/>
    <x v="3"/>
    <s v="05157"/>
    <m/>
    <m/>
    <m/>
    <m/>
    <d v="2019-03-31T00:00:00"/>
    <m/>
    <x v="0"/>
    <n v="10"/>
    <n v="435.8"/>
    <m/>
    <s v="PA"/>
    <s v="GD"/>
    <x v="2"/>
    <s v="F52"/>
    <s v="Labor"/>
  </r>
  <r>
    <x v="5"/>
    <x v="4"/>
    <x v="4"/>
    <s v="340 Regular Payroll - NU"/>
    <x v="3"/>
    <s v="05157"/>
    <m/>
    <m/>
    <m/>
    <m/>
    <d v="2019-04-14T00:00:00"/>
    <m/>
    <x v="0"/>
    <n v="6"/>
    <n v="261.48"/>
    <m/>
    <s v="PA"/>
    <s v="GD"/>
    <x v="2"/>
    <s v="F52"/>
    <s v="Labor"/>
  </r>
  <r>
    <x v="5"/>
    <x v="4"/>
    <x v="4"/>
    <s v="340 Regular Payroll - NU"/>
    <x v="3"/>
    <s v="11480"/>
    <m/>
    <m/>
    <m/>
    <m/>
    <d v="2019-03-31T00:00:00"/>
    <m/>
    <x v="0"/>
    <n v="3.5"/>
    <n v="184.03"/>
    <m/>
    <s v="PA"/>
    <s v="GD"/>
    <x v="2"/>
    <s v="F52"/>
    <s v="Labor"/>
  </r>
  <r>
    <x v="5"/>
    <x v="4"/>
    <x v="4"/>
    <s v="340 Regular Payroll - NU"/>
    <x v="3"/>
    <s v="11480"/>
    <m/>
    <m/>
    <m/>
    <m/>
    <d v="2019-04-14T00:00:00"/>
    <m/>
    <x v="0"/>
    <n v="4.5"/>
    <n v="236.61"/>
    <m/>
    <s v="PA"/>
    <s v="GD"/>
    <x v="2"/>
    <s v="F52"/>
    <s v="Labor"/>
  </r>
  <r>
    <x v="5"/>
    <x v="4"/>
    <x v="4"/>
    <s v="340 Regular Payroll - NU"/>
    <x v="3"/>
    <s v="57324"/>
    <m/>
    <m/>
    <m/>
    <m/>
    <d v="2019-03-31T00:00:00"/>
    <m/>
    <x v="0"/>
    <n v="5"/>
    <n v="293.05"/>
    <m/>
    <s v="PA"/>
    <s v="GD"/>
    <x v="2"/>
    <s v="F52"/>
    <s v="Labor"/>
  </r>
  <r>
    <x v="5"/>
    <x v="4"/>
    <x v="4"/>
    <s v="340 Regular Payroll - NU"/>
    <x v="3"/>
    <s v="57324"/>
    <m/>
    <m/>
    <m/>
    <m/>
    <d v="2019-04-14T00:00:00"/>
    <m/>
    <x v="0"/>
    <n v="6"/>
    <n v="351.66"/>
    <m/>
    <s v="PA"/>
    <s v="GD"/>
    <x v="2"/>
    <s v="F52"/>
    <s v="Labor"/>
  </r>
  <r>
    <x v="5"/>
    <x v="4"/>
    <x v="4"/>
    <s v="340 Regular Payroll - NU"/>
    <x v="3"/>
    <s v="95279"/>
    <m/>
    <m/>
    <m/>
    <m/>
    <d v="2019-03-31T00:00:00"/>
    <m/>
    <x v="0"/>
    <n v="13.4"/>
    <n v="592.70000000000005"/>
    <m/>
    <s v="PA"/>
    <s v="GD"/>
    <x v="2"/>
    <s v="T52"/>
    <s v="Labor"/>
  </r>
  <r>
    <x v="5"/>
    <x v="4"/>
    <x v="4"/>
    <s v="340 Regular Payroll - NU"/>
    <x v="3"/>
    <s v="95279"/>
    <m/>
    <m/>
    <m/>
    <m/>
    <d v="2019-04-14T00:00:00"/>
    <m/>
    <x v="0"/>
    <n v="11.2"/>
    <n v="495.39"/>
    <m/>
    <s v="PA"/>
    <s v="GD"/>
    <x v="2"/>
    <s v="T52"/>
    <s v="Labor"/>
  </r>
  <r>
    <x v="5"/>
    <x v="4"/>
    <x v="4"/>
    <s v="340 Regular Payroll - NU"/>
    <x v="3"/>
    <m/>
    <m/>
    <m/>
    <m/>
    <m/>
    <d v="2019-03-31T00:00:00"/>
    <m/>
    <x v="0"/>
    <n v="-52.5"/>
    <n v="-2494.9699999999998"/>
    <m/>
    <s v="PA"/>
    <s v="GD"/>
    <x v="2"/>
    <s v="Z89"/>
    <s v="Labor"/>
  </r>
  <r>
    <x v="5"/>
    <x v="4"/>
    <x v="4"/>
    <s v="340 Regular Payroll - NU"/>
    <x v="3"/>
    <m/>
    <m/>
    <m/>
    <m/>
    <m/>
    <d v="2019-04-30T00:00:00"/>
    <m/>
    <x v="0"/>
    <n v="51.48"/>
    <n v="2484.7199999999998"/>
    <m/>
    <s v="PA"/>
    <s v="GD"/>
    <x v="2"/>
    <s v="Z89"/>
    <s v="Labor"/>
  </r>
  <r>
    <x v="5"/>
    <x v="4"/>
    <x v="4"/>
    <s v="510 Payroll Benefits loading"/>
    <x v="3"/>
    <m/>
    <m/>
    <m/>
    <m/>
    <m/>
    <d v="2019-03-31T00:00:00"/>
    <m/>
    <x v="0"/>
    <m/>
    <n v="-124.36"/>
    <m/>
    <s v="PA"/>
    <s v="GD"/>
    <x v="2"/>
    <s v="Z87"/>
    <s v="Non-Labor"/>
  </r>
  <r>
    <x v="5"/>
    <x v="4"/>
    <x v="4"/>
    <s v="510 Payroll Benefits loading"/>
    <x v="3"/>
    <m/>
    <m/>
    <m/>
    <m/>
    <m/>
    <d v="2019-04-14T00:00:00"/>
    <m/>
    <x v="0"/>
    <m/>
    <n v="931.78"/>
    <m/>
    <s v="PA"/>
    <s v="GD"/>
    <x v="2"/>
    <s v="Z87"/>
    <s v="Non-Labor"/>
  </r>
  <r>
    <x v="5"/>
    <x v="4"/>
    <x v="4"/>
    <s v="510 Payroll Benefits loading"/>
    <x v="3"/>
    <m/>
    <m/>
    <m/>
    <m/>
    <m/>
    <d v="2019-04-30T00:00:00"/>
    <m/>
    <x v="0"/>
    <m/>
    <n v="1118.1199999999999"/>
    <m/>
    <s v="PA"/>
    <s v="GD"/>
    <x v="2"/>
    <s v="Z87"/>
    <s v="Non-Labor"/>
  </r>
  <r>
    <x v="5"/>
    <x v="4"/>
    <x v="4"/>
    <s v="511 Non-Service Loading"/>
    <x v="3"/>
    <m/>
    <m/>
    <m/>
    <m/>
    <m/>
    <d v="2019-03-31T00:00:00"/>
    <m/>
    <x v="0"/>
    <m/>
    <n v="-19.809999999999999"/>
    <m/>
    <s v="PA"/>
    <s v="GD"/>
    <x v="2"/>
    <s v="Z87"/>
    <s v="Non-Labor"/>
  </r>
  <r>
    <x v="5"/>
    <x v="4"/>
    <x v="4"/>
    <s v="511 Non-Service Loading"/>
    <x v="3"/>
    <m/>
    <m/>
    <m/>
    <m/>
    <m/>
    <d v="2019-04-14T00:00:00"/>
    <m/>
    <x v="0"/>
    <m/>
    <n v="155.29"/>
    <m/>
    <s v="PA"/>
    <s v="GD"/>
    <x v="2"/>
    <s v="Z87"/>
    <s v="Non-Labor"/>
  </r>
  <r>
    <x v="5"/>
    <x v="4"/>
    <x v="4"/>
    <s v="511 Non-Service Loading"/>
    <x v="3"/>
    <m/>
    <m/>
    <m/>
    <m/>
    <m/>
    <d v="2019-04-30T00:00:00"/>
    <m/>
    <x v="0"/>
    <m/>
    <n v="186.35"/>
    <m/>
    <s v="PA"/>
    <s v="GD"/>
    <x v="2"/>
    <s v="Z87"/>
    <s v="Non-Labor"/>
  </r>
  <r>
    <x v="5"/>
    <x v="4"/>
    <x v="4"/>
    <s v="512 Incentive Loading-NU"/>
    <x v="3"/>
    <m/>
    <m/>
    <m/>
    <m/>
    <m/>
    <d v="2019-03-31T00:00:00"/>
    <m/>
    <x v="0"/>
    <m/>
    <n v="-26.01"/>
    <m/>
    <s v="PA"/>
    <s v="GD"/>
    <x v="2"/>
    <s v="Z90"/>
    <s v="Non-Labor"/>
  </r>
  <r>
    <x v="5"/>
    <x v="4"/>
    <x v="4"/>
    <s v="512 Incentive Loading-NU"/>
    <x v="3"/>
    <m/>
    <m/>
    <m/>
    <m/>
    <m/>
    <d v="2019-04-14T00:00:00"/>
    <m/>
    <x v="0"/>
    <m/>
    <n v="124.24"/>
    <m/>
    <s v="PA"/>
    <s v="GD"/>
    <x v="2"/>
    <s v="Z90"/>
    <s v="Non-Labor"/>
  </r>
  <r>
    <x v="5"/>
    <x v="4"/>
    <x v="4"/>
    <s v="512 Incentive Loading-NU"/>
    <x v="3"/>
    <m/>
    <m/>
    <m/>
    <m/>
    <m/>
    <d v="2019-04-30T00:00:00"/>
    <m/>
    <x v="0"/>
    <m/>
    <n v="149.08000000000001"/>
    <m/>
    <s v="PA"/>
    <s v="GD"/>
    <x v="2"/>
    <s v="Z90"/>
    <s v="Non-Labor"/>
  </r>
  <r>
    <x v="5"/>
    <x v="4"/>
    <x v="4"/>
    <s v="515 Payroll Tax loading"/>
    <x v="3"/>
    <m/>
    <m/>
    <m/>
    <m/>
    <m/>
    <d v="2019-03-31T00:00:00"/>
    <m/>
    <x v="0"/>
    <m/>
    <n v="-21.88"/>
    <m/>
    <s v="PA"/>
    <s v="GD"/>
    <x v="2"/>
    <s v="Z87"/>
    <s v="Non-Labor"/>
  </r>
  <r>
    <x v="5"/>
    <x v="4"/>
    <x v="4"/>
    <s v="515 Payroll Tax loading"/>
    <x v="3"/>
    <m/>
    <m/>
    <m/>
    <m/>
    <m/>
    <d v="2019-04-14T00:00:00"/>
    <m/>
    <x v="0"/>
    <m/>
    <n v="176.01"/>
    <m/>
    <s v="PA"/>
    <s v="GD"/>
    <x v="2"/>
    <s v="Z87"/>
    <s v="Non-Labor"/>
  </r>
  <r>
    <x v="5"/>
    <x v="4"/>
    <x v="4"/>
    <s v="515 Payroll Tax loading"/>
    <x v="3"/>
    <m/>
    <m/>
    <m/>
    <m/>
    <m/>
    <d v="2019-04-30T00:00:00"/>
    <m/>
    <x v="0"/>
    <m/>
    <n v="211.2"/>
    <m/>
    <s v="PA"/>
    <s v="GD"/>
    <x v="2"/>
    <s v="Z87"/>
    <s v="Non-Labor"/>
  </r>
  <r>
    <x v="5"/>
    <x v="4"/>
    <x v="4"/>
    <s v="520 Payroll Time Off loading"/>
    <x v="3"/>
    <m/>
    <m/>
    <m/>
    <m/>
    <m/>
    <d v="2019-03-31T00:00:00"/>
    <m/>
    <x v="0"/>
    <m/>
    <n v="-45.09"/>
    <m/>
    <s v="PA"/>
    <s v="GD"/>
    <x v="2"/>
    <s v="Z87"/>
    <s v="Non-Labor"/>
  </r>
  <r>
    <x v="5"/>
    <x v="4"/>
    <x v="4"/>
    <s v="520 Payroll Time Off loading"/>
    <x v="3"/>
    <m/>
    <m/>
    <m/>
    <m/>
    <m/>
    <d v="2019-04-14T00:00:00"/>
    <m/>
    <x v="0"/>
    <m/>
    <n v="331.31"/>
    <m/>
    <s v="PA"/>
    <s v="GD"/>
    <x v="2"/>
    <s v="Z87"/>
    <s v="Non-Labor"/>
  </r>
  <r>
    <x v="5"/>
    <x v="4"/>
    <x v="4"/>
    <s v="520 Payroll Time Off loading"/>
    <x v="3"/>
    <m/>
    <m/>
    <m/>
    <m/>
    <m/>
    <d v="2019-04-30T00:00:00"/>
    <m/>
    <x v="0"/>
    <m/>
    <n v="397.56"/>
    <m/>
    <s v="PA"/>
    <s v="GD"/>
    <x v="2"/>
    <s v="Z87"/>
    <s v="Non-Labor"/>
  </r>
  <r>
    <x v="5"/>
    <x v="4"/>
    <x v="4"/>
    <s v="828 DSM"/>
    <x v="3"/>
    <m/>
    <s v="2015"/>
    <s v="HANNA &amp; ASSOCIATES INC"/>
    <m/>
    <s v="21543A"/>
    <m/>
    <d v="2019-04-30T06:28:03"/>
    <x v="0"/>
    <m/>
    <n v="27.37"/>
    <s v="Forms"/>
    <s v="AP"/>
    <s v="GD"/>
    <x v="2"/>
    <s v="T52"/>
    <s v="Non-Labor"/>
  </r>
  <r>
    <x v="5"/>
    <x v="4"/>
    <x v="4"/>
    <s v="828 DSM"/>
    <x v="3"/>
    <m/>
    <s v="93812"/>
    <s v="QUESTLINE INC"/>
    <m/>
    <s v="32119L-REV"/>
    <m/>
    <d v="2019-04-30T06:28:03"/>
    <x v="0"/>
    <m/>
    <n v="2320.5"/>
    <s v="Questline (C &amp; I)"/>
    <s v="AP"/>
    <s v="GD"/>
    <x v="2"/>
    <s v="T52"/>
    <s v="Non-Labor"/>
  </r>
  <r>
    <x v="5"/>
    <x v="4"/>
    <x v="4"/>
    <s v="828 DSM"/>
    <x v="3"/>
    <m/>
    <s v="93812"/>
    <s v="QUESTLINE INC"/>
    <m/>
    <s v="32119L-REV"/>
    <m/>
    <d v="2019-04-30T06:28:03"/>
    <x v="0"/>
    <m/>
    <n v="0"/>
    <s v="US-Tax - OFFSPOK-OFFSET-OFFSET"/>
    <s v="AP"/>
    <s v="GD"/>
    <x v="2"/>
    <s v="T52"/>
    <s v="Non-Labor"/>
  </r>
  <r>
    <x v="5"/>
    <x v="4"/>
    <x v="4"/>
    <s v="828 DSM"/>
    <x v="3"/>
    <m/>
    <s v="93812"/>
    <s v="QUESTLINE INC"/>
    <m/>
    <s v="32119L-REV"/>
    <m/>
    <d v="2019-04-30T06:28:03"/>
    <x v="0"/>
    <m/>
    <n v="204.21"/>
    <s v="US-Tax - USPOK-SALES"/>
    <s v="AP"/>
    <s v="GD"/>
    <x v="2"/>
    <s v="T52"/>
    <s v="Non-Labor"/>
  </r>
  <r>
    <x v="5"/>
    <x v="4"/>
    <x v="4"/>
    <s v="828 DSM"/>
    <x v="3"/>
    <m/>
    <s v="98241"/>
    <s v="HELVETICKA INC"/>
    <m/>
    <s v="6391"/>
    <m/>
    <d v="2019-04-30T06:28:03"/>
    <x v="0"/>
    <m/>
    <n v="50.64"/>
    <s v="SALES TAX"/>
    <s v="AP"/>
    <s v="GD"/>
    <x v="2"/>
    <s v="T52"/>
    <s v="Non-Labor"/>
  </r>
  <r>
    <x v="5"/>
    <x v="4"/>
    <x v="4"/>
    <s v="828 DSM"/>
    <x v="3"/>
    <m/>
    <m/>
    <m/>
    <m/>
    <m/>
    <d v="2019-04-30T00:00:00"/>
    <m/>
    <x v="0"/>
    <m/>
    <n v="-10428.51"/>
    <s v="DSM GAS IMPL NON RESIDENTIAL - 51747189"/>
    <s v="PA"/>
    <s v="GD"/>
    <x v="2"/>
    <s v="X57"/>
    <s v="Non-Labor"/>
  </r>
  <r>
    <x v="5"/>
    <x v="14"/>
    <x v="11"/>
    <s v="205 Airfare"/>
    <x v="3"/>
    <m/>
    <s v="23765"/>
    <s v="Limon, Carlos Alberto"/>
    <m/>
    <s v="IE10036502"/>
    <m/>
    <d v="2019-04-17T06:21:34"/>
    <x v="0"/>
    <m/>
    <n v="346.6"/>
    <s v="Airfare, Airfare - NEEA Nat. Gas Advisory Committee meeting in Seattle"/>
    <s v="AP"/>
    <s v="GD"/>
    <x v="2"/>
    <s v="T52"/>
    <s v="Non-Labor"/>
  </r>
  <r>
    <x v="5"/>
    <x v="14"/>
    <x v="11"/>
    <s v="215 Employee Business Meals"/>
    <x v="3"/>
    <m/>
    <s v="23765"/>
    <s v="Limon, Carlos Alberto"/>
    <m/>
    <s v="IE10036502"/>
    <m/>
    <d v="2019-04-17T06:21:34"/>
    <x v="0"/>
    <m/>
    <n v="8.82"/>
    <s v="Meals, Breakfast - NEEA Nat. Gas Advisory Committee meeting in Seattle"/>
    <s v="AP"/>
    <s v="GD"/>
    <x v="2"/>
    <s v="T52"/>
    <s v="Non-Labor"/>
  </r>
  <r>
    <x v="5"/>
    <x v="14"/>
    <x v="11"/>
    <s v="215 Employee Business Meals"/>
    <x v="3"/>
    <m/>
    <s v="23765"/>
    <s v="Limon, Carlos Alberto"/>
    <m/>
    <s v="IE10036502"/>
    <m/>
    <d v="2019-04-17T06:21:34"/>
    <x v="0"/>
    <m/>
    <n v="3.54"/>
    <s v="Meals, Coffee - NEEA Nat. Gas Advisory Committee meeting in Portland"/>
    <s v="AP"/>
    <s v="GD"/>
    <x v="2"/>
    <s v="T52"/>
    <s v="Non-Labor"/>
  </r>
  <r>
    <x v="5"/>
    <x v="14"/>
    <x v="11"/>
    <s v="215 Employee Business Meals"/>
    <x v="3"/>
    <m/>
    <s v="23765"/>
    <s v="Limon, Carlos Alberto"/>
    <m/>
    <s v="IE10036502"/>
    <m/>
    <d v="2019-04-17T06:21:34"/>
    <x v="0"/>
    <m/>
    <n v="20.7"/>
    <s v="Meals, Meal - NEEA Nat. Gas Advisory Committee meeting in Portland"/>
    <s v="AP"/>
    <s v="GD"/>
    <x v="2"/>
    <s v="T52"/>
    <s v="Non-Labor"/>
  </r>
  <r>
    <x v="5"/>
    <x v="14"/>
    <x v="11"/>
    <s v="215 Employee Business Meals"/>
    <x v="3"/>
    <m/>
    <s v="23765"/>
    <s v="Limon, Carlos Alberto"/>
    <m/>
    <s v="IE10036502"/>
    <m/>
    <d v="2019-04-17T06:21:34"/>
    <x v="0"/>
    <m/>
    <n v="17.98"/>
    <s v="Meals, Meal - NEEA Nat. Gas Advisory Committee meeting in Seattle"/>
    <s v="AP"/>
    <s v="GD"/>
    <x v="2"/>
    <s v="T52"/>
    <s v="Non-Labor"/>
  </r>
  <r>
    <x v="5"/>
    <x v="14"/>
    <x v="11"/>
    <s v="235 Employee Misc Expenses"/>
    <x v="3"/>
    <m/>
    <s v="23765"/>
    <s v="Limon, Carlos Alberto"/>
    <m/>
    <s v="IE10036502"/>
    <m/>
    <d v="2019-04-17T06:21:34"/>
    <x v="0"/>
    <m/>
    <n v="11"/>
    <s v="Parking, GEG Parking - NEEA Nat. Gas Advisory Committee meeting in Portland"/>
    <s v="AP"/>
    <s v="GD"/>
    <x v="2"/>
    <s v="T52"/>
    <s v="Non-Labor"/>
  </r>
  <r>
    <x v="5"/>
    <x v="14"/>
    <x v="11"/>
    <s v="235 Employee Misc Expenses"/>
    <x v="3"/>
    <m/>
    <s v="23765"/>
    <s v="Limon, Carlos Alberto"/>
    <m/>
    <s v="IE10036502"/>
    <m/>
    <d v="2019-04-17T06:21:34"/>
    <x v="0"/>
    <m/>
    <n v="11"/>
    <s v="Parking, GEG Parking - NEEA Nat. Gas Advisory Committee meeting in Seattle"/>
    <s v="AP"/>
    <s v="GD"/>
    <x v="2"/>
    <s v="T52"/>
    <s v="Non-Labor"/>
  </r>
  <r>
    <x v="5"/>
    <x v="14"/>
    <x v="11"/>
    <s v="340 Regular Payroll - NU"/>
    <x v="3"/>
    <s v="03077"/>
    <m/>
    <m/>
    <m/>
    <m/>
    <d v="2019-03-31T00:00:00"/>
    <m/>
    <x v="0"/>
    <n v="1"/>
    <n v="45.4"/>
    <m/>
    <s v="PA"/>
    <s v="GD"/>
    <x v="2"/>
    <s v="T52"/>
    <s v="Labor"/>
  </r>
  <r>
    <x v="5"/>
    <x v="14"/>
    <x v="11"/>
    <s v="340 Regular Payroll - NU"/>
    <x v="3"/>
    <s v="03077"/>
    <m/>
    <m/>
    <m/>
    <m/>
    <d v="2019-04-14T00:00:00"/>
    <m/>
    <x v="0"/>
    <n v="10"/>
    <n v="454"/>
    <m/>
    <s v="PA"/>
    <s v="GD"/>
    <x v="2"/>
    <s v="T52"/>
    <s v="Labor"/>
  </r>
  <r>
    <x v="5"/>
    <x v="14"/>
    <x v="11"/>
    <s v="340 Regular Payroll - NU"/>
    <x v="3"/>
    <m/>
    <m/>
    <m/>
    <m/>
    <m/>
    <d v="2019-04-30T00:00:00"/>
    <m/>
    <x v="0"/>
    <n v="12"/>
    <n v="544.79999999999995"/>
    <m/>
    <s v="PA"/>
    <s v="GD"/>
    <x v="2"/>
    <s v="Z89"/>
    <s v="Labor"/>
  </r>
  <r>
    <x v="5"/>
    <x v="14"/>
    <x v="11"/>
    <s v="510 Payroll Benefits loading"/>
    <x v="3"/>
    <m/>
    <m/>
    <m/>
    <m/>
    <m/>
    <d v="2019-03-31T00:00:00"/>
    <m/>
    <x v="0"/>
    <m/>
    <n v="20.66"/>
    <m/>
    <s v="PA"/>
    <s v="GD"/>
    <x v="2"/>
    <s v="Z87"/>
    <s v="Non-Labor"/>
  </r>
  <r>
    <x v="5"/>
    <x v="14"/>
    <x v="11"/>
    <s v="510 Payroll Benefits loading"/>
    <x v="3"/>
    <m/>
    <m/>
    <m/>
    <m/>
    <m/>
    <d v="2019-04-14T00:00:00"/>
    <m/>
    <x v="0"/>
    <m/>
    <n v="204.3"/>
    <m/>
    <s v="PA"/>
    <s v="GD"/>
    <x v="2"/>
    <s v="Z87"/>
    <s v="Non-Labor"/>
  </r>
  <r>
    <x v="5"/>
    <x v="14"/>
    <x v="11"/>
    <s v="510 Payroll Benefits loading"/>
    <x v="3"/>
    <m/>
    <m/>
    <m/>
    <m/>
    <m/>
    <d v="2019-04-30T00:00:00"/>
    <m/>
    <x v="0"/>
    <m/>
    <n v="245.16"/>
    <m/>
    <s v="PA"/>
    <s v="GD"/>
    <x v="2"/>
    <s v="Z87"/>
    <s v="Non-Labor"/>
  </r>
  <r>
    <x v="5"/>
    <x v="14"/>
    <x v="11"/>
    <s v="511 Non-Service Loading"/>
    <x v="3"/>
    <m/>
    <m/>
    <m/>
    <m/>
    <m/>
    <d v="2019-03-31T00:00:00"/>
    <m/>
    <x v="0"/>
    <m/>
    <n v="3.29"/>
    <m/>
    <s v="PA"/>
    <s v="GD"/>
    <x v="2"/>
    <s v="Z87"/>
    <s v="Non-Labor"/>
  </r>
  <r>
    <x v="5"/>
    <x v="14"/>
    <x v="11"/>
    <s v="511 Non-Service Loading"/>
    <x v="3"/>
    <m/>
    <m/>
    <m/>
    <m/>
    <m/>
    <d v="2019-04-14T00:00:00"/>
    <m/>
    <x v="0"/>
    <m/>
    <n v="34.049999999999997"/>
    <m/>
    <s v="PA"/>
    <s v="GD"/>
    <x v="2"/>
    <s v="Z87"/>
    <s v="Non-Labor"/>
  </r>
  <r>
    <x v="5"/>
    <x v="14"/>
    <x v="11"/>
    <s v="511 Non-Service Loading"/>
    <x v="3"/>
    <m/>
    <m/>
    <m/>
    <m/>
    <m/>
    <d v="2019-04-30T00:00:00"/>
    <m/>
    <x v="0"/>
    <m/>
    <n v="40.86"/>
    <m/>
    <s v="PA"/>
    <s v="GD"/>
    <x v="2"/>
    <s v="Z87"/>
    <s v="Non-Labor"/>
  </r>
  <r>
    <x v="5"/>
    <x v="14"/>
    <x v="11"/>
    <s v="512 Incentive Loading-NU"/>
    <x v="3"/>
    <m/>
    <m/>
    <m/>
    <m/>
    <m/>
    <d v="2019-03-31T00:00:00"/>
    <m/>
    <x v="0"/>
    <m/>
    <n v="4.32"/>
    <m/>
    <s v="PA"/>
    <s v="GD"/>
    <x v="2"/>
    <s v="Z90"/>
    <s v="Non-Labor"/>
  </r>
  <r>
    <x v="5"/>
    <x v="14"/>
    <x v="11"/>
    <s v="512 Incentive Loading-NU"/>
    <x v="3"/>
    <m/>
    <m/>
    <m/>
    <m/>
    <m/>
    <d v="2019-04-14T00:00:00"/>
    <m/>
    <x v="0"/>
    <m/>
    <n v="27.24"/>
    <m/>
    <s v="PA"/>
    <s v="GD"/>
    <x v="2"/>
    <s v="Z90"/>
    <s v="Non-Labor"/>
  </r>
  <r>
    <x v="5"/>
    <x v="14"/>
    <x v="11"/>
    <s v="512 Incentive Loading-NU"/>
    <x v="3"/>
    <m/>
    <m/>
    <m/>
    <m/>
    <m/>
    <d v="2019-04-30T00:00:00"/>
    <m/>
    <x v="0"/>
    <m/>
    <n v="32.69"/>
    <m/>
    <s v="PA"/>
    <s v="GD"/>
    <x v="2"/>
    <s v="Z90"/>
    <s v="Non-Labor"/>
  </r>
  <r>
    <x v="5"/>
    <x v="14"/>
    <x v="11"/>
    <s v="515 Payroll Tax loading"/>
    <x v="3"/>
    <m/>
    <m/>
    <m/>
    <m/>
    <m/>
    <d v="2019-03-31T00:00:00"/>
    <m/>
    <x v="0"/>
    <m/>
    <n v="3.63"/>
    <m/>
    <s v="PA"/>
    <s v="GD"/>
    <x v="2"/>
    <s v="Z87"/>
    <s v="Non-Labor"/>
  </r>
  <r>
    <x v="5"/>
    <x v="14"/>
    <x v="11"/>
    <s v="515 Payroll Tax loading"/>
    <x v="3"/>
    <m/>
    <m/>
    <m/>
    <m/>
    <m/>
    <d v="2019-04-14T00:00:00"/>
    <m/>
    <x v="0"/>
    <m/>
    <n v="38.590000000000003"/>
    <m/>
    <s v="PA"/>
    <s v="GD"/>
    <x v="2"/>
    <s v="Z87"/>
    <s v="Non-Labor"/>
  </r>
  <r>
    <x v="5"/>
    <x v="14"/>
    <x v="11"/>
    <s v="515 Payroll Tax loading"/>
    <x v="3"/>
    <m/>
    <m/>
    <m/>
    <m/>
    <m/>
    <d v="2019-04-30T00:00:00"/>
    <m/>
    <x v="0"/>
    <m/>
    <n v="46.31"/>
    <m/>
    <s v="PA"/>
    <s v="GD"/>
    <x v="2"/>
    <s v="Z87"/>
    <s v="Non-Labor"/>
  </r>
  <r>
    <x v="5"/>
    <x v="14"/>
    <x v="11"/>
    <s v="520 Payroll Time Off loading"/>
    <x v="3"/>
    <m/>
    <m/>
    <m/>
    <m/>
    <m/>
    <d v="2019-03-31T00:00:00"/>
    <m/>
    <x v="0"/>
    <m/>
    <n v="7.49"/>
    <m/>
    <s v="PA"/>
    <s v="GD"/>
    <x v="2"/>
    <s v="Z87"/>
    <s v="Non-Labor"/>
  </r>
  <r>
    <x v="5"/>
    <x v="14"/>
    <x v="11"/>
    <s v="520 Payroll Time Off loading"/>
    <x v="3"/>
    <m/>
    <m/>
    <m/>
    <m/>
    <m/>
    <d v="2019-04-14T00:00:00"/>
    <m/>
    <x v="0"/>
    <m/>
    <n v="72.64"/>
    <m/>
    <s v="PA"/>
    <s v="GD"/>
    <x v="2"/>
    <s v="Z87"/>
    <s v="Non-Labor"/>
  </r>
  <r>
    <x v="5"/>
    <x v="14"/>
    <x v="11"/>
    <s v="520 Payroll Time Off loading"/>
    <x v="3"/>
    <m/>
    <m/>
    <m/>
    <m/>
    <m/>
    <d v="2019-04-30T00:00:00"/>
    <m/>
    <x v="0"/>
    <m/>
    <n v="87.17"/>
    <m/>
    <s v="PA"/>
    <s v="GD"/>
    <x v="2"/>
    <s v="Z87"/>
    <s v="Non-Labor"/>
  </r>
  <r>
    <x v="5"/>
    <x v="14"/>
    <x v="11"/>
    <s v="828 DSM"/>
    <x v="3"/>
    <m/>
    <m/>
    <m/>
    <m/>
    <m/>
    <d v="2019-04-30T00:00:00"/>
    <m/>
    <x v="0"/>
    <m/>
    <n v="-2332.2399999999998"/>
    <s v="DSM GAS NEEA COMMITTEES - 51747192"/>
    <s v="PA"/>
    <s v="GD"/>
    <x v="2"/>
    <s v="X57"/>
    <s v="Non-Labor"/>
  </r>
  <r>
    <x v="0"/>
    <x v="0"/>
    <x v="0"/>
    <s v="828 DSM"/>
    <x v="4"/>
    <m/>
    <s v="102487"/>
    <s v="CLEARESULT CONSULTING INC"/>
    <m/>
    <s v="25163"/>
    <m/>
    <d v="2019-05-21T06:21:28"/>
    <x v="0"/>
    <m/>
    <n v="64918.879999999997"/>
    <s v="April, Simple Steps Smart Savings - Washington"/>
    <s v="AP"/>
    <s v="ED"/>
    <x v="0"/>
    <s v="T52"/>
    <s v="Non-Labor"/>
  </r>
  <r>
    <x v="0"/>
    <x v="0"/>
    <x v="0"/>
    <s v="828 DSM"/>
    <x v="4"/>
    <m/>
    <s v="102487"/>
    <s v="CLEARESULT CONSULTING INC"/>
    <m/>
    <s v="25181"/>
    <m/>
    <d v="2019-05-21T06:21:28"/>
    <x v="0"/>
    <m/>
    <n v="17.100000000000001"/>
    <s v="April, Simple Steps Appliances - Washington"/>
    <s v="AP"/>
    <s v="ED"/>
    <x v="0"/>
    <s v="T52"/>
    <s v="Non-Labor"/>
  </r>
  <r>
    <x v="0"/>
    <x v="0"/>
    <x v="0"/>
    <s v="828 DSM"/>
    <x v="4"/>
    <m/>
    <m/>
    <m/>
    <m/>
    <m/>
    <d v="2019-05-31T00:00:00"/>
    <m/>
    <x v="0"/>
    <m/>
    <n v="54786.64"/>
    <s v="DSM ELECT IMPL RESIDENTIAL - 52428175"/>
    <s v="PA"/>
    <s v="ED"/>
    <x v="0"/>
    <s v="X57"/>
    <s v="Non-Labor"/>
  </r>
  <r>
    <x v="0"/>
    <x v="1"/>
    <x v="1"/>
    <s v="210 Employee Auto Mileage"/>
    <x v="4"/>
    <m/>
    <s v="9486"/>
    <s v="Coelho, Renee C"/>
    <m/>
    <s v="IE10332502"/>
    <m/>
    <d v="2019-05-31T10:03:17"/>
    <x v="0"/>
    <m/>
    <n v="81.2"/>
    <s v="Mileage, travel to/from Colville"/>
    <s v="AP"/>
    <s v="ED"/>
    <x v="0"/>
    <s v="T52"/>
    <s v="Non-Labor"/>
  </r>
  <r>
    <x v="0"/>
    <x v="1"/>
    <x v="1"/>
    <s v="340 Regular Payroll - NU"/>
    <x v="4"/>
    <s v="14597"/>
    <m/>
    <m/>
    <m/>
    <m/>
    <d v="2019-04-28T00:00:00"/>
    <m/>
    <x v="0"/>
    <n v="4"/>
    <n v="190.7"/>
    <m/>
    <s v="PA"/>
    <s v="ED"/>
    <x v="0"/>
    <s v="T52"/>
    <s v="Labor"/>
  </r>
  <r>
    <x v="0"/>
    <x v="1"/>
    <x v="1"/>
    <s v="340 Regular Payroll - NU"/>
    <x v="4"/>
    <s v="14597"/>
    <m/>
    <m/>
    <m/>
    <m/>
    <d v="2019-05-26T00:00:00"/>
    <m/>
    <x v="0"/>
    <n v="10"/>
    <n v="476.73"/>
    <m/>
    <s v="PA"/>
    <s v="ED"/>
    <x v="0"/>
    <s v="T52"/>
    <s v="Labor"/>
  </r>
  <r>
    <x v="0"/>
    <x v="1"/>
    <x v="1"/>
    <s v="340 Regular Payroll - NU"/>
    <x v="4"/>
    <m/>
    <m/>
    <m/>
    <m/>
    <m/>
    <d v="2019-05-31T00:00:00"/>
    <m/>
    <x v="0"/>
    <n v="5"/>
    <n v="238.37"/>
    <m/>
    <s v="PA"/>
    <s v="ED"/>
    <x v="0"/>
    <s v="Z89"/>
    <s v="Labor"/>
  </r>
  <r>
    <x v="0"/>
    <x v="1"/>
    <x v="1"/>
    <s v="510 Payroll Benefits loading"/>
    <x v="4"/>
    <m/>
    <m/>
    <m/>
    <m/>
    <m/>
    <d v="2019-04-28T00:00:00"/>
    <m/>
    <x v="0"/>
    <m/>
    <n v="85.82"/>
    <m/>
    <s v="PA"/>
    <s v="ED"/>
    <x v="0"/>
    <s v="Z87"/>
    <s v="Non-Labor"/>
  </r>
  <r>
    <x v="0"/>
    <x v="1"/>
    <x v="1"/>
    <s v="510 Payroll Benefits loading"/>
    <x v="4"/>
    <m/>
    <m/>
    <m/>
    <m/>
    <m/>
    <d v="2019-05-26T00:00:00"/>
    <m/>
    <x v="0"/>
    <m/>
    <n v="210.95"/>
    <m/>
    <s v="PA"/>
    <s v="ED"/>
    <x v="0"/>
    <s v="Z87"/>
    <s v="Non-Labor"/>
  </r>
  <r>
    <x v="0"/>
    <x v="1"/>
    <x v="1"/>
    <s v="510 Payroll Benefits loading"/>
    <x v="4"/>
    <m/>
    <m/>
    <m/>
    <m/>
    <m/>
    <d v="2019-05-31T00:00:00"/>
    <m/>
    <x v="0"/>
    <m/>
    <n v="105.48"/>
    <m/>
    <s v="PA"/>
    <s v="ED"/>
    <x v="0"/>
    <s v="Z87"/>
    <s v="Non-Labor"/>
  </r>
  <r>
    <x v="0"/>
    <x v="1"/>
    <x v="1"/>
    <s v="511 Non-Service Loading"/>
    <x v="4"/>
    <m/>
    <m/>
    <m/>
    <m/>
    <m/>
    <d v="2019-04-28T00:00:00"/>
    <m/>
    <x v="0"/>
    <m/>
    <n v="14.3"/>
    <m/>
    <s v="PA"/>
    <s v="ED"/>
    <x v="0"/>
    <s v="Z87"/>
    <s v="Non-Labor"/>
  </r>
  <r>
    <x v="0"/>
    <x v="1"/>
    <x v="1"/>
    <s v="511 Non-Service Loading"/>
    <x v="4"/>
    <m/>
    <m/>
    <m/>
    <m/>
    <m/>
    <d v="2019-05-26T00:00:00"/>
    <m/>
    <x v="0"/>
    <m/>
    <n v="35.75"/>
    <m/>
    <s v="PA"/>
    <s v="ED"/>
    <x v="0"/>
    <s v="Z87"/>
    <s v="Non-Labor"/>
  </r>
  <r>
    <x v="0"/>
    <x v="1"/>
    <x v="1"/>
    <s v="511 Non-Service Loading"/>
    <x v="4"/>
    <m/>
    <m/>
    <m/>
    <m/>
    <m/>
    <d v="2019-05-31T00:00:00"/>
    <m/>
    <x v="0"/>
    <m/>
    <n v="17.88"/>
    <m/>
    <s v="PA"/>
    <s v="ED"/>
    <x v="0"/>
    <s v="Z87"/>
    <s v="Non-Labor"/>
  </r>
  <r>
    <x v="0"/>
    <x v="1"/>
    <x v="1"/>
    <s v="512 Incentive Loading-NU"/>
    <x v="4"/>
    <m/>
    <m/>
    <m/>
    <m/>
    <m/>
    <d v="2019-04-28T00:00:00"/>
    <m/>
    <x v="0"/>
    <m/>
    <n v="11.44"/>
    <m/>
    <s v="PA"/>
    <s v="ED"/>
    <x v="0"/>
    <s v="Z90"/>
    <s v="Non-Labor"/>
  </r>
  <r>
    <x v="0"/>
    <x v="1"/>
    <x v="1"/>
    <s v="512 Incentive Loading-NU"/>
    <x v="4"/>
    <m/>
    <m/>
    <m/>
    <m/>
    <m/>
    <d v="2019-05-26T00:00:00"/>
    <m/>
    <x v="0"/>
    <m/>
    <n v="28.6"/>
    <m/>
    <s v="PA"/>
    <s v="ED"/>
    <x v="0"/>
    <s v="Z90"/>
    <s v="Non-Labor"/>
  </r>
  <r>
    <x v="0"/>
    <x v="1"/>
    <x v="1"/>
    <s v="512 Incentive Loading-NU"/>
    <x v="4"/>
    <m/>
    <m/>
    <m/>
    <m/>
    <m/>
    <d v="2019-05-31T00:00:00"/>
    <m/>
    <x v="0"/>
    <m/>
    <n v="14.3"/>
    <m/>
    <s v="PA"/>
    <s v="ED"/>
    <x v="0"/>
    <s v="Z90"/>
    <s v="Non-Labor"/>
  </r>
  <r>
    <x v="0"/>
    <x v="1"/>
    <x v="1"/>
    <s v="515 Payroll Tax loading"/>
    <x v="4"/>
    <m/>
    <m/>
    <m/>
    <m/>
    <m/>
    <d v="2019-04-28T00:00:00"/>
    <m/>
    <x v="0"/>
    <m/>
    <n v="16.21"/>
    <m/>
    <s v="PA"/>
    <s v="ED"/>
    <x v="0"/>
    <s v="Z87"/>
    <s v="Non-Labor"/>
  </r>
  <r>
    <x v="0"/>
    <x v="1"/>
    <x v="1"/>
    <s v="515 Payroll Tax loading"/>
    <x v="4"/>
    <m/>
    <m/>
    <m/>
    <m/>
    <m/>
    <d v="2019-05-26T00:00:00"/>
    <m/>
    <x v="0"/>
    <m/>
    <n v="42.91"/>
    <m/>
    <s v="PA"/>
    <s v="ED"/>
    <x v="0"/>
    <s v="Z87"/>
    <s v="Non-Labor"/>
  </r>
  <r>
    <x v="0"/>
    <x v="1"/>
    <x v="1"/>
    <s v="515 Payroll Tax loading"/>
    <x v="4"/>
    <m/>
    <m/>
    <m/>
    <m/>
    <m/>
    <d v="2019-05-31T00:00:00"/>
    <m/>
    <x v="0"/>
    <m/>
    <n v="21.45"/>
    <m/>
    <s v="PA"/>
    <s v="ED"/>
    <x v="0"/>
    <s v="Z87"/>
    <s v="Non-Labor"/>
  </r>
  <r>
    <x v="0"/>
    <x v="1"/>
    <x v="1"/>
    <s v="520 Payroll Time Off loading"/>
    <x v="4"/>
    <m/>
    <m/>
    <m/>
    <m/>
    <m/>
    <d v="2019-04-28T00:00:00"/>
    <m/>
    <x v="0"/>
    <m/>
    <n v="30.51"/>
    <m/>
    <s v="PA"/>
    <s v="ED"/>
    <x v="0"/>
    <s v="Z87"/>
    <s v="Non-Labor"/>
  </r>
  <r>
    <x v="0"/>
    <x v="1"/>
    <x v="1"/>
    <s v="520 Payroll Time Off loading"/>
    <x v="4"/>
    <m/>
    <m/>
    <m/>
    <m/>
    <m/>
    <d v="2019-05-26T00:00:00"/>
    <m/>
    <x v="0"/>
    <m/>
    <n v="75.08"/>
    <m/>
    <s v="PA"/>
    <s v="ED"/>
    <x v="0"/>
    <s v="Z87"/>
    <s v="Non-Labor"/>
  </r>
  <r>
    <x v="0"/>
    <x v="1"/>
    <x v="1"/>
    <s v="520 Payroll Time Off loading"/>
    <x v="4"/>
    <m/>
    <m/>
    <m/>
    <m/>
    <m/>
    <d v="2019-05-31T00:00:00"/>
    <m/>
    <x v="0"/>
    <m/>
    <n v="37.54"/>
    <m/>
    <s v="PA"/>
    <s v="ED"/>
    <x v="0"/>
    <s v="Z87"/>
    <s v="Non-Labor"/>
  </r>
  <r>
    <x v="0"/>
    <x v="1"/>
    <x v="1"/>
    <s v="828 DSM"/>
    <x v="4"/>
    <m/>
    <m/>
    <m/>
    <m/>
    <m/>
    <d v="2019-05-31T00:00:00"/>
    <m/>
    <x v="0"/>
    <m/>
    <n v="2020.15"/>
    <s v="DSM ELECT IMPL LIMITED INC EFF - 52428173"/>
    <s v="PA"/>
    <s v="ED"/>
    <x v="0"/>
    <s v="X57"/>
    <s v="Non-Labor"/>
  </r>
  <r>
    <x v="0"/>
    <x v="3"/>
    <x v="3"/>
    <s v="340 Regular Payroll - NU"/>
    <x v="4"/>
    <s v="03750"/>
    <m/>
    <m/>
    <m/>
    <m/>
    <d v="2019-04-28T00:00:00"/>
    <m/>
    <x v="0"/>
    <n v="27"/>
    <n v="1411.47"/>
    <m/>
    <s v="PA"/>
    <s v="ED"/>
    <x v="0"/>
    <s v="T52"/>
    <s v="Labor"/>
  </r>
  <r>
    <x v="0"/>
    <x v="3"/>
    <x v="3"/>
    <s v="340 Regular Payroll - NU"/>
    <x v="4"/>
    <s v="03750"/>
    <m/>
    <m/>
    <m/>
    <m/>
    <d v="2019-05-12T00:00:00"/>
    <m/>
    <x v="0"/>
    <n v="31"/>
    <n v="1620.58"/>
    <m/>
    <s v="PA"/>
    <s v="ED"/>
    <x v="0"/>
    <s v="T52"/>
    <s v="Labor"/>
  </r>
  <r>
    <x v="0"/>
    <x v="3"/>
    <x v="3"/>
    <s v="340 Regular Payroll - NU"/>
    <x v="4"/>
    <s v="03750"/>
    <m/>
    <m/>
    <m/>
    <m/>
    <d v="2019-05-26T00:00:00"/>
    <m/>
    <x v="0"/>
    <n v="22"/>
    <n v="1150.0899999999999"/>
    <m/>
    <s v="PA"/>
    <s v="ED"/>
    <x v="0"/>
    <s v="T52"/>
    <s v="Labor"/>
  </r>
  <r>
    <x v="0"/>
    <x v="3"/>
    <x v="3"/>
    <s v="340 Regular Payroll - NU"/>
    <x v="4"/>
    <s v="04100"/>
    <m/>
    <m/>
    <m/>
    <m/>
    <d v="2019-04-28T00:00:00"/>
    <m/>
    <x v="0"/>
    <n v="44"/>
    <n v="1968.7"/>
    <m/>
    <s v="PA"/>
    <s v="ED"/>
    <x v="0"/>
    <s v="T52"/>
    <s v="Labor"/>
  </r>
  <r>
    <x v="0"/>
    <x v="3"/>
    <x v="3"/>
    <s v="340 Regular Payroll - NU"/>
    <x v="4"/>
    <s v="04100"/>
    <m/>
    <m/>
    <m/>
    <m/>
    <d v="2019-05-12T00:00:00"/>
    <m/>
    <x v="0"/>
    <n v="32"/>
    <n v="1431.78"/>
    <m/>
    <s v="PA"/>
    <s v="ED"/>
    <x v="0"/>
    <s v="T52"/>
    <s v="Labor"/>
  </r>
  <r>
    <x v="0"/>
    <x v="3"/>
    <x v="3"/>
    <s v="340 Regular Payroll - NU"/>
    <x v="4"/>
    <s v="04100"/>
    <m/>
    <m/>
    <m/>
    <m/>
    <d v="2019-05-26T00:00:00"/>
    <m/>
    <x v="0"/>
    <n v="32"/>
    <n v="1431.78"/>
    <m/>
    <s v="PA"/>
    <s v="ED"/>
    <x v="0"/>
    <s v="T52"/>
    <s v="Labor"/>
  </r>
  <r>
    <x v="0"/>
    <x v="3"/>
    <x v="3"/>
    <s v="340 Regular Payroll - NU"/>
    <x v="4"/>
    <m/>
    <m/>
    <m/>
    <m/>
    <m/>
    <d v="2019-04-30T00:00:00"/>
    <m/>
    <x v="0"/>
    <n v="-31.2"/>
    <n v="-1631.04"/>
    <m/>
    <s v="PA"/>
    <s v="ED"/>
    <x v="0"/>
    <s v="Z89"/>
    <s v="Labor"/>
  </r>
  <r>
    <x v="0"/>
    <x v="3"/>
    <x v="3"/>
    <s v="340 Regular Payroll - NU"/>
    <x v="4"/>
    <m/>
    <m/>
    <m/>
    <m/>
    <m/>
    <d v="2019-05-31T00:00:00"/>
    <m/>
    <x v="0"/>
    <n v="27"/>
    <n v="1290.94"/>
    <m/>
    <s v="PA"/>
    <s v="ED"/>
    <x v="0"/>
    <s v="Z89"/>
    <s v="Labor"/>
  </r>
  <r>
    <x v="0"/>
    <x v="3"/>
    <x v="3"/>
    <s v="510 Payroll Benefits loading"/>
    <x v="4"/>
    <m/>
    <m/>
    <m/>
    <m/>
    <m/>
    <d v="2019-04-28T00:00:00"/>
    <m/>
    <x v="0"/>
    <m/>
    <n v="1521.08"/>
    <m/>
    <s v="PA"/>
    <s v="ED"/>
    <x v="0"/>
    <s v="Z87"/>
    <s v="Non-Labor"/>
  </r>
  <r>
    <x v="0"/>
    <x v="3"/>
    <x v="3"/>
    <s v="510 Payroll Benefits loading"/>
    <x v="4"/>
    <m/>
    <m/>
    <m/>
    <m/>
    <m/>
    <d v="2019-04-30T00:00:00"/>
    <m/>
    <x v="0"/>
    <m/>
    <n v="-733.97"/>
    <m/>
    <s v="PA"/>
    <s v="ED"/>
    <x v="0"/>
    <s v="Z87"/>
    <s v="Non-Labor"/>
  </r>
  <r>
    <x v="0"/>
    <x v="3"/>
    <x v="3"/>
    <s v="510 Payroll Benefits loading"/>
    <x v="4"/>
    <m/>
    <m/>
    <m/>
    <m/>
    <m/>
    <d v="2019-05-12T00:00:00"/>
    <m/>
    <x v="0"/>
    <m/>
    <n v="1350.67"/>
    <m/>
    <s v="PA"/>
    <s v="ED"/>
    <x v="0"/>
    <s v="Z87"/>
    <s v="Non-Labor"/>
  </r>
  <r>
    <x v="0"/>
    <x v="3"/>
    <x v="3"/>
    <s v="510 Payroll Benefits loading"/>
    <x v="4"/>
    <m/>
    <m/>
    <m/>
    <m/>
    <m/>
    <d v="2019-05-26T00:00:00"/>
    <m/>
    <x v="0"/>
    <m/>
    <n v="1142.47"/>
    <m/>
    <s v="PA"/>
    <s v="ED"/>
    <x v="0"/>
    <s v="Z87"/>
    <s v="Non-Labor"/>
  </r>
  <r>
    <x v="0"/>
    <x v="3"/>
    <x v="3"/>
    <s v="510 Payroll Benefits loading"/>
    <x v="4"/>
    <m/>
    <m/>
    <m/>
    <m/>
    <m/>
    <d v="2019-05-31T00:00:00"/>
    <m/>
    <x v="0"/>
    <m/>
    <n v="571.24"/>
    <m/>
    <s v="PA"/>
    <s v="ED"/>
    <x v="0"/>
    <s v="Z87"/>
    <s v="Non-Labor"/>
  </r>
  <r>
    <x v="0"/>
    <x v="3"/>
    <x v="3"/>
    <s v="511 Non-Service Loading"/>
    <x v="4"/>
    <m/>
    <m/>
    <m/>
    <m/>
    <m/>
    <d v="2019-04-28T00:00:00"/>
    <m/>
    <x v="0"/>
    <m/>
    <n v="253.51"/>
    <m/>
    <s v="PA"/>
    <s v="ED"/>
    <x v="0"/>
    <s v="Z87"/>
    <s v="Non-Labor"/>
  </r>
  <r>
    <x v="0"/>
    <x v="3"/>
    <x v="3"/>
    <s v="511 Non-Service Loading"/>
    <x v="4"/>
    <m/>
    <m/>
    <m/>
    <m/>
    <m/>
    <d v="2019-04-30T00:00:00"/>
    <m/>
    <x v="0"/>
    <m/>
    <n v="-122.33"/>
    <m/>
    <s v="PA"/>
    <s v="ED"/>
    <x v="0"/>
    <s v="Z87"/>
    <s v="Non-Labor"/>
  </r>
  <r>
    <x v="0"/>
    <x v="3"/>
    <x v="3"/>
    <s v="511 Non-Service Loading"/>
    <x v="4"/>
    <m/>
    <m/>
    <m/>
    <m/>
    <m/>
    <d v="2019-05-12T00:00:00"/>
    <m/>
    <x v="0"/>
    <m/>
    <n v="228.92"/>
    <m/>
    <s v="PA"/>
    <s v="ED"/>
    <x v="0"/>
    <s v="Z87"/>
    <s v="Non-Labor"/>
  </r>
  <r>
    <x v="0"/>
    <x v="3"/>
    <x v="3"/>
    <s v="511 Non-Service Loading"/>
    <x v="4"/>
    <m/>
    <m/>
    <m/>
    <m/>
    <m/>
    <d v="2019-05-26T00:00:00"/>
    <m/>
    <x v="0"/>
    <m/>
    <n v="193.64"/>
    <m/>
    <s v="PA"/>
    <s v="ED"/>
    <x v="0"/>
    <s v="Z87"/>
    <s v="Non-Labor"/>
  </r>
  <r>
    <x v="0"/>
    <x v="3"/>
    <x v="3"/>
    <s v="511 Non-Service Loading"/>
    <x v="4"/>
    <m/>
    <m/>
    <m/>
    <m/>
    <m/>
    <d v="2019-05-31T00:00:00"/>
    <m/>
    <x v="0"/>
    <m/>
    <n v="96.82"/>
    <m/>
    <s v="PA"/>
    <s v="ED"/>
    <x v="0"/>
    <s v="Z87"/>
    <s v="Non-Labor"/>
  </r>
  <r>
    <x v="0"/>
    <x v="3"/>
    <x v="3"/>
    <s v="512 Incentive Loading-NU"/>
    <x v="4"/>
    <m/>
    <m/>
    <m/>
    <m/>
    <m/>
    <d v="2019-04-28T00:00:00"/>
    <m/>
    <x v="0"/>
    <m/>
    <n v="202.81"/>
    <m/>
    <s v="PA"/>
    <s v="ED"/>
    <x v="0"/>
    <s v="Z90"/>
    <s v="Non-Labor"/>
  </r>
  <r>
    <x v="0"/>
    <x v="3"/>
    <x v="3"/>
    <s v="512 Incentive Loading-NU"/>
    <x v="4"/>
    <m/>
    <m/>
    <m/>
    <m/>
    <m/>
    <d v="2019-04-30T00:00:00"/>
    <m/>
    <x v="0"/>
    <m/>
    <n v="-97.86"/>
    <m/>
    <s v="PA"/>
    <s v="ED"/>
    <x v="0"/>
    <s v="Z90"/>
    <s v="Non-Labor"/>
  </r>
  <r>
    <x v="0"/>
    <x v="3"/>
    <x v="3"/>
    <s v="512 Incentive Loading-NU"/>
    <x v="4"/>
    <m/>
    <m/>
    <m/>
    <m/>
    <m/>
    <d v="2019-05-12T00:00:00"/>
    <m/>
    <x v="0"/>
    <m/>
    <n v="183.14"/>
    <m/>
    <s v="PA"/>
    <s v="ED"/>
    <x v="0"/>
    <s v="Z90"/>
    <s v="Non-Labor"/>
  </r>
  <r>
    <x v="0"/>
    <x v="3"/>
    <x v="3"/>
    <s v="512 Incentive Loading-NU"/>
    <x v="4"/>
    <m/>
    <m/>
    <m/>
    <m/>
    <m/>
    <d v="2019-05-26T00:00:00"/>
    <m/>
    <x v="0"/>
    <m/>
    <n v="154.91999999999999"/>
    <m/>
    <s v="PA"/>
    <s v="ED"/>
    <x v="0"/>
    <s v="Z90"/>
    <s v="Non-Labor"/>
  </r>
  <r>
    <x v="0"/>
    <x v="3"/>
    <x v="3"/>
    <s v="512 Incentive Loading-NU"/>
    <x v="4"/>
    <m/>
    <m/>
    <m/>
    <m/>
    <m/>
    <d v="2019-05-31T00:00:00"/>
    <m/>
    <x v="0"/>
    <m/>
    <n v="77.459999999999994"/>
    <m/>
    <s v="PA"/>
    <s v="ED"/>
    <x v="0"/>
    <s v="Z90"/>
    <s v="Non-Labor"/>
  </r>
  <r>
    <x v="0"/>
    <x v="3"/>
    <x v="3"/>
    <s v="515 Payroll Tax loading"/>
    <x v="4"/>
    <m/>
    <m/>
    <m/>
    <m/>
    <m/>
    <d v="2019-04-28T00:00:00"/>
    <m/>
    <x v="0"/>
    <m/>
    <n v="287.31"/>
    <m/>
    <s v="PA"/>
    <s v="ED"/>
    <x v="0"/>
    <s v="Z87"/>
    <s v="Non-Labor"/>
  </r>
  <r>
    <x v="0"/>
    <x v="3"/>
    <x v="3"/>
    <s v="515 Payroll Tax loading"/>
    <x v="4"/>
    <m/>
    <m/>
    <m/>
    <m/>
    <m/>
    <d v="2019-04-30T00:00:00"/>
    <m/>
    <x v="0"/>
    <m/>
    <n v="-138.63999999999999"/>
    <m/>
    <s v="PA"/>
    <s v="ED"/>
    <x v="0"/>
    <s v="Z87"/>
    <s v="Non-Labor"/>
  </r>
  <r>
    <x v="0"/>
    <x v="3"/>
    <x v="3"/>
    <s v="515 Payroll Tax loading"/>
    <x v="4"/>
    <m/>
    <m/>
    <m/>
    <m/>
    <m/>
    <d v="2019-05-12T00:00:00"/>
    <m/>
    <x v="0"/>
    <m/>
    <n v="274.70999999999998"/>
    <m/>
    <s v="PA"/>
    <s v="ED"/>
    <x v="0"/>
    <s v="Z87"/>
    <s v="Non-Labor"/>
  </r>
  <r>
    <x v="0"/>
    <x v="3"/>
    <x v="3"/>
    <s v="515 Payroll Tax loading"/>
    <x v="4"/>
    <m/>
    <m/>
    <m/>
    <m/>
    <m/>
    <d v="2019-05-26T00:00:00"/>
    <m/>
    <x v="0"/>
    <m/>
    <n v="232.37"/>
    <m/>
    <s v="PA"/>
    <s v="ED"/>
    <x v="0"/>
    <s v="Z87"/>
    <s v="Non-Labor"/>
  </r>
  <r>
    <x v="0"/>
    <x v="3"/>
    <x v="3"/>
    <s v="515 Payroll Tax loading"/>
    <x v="4"/>
    <m/>
    <m/>
    <m/>
    <m/>
    <m/>
    <d v="2019-05-31T00:00:00"/>
    <m/>
    <x v="0"/>
    <m/>
    <n v="116.18"/>
    <m/>
    <s v="PA"/>
    <s v="ED"/>
    <x v="0"/>
    <s v="Z87"/>
    <s v="Non-Labor"/>
  </r>
  <r>
    <x v="0"/>
    <x v="3"/>
    <x v="3"/>
    <s v="520 Payroll Time Off loading"/>
    <x v="4"/>
    <m/>
    <m/>
    <m/>
    <m/>
    <m/>
    <d v="2019-04-28T00:00:00"/>
    <m/>
    <x v="0"/>
    <m/>
    <n v="540.83000000000004"/>
    <m/>
    <s v="PA"/>
    <s v="ED"/>
    <x v="0"/>
    <s v="Z87"/>
    <s v="Non-Labor"/>
  </r>
  <r>
    <x v="0"/>
    <x v="3"/>
    <x v="3"/>
    <s v="520 Payroll Time Off loading"/>
    <x v="4"/>
    <m/>
    <m/>
    <m/>
    <m/>
    <m/>
    <d v="2019-04-30T00:00:00"/>
    <m/>
    <x v="0"/>
    <m/>
    <n v="-260.97000000000003"/>
    <m/>
    <s v="PA"/>
    <s v="ED"/>
    <x v="0"/>
    <s v="Z87"/>
    <s v="Non-Labor"/>
  </r>
  <r>
    <x v="0"/>
    <x v="3"/>
    <x v="3"/>
    <s v="520 Payroll Time Off loading"/>
    <x v="4"/>
    <m/>
    <m/>
    <m/>
    <m/>
    <m/>
    <d v="2019-05-12T00:00:00"/>
    <m/>
    <x v="0"/>
    <m/>
    <n v="480.75"/>
    <m/>
    <s v="PA"/>
    <s v="ED"/>
    <x v="0"/>
    <s v="Z87"/>
    <s v="Non-Labor"/>
  </r>
  <r>
    <x v="0"/>
    <x v="3"/>
    <x v="3"/>
    <s v="520 Payroll Time Off loading"/>
    <x v="4"/>
    <m/>
    <m/>
    <m/>
    <m/>
    <m/>
    <d v="2019-05-26T00:00:00"/>
    <m/>
    <x v="0"/>
    <m/>
    <n v="406.65"/>
    <m/>
    <s v="PA"/>
    <s v="ED"/>
    <x v="0"/>
    <s v="Z87"/>
    <s v="Non-Labor"/>
  </r>
  <r>
    <x v="0"/>
    <x v="3"/>
    <x v="3"/>
    <s v="520 Payroll Time Off loading"/>
    <x v="4"/>
    <m/>
    <m/>
    <m/>
    <m/>
    <m/>
    <d v="2019-05-31T00:00:00"/>
    <m/>
    <x v="0"/>
    <m/>
    <n v="203.32"/>
    <m/>
    <s v="PA"/>
    <s v="ED"/>
    <x v="0"/>
    <s v="Z87"/>
    <s v="Non-Labor"/>
  </r>
  <r>
    <x v="0"/>
    <x v="3"/>
    <x v="3"/>
    <s v="828 DSM"/>
    <x v="4"/>
    <m/>
    <s v="6445"/>
    <s v="CORP CREDIT CARD"/>
    <m/>
    <s v="5255406-CC"/>
    <m/>
    <d v="2019-05-01T06:21:41"/>
    <x v="0"/>
    <m/>
    <n v="940.5"/>
    <s v="ANNETTE LONG-FACILITIES MAINTENANCE"/>
    <s v="AP"/>
    <s v="ED"/>
    <x v="0"/>
    <s v="T52"/>
    <s v="Non-Labor"/>
  </r>
  <r>
    <x v="0"/>
    <x v="3"/>
    <x v="3"/>
    <s v="828 DSM"/>
    <x v="4"/>
    <m/>
    <m/>
    <m/>
    <m/>
    <m/>
    <d v="2019-05-31T00:00:00"/>
    <m/>
    <x v="2"/>
    <m/>
    <n v="6934.21"/>
    <s v="DSM Overhead - Electric"/>
    <s v="PA"/>
    <s v="ED"/>
    <x v="0"/>
    <s v="T52"/>
    <s v="Non-Labor"/>
  </r>
  <r>
    <x v="0"/>
    <x v="3"/>
    <x v="3"/>
    <s v="828 DSM"/>
    <x v="4"/>
    <m/>
    <m/>
    <m/>
    <m/>
    <m/>
    <d v="2019-05-31T00:00:00"/>
    <m/>
    <x v="0"/>
    <m/>
    <n v="140875.15"/>
    <s v="DSM ELECT IMPL GENERAL - 52428172"/>
    <s v="PA"/>
    <s v="ED"/>
    <x v="0"/>
    <s v="X57"/>
    <s v="Non-Labor"/>
  </r>
  <r>
    <x v="0"/>
    <x v="4"/>
    <x v="4"/>
    <s v="210 Employee Auto Mileage"/>
    <x v="4"/>
    <m/>
    <s v="108032"/>
    <s v="Koker, Angela I"/>
    <m/>
    <s v="IE10192501"/>
    <m/>
    <d v="2019-05-15T06:21:20"/>
    <x v="0"/>
    <m/>
    <n v="6.03"/>
    <s v="Mileage, Walgreens IV - Millwood"/>
    <s v="AP"/>
    <s v="ED"/>
    <x v="0"/>
    <s v="F52"/>
    <s v="Non-Labor"/>
  </r>
  <r>
    <x v="0"/>
    <x v="4"/>
    <x v="4"/>
    <s v="210 Employee Auto Mileage"/>
    <x v="4"/>
    <m/>
    <s v="108032"/>
    <s v="Koker, Angela I"/>
    <m/>
    <s v="IE10192501"/>
    <m/>
    <d v="2019-05-15T06:21:20"/>
    <x v="0"/>
    <m/>
    <n v="5.0999999999999996"/>
    <s v="Mileage, Walgreens IV - South Hill"/>
    <s v="AP"/>
    <s v="ED"/>
    <x v="0"/>
    <s v="F52"/>
    <s v="Non-Labor"/>
  </r>
  <r>
    <x v="0"/>
    <x v="4"/>
    <x v="4"/>
    <s v="340 Regular Payroll - NU"/>
    <x v="4"/>
    <s v="03137"/>
    <m/>
    <m/>
    <m/>
    <m/>
    <d v="2019-04-28T00:00:00"/>
    <m/>
    <x v="0"/>
    <n v="16"/>
    <n v="824"/>
    <m/>
    <s v="PA"/>
    <s v="ED"/>
    <x v="0"/>
    <s v="F52"/>
    <s v="Labor"/>
  </r>
  <r>
    <x v="0"/>
    <x v="4"/>
    <x v="4"/>
    <s v="340 Regular Payroll - NU"/>
    <x v="4"/>
    <s v="03137"/>
    <m/>
    <m/>
    <m/>
    <m/>
    <d v="2019-05-12T00:00:00"/>
    <m/>
    <x v="0"/>
    <n v="10"/>
    <n v="515"/>
    <m/>
    <s v="PA"/>
    <s v="ED"/>
    <x v="0"/>
    <s v="F52"/>
    <s v="Labor"/>
  </r>
  <r>
    <x v="0"/>
    <x v="4"/>
    <x v="4"/>
    <s v="340 Regular Payroll - NU"/>
    <x v="4"/>
    <s v="03137"/>
    <m/>
    <m/>
    <m/>
    <m/>
    <d v="2019-05-26T00:00:00"/>
    <m/>
    <x v="0"/>
    <n v="7"/>
    <n v="360.5"/>
    <m/>
    <s v="PA"/>
    <s v="ED"/>
    <x v="0"/>
    <s v="F52"/>
    <s v="Labor"/>
  </r>
  <r>
    <x v="0"/>
    <x v="4"/>
    <x v="4"/>
    <s v="340 Regular Payroll - NU"/>
    <x v="4"/>
    <s v="04099"/>
    <m/>
    <m/>
    <m/>
    <m/>
    <d v="2019-04-28T00:00:00"/>
    <m/>
    <x v="0"/>
    <n v="16"/>
    <n v="819.5"/>
    <m/>
    <s v="PA"/>
    <s v="ED"/>
    <x v="0"/>
    <s v="F52"/>
    <s v="Labor"/>
  </r>
  <r>
    <x v="0"/>
    <x v="4"/>
    <x v="4"/>
    <s v="340 Regular Payroll - NU"/>
    <x v="4"/>
    <s v="04099"/>
    <m/>
    <m/>
    <m/>
    <m/>
    <d v="2019-05-12T00:00:00"/>
    <m/>
    <x v="0"/>
    <n v="16"/>
    <n v="819.5"/>
    <m/>
    <s v="PA"/>
    <s v="ED"/>
    <x v="0"/>
    <s v="F52"/>
    <s v="Labor"/>
  </r>
  <r>
    <x v="0"/>
    <x v="4"/>
    <x v="4"/>
    <s v="340 Regular Payroll - NU"/>
    <x v="4"/>
    <s v="04099"/>
    <m/>
    <m/>
    <m/>
    <m/>
    <d v="2019-05-26T00:00:00"/>
    <m/>
    <x v="0"/>
    <n v="16"/>
    <n v="819.5"/>
    <m/>
    <s v="PA"/>
    <s v="ED"/>
    <x v="0"/>
    <s v="F52"/>
    <s v="Labor"/>
  </r>
  <r>
    <x v="0"/>
    <x v="4"/>
    <x v="4"/>
    <s v="340 Regular Payroll - NU"/>
    <x v="4"/>
    <s v="44763"/>
    <m/>
    <m/>
    <m/>
    <m/>
    <d v="2019-04-28T00:00:00"/>
    <m/>
    <x v="0"/>
    <n v="16"/>
    <n v="863"/>
    <m/>
    <s v="PA"/>
    <s v="ED"/>
    <x v="0"/>
    <s v="F52"/>
    <s v="Labor"/>
  </r>
  <r>
    <x v="0"/>
    <x v="4"/>
    <x v="4"/>
    <s v="340 Regular Payroll - NU"/>
    <x v="4"/>
    <s v="44763"/>
    <m/>
    <m/>
    <m/>
    <m/>
    <d v="2019-05-26T00:00:00"/>
    <m/>
    <x v="0"/>
    <n v="10.4"/>
    <n v="560.95000000000005"/>
    <m/>
    <s v="PA"/>
    <s v="ED"/>
    <x v="0"/>
    <s v="F52"/>
    <s v="Labor"/>
  </r>
  <r>
    <x v="0"/>
    <x v="4"/>
    <x v="4"/>
    <s v="340 Regular Payroll - NU"/>
    <x v="4"/>
    <m/>
    <m/>
    <m/>
    <m/>
    <m/>
    <d v="2019-04-30T00:00:00"/>
    <m/>
    <x v="0"/>
    <n v="-33.6"/>
    <n v="-1749.76"/>
    <m/>
    <s v="PA"/>
    <s v="ED"/>
    <x v="0"/>
    <s v="Z89"/>
    <s v="Labor"/>
  </r>
  <r>
    <x v="0"/>
    <x v="4"/>
    <x v="4"/>
    <s v="340 Regular Payroll - NU"/>
    <x v="4"/>
    <m/>
    <m/>
    <m/>
    <m/>
    <m/>
    <d v="2019-05-31T00:00:00"/>
    <m/>
    <x v="0"/>
    <n v="16.7"/>
    <n v="870.48"/>
    <m/>
    <s v="PA"/>
    <s v="ED"/>
    <x v="0"/>
    <s v="Z89"/>
    <s v="Labor"/>
  </r>
  <r>
    <x v="0"/>
    <x v="4"/>
    <x v="4"/>
    <s v="510 Payroll Benefits loading"/>
    <x v="4"/>
    <m/>
    <m/>
    <m/>
    <m/>
    <m/>
    <d v="2019-04-28T00:00:00"/>
    <m/>
    <x v="0"/>
    <m/>
    <n v="1127.93"/>
    <m/>
    <s v="PA"/>
    <s v="ED"/>
    <x v="0"/>
    <s v="Z87"/>
    <s v="Non-Labor"/>
  </r>
  <r>
    <x v="0"/>
    <x v="4"/>
    <x v="4"/>
    <s v="510 Payroll Benefits loading"/>
    <x v="4"/>
    <m/>
    <m/>
    <m/>
    <m/>
    <m/>
    <d v="2019-04-30T00:00:00"/>
    <m/>
    <x v="0"/>
    <m/>
    <n v="-787.39"/>
    <m/>
    <s v="PA"/>
    <s v="ED"/>
    <x v="0"/>
    <s v="Z87"/>
    <s v="Non-Labor"/>
  </r>
  <r>
    <x v="0"/>
    <x v="4"/>
    <x v="4"/>
    <s v="510 Payroll Benefits loading"/>
    <x v="4"/>
    <m/>
    <m/>
    <m/>
    <m/>
    <m/>
    <d v="2019-05-12T00:00:00"/>
    <m/>
    <x v="0"/>
    <m/>
    <n v="590.52"/>
    <m/>
    <s v="PA"/>
    <s v="ED"/>
    <x v="0"/>
    <s v="Z87"/>
    <s v="Non-Labor"/>
  </r>
  <r>
    <x v="0"/>
    <x v="4"/>
    <x v="4"/>
    <s v="510 Payroll Benefits loading"/>
    <x v="4"/>
    <m/>
    <m/>
    <m/>
    <m/>
    <m/>
    <d v="2019-05-26T00:00:00"/>
    <m/>
    <x v="0"/>
    <m/>
    <n v="770.37"/>
    <m/>
    <s v="PA"/>
    <s v="ED"/>
    <x v="0"/>
    <s v="Z87"/>
    <s v="Non-Labor"/>
  </r>
  <r>
    <x v="0"/>
    <x v="4"/>
    <x v="4"/>
    <s v="510 Payroll Benefits loading"/>
    <x v="4"/>
    <m/>
    <m/>
    <m/>
    <m/>
    <m/>
    <d v="2019-05-31T00:00:00"/>
    <m/>
    <x v="0"/>
    <m/>
    <n v="385.19"/>
    <m/>
    <s v="PA"/>
    <s v="ED"/>
    <x v="0"/>
    <s v="Z87"/>
    <s v="Non-Labor"/>
  </r>
  <r>
    <x v="0"/>
    <x v="4"/>
    <x v="4"/>
    <s v="511 Non-Service Loading"/>
    <x v="4"/>
    <m/>
    <m/>
    <m/>
    <m/>
    <m/>
    <d v="2019-04-28T00:00:00"/>
    <m/>
    <x v="0"/>
    <m/>
    <n v="187.99"/>
    <m/>
    <s v="PA"/>
    <s v="ED"/>
    <x v="0"/>
    <s v="Z87"/>
    <s v="Non-Labor"/>
  </r>
  <r>
    <x v="0"/>
    <x v="4"/>
    <x v="4"/>
    <s v="511 Non-Service Loading"/>
    <x v="4"/>
    <m/>
    <m/>
    <m/>
    <m/>
    <m/>
    <d v="2019-04-30T00:00:00"/>
    <m/>
    <x v="0"/>
    <m/>
    <n v="-131.22999999999999"/>
    <m/>
    <s v="PA"/>
    <s v="ED"/>
    <x v="0"/>
    <s v="Z87"/>
    <s v="Non-Labor"/>
  </r>
  <r>
    <x v="0"/>
    <x v="4"/>
    <x v="4"/>
    <s v="511 Non-Service Loading"/>
    <x v="4"/>
    <m/>
    <m/>
    <m/>
    <m/>
    <m/>
    <d v="2019-05-12T00:00:00"/>
    <m/>
    <x v="0"/>
    <m/>
    <n v="100.09"/>
    <m/>
    <s v="PA"/>
    <s v="ED"/>
    <x v="0"/>
    <s v="Z87"/>
    <s v="Non-Labor"/>
  </r>
  <r>
    <x v="0"/>
    <x v="4"/>
    <x v="4"/>
    <s v="511 Non-Service Loading"/>
    <x v="4"/>
    <m/>
    <m/>
    <m/>
    <m/>
    <m/>
    <d v="2019-05-26T00:00:00"/>
    <m/>
    <x v="0"/>
    <m/>
    <n v="130.57"/>
    <m/>
    <s v="PA"/>
    <s v="ED"/>
    <x v="0"/>
    <s v="Z87"/>
    <s v="Non-Labor"/>
  </r>
  <r>
    <x v="0"/>
    <x v="4"/>
    <x v="4"/>
    <s v="511 Non-Service Loading"/>
    <x v="4"/>
    <m/>
    <m/>
    <m/>
    <m/>
    <m/>
    <d v="2019-05-31T00:00:00"/>
    <m/>
    <x v="0"/>
    <m/>
    <n v="65.290000000000006"/>
    <m/>
    <s v="PA"/>
    <s v="ED"/>
    <x v="0"/>
    <s v="Z87"/>
    <s v="Non-Labor"/>
  </r>
  <r>
    <x v="0"/>
    <x v="4"/>
    <x v="4"/>
    <s v="512 Incentive Loading-NU"/>
    <x v="4"/>
    <m/>
    <m/>
    <m/>
    <m/>
    <m/>
    <d v="2019-04-28T00:00:00"/>
    <m/>
    <x v="0"/>
    <m/>
    <n v="150.38999999999999"/>
    <m/>
    <s v="PA"/>
    <s v="ED"/>
    <x v="0"/>
    <s v="Z90"/>
    <s v="Non-Labor"/>
  </r>
  <r>
    <x v="0"/>
    <x v="4"/>
    <x v="4"/>
    <s v="512 Incentive Loading-NU"/>
    <x v="4"/>
    <m/>
    <m/>
    <m/>
    <m/>
    <m/>
    <d v="2019-04-30T00:00:00"/>
    <m/>
    <x v="0"/>
    <m/>
    <n v="-104.99"/>
    <m/>
    <s v="PA"/>
    <s v="ED"/>
    <x v="0"/>
    <s v="Z90"/>
    <s v="Non-Labor"/>
  </r>
  <r>
    <x v="0"/>
    <x v="4"/>
    <x v="4"/>
    <s v="512 Incentive Loading-NU"/>
    <x v="4"/>
    <m/>
    <m/>
    <m/>
    <m/>
    <m/>
    <d v="2019-05-12T00:00:00"/>
    <m/>
    <x v="0"/>
    <m/>
    <n v="80.069999999999993"/>
    <m/>
    <s v="PA"/>
    <s v="ED"/>
    <x v="0"/>
    <s v="Z90"/>
    <s v="Non-Labor"/>
  </r>
  <r>
    <x v="0"/>
    <x v="4"/>
    <x v="4"/>
    <s v="512 Incentive Loading-NU"/>
    <x v="4"/>
    <m/>
    <m/>
    <m/>
    <m/>
    <m/>
    <d v="2019-05-26T00:00:00"/>
    <m/>
    <x v="0"/>
    <m/>
    <n v="104.46"/>
    <m/>
    <s v="PA"/>
    <s v="ED"/>
    <x v="0"/>
    <s v="Z90"/>
    <s v="Non-Labor"/>
  </r>
  <r>
    <x v="0"/>
    <x v="4"/>
    <x v="4"/>
    <s v="512 Incentive Loading-NU"/>
    <x v="4"/>
    <m/>
    <m/>
    <m/>
    <m/>
    <m/>
    <d v="2019-05-31T00:00:00"/>
    <m/>
    <x v="0"/>
    <m/>
    <n v="52.23"/>
    <m/>
    <s v="PA"/>
    <s v="ED"/>
    <x v="0"/>
    <s v="Z90"/>
    <s v="Non-Labor"/>
  </r>
  <r>
    <x v="0"/>
    <x v="4"/>
    <x v="4"/>
    <s v="515 Payroll Tax loading"/>
    <x v="4"/>
    <m/>
    <m/>
    <m/>
    <m/>
    <m/>
    <d v="2019-04-28T00:00:00"/>
    <m/>
    <x v="0"/>
    <m/>
    <n v="213.06"/>
    <m/>
    <s v="PA"/>
    <s v="ED"/>
    <x v="0"/>
    <s v="Z87"/>
    <s v="Non-Labor"/>
  </r>
  <r>
    <x v="0"/>
    <x v="4"/>
    <x v="4"/>
    <s v="515 Payroll Tax loading"/>
    <x v="4"/>
    <m/>
    <m/>
    <m/>
    <m/>
    <m/>
    <d v="2019-04-30T00:00:00"/>
    <m/>
    <x v="0"/>
    <m/>
    <n v="-148.72999999999999"/>
    <m/>
    <s v="PA"/>
    <s v="ED"/>
    <x v="0"/>
    <s v="Z87"/>
    <s v="Non-Labor"/>
  </r>
  <r>
    <x v="0"/>
    <x v="4"/>
    <x v="4"/>
    <s v="515 Payroll Tax loading"/>
    <x v="4"/>
    <m/>
    <m/>
    <m/>
    <m/>
    <m/>
    <d v="2019-05-12T00:00:00"/>
    <m/>
    <x v="0"/>
    <m/>
    <n v="120.11"/>
    <m/>
    <s v="PA"/>
    <s v="ED"/>
    <x v="0"/>
    <s v="Z87"/>
    <s v="Non-Labor"/>
  </r>
  <r>
    <x v="0"/>
    <x v="4"/>
    <x v="4"/>
    <s v="515 Payroll Tax loading"/>
    <x v="4"/>
    <m/>
    <m/>
    <m/>
    <m/>
    <m/>
    <d v="2019-05-26T00:00:00"/>
    <m/>
    <x v="0"/>
    <m/>
    <n v="156.69999999999999"/>
    <m/>
    <s v="PA"/>
    <s v="ED"/>
    <x v="0"/>
    <s v="Z87"/>
    <s v="Non-Labor"/>
  </r>
  <r>
    <x v="0"/>
    <x v="4"/>
    <x v="4"/>
    <s v="515 Payroll Tax loading"/>
    <x v="4"/>
    <m/>
    <m/>
    <m/>
    <m/>
    <m/>
    <d v="2019-05-31T00:00:00"/>
    <m/>
    <x v="0"/>
    <m/>
    <n v="78.34"/>
    <m/>
    <s v="PA"/>
    <s v="ED"/>
    <x v="0"/>
    <s v="Z87"/>
    <s v="Non-Labor"/>
  </r>
  <r>
    <x v="0"/>
    <x v="4"/>
    <x v="4"/>
    <s v="520 Payroll Time Off loading"/>
    <x v="4"/>
    <m/>
    <m/>
    <m/>
    <m/>
    <m/>
    <d v="2019-04-28T00:00:00"/>
    <m/>
    <x v="0"/>
    <m/>
    <n v="401.04"/>
    <m/>
    <s v="PA"/>
    <s v="ED"/>
    <x v="0"/>
    <s v="Z87"/>
    <s v="Non-Labor"/>
  </r>
  <r>
    <x v="0"/>
    <x v="4"/>
    <x v="4"/>
    <s v="520 Payroll Time Off loading"/>
    <x v="4"/>
    <m/>
    <m/>
    <m/>
    <m/>
    <m/>
    <d v="2019-04-30T00:00:00"/>
    <m/>
    <x v="0"/>
    <m/>
    <n v="-279.95999999999998"/>
    <m/>
    <s v="PA"/>
    <s v="ED"/>
    <x v="0"/>
    <s v="Z87"/>
    <s v="Non-Labor"/>
  </r>
  <r>
    <x v="0"/>
    <x v="4"/>
    <x v="4"/>
    <s v="520 Payroll Time Off loading"/>
    <x v="4"/>
    <m/>
    <m/>
    <m/>
    <m/>
    <m/>
    <d v="2019-05-12T00:00:00"/>
    <m/>
    <x v="0"/>
    <m/>
    <n v="210.18"/>
    <m/>
    <s v="PA"/>
    <s v="ED"/>
    <x v="0"/>
    <s v="Z87"/>
    <s v="Non-Labor"/>
  </r>
  <r>
    <x v="0"/>
    <x v="4"/>
    <x v="4"/>
    <s v="520 Payroll Time Off loading"/>
    <x v="4"/>
    <m/>
    <m/>
    <m/>
    <m/>
    <m/>
    <d v="2019-05-26T00:00:00"/>
    <m/>
    <x v="0"/>
    <m/>
    <n v="274.2"/>
    <m/>
    <s v="PA"/>
    <s v="ED"/>
    <x v="0"/>
    <s v="Z87"/>
    <s v="Non-Labor"/>
  </r>
  <r>
    <x v="0"/>
    <x v="4"/>
    <x v="4"/>
    <s v="520 Payroll Time Off loading"/>
    <x v="4"/>
    <m/>
    <m/>
    <m/>
    <m/>
    <m/>
    <d v="2019-05-31T00:00:00"/>
    <m/>
    <x v="0"/>
    <m/>
    <n v="137.1"/>
    <m/>
    <s v="PA"/>
    <s v="ED"/>
    <x v="0"/>
    <s v="Z87"/>
    <s v="Non-Labor"/>
  </r>
  <r>
    <x v="0"/>
    <x v="4"/>
    <x v="4"/>
    <s v="828 DSM"/>
    <x v="4"/>
    <m/>
    <m/>
    <m/>
    <m/>
    <m/>
    <d v="2019-05-31T00:00:00"/>
    <m/>
    <x v="0"/>
    <m/>
    <n v="23192.959999999999"/>
    <s v="DSM ELECT IMPL NON-RESIDENTL - 52428174"/>
    <s v="PA"/>
    <s v="ED"/>
    <x v="0"/>
    <s v="X57"/>
    <s v="Non-Labor"/>
  </r>
  <r>
    <x v="0"/>
    <x v="5"/>
    <x v="5"/>
    <s v="340 Regular Payroll - NU"/>
    <x v="4"/>
    <s v="14597"/>
    <m/>
    <m/>
    <m/>
    <m/>
    <d v="2019-04-28T00:00:00"/>
    <m/>
    <x v="0"/>
    <n v="9"/>
    <n v="429.04"/>
    <m/>
    <s v="PA"/>
    <s v="ED"/>
    <x v="0"/>
    <s v="T52"/>
    <s v="Labor"/>
  </r>
  <r>
    <x v="0"/>
    <x v="5"/>
    <x v="5"/>
    <s v="340 Regular Payroll - NU"/>
    <x v="4"/>
    <s v="14597"/>
    <m/>
    <m/>
    <m/>
    <m/>
    <d v="2019-05-12T00:00:00"/>
    <m/>
    <x v="0"/>
    <n v="3"/>
    <n v="143.01"/>
    <m/>
    <s v="PA"/>
    <s v="ED"/>
    <x v="0"/>
    <s v="T52"/>
    <s v="Labor"/>
  </r>
  <r>
    <x v="0"/>
    <x v="5"/>
    <x v="5"/>
    <s v="340 Regular Payroll - NU"/>
    <x v="4"/>
    <s v="14597"/>
    <m/>
    <m/>
    <m/>
    <m/>
    <d v="2019-05-26T00:00:00"/>
    <m/>
    <x v="0"/>
    <n v="5"/>
    <n v="238.36"/>
    <m/>
    <s v="PA"/>
    <s v="ED"/>
    <x v="0"/>
    <s v="T52"/>
    <s v="Labor"/>
  </r>
  <r>
    <x v="0"/>
    <x v="5"/>
    <x v="5"/>
    <s v="340 Regular Payroll - NU"/>
    <x v="4"/>
    <m/>
    <m/>
    <m/>
    <m/>
    <m/>
    <d v="2019-04-30T00:00:00"/>
    <m/>
    <x v="0"/>
    <n v="-8.4"/>
    <n v="-400.43"/>
    <m/>
    <s v="PA"/>
    <s v="ED"/>
    <x v="0"/>
    <s v="Z89"/>
    <s v="Labor"/>
  </r>
  <r>
    <x v="0"/>
    <x v="5"/>
    <x v="5"/>
    <s v="340 Regular Payroll - NU"/>
    <x v="4"/>
    <m/>
    <m/>
    <m/>
    <m/>
    <m/>
    <d v="2019-05-31T00:00:00"/>
    <m/>
    <x v="0"/>
    <n v="2.5"/>
    <n v="119.18"/>
    <m/>
    <s v="PA"/>
    <s v="ED"/>
    <x v="0"/>
    <s v="Z89"/>
    <s v="Labor"/>
  </r>
  <r>
    <x v="0"/>
    <x v="5"/>
    <x v="5"/>
    <s v="510 Payroll Benefits loading"/>
    <x v="4"/>
    <m/>
    <m/>
    <m/>
    <m/>
    <m/>
    <d v="2019-04-28T00:00:00"/>
    <m/>
    <x v="0"/>
    <m/>
    <n v="193.07"/>
    <m/>
    <s v="PA"/>
    <s v="ED"/>
    <x v="0"/>
    <s v="Z87"/>
    <s v="Non-Labor"/>
  </r>
  <r>
    <x v="0"/>
    <x v="5"/>
    <x v="5"/>
    <s v="510 Payroll Benefits loading"/>
    <x v="4"/>
    <m/>
    <m/>
    <m/>
    <m/>
    <m/>
    <d v="2019-04-30T00:00:00"/>
    <m/>
    <x v="0"/>
    <m/>
    <n v="-180.19"/>
    <m/>
    <s v="PA"/>
    <s v="ED"/>
    <x v="0"/>
    <s v="Z87"/>
    <s v="Non-Labor"/>
  </r>
  <r>
    <x v="0"/>
    <x v="5"/>
    <x v="5"/>
    <s v="510 Payroll Benefits loading"/>
    <x v="4"/>
    <m/>
    <m/>
    <m/>
    <m/>
    <m/>
    <d v="2019-05-12T00:00:00"/>
    <m/>
    <x v="0"/>
    <m/>
    <n v="63.28"/>
    <m/>
    <s v="PA"/>
    <s v="ED"/>
    <x v="0"/>
    <s v="Z87"/>
    <s v="Non-Labor"/>
  </r>
  <r>
    <x v="0"/>
    <x v="5"/>
    <x v="5"/>
    <s v="510 Payroll Benefits loading"/>
    <x v="4"/>
    <m/>
    <m/>
    <m/>
    <m/>
    <m/>
    <d v="2019-05-26T00:00:00"/>
    <m/>
    <x v="0"/>
    <m/>
    <n v="105.47"/>
    <m/>
    <s v="PA"/>
    <s v="ED"/>
    <x v="0"/>
    <s v="Z87"/>
    <s v="Non-Labor"/>
  </r>
  <r>
    <x v="0"/>
    <x v="5"/>
    <x v="5"/>
    <s v="510 Payroll Benefits loading"/>
    <x v="4"/>
    <m/>
    <m/>
    <m/>
    <m/>
    <m/>
    <d v="2019-05-31T00:00:00"/>
    <m/>
    <x v="0"/>
    <m/>
    <n v="52.74"/>
    <m/>
    <s v="PA"/>
    <s v="ED"/>
    <x v="0"/>
    <s v="Z87"/>
    <s v="Non-Labor"/>
  </r>
  <r>
    <x v="0"/>
    <x v="5"/>
    <x v="5"/>
    <s v="511 Non-Service Loading"/>
    <x v="4"/>
    <m/>
    <m/>
    <m/>
    <m/>
    <m/>
    <d v="2019-04-28T00:00:00"/>
    <m/>
    <x v="0"/>
    <m/>
    <n v="32.18"/>
    <m/>
    <s v="PA"/>
    <s v="ED"/>
    <x v="0"/>
    <s v="Z87"/>
    <s v="Non-Labor"/>
  </r>
  <r>
    <x v="0"/>
    <x v="5"/>
    <x v="5"/>
    <s v="511 Non-Service Loading"/>
    <x v="4"/>
    <m/>
    <m/>
    <m/>
    <m/>
    <m/>
    <d v="2019-04-30T00:00:00"/>
    <m/>
    <x v="0"/>
    <m/>
    <n v="-30.03"/>
    <m/>
    <s v="PA"/>
    <s v="ED"/>
    <x v="0"/>
    <s v="Z87"/>
    <s v="Non-Labor"/>
  </r>
  <r>
    <x v="0"/>
    <x v="5"/>
    <x v="5"/>
    <s v="511 Non-Service Loading"/>
    <x v="4"/>
    <m/>
    <m/>
    <m/>
    <m/>
    <m/>
    <d v="2019-05-12T00:00:00"/>
    <m/>
    <x v="0"/>
    <m/>
    <n v="10.73"/>
    <m/>
    <s v="PA"/>
    <s v="ED"/>
    <x v="0"/>
    <s v="Z87"/>
    <s v="Non-Labor"/>
  </r>
  <r>
    <x v="0"/>
    <x v="5"/>
    <x v="5"/>
    <s v="511 Non-Service Loading"/>
    <x v="4"/>
    <m/>
    <m/>
    <m/>
    <m/>
    <m/>
    <d v="2019-05-26T00:00:00"/>
    <m/>
    <x v="0"/>
    <m/>
    <n v="17.88"/>
    <m/>
    <s v="PA"/>
    <s v="ED"/>
    <x v="0"/>
    <s v="Z87"/>
    <s v="Non-Labor"/>
  </r>
  <r>
    <x v="0"/>
    <x v="5"/>
    <x v="5"/>
    <s v="511 Non-Service Loading"/>
    <x v="4"/>
    <m/>
    <m/>
    <m/>
    <m/>
    <m/>
    <d v="2019-05-31T00:00:00"/>
    <m/>
    <x v="0"/>
    <m/>
    <n v="8.94"/>
    <m/>
    <s v="PA"/>
    <s v="ED"/>
    <x v="0"/>
    <s v="Z87"/>
    <s v="Non-Labor"/>
  </r>
  <r>
    <x v="0"/>
    <x v="5"/>
    <x v="5"/>
    <s v="512 Incentive Loading-NU"/>
    <x v="4"/>
    <m/>
    <m/>
    <m/>
    <m/>
    <m/>
    <d v="2019-04-28T00:00:00"/>
    <m/>
    <x v="0"/>
    <m/>
    <n v="25.74"/>
    <m/>
    <s v="PA"/>
    <s v="ED"/>
    <x v="0"/>
    <s v="Z90"/>
    <s v="Non-Labor"/>
  </r>
  <r>
    <x v="0"/>
    <x v="5"/>
    <x v="5"/>
    <s v="512 Incentive Loading-NU"/>
    <x v="4"/>
    <m/>
    <m/>
    <m/>
    <m/>
    <m/>
    <d v="2019-04-30T00:00:00"/>
    <m/>
    <x v="0"/>
    <m/>
    <n v="-24.03"/>
    <m/>
    <s v="PA"/>
    <s v="ED"/>
    <x v="0"/>
    <s v="Z90"/>
    <s v="Non-Labor"/>
  </r>
  <r>
    <x v="0"/>
    <x v="5"/>
    <x v="5"/>
    <s v="512 Incentive Loading-NU"/>
    <x v="4"/>
    <m/>
    <m/>
    <m/>
    <m/>
    <m/>
    <d v="2019-05-12T00:00:00"/>
    <m/>
    <x v="0"/>
    <m/>
    <n v="8.58"/>
    <m/>
    <s v="PA"/>
    <s v="ED"/>
    <x v="0"/>
    <s v="Z90"/>
    <s v="Non-Labor"/>
  </r>
  <r>
    <x v="0"/>
    <x v="5"/>
    <x v="5"/>
    <s v="512 Incentive Loading-NU"/>
    <x v="4"/>
    <m/>
    <m/>
    <m/>
    <m/>
    <m/>
    <d v="2019-05-26T00:00:00"/>
    <m/>
    <x v="0"/>
    <m/>
    <n v="14.3"/>
    <m/>
    <s v="PA"/>
    <s v="ED"/>
    <x v="0"/>
    <s v="Z90"/>
    <s v="Non-Labor"/>
  </r>
  <r>
    <x v="0"/>
    <x v="5"/>
    <x v="5"/>
    <s v="512 Incentive Loading-NU"/>
    <x v="4"/>
    <m/>
    <m/>
    <m/>
    <m/>
    <m/>
    <d v="2019-05-31T00:00:00"/>
    <m/>
    <x v="0"/>
    <m/>
    <n v="7.15"/>
    <m/>
    <s v="PA"/>
    <s v="ED"/>
    <x v="0"/>
    <s v="Z90"/>
    <s v="Non-Labor"/>
  </r>
  <r>
    <x v="0"/>
    <x v="5"/>
    <x v="5"/>
    <s v="515 Payroll Tax loading"/>
    <x v="4"/>
    <m/>
    <m/>
    <m/>
    <m/>
    <m/>
    <d v="2019-04-28T00:00:00"/>
    <m/>
    <x v="0"/>
    <m/>
    <n v="36.47"/>
    <m/>
    <s v="PA"/>
    <s v="ED"/>
    <x v="0"/>
    <s v="Z87"/>
    <s v="Non-Labor"/>
  </r>
  <r>
    <x v="0"/>
    <x v="5"/>
    <x v="5"/>
    <s v="515 Payroll Tax loading"/>
    <x v="4"/>
    <m/>
    <m/>
    <m/>
    <m/>
    <m/>
    <d v="2019-04-30T00:00:00"/>
    <m/>
    <x v="0"/>
    <m/>
    <n v="-34.04"/>
    <m/>
    <s v="PA"/>
    <s v="ED"/>
    <x v="0"/>
    <s v="Z87"/>
    <s v="Non-Labor"/>
  </r>
  <r>
    <x v="0"/>
    <x v="5"/>
    <x v="5"/>
    <s v="515 Payroll Tax loading"/>
    <x v="4"/>
    <m/>
    <m/>
    <m/>
    <m/>
    <m/>
    <d v="2019-05-12T00:00:00"/>
    <m/>
    <x v="0"/>
    <m/>
    <n v="12.87"/>
    <m/>
    <s v="PA"/>
    <s v="ED"/>
    <x v="0"/>
    <s v="Z87"/>
    <s v="Non-Labor"/>
  </r>
  <r>
    <x v="0"/>
    <x v="5"/>
    <x v="5"/>
    <s v="515 Payroll Tax loading"/>
    <x v="4"/>
    <m/>
    <m/>
    <m/>
    <m/>
    <m/>
    <d v="2019-05-26T00:00:00"/>
    <m/>
    <x v="0"/>
    <m/>
    <n v="21.45"/>
    <m/>
    <s v="PA"/>
    <s v="ED"/>
    <x v="0"/>
    <s v="Z87"/>
    <s v="Non-Labor"/>
  </r>
  <r>
    <x v="0"/>
    <x v="5"/>
    <x v="5"/>
    <s v="515 Payroll Tax loading"/>
    <x v="4"/>
    <m/>
    <m/>
    <m/>
    <m/>
    <m/>
    <d v="2019-05-31T00:00:00"/>
    <m/>
    <x v="0"/>
    <m/>
    <n v="10.73"/>
    <m/>
    <s v="PA"/>
    <s v="ED"/>
    <x v="0"/>
    <s v="Z87"/>
    <s v="Non-Labor"/>
  </r>
  <r>
    <x v="0"/>
    <x v="5"/>
    <x v="5"/>
    <s v="520 Payroll Time Off loading"/>
    <x v="4"/>
    <m/>
    <m/>
    <m/>
    <m/>
    <m/>
    <d v="2019-04-28T00:00:00"/>
    <m/>
    <x v="0"/>
    <m/>
    <n v="68.650000000000006"/>
    <m/>
    <s v="PA"/>
    <s v="ED"/>
    <x v="0"/>
    <s v="Z87"/>
    <s v="Non-Labor"/>
  </r>
  <r>
    <x v="0"/>
    <x v="5"/>
    <x v="5"/>
    <s v="520 Payroll Time Off loading"/>
    <x v="4"/>
    <m/>
    <m/>
    <m/>
    <m/>
    <m/>
    <d v="2019-04-30T00:00:00"/>
    <m/>
    <x v="0"/>
    <m/>
    <n v="-64.069999999999993"/>
    <m/>
    <s v="PA"/>
    <s v="ED"/>
    <x v="0"/>
    <s v="Z87"/>
    <s v="Non-Labor"/>
  </r>
  <r>
    <x v="0"/>
    <x v="5"/>
    <x v="5"/>
    <s v="520 Payroll Time Off loading"/>
    <x v="4"/>
    <m/>
    <m/>
    <m/>
    <m/>
    <m/>
    <d v="2019-05-12T00:00:00"/>
    <m/>
    <x v="0"/>
    <m/>
    <n v="22.52"/>
    <m/>
    <s v="PA"/>
    <s v="ED"/>
    <x v="0"/>
    <s v="Z87"/>
    <s v="Non-Labor"/>
  </r>
  <r>
    <x v="0"/>
    <x v="5"/>
    <x v="5"/>
    <s v="520 Payroll Time Off loading"/>
    <x v="4"/>
    <m/>
    <m/>
    <m/>
    <m/>
    <m/>
    <d v="2019-05-26T00:00:00"/>
    <m/>
    <x v="0"/>
    <m/>
    <n v="37.54"/>
    <m/>
    <s v="PA"/>
    <s v="ED"/>
    <x v="0"/>
    <s v="Z87"/>
    <s v="Non-Labor"/>
  </r>
  <r>
    <x v="0"/>
    <x v="5"/>
    <x v="5"/>
    <s v="520 Payroll Time Off loading"/>
    <x v="4"/>
    <m/>
    <m/>
    <m/>
    <m/>
    <m/>
    <d v="2019-05-31T00:00:00"/>
    <m/>
    <x v="0"/>
    <m/>
    <n v="18.77"/>
    <m/>
    <s v="PA"/>
    <s v="ED"/>
    <x v="0"/>
    <s v="Z87"/>
    <s v="Non-Labor"/>
  </r>
  <r>
    <x v="0"/>
    <x v="6"/>
    <x v="6"/>
    <s v="828 DSM"/>
    <x v="4"/>
    <m/>
    <s v="102487"/>
    <s v="CLEARESULT CONSULTING INC"/>
    <m/>
    <s v="25163"/>
    <m/>
    <d v="2019-05-21T06:21:28"/>
    <x v="0"/>
    <m/>
    <n v="55627.38"/>
    <s v="April, Simple Steps Smart Savings, Washington"/>
    <s v="AP"/>
    <s v="ED"/>
    <x v="0"/>
    <s v="T52"/>
    <s v="Non-Labor"/>
  </r>
  <r>
    <x v="0"/>
    <x v="6"/>
    <x v="6"/>
    <s v="828 DSM"/>
    <x v="4"/>
    <m/>
    <s v="102487"/>
    <s v="CLEARESULT CONSULTING INC"/>
    <m/>
    <s v="25181"/>
    <m/>
    <d v="2019-05-21T06:21:28"/>
    <x v="0"/>
    <m/>
    <n v="50"/>
    <s v="April, Simple Steps Appliances - Washington"/>
    <s v="AP"/>
    <s v="ED"/>
    <x v="0"/>
    <s v="T52"/>
    <s v="Non-Labor"/>
  </r>
  <r>
    <x v="0"/>
    <x v="6"/>
    <x v="6"/>
    <s v="828 DSM"/>
    <x v="4"/>
    <m/>
    <m/>
    <m/>
    <m/>
    <m/>
    <d v="2019-05-01T00:00:00"/>
    <m/>
    <x v="0"/>
    <m/>
    <n v="490"/>
    <s v="Washington Electric Residential Rebate"/>
    <s v="PA"/>
    <s v="ED"/>
    <x v="0"/>
    <s v="T52"/>
    <s v="Non-Labor"/>
  </r>
  <r>
    <x v="0"/>
    <x v="6"/>
    <x v="6"/>
    <s v="828 DSM"/>
    <x v="4"/>
    <m/>
    <m/>
    <m/>
    <m/>
    <m/>
    <d v="2019-05-01T00:00:00"/>
    <m/>
    <x v="0"/>
    <m/>
    <n v="1515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02T00:00:00"/>
    <m/>
    <x v="0"/>
    <m/>
    <n v="160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03T00:00:00"/>
    <m/>
    <x v="0"/>
    <m/>
    <n v="1365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06T00:00:00"/>
    <m/>
    <x v="0"/>
    <m/>
    <n v="320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07T00:00:00"/>
    <m/>
    <x v="0"/>
    <m/>
    <n v="117"/>
    <s v="Washington Electric Residential Rebate"/>
    <s v="PA"/>
    <s v="ED"/>
    <x v="0"/>
    <s v="T52"/>
    <s v="Non-Labor"/>
  </r>
  <r>
    <x v="0"/>
    <x v="6"/>
    <x v="6"/>
    <s v="828 DSM"/>
    <x v="4"/>
    <m/>
    <m/>
    <m/>
    <m/>
    <m/>
    <d v="2019-05-07T00:00:00"/>
    <m/>
    <x v="0"/>
    <m/>
    <n v="780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08T00:00:00"/>
    <m/>
    <x v="0"/>
    <m/>
    <n v="1852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09T00:00:00"/>
    <m/>
    <x v="0"/>
    <m/>
    <n v="292"/>
    <s v="Washington Electric Residential Rebate"/>
    <s v="PA"/>
    <s v="ED"/>
    <x v="0"/>
    <s v="T52"/>
    <s v="Non-Labor"/>
  </r>
  <r>
    <x v="0"/>
    <x v="6"/>
    <x v="6"/>
    <s v="828 DSM"/>
    <x v="4"/>
    <m/>
    <m/>
    <m/>
    <m/>
    <m/>
    <d v="2019-05-09T00:00:00"/>
    <m/>
    <x v="0"/>
    <m/>
    <n v="936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10T00:00:00"/>
    <m/>
    <x v="0"/>
    <m/>
    <n v="1245.2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13T00:00:00"/>
    <m/>
    <x v="0"/>
    <m/>
    <n v="542"/>
    <s v="Washington Electric Residential Rebate"/>
    <s v="PA"/>
    <s v="ED"/>
    <x v="0"/>
    <s v="T52"/>
    <s v="Non-Labor"/>
  </r>
  <r>
    <x v="0"/>
    <x v="6"/>
    <x v="6"/>
    <s v="828 DSM"/>
    <x v="4"/>
    <m/>
    <m/>
    <m/>
    <m/>
    <m/>
    <d v="2019-05-13T00:00:00"/>
    <m/>
    <x v="0"/>
    <m/>
    <n v="1721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15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4"/>
    <m/>
    <m/>
    <m/>
    <m/>
    <m/>
    <d v="2019-05-15T00:00:00"/>
    <m/>
    <x v="0"/>
    <m/>
    <n v="2336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16T00:00:00"/>
    <m/>
    <x v="0"/>
    <m/>
    <n v="500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17T00:00:00"/>
    <m/>
    <x v="0"/>
    <m/>
    <n v="3116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27T00:00:00"/>
    <m/>
    <x v="0"/>
    <m/>
    <n v="640"/>
    <s v="Washington Electric Residential Rebate"/>
    <s v="PA"/>
    <s v="ED"/>
    <x v="0"/>
    <s v="T52"/>
    <s v="Non-Labor"/>
  </r>
  <r>
    <x v="0"/>
    <x v="6"/>
    <x v="6"/>
    <s v="828 DSM"/>
    <x v="4"/>
    <m/>
    <m/>
    <m/>
    <m/>
    <m/>
    <d v="2019-05-27T00:00:00"/>
    <m/>
    <x v="0"/>
    <m/>
    <n v="9718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28T00:00:00"/>
    <m/>
    <x v="0"/>
    <m/>
    <n v="571"/>
    <s v="Washington Electric Residential Rebate"/>
    <s v="PA"/>
    <s v="ED"/>
    <x v="0"/>
    <s v="T52"/>
    <s v="Non-Labor"/>
  </r>
  <r>
    <x v="0"/>
    <x v="6"/>
    <x v="6"/>
    <s v="828 DSM"/>
    <x v="4"/>
    <m/>
    <m/>
    <m/>
    <m/>
    <m/>
    <d v="2019-05-28T00:00:00"/>
    <m/>
    <x v="0"/>
    <m/>
    <n v="1760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30T00:00:00"/>
    <m/>
    <x v="0"/>
    <m/>
    <n v="80"/>
    <s v="Washington Electric Residential Rebate - No Print"/>
    <s v="PA"/>
    <s v="ED"/>
    <x v="0"/>
    <s v="T52"/>
    <s v="Non-Labor"/>
  </r>
  <r>
    <x v="0"/>
    <x v="6"/>
    <x v="6"/>
    <s v="828 DSM"/>
    <x v="4"/>
    <m/>
    <m/>
    <m/>
    <m/>
    <m/>
    <d v="2019-05-31T00:00:00"/>
    <m/>
    <x v="0"/>
    <m/>
    <n v="375"/>
    <s v="Washington Electric Residential Rebate - No Print"/>
    <s v="PA"/>
    <s v="ED"/>
    <x v="0"/>
    <s v="T52"/>
    <s v="Non-Labor"/>
  </r>
  <r>
    <x v="0"/>
    <x v="7"/>
    <x v="7"/>
    <s v="828 DSM"/>
    <x v="4"/>
    <m/>
    <m/>
    <m/>
    <m/>
    <m/>
    <d v="2019-05-02T00:00:00"/>
    <m/>
    <x v="0"/>
    <m/>
    <n v="22719.17"/>
    <s v="Washington Electric Low Income Rebate - No Print"/>
    <s v="PA"/>
    <s v="ED"/>
    <x v="0"/>
    <s v="T52"/>
    <s v="Non-Labor"/>
  </r>
  <r>
    <x v="0"/>
    <x v="7"/>
    <x v="7"/>
    <s v="828 DSM"/>
    <x v="4"/>
    <m/>
    <m/>
    <m/>
    <m/>
    <m/>
    <d v="2019-05-03T00:00:00"/>
    <m/>
    <x v="0"/>
    <m/>
    <n v="4887.6000000000004"/>
    <s v="Washington Electric Low Income Rebate - No Print"/>
    <s v="PA"/>
    <s v="ED"/>
    <x v="0"/>
    <s v="T52"/>
    <s v="Non-Labor"/>
  </r>
  <r>
    <x v="0"/>
    <x v="7"/>
    <x v="7"/>
    <s v="828 DSM"/>
    <x v="4"/>
    <m/>
    <m/>
    <m/>
    <m/>
    <m/>
    <d v="2019-05-15T00:00:00"/>
    <m/>
    <x v="0"/>
    <m/>
    <n v="4159.33"/>
    <s v="Washington Electric Low Income Rebate - No Print"/>
    <s v="PA"/>
    <s v="ED"/>
    <x v="0"/>
    <s v="T52"/>
    <s v="Non-Labor"/>
  </r>
  <r>
    <x v="0"/>
    <x v="7"/>
    <x v="7"/>
    <s v="828 DSM"/>
    <x v="4"/>
    <m/>
    <m/>
    <m/>
    <m/>
    <m/>
    <d v="2019-05-28T00:00:00"/>
    <m/>
    <x v="0"/>
    <m/>
    <n v="6199.39"/>
    <s v="Washington Electric Low Income Rebate - No Print"/>
    <s v="PA"/>
    <s v="ED"/>
    <x v="0"/>
    <s v="T52"/>
    <s v="Non-Labor"/>
  </r>
  <r>
    <x v="0"/>
    <x v="7"/>
    <x v="7"/>
    <s v="828 DSM"/>
    <x v="4"/>
    <m/>
    <m/>
    <m/>
    <m/>
    <m/>
    <d v="2019-05-30T00:00:00"/>
    <m/>
    <x v="0"/>
    <m/>
    <n v="36261.42"/>
    <s v="Washington Electric Low Income Rebate - No Print"/>
    <s v="PA"/>
    <s v="ED"/>
    <x v="0"/>
    <s v="T52"/>
    <s v="Non-Labor"/>
  </r>
  <r>
    <x v="0"/>
    <x v="8"/>
    <x v="8"/>
    <s v="828 DSM"/>
    <x v="4"/>
    <m/>
    <m/>
    <m/>
    <m/>
    <m/>
    <d v="2019-05-01T00:00:00"/>
    <m/>
    <x v="0"/>
    <m/>
    <n v="81178"/>
    <s v="E-PSC Lighting Exterior - No Print"/>
    <s v="PA"/>
    <s v="ED"/>
    <x v="0"/>
    <s v="T52"/>
    <s v="Non-Labor"/>
  </r>
  <r>
    <x v="0"/>
    <x v="8"/>
    <x v="8"/>
    <s v="828 DSM"/>
    <x v="4"/>
    <m/>
    <m/>
    <m/>
    <m/>
    <m/>
    <d v="2019-05-01T00:00:00"/>
    <m/>
    <x v="0"/>
    <m/>
    <n v="4079.36"/>
    <s v="E-PSC Lighting Interior - No Print"/>
    <s v="PA"/>
    <s v="ED"/>
    <x v="0"/>
    <s v="T52"/>
    <s v="Non-Labor"/>
  </r>
  <r>
    <x v="0"/>
    <x v="8"/>
    <x v="8"/>
    <s v="828 DSM"/>
    <x v="4"/>
    <m/>
    <m/>
    <m/>
    <m/>
    <m/>
    <d v="2019-05-07T00:00:00"/>
    <m/>
    <x v="0"/>
    <m/>
    <n v="12966"/>
    <s v="E-SS HVAC Combined - No Print"/>
    <s v="PA"/>
    <s v="ED"/>
    <x v="0"/>
    <s v="T52"/>
    <s v="Non-Labor"/>
  </r>
  <r>
    <x v="0"/>
    <x v="8"/>
    <x v="8"/>
    <s v="828 DSM"/>
    <x v="4"/>
    <m/>
    <m/>
    <m/>
    <m/>
    <m/>
    <d v="2019-05-07T00:00:00"/>
    <m/>
    <x v="0"/>
    <m/>
    <n v="30315"/>
    <s v="E-SS Lighting Exterior - No Print"/>
    <s v="PA"/>
    <s v="ED"/>
    <x v="0"/>
    <s v="T52"/>
    <s v="Non-Labor"/>
  </r>
  <r>
    <x v="0"/>
    <x v="8"/>
    <x v="8"/>
    <s v="828 DSM"/>
    <x v="4"/>
    <m/>
    <m/>
    <m/>
    <m/>
    <m/>
    <d v="2019-05-08T00:00:00"/>
    <m/>
    <x v="0"/>
    <m/>
    <n v="51118"/>
    <s v="E-PSC Lighting Exterior - No Print"/>
    <s v="PA"/>
    <s v="ED"/>
    <x v="0"/>
    <s v="T52"/>
    <s v="Non-Labor"/>
  </r>
  <r>
    <x v="0"/>
    <x v="8"/>
    <x v="8"/>
    <s v="828 DSM"/>
    <x v="4"/>
    <m/>
    <m/>
    <m/>
    <m/>
    <m/>
    <d v="2019-05-08T00:00:00"/>
    <m/>
    <x v="0"/>
    <m/>
    <n v="49377"/>
    <s v="E-PSC Lighting Interior - No Print"/>
    <s v="PA"/>
    <s v="ED"/>
    <x v="0"/>
    <s v="T52"/>
    <s v="Non-Labor"/>
  </r>
  <r>
    <x v="0"/>
    <x v="8"/>
    <x v="8"/>
    <s v="828 DSM"/>
    <x v="4"/>
    <m/>
    <m/>
    <m/>
    <m/>
    <m/>
    <d v="2019-05-08T00:00:00"/>
    <m/>
    <x v="0"/>
    <m/>
    <n v="780"/>
    <s v="E-PSC Motor Controls HVAC - No Print"/>
    <s v="PA"/>
    <s v="ED"/>
    <x v="0"/>
    <s v="T52"/>
    <s v="Non-Labor"/>
  </r>
  <r>
    <x v="0"/>
    <x v="8"/>
    <x v="8"/>
    <s v="828 DSM"/>
    <x v="4"/>
    <m/>
    <m/>
    <m/>
    <m/>
    <m/>
    <d v="2019-05-14T00:00:00"/>
    <m/>
    <x v="0"/>
    <m/>
    <n v="147000"/>
    <s v="E-SS Multifamily - No Print"/>
    <s v="PA"/>
    <s v="ED"/>
    <x v="0"/>
    <s v="T52"/>
    <s v="Non-Labor"/>
  </r>
  <r>
    <x v="0"/>
    <x v="8"/>
    <x v="8"/>
    <s v="828 DSM"/>
    <x v="4"/>
    <m/>
    <m/>
    <m/>
    <m/>
    <m/>
    <d v="2019-05-15T00:00:00"/>
    <m/>
    <x v="0"/>
    <m/>
    <n v="23462"/>
    <s v="E-PSC Lighting Exterior - No Print"/>
    <s v="PA"/>
    <s v="ED"/>
    <x v="0"/>
    <s v="T52"/>
    <s v="Non-Labor"/>
  </r>
  <r>
    <x v="0"/>
    <x v="8"/>
    <x v="8"/>
    <s v="828 DSM"/>
    <x v="4"/>
    <m/>
    <m/>
    <m/>
    <m/>
    <m/>
    <d v="2019-05-15T00:00:00"/>
    <m/>
    <x v="0"/>
    <m/>
    <n v="9508"/>
    <s v="E-PSC Lighting Interior - No Print"/>
    <s v="PA"/>
    <s v="ED"/>
    <x v="0"/>
    <s v="T52"/>
    <s v="Non-Labor"/>
  </r>
  <r>
    <x v="0"/>
    <x v="8"/>
    <x v="8"/>
    <s v="828 DSM"/>
    <x v="4"/>
    <m/>
    <m/>
    <m/>
    <m/>
    <m/>
    <d v="2019-05-15T00:00:00"/>
    <m/>
    <x v="0"/>
    <m/>
    <n v="1560"/>
    <s v="E-PSC Motor Controls HVAC - No Print"/>
    <s v="PA"/>
    <s v="ED"/>
    <x v="0"/>
    <s v="T52"/>
    <s v="Non-Labor"/>
  </r>
  <r>
    <x v="0"/>
    <x v="8"/>
    <x v="8"/>
    <s v="828 DSM"/>
    <x v="4"/>
    <m/>
    <m/>
    <m/>
    <m/>
    <m/>
    <d v="2019-05-22T00:00:00"/>
    <m/>
    <x v="0"/>
    <m/>
    <n v="1000"/>
    <s v="E-PSC Food Service Equipment - No Print"/>
    <s v="PA"/>
    <s v="ED"/>
    <x v="0"/>
    <s v="T52"/>
    <s v="Non-Labor"/>
  </r>
  <r>
    <x v="0"/>
    <x v="8"/>
    <x v="8"/>
    <s v="828 DSM"/>
    <x v="4"/>
    <m/>
    <m/>
    <m/>
    <m/>
    <m/>
    <d v="2019-05-22T00:00:00"/>
    <m/>
    <x v="0"/>
    <m/>
    <n v="40962.519999999997"/>
    <s v="E-PSC Lighting Exterior - No Print"/>
    <s v="PA"/>
    <s v="ED"/>
    <x v="0"/>
    <s v="T52"/>
    <s v="Non-Labor"/>
  </r>
  <r>
    <x v="0"/>
    <x v="8"/>
    <x v="8"/>
    <s v="828 DSM"/>
    <x v="4"/>
    <m/>
    <m/>
    <m/>
    <m/>
    <m/>
    <d v="2019-05-22T00:00:00"/>
    <m/>
    <x v="0"/>
    <m/>
    <n v="26081.26"/>
    <s v="E-PSC Lighting Interior - No Print"/>
    <s v="PA"/>
    <s v="ED"/>
    <x v="0"/>
    <s v="T52"/>
    <s v="Non-Labor"/>
  </r>
  <r>
    <x v="0"/>
    <x v="8"/>
    <x v="8"/>
    <s v="828 DSM"/>
    <x v="4"/>
    <m/>
    <m/>
    <m/>
    <m/>
    <m/>
    <d v="2019-05-22T00:00:00"/>
    <m/>
    <x v="0"/>
    <m/>
    <n v="94435"/>
    <s v="E-SS Lighting Interior - No Print"/>
    <s v="PA"/>
    <s v="ED"/>
    <x v="0"/>
    <s v="T52"/>
    <s v="Non-Labor"/>
  </r>
  <r>
    <x v="0"/>
    <x v="8"/>
    <x v="8"/>
    <s v="828 DSM"/>
    <x v="4"/>
    <m/>
    <m/>
    <m/>
    <m/>
    <m/>
    <d v="2019-05-28T00:00:00"/>
    <m/>
    <x v="0"/>
    <m/>
    <n v="-1400.47"/>
    <s v="E-PSC Lighting Exterior - No Print"/>
    <s v="PA"/>
    <s v="ED"/>
    <x v="0"/>
    <s v="T52"/>
    <s v="Non-Labor"/>
  </r>
  <r>
    <x v="0"/>
    <x v="9"/>
    <x v="9"/>
    <s v="828 DSM"/>
    <x v="4"/>
    <m/>
    <m/>
    <m/>
    <m/>
    <m/>
    <d v="2019-05-20T00:00:00"/>
    <m/>
    <x v="0"/>
    <m/>
    <n v="7970.79"/>
    <s v="Washington Electric CEEP Rebate - No Print"/>
    <s v="PA"/>
    <s v="ED"/>
    <x v="0"/>
    <s v="T52"/>
    <s v="Non-Labor"/>
  </r>
  <r>
    <x v="0"/>
    <x v="9"/>
    <x v="9"/>
    <s v="828 DSM"/>
    <x v="4"/>
    <m/>
    <m/>
    <m/>
    <m/>
    <m/>
    <d v="2019-05-29T00:00:00"/>
    <m/>
    <x v="0"/>
    <m/>
    <n v="-35587.300000000003"/>
    <s v="HOMESTEAD APT"/>
    <s v="PA"/>
    <s v="ED"/>
    <x v="0"/>
    <s v="T52"/>
    <s v="Non-Labor"/>
  </r>
  <r>
    <x v="0"/>
    <x v="9"/>
    <x v="9"/>
    <s v="828 DSM"/>
    <x v="4"/>
    <m/>
    <m/>
    <m/>
    <m/>
    <m/>
    <d v="2019-05-29T00:00:00"/>
    <m/>
    <x v="0"/>
    <m/>
    <n v="-156484.22"/>
    <s v="WESTRIDGE APT"/>
    <s v="PA"/>
    <s v="ED"/>
    <x v="0"/>
    <s v="T52"/>
    <s v="Non-Labor"/>
  </r>
  <r>
    <x v="0"/>
    <x v="10"/>
    <x v="10"/>
    <s v="828 DSM"/>
    <x v="4"/>
    <m/>
    <s v="79628"/>
    <s v="THE CADMUS GROUP INC"/>
    <m/>
    <s v="INV-270636"/>
    <m/>
    <d v="2019-05-18T06:21:26"/>
    <x v="0"/>
    <m/>
    <n v="31951.24"/>
    <s v="WA Elec"/>
    <s v="AP"/>
    <s v="ED"/>
    <x v="0"/>
    <s v="D52"/>
    <s v="Non-Labor"/>
  </r>
  <r>
    <x v="0"/>
    <x v="10"/>
    <x v="10"/>
    <s v="828 DSM"/>
    <x v="4"/>
    <m/>
    <m/>
    <m/>
    <m/>
    <m/>
    <d v="2019-05-31T00:00:00"/>
    <m/>
    <x v="0"/>
    <m/>
    <n v="702"/>
    <s v="DSM ELECT MEAS &amp; EVAL GENERAL - 52428176"/>
    <s v="PA"/>
    <s v="ED"/>
    <x v="0"/>
    <s v="X57"/>
    <s v="Non-Labor"/>
  </r>
  <r>
    <x v="0"/>
    <x v="11"/>
    <x v="0"/>
    <s v="828 DSM"/>
    <x v="4"/>
    <m/>
    <m/>
    <m/>
    <m/>
    <m/>
    <d v="2019-05-31T00:00:00"/>
    <m/>
    <x v="0"/>
    <m/>
    <n v="1952.02"/>
    <s v="DSM ELEC RES BEHAVIORAL PILOT - 52428158"/>
    <s v="PA"/>
    <s v="ED"/>
    <x v="0"/>
    <s v="X57"/>
    <s v="Non-Labor"/>
  </r>
  <r>
    <x v="0"/>
    <x v="12"/>
    <x v="0"/>
    <s v="828 DSM"/>
    <x v="4"/>
    <m/>
    <m/>
    <m/>
    <m/>
    <m/>
    <d v="2019-05-31T00:00:00"/>
    <m/>
    <x v="0"/>
    <m/>
    <n v="540.66999999999996"/>
    <s v="DSM ELEC RES MF INSTALL PILOT - 52428160"/>
    <s v="PA"/>
    <s v="ED"/>
    <x v="0"/>
    <s v="X57"/>
    <s v="Non-Labor"/>
  </r>
  <r>
    <x v="0"/>
    <x v="13"/>
    <x v="0"/>
    <s v="828 DSM"/>
    <x v="4"/>
    <m/>
    <s v="17687"/>
    <s v="SBW CONSULTING INC"/>
    <m/>
    <s v="AV104-8-19-04"/>
    <m/>
    <d v="2019-05-10T06:22:14"/>
    <x v="0"/>
    <m/>
    <n v="218778.71"/>
    <s v="April MFDI"/>
    <s v="AP"/>
    <s v="ED"/>
    <x v="0"/>
    <s v="T52"/>
    <s v="Non-Labor"/>
  </r>
  <r>
    <x v="0"/>
    <x v="13"/>
    <x v="0"/>
    <s v="828 DSM"/>
    <x v="4"/>
    <m/>
    <m/>
    <m/>
    <m/>
    <m/>
    <d v="2019-05-31T00:00:00"/>
    <m/>
    <x v="0"/>
    <m/>
    <n v="11554.27"/>
    <s v="DSM ELEC RES DIRECT BENEFIT - 52428159"/>
    <s v="PA"/>
    <s v="ED"/>
    <x v="0"/>
    <s v="X57"/>
    <s v="Non-Labor"/>
  </r>
  <r>
    <x v="0"/>
    <x v="14"/>
    <x v="11"/>
    <s v="340 Regular Payroll - NU"/>
    <x v="4"/>
    <s v="04100"/>
    <m/>
    <m/>
    <m/>
    <m/>
    <d v="2019-05-12T00:00:00"/>
    <m/>
    <x v="0"/>
    <n v="16"/>
    <n v="715.9"/>
    <m/>
    <s v="PA"/>
    <s v="ED"/>
    <x v="0"/>
    <s v="T52"/>
    <s v="Labor"/>
  </r>
  <r>
    <x v="0"/>
    <x v="14"/>
    <x v="11"/>
    <s v="340 Regular Payroll - NU"/>
    <x v="4"/>
    <s v="04100"/>
    <m/>
    <m/>
    <m/>
    <m/>
    <d v="2019-05-26T00:00:00"/>
    <m/>
    <x v="0"/>
    <n v="16"/>
    <n v="715.9"/>
    <m/>
    <s v="PA"/>
    <s v="ED"/>
    <x v="0"/>
    <s v="T52"/>
    <s v="Labor"/>
  </r>
  <r>
    <x v="0"/>
    <x v="14"/>
    <x v="11"/>
    <s v="340 Regular Payroll - NU"/>
    <x v="4"/>
    <m/>
    <m/>
    <m/>
    <m/>
    <m/>
    <d v="2019-05-31T00:00:00"/>
    <m/>
    <x v="0"/>
    <n v="8"/>
    <n v="357.95"/>
    <m/>
    <s v="PA"/>
    <s v="ED"/>
    <x v="0"/>
    <s v="Z89"/>
    <s v="Labor"/>
  </r>
  <r>
    <x v="0"/>
    <x v="14"/>
    <x v="11"/>
    <s v="510 Payroll Benefits loading"/>
    <x v="4"/>
    <m/>
    <m/>
    <m/>
    <m/>
    <m/>
    <d v="2019-05-12T00:00:00"/>
    <m/>
    <x v="0"/>
    <m/>
    <n v="316.79000000000002"/>
    <m/>
    <s v="PA"/>
    <s v="ED"/>
    <x v="0"/>
    <s v="Z87"/>
    <s v="Non-Labor"/>
  </r>
  <r>
    <x v="0"/>
    <x v="14"/>
    <x v="11"/>
    <s v="510 Payroll Benefits loading"/>
    <x v="4"/>
    <m/>
    <m/>
    <m/>
    <m/>
    <m/>
    <d v="2019-05-26T00:00:00"/>
    <m/>
    <x v="0"/>
    <m/>
    <n v="316.79000000000002"/>
    <m/>
    <s v="PA"/>
    <s v="ED"/>
    <x v="0"/>
    <s v="Z87"/>
    <s v="Non-Labor"/>
  </r>
  <r>
    <x v="0"/>
    <x v="14"/>
    <x v="11"/>
    <s v="510 Payroll Benefits loading"/>
    <x v="4"/>
    <m/>
    <m/>
    <m/>
    <m/>
    <m/>
    <d v="2019-05-31T00:00:00"/>
    <m/>
    <x v="0"/>
    <m/>
    <n v="158.38999999999999"/>
    <m/>
    <s v="PA"/>
    <s v="ED"/>
    <x v="0"/>
    <s v="Z87"/>
    <s v="Non-Labor"/>
  </r>
  <r>
    <x v="0"/>
    <x v="14"/>
    <x v="11"/>
    <s v="511 Non-Service Loading"/>
    <x v="4"/>
    <m/>
    <m/>
    <m/>
    <m/>
    <m/>
    <d v="2019-05-12T00:00:00"/>
    <m/>
    <x v="0"/>
    <m/>
    <n v="53.69"/>
    <m/>
    <s v="PA"/>
    <s v="ED"/>
    <x v="0"/>
    <s v="Z87"/>
    <s v="Non-Labor"/>
  </r>
  <r>
    <x v="0"/>
    <x v="14"/>
    <x v="11"/>
    <s v="511 Non-Service Loading"/>
    <x v="4"/>
    <m/>
    <m/>
    <m/>
    <m/>
    <m/>
    <d v="2019-05-26T00:00:00"/>
    <m/>
    <x v="0"/>
    <m/>
    <n v="53.69"/>
    <m/>
    <s v="PA"/>
    <s v="ED"/>
    <x v="0"/>
    <s v="Z87"/>
    <s v="Non-Labor"/>
  </r>
  <r>
    <x v="0"/>
    <x v="14"/>
    <x v="11"/>
    <s v="511 Non-Service Loading"/>
    <x v="4"/>
    <m/>
    <m/>
    <m/>
    <m/>
    <m/>
    <d v="2019-05-31T00:00:00"/>
    <m/>
    <x v="0"/>
    <m/>
    <n v="26.85"/>
    <m/>
    <s v="PA"/>
    <s v="ED"/>
    <x v="0"/>
    <s v="Z87"/>
    <s v="Non-Labor"/>
  </r>
  <r>
    <x v="0"/>
    <x v="14"/>
    <x v="11"/>
    <s v="512 Incentive Loading-NU"/>
    <x v="4"/>
    <m/>
    <m/>
    <m/>
    <m/>
    <m/>
    <d v="2019-05-12T00:00:00"/>
    <m/>
    <x v="0"/>
    <m/>
    <n v="42.95"/>
    <m/>
    <s v="PA"/>
    <s v="ED"/>
    <x v="0"/>
    <s v="Z90"/>
    <s v="Non-Labor"/>
  </r>
  <r>
    <x v="0"/>
    <x v="14"/>
    <x v="11"/>
    <s v="512 Incentive Loading-NU"/>
    <x v="4"/>
    <m/>
    <m/>
    <m/>
    <m/>
    <m/>
    <d v="2019-05-26T00:00:00"/>
    <m/>
    <x v="0"/>
    <m/>
    <n v="42.95"/>
    <m/>
    <s v="PA"/>
    <s v="ED"/>
    <x v="0"/>
    <s v="Z90"/>
    <s v="Non-Labor"/>
  </r>
  <r>
    <x v="0"/>
    <x v="14"/>
    <x v="11"/>
    <s v="512 Incentive Loading-NU"/>
    <x v="4"/>
    <m/>
    <m/>
    <m/>
    <m/>
    <m/>
    <d v="2019-05-31T00:00:00"/>
    <m/>
    <x v="0"/>
    <m/>
    <n v="21.48"/>
    <m/>
    <s v="PA"/>
    <s v="ED"/>
    <x v="0"/>
    <s v="Z90"/>
    <s v="Non-Labor"/>
  </r>
  <r>
    <x v="0"/>
    <x v="14"/>
    <x v="11"/>
    <s v="515 Payroll Tax loading"/>
    <x v="4"/>
    <m/>
    <m/>
    <m/>
    <m/>
    <m/>
    <d v="2019-05-12T00:00:00"/>
    <m/>
    <x v="0"/>
    <m/>
    <n v="64.430000000000007"/>
    <m/>
    <s v="PA"/>
    <s v="ED"/>
    <x v="0"/>
    <s v="Z87"/>
    <s v="Non-Labor"/>
  </r>
  <r>
    <x v="0"/>
    <x v="14"/>
    <x v="11"/>
    <s v="515 Payroll Tax loading"/>
    <x v="4"/>
    <m/>
    <m/>
    <m/>
    <m/>
    <m/>
    <d v="2019-05-26T00:00:00"/>
    <m/>
    <x v="0"/>
    <m/>
    <n v="64.430000000000007"/>
    <m/>
    <s v="PA"/>
    <s v="ED"/>
    <x v="0"/>
    <s v="Z87"/>
    <s v="Non-Labor"/>
  </r>
  <r>
    <x v="0"/>
    <x v="14"/>
    <x v="11"/>
    <s v="515 Payroll Tax loading"/>
    <x v="4"/>
    <m/>
    <m/>
    <m/>
    <m/>
    <m/>
    <d v="2019-05-31T00:00:00"/>
    <m/>
    <x v="0"/>
    <m/>
    <n v="32.22"/>
    <m/>
    <s v="PA"/>
    <s v="ED"/>
    <x v="0"/>
    <s v="Z87"/>
    <s v="Non-Labor"/>
  </r>
  <r>
    <x v="0"/>
    <x v="14"/>
    <x v="11"/>
    <s v="520 Payroll Time Off loading"/>
    <x v="4"/>
    <m/>
    <m/>
    <m/>
    <m/>
    <m/>
    <d v="2019-05-12T00:00:00"/>
    <m/>
    <x v="0"/>
    <m/>
    <n v="112.75"/>
    <m/>
    <s v="PA"/>
    <s v="ED"/>
    <x v="0"/>
    <s v="Z87"/>
    <s v="Non-Labor"/>
  </r>
  <r>
    <x v="0"/>
    <x v="14"/>
    <x v="11"/>
    <s v="520 Payroll Time Off loading"/>
    <x v="4"/>
    <m/>
    <m/>
    <m/>
    <m/>
    <m/>
    <d v="2019-05-26T00:00:00"/>
    <m/>
    <x v="0"/>
    <m/>
    <n v="112.75"/>
    <m/>
    <s v="PA"/>
    <s v="ED"/>
    <x v="0"/>
    <s v="Z87"/>
    <s v="Non-Labor"/>
  </r>
  <r>
    <x v="0"/>
    <x v="14"/>
    <x v="11"/>
    <s v="520 Payroll Time Off loading"/>
    <x v="4"/>
    <m/>
    <m/>
    <m/>
    <m/>
    <m/>
    <d v="2019-05-31T00:00:00"/>
    <m/>
    <x v="0"/>
    <m/>
    <n v="56.38"/>
    <m/>
    <s v="PA"/>
    <s v="ED"/>
    <x v="0"/>
    <s v="Z87"/>
    <s v="Non-Labor"/>
  </r>
  <r>
    <x v="0"/>
    <x v="14"/>
    <x v="11"/>
    <s v="828 DSM"/>
    <x v="4"/>
    <m/>
    <m/>
    <m/>
    <m/>
    <m/>
    <d v="2019-05-31T00:00:00"/>
    <m/>
    <x v="0"/>
    <m/>
    <n v="12743.24"/>
    <s v="DSM ELECT NEEA COMMITTEES - 52428177"/>
    <s v="PA"/>
    <s v="ED"/>
    <x v="0"/>
    <s v="X57"/>
    <s v="Non-Labor"/>
  </r>
  <r>
    <x v="0"/>
    <x v="16"/>
    <x v="0"/>
    <s v="828 DSM"/>
    <x v="4"/>
    <m/>
    <m/>
    <m/>
    <m/>
    <m/>
    <d v="2019-05-31T00:00:00"/>
    <m/>
    <x v="0"/>
    <m/>
    <n v="1519.7"/>
    <s v="DSM ELEC RES WX AUDIT PILOT - 52428171"/>
    <s v="PA"/>
    <s v="ED"/>
    <x v="0"/>
    <s v="X57"/>
    <s v="Non-Labor"/>
  </r>
  <r>
    <x v="1"/>
    <x v="0"/>
    <x v="0"/>
    <s v="828 DSM"/>
    <x v="4"/>
    <m/>
    <s v="102487"/>
    <s v="CLEARESULT CONSULTING INC"/>
    <m/>
    <s v="25163"/>
    <m/>
    <d v="2019-05-21T06:21:28"/>
    <x v="0"/>
    <m/>
    <n v="12.51"/>
    <s v="April, Simple Steps Smart Savings - Washington"/>
    <s v="AP"/>
    <s v="GD"/>
    <x v="0"/>
    <s v="T52"/>
    <s v="Non-Labor"/>
  </r>
  <r>
    <x v="1"/>
    <x v="0"/>
    <x v="0"/>
    <s v="828 DSM"/>
    <x v="4"/>
    <m/>
    <m/>
    <m/>
    <m/>
    <m/>
    <d v="2019-05-31T00:00:00"/>
    <m/>
    <x v="0"/>
    <m/>
    <n v="6567.52"/>
    <s v="DSM GAS IMPL RESIDENTIAL - 52428184"/>
    <s v="PA"/>
    <s v="GD"/>
    <x v="0"/>
    <s v="X57"/>
    <s v="Non-Labor"/>
  </r>
  <r>
    <x v="1"/>
    <x v="1"/>
    <x v="1"/>
    <s v="215 Employee Business Meals"/>
    <x v="4"/>
    <m/>
    <s v="9486"/>
    <s v="Coelho, Renee C"/>
    <m/>
    <s v="IE10332502"/>
    <m/>
    <d v="2019-05-31T10:03:17"/>
    <x v="0"/>
    <m/>
    <n v="39.78"/>
    <s v="Meals, Rural Resource Wx Group"/>
    <s v="AP"/>
    <s v="GD"/>
    <x v="0"/>
    <s v="T52"/>
    <s v="Non-Labor"/>
  </r>
  <r>
    <x v="1"/>
    <x v="1"/>
    <x v="1"/>
    <s v="340 Regular Payroll - NU"/>
    <x v="4"/>
    <s v="14597"/>
    <m/>
    <m/>
    <m/>
    <m/>
    <d v="2019-04-28T00:00:00"/>
    <m/>
    <x v="0"/>
    <n v="4"/>
    <n v="190.7"/>
    <m/>
    <s v="PA"/>
    <s v="GD"/>
    <x v="0"/>
    <s v="T52"/>
    <s v="Labor"/>
  </r>
  <r>
    <x v="1"/>
    <x v="1"/>
    <x v="1"/>
    <s v="510 Payroll Benefits loading"/>
    <x v="4"/>
    <m/>
    <m/>
    <m/>
    <m/>
    <m/>
    <d v="2019-04-28T00:00:00"/>
    <m/>
    <x v="0"/>
    <m/>
    <n v="85.82"/>
    <m/>
    <s v="PA"/>
    <s v="GD"/>
    <x v="0"/>
    <s v="Z87"/>
    <s v="Non-Labor"/>
  </r>
  <r>
    <x v="1"/>
    <x v="1"/>
    <x v="1"/>
    <s v="511 Non-Service Loading"/>
    <x v="4"/>
    <m/>
    <m/>
    <m/>
    <m/>
    <m/>
    <d v="2019-04-28T00:00:00"/>
    <m/>
    <x v="0"/>
    <m/>
    <n v="14.3"/>
    <m/>
    <s v="PA"/>
    <s v="GD"/>
    <x v="0"/>
    <s v="Z87"/>
    <s v="Non-Labor"/>
  </r>
  <r>
    <x v="1"/>
    <x v="1"/>
    <x v="1"/>
    <s v="512 Incentive Loading-NU"/>
    <x v="4"/>
    <m/>
    <m/>
    <m/>
    <m/>
    <m/>
    <d v="2019-04-28T00:00:00"/>
    <m/>
    <x v="0"/>
    <m/>
    <n v="11.44"/>
    <m/>
    <s v="PA"/>
    <s v="GD"/>
    <x v="0"/>
    <s v="Z90"/>
    <s v="Non-Labor"/>
  </r>
  <r>
    <x v="1"/>
    <x v="1"/>
    <x v="1"/>
    <s v="515 Payroll Tax loading"/>
    <x v="4"/>
    <m/>
    <m/>
    <m/>
    <m/>
    <m/>
    <d v="2019-04-28T00:00:00"/>
    <m/>
    <x v="0"/>
    <m/>
    <n v="16.21"/>
    <m/>
    <s v="PA"/>
    <s v="GD"/>
    <x v="0"/>
    <s v="Z87"/>
    <s v="Non-Labor"/>
  </r>
  <r>
    <x v="1"/>
    <x v="1"/>
    <x v="1"/>
    <s v="520 Payroll Time Off loading"/>
    <x v="4"/>
    <m/>
    <m/>
    <m/>
    <m/>
    <m/>
    <d v="2019-04-28T00:00:00"/>
    <m/>
    <x v="0"/>
    <m/>
    <n v="30.51"/>
    <m/>
    <s v="PA"/>
    <s v="GD"/>
    <x v="0"/>
    <s v="Z87"/>
    <s v="Non-Labor"/>
  </r>
  <r>
    <x v="1"/>
    <x v="1"/>
    <x v="1"/>
    <s v="828 DSM"/>
    <x v="4"/>
    <m/>
    <m/>
    <m/>
    <m/>
    <m/>
    <d v="2019-05-31T00:00:00"/>
    <m/>
    <x v="0"/>
    <m/>
    <n v="553.73"/>
    <s v="DSM GAS IMPL LIMITED INC EFF - 52428182"/>
    <s v="PA"/>
    <s v="GD"/>
    <x v="0"/>
    <s v="X57"/>
    <s v="Non-Labor"/>
  </r>
  <r>
    <x v="1"/>
    <x v="3"/>
    <x v="3"/>
    <s v="215 Employee Business Meals"/>
    <x v="4"/>
    <m/>
    <s v="6445"/>
    <s v="CORP CREDIT CARD"/>
    <m/>
    <s v="5255406-CC"/>
    <m/>
    <d v="2019-05-01T06:21:41"/>
    <x v="0"/>
    <m/>
    <n v="67.83"/>
    <s v="ANNETTE LONG-AVISTA"/>
    <s v="AP"/>
    <s v="GD"/>
    <x v="0"/>
    <s v="T52"/>
    <s v="Non-Labor"/>
  </r>
  <r>
    <x v="1"/>
    <x v="3"/>
    <x v="3"/>
    <s v="340 Regular Payroll - NU"/>
    <x v="4"/>
    <s v="03750"/>
    <m/>
    <m/>
    <m/>
    <m/>
    <d v="2019-04-28T00:00:00"/>
    <m/>
    <x v="0"/>
    <n v="18"/>
    <n v="941.04"/>
    <m/>
    <s v="PA"/>
    <s v="GD"/>
    <x v="0"/>
    <s v="T52"/>
    <s v="Labor"/>
  </r>
  <r>
    <x v="1"/>
    <x v="3"/>
    <x v="3"/>
    <s v="340 Regular Payroll - NU"/>
    <x v="4"/>
    <s v="03750"/>
    <m/>
    <m/>
    <m/>
    <m/>
    <d v="2019-05-12T00:00:00"/>
    <m/>
    <x v="0"/>
    <n v="18"/>
    <n v="941.04"/>
    <m/>
    <s v="PA"/>
    <s v="GD"/>
    <x v="0"/>
    <s v="T52"/>
    <s v="Labor"/>
  </r>
  <r>
    <x v="1"/>
    <x v="3"/>
    <x v="3"/>
    <s v="340 Regular Payroll - NU"/>
    <x v="4"/>
    <s v="03750"/>
    <m/>
    <m/>
    <m/>
    <m/>
    <d v="2019-05-26T00:00:00"/>
    <m/>
    <x v="0"/>
    <n v="12"/>
    <n v="627.36"/>
    <m/>
    <s v="PA"/>
    <s v="GD"/>
    <x v="0"/>
    <s v="T52"/>
    <s v="Labor"/>
  </r>
  <r>
    <x v="1"/>
    <x v="3"/>
    <x v="3"/>
    <s v="340 Regular Payroll - NU"/>
    <x v="4"/>
    <m/>
    <m/>
    <m/>
    <m/>
    <m/>
    <d v="2019-04-30T00:00:00"/>
    <m/>
    <x v="0"/>
    <n v="-21.6"/>
    <n v="-1129.25"/>
    <m/>
    <s v="PA"/>
    <s v="GD"/>
    <x v="0"/>
    <s v="Z89"/>
    <s v="Labor"/>
  </r>
  <r>
    <x v="1"/>
    <x v="3"/>
    <x v="3"/>
    <s v="340 Regular Payroll - NU"/>
    <x v="4"/>
    <m/>
    <m/>
    <m/>
    <m/>
    <m/>
    <d v="2019-05-31T00:00:00"/>
    <m/>
    <x v="0"/>
    <n v="6"/>
    <n v="313.68"/>
    <m/>
    <s v="PA"/>
    <s v="GD"/>
    <x v="0"/>
    <s v="Z89"/>
    <s v="Labor"/>
  </r>
  <r>
    <x v="1"/>
    <x v="3"/>
    <x v="3"/>
    <s v="510 Payroll Benefits loading"/>
    <x v="4"/>
    <m/>
    <m/>
    <m/>
    <m/>
    <m/>
    <d v="2019-04-28T00:00:00"/>
    <m/>
    <x v="0"/>
    <m/>
    <n v="423.47"/>
    <m/>
    <s v="PA"/>
    <s v="GD"/>
    <x v="0"/>
    <s v="Z87"/>
    <s v="Non-Labor"/>
  </r>
  <r>
    <x v="1"/>
    <x v="3"/>
    <x v="3"/>
    <s v="510 Payroll Benefits loading"/>
    <x v="4"/>
    <m/>
    <m/>
    <m/>
    <m/>
    <m/>
    <d v="2019-04-30T00:00:00"/>
    <m/>
    <x v="0"/>
    <m/>
    <n v="-508.16"/>
    <m/>
    <s v="PA"/>
    <s v="GD"/>
    <x v="0"/>
    <s v="Z87"/>
    <s v="Non-Labor"/>
  </r>
  <r>
    <x v="1"/>
    <x v="3"/>
    <x v="3"/>
    <s v="510 Payroll Benefits loading"/>
    <x v="4"/>
    <m/>
    <m/>
    <m/>
    <m/>
    <m/>
    <d v="2019-05-12T00:00:00"/>
    <m/>
    <x v="0"/>
    <m/>
    <n v="416.41"/>
    <m/>
    <s v="PA"/>
    <s v="GD"/>
    <x v="0"/>
    <s v="Z87"/>
    <s v="Non-Labor"/>
  </r>
  <r>
    <x v="1"/>
    <x v="3"/>
    <x v="3"/>
    <s v="510 Payroll Benefits loading"/>
    <x v="4"/>
    <m/>
    <m/>
    <m/>
    <m/>
    <m/>
    <d v="2019-05-26T00:00:00"/>
    <m/>
    <x v="0"/>
    <m/>
    <n v="277.61"/>
    <m/>
    <s v="PA"/>
    <s v="GD"/>
    <x v="0"/>
    <s v="Z87"/>
    <s v="Non-Labor"/>
  </r>
  <r>
    <x v="1"/>
    <x v="3"/>
    <x v="3"/>
    <s v="510 Payroll Benefits loading"/>
    <x v="4"/>
    <m/>
    <m/>
    <m/>
    <m/>
    <m/>
    <d v="2019-05-31T00:00:00"/>
    <m/>
    <x v="0"/>
    <m/>
    <n v="138.80000000000001"/>
    <m/>
    <s v="PA"/>
    <s v="GD"/>
    <x v="0"/>
    <s v="Z87"/>
    <s v="Non-Labor"/>
  </r>
  <r>
    <x v="1"/>
    <x v="3"/>
    <x v="3"/>
    <s v="511 Non-Service Loading"/>
    <x v="4"/>
    <m/>
    <m/>
    <m/>
    <m/>
    <m/>
    <d v="2019-04-28T00:00:00"/>
    <m/>
    <x v="0"/>
    <m/>
    <n v="70.58"/>
    <m/>
    <s v="PA"/>
    <s v="GD"/>
    <x v="0"/>
    <s v="Z87"/>
    <s v="Non-Labor"/>
  </r>
  <r>
    <x v="1"/>
    <x v="3"/>
    <x v="3"/>
    <s v="511 Non-Service Loading"/>
    <x v="4"/>
    <m/>
    <m/>
    <m/>
    <m/>
    <m/>
    <d v="2019-04-30T00:00:00"/>
    <m/>
    <x v="0"/>
    <m/>
    <n v="-84.69"/>
    <m/>
    <s v="PA"/>
    <s v="GD"/>
    <x v="0"/>
    <s v="Z87"/>
    <s v="Non-Labor"/>
  </r>
  <r>
    <x v="1"/>
    <x v="3"/>
    <x v="3"/>
    <s v="511 Non-Service Loading"/>
    <x v="4"/>
    <m/>
    <m/>
    <m/>
    <m/>
    <m/>
    <d v="2019-05-12T00:00:00"/>
    <m/>
    <x v="0"/>
    <m/>
    <n v="70.58"/>
    <m/>
    <s v="PA"/>
    <s v="GD"/>
    <x v="0"/>
    <s v="Z87"/>
    <s v="Non-Labor"/>
  </r>
  <r>
    <x v="1"/>
    <x v="3"/>
    <x v="3"/>
    <s v="511 Non-Service Loading"/>
    <x v="4"/>
    <m/>
    <m/>
    <m/>
    <m/>
    <m/>
    <d v="2019-05-26T00:00:00"/>
    <m/>
    <x v="0"/>
    <m/>
    <n v="47.05"/>
    <m/>
    <s v="PA"/>
    <s v="GD"/>
    <x v="0"/>
    <s v="Z87"/>
    <s v="Non-Labor"/>
  </r>
  <r>
    <x v="1"/>
    <x v="3"/>
    <x v="3"/>
    <s v="511 Non-Service Loading"/>
    <x v="4"/>
    <m/>
    <m/>
    <m/>
    <m/>
    <m/>
    <d v="2019-05-31T00:00:00"/>
    <m/>
    <x v="0"/>
    <m/>
    <n v="23.53"/>
    <m/>
    <s v="PA"/>
    <s v="GD"/>
    <x v="0"/>
    <s v="Z87"/>
    <s v="Non-Labor"/>
  </r>
  <r>
    <x v="1"/>
    <x v="3"/>
    <x v="3"/>
    <s v="512 Incentive Loading-NU"/>
    <x v="4"/>
    <m/>
    <m/>
    <m/>
    <m/>
    <m/>
    <d v="2019-04-28T00:00:00"/>
    <m/>
    <x v="0"/>
    <m/>
    <n v="56.46"/>
    <m/>
    <s v="PA"/>
    <s v="GD"/>
    <x v="0"/>
    <s v="Z90"/>
    <s v="Non-Labor"/>
  </r>
  <r>
    <x v="1"/>
    <x v="3"/>
    <x v="3"/>
    <s v="512 Incentive Loading-NU"/>
    <x v="4"/>
    <m/>
    <m/>
    <m/>
    <m/>
    <m/>
    <d v="2019-04-30T00:00:00"/>
    <m/>
    <x v="0"/>
    <m/>
    <n v="-67.760000000000005"/>
    <m/>
    <s v="PA"/>
    <s v="GD"/>
    <x v="0"/>
    <s v="Z90"/>
    <s v="Non-Labor"/>
  </r>
  <r>
    <x v="1"/>
    <x v="3"/>
    <x v="3"/>
    <s v="512 Incentive Loading-NU"/>
    <x v="4"/>
    <m/>
    <m/>
    <m/>
    <m/>
    <m/>
    <d v="2019-05-12T00:00:00"/>
    <m/>
    <x v="0"/>
    <m/>
    <n v="56.46"/>
    <m/>
    <s v="PA"/>
    <s v="GD"/>
    <x v="0"/>
    <s v="Z90"/>
    <s v="Non-Labor"/>
  </r>
  <r>
    <x v="1"/>
    <x v="3"/>
    <x v="3"/>
    <s v="512 Incentive Loading-NU"/>
    <x v="4"/>
    <m/>
    <m/>
    <m/>
    <m/>
    <m/>
    <d v="2019-05-26T00:00:00"/>
    <m/>
    <x v="0"/>
    <m/>
    <n v="37.64"/>
    <m/>
    <s v="PA"/>
    <s v="GD"/>
    <x v="0"/>
    <s v="Z90"/>
    <s v="Non-Labor"/>
  </r>
  <r>
    <x v="1"/>
    <x v="3"/>
    <x v="3"/>
    <s v="512 Incentive Loading-NU"/>
    <x v="4"/>
    <m/>
    <m/>
    <m/>
    <m/>
    <m/>
    <d v="2019-05-31T00:00:00"/>
    <m/>
    <x v="0"/>
    <m/>
    <n v="18.82"/>
    <m/>
    <s v="PA"/>
    <s v="GD"/>
    <x v="0"/>
    <s v="Z90"/>
    <s v="Non-Labor"/>
  </r>
  <r>
    <x v="1"/>
    <x v="3"/>
    <x v="3"/>
    <s v="515 Payroll Tax loading"/>
    <x v="4"/>
    <m/>
    <m/>
    <m/>
    <m/>
    <m/>
    <d v="2019-04-28T00:00:00"/>
    <m/>
    <x v="0"/>
    <m/>
    <n v="79.989999999999995"/>
    <m/>
    <s v="PA"/>
    <s v="GD"/>
    <x v="0"/>
    <s v="Z87"/>
    <s v="Non-Labor"/>
  </r>
  <r>
    <x v="1"/>
    <x v="3"/>
    <x v="3"/>
    <s v="515 Payroll Tax loading"/>
    <x v="4"/>
    <m/>
    <m/>
    <m/>
    <m/>
    <m/>
    <d v="2019-04-30T00:00:00"/>
    <m/>
    <x v="0"/>
    <m/>
    <n v="-95.99"/>
    <m/>
    <s v="PA"/>
    <s v="GD"/>
    <x v="0"/>
    <s v="Z87"/>
    <s v="Non-Labor"/>
  </r>
  <r>
    <x v="1"/>
    <x v="3"/>
    <x v="3"/>
    <s v="515 Payroll Tax loading"/>
    <x v="4"/>
    <m/>
    <m/>
    <m/>
    <m/>
    <m/>
    <d v="2019-05-12T00:00:00"/>
    <m/>
    <x v="0"/>
    <m/>
    <n v="84.69"/>
    <m/>
    <s v="PA"/>
    <s v="GD"/>
    <x v="0"/>
    <s v="Z87"/>
    <s v="Non-Labor"/>
  </r>
  <r>
    <x v="1"/>
    <x v="3"/>
    <x v="3"/>
    <s v="515 Payroll Tax loading"/>
    <x v="4"/>
    <m/>
    <m/>
    <m/>
    <m/>
    <m/>
    <d v="2019-05-26T00:00:00"/>
    <m/>
    <x v="0"/>
    <m/>
    <n v="56.46"/>
    <m/>
    <s v="PA"/>
    <s v="GD"/>
    <x v="0"/>
    <s v="Z87"/>
    <s v="Non-Labor"/>
  </r>
  <r>
    <x v="1"/>
    <x v="3"/>
    <x v="3"/>
    <s v="515 Payroll Tax loading"/>
    <x v="4"/>
    <m/>
    <m/>
    <m/>
    <m/>
    <m/>
    <d v="2019-05-31T00:00:00"/>
    <m/>
    <x v="0"/>
    <m/>
    <n v="28.23"/>
    <m/>
    <s v="PA"/>
    <s v="GD"/>
    <x v="0"/>
    <s v="Z87"/>
    <s v="Non-Labor"/>
  </r>
  <r>
    <x v="1"/>
    <x v="3"/>
    <x v="3"/>
    <s v="520 Payroll Time Off loading"/>
    <x v="4"/>
    <m/>
    <m/>
    <m/>
    <m/>
    <m/>
    <d v="2019-04-28T00:00:00"/>
    <m/>
    <x v="0"/>
    <m/>
    <n v="150.57"/>
    <m/>
    <s v="PA"/>
    <s v="GD"/>
    <x v="0"/>
    <s v="Z87"/>
    <s v="Non-Labor"/>
  </r>
  <r>
    <x v="1"/>
    <x v="3"/>
    <x v="3"/>
    <s v="520 Payroll Time Off loading"/>
    <x v="4"/>
    <m/>
    <m/>
    <m/>
    <m/>
    <m/>
    <d v="2019-04-30T00:00:00"/>
    <m/>
    <x v="0"/>
    <m/>
    <n v="-180.68"/>
    <m/>
    <s v="PA"/>
    <s v="GD"/>
    <x v="0"/>
    <s v="Z87"/>
    <s v="Non-Labor"/>
  </r>
  <r>
    <x v="1"/>
    <x v="3"/>
    <x v="3"/>
    <s v="520 Payroll Time Off loading"/>
    <x v="4"/>
    <m/>
    <m/>
    <m/>
    <m/>
    <m/>
    <d v="2019-05-12T00:00:00"/>
    <m/>
    <x v="0"/>
    <m/>
    <n v="148.21"/>
    <m/>
    <s v="PA"/>
    <s v="GD"/>
    <x v="0"/>
    <s v="Z87"/>
    <s v="Non-Labor"/>
  </r>
  <r>
    <x v="1"/>
    <x v="3"/>
    <x v="3"/>
    <s v="520 Payroll Time Off loading"/>
    <x v="4"/>
    <m/>
    <m/>
    <m/>
    <m/>
    <m/>
    <d v="2019-05-26T00:00:00"/>
    <m/>
    <x v="0"/>
    <m/>
    <n v="98.81"/>
    <m/>
    <s v="PA"/>
    <s v="GD"/>
    <x v="0"/>
    <s v="Z87"/>
    <s v="Non-Labor"/>
  </r>
  <r>
    <x v="1"/>
    <x v="3"/>
    <x v="3"/>
    <s v="520 Payroll Time Off loading"/>
    <x v="4"/>
    <m/>
    <m/>
    <m/>
    <m/>
    <m/>
    <d v="2019-05-31T00:00:00"/>
    <m/>
    <x v="0"/>
    <m/>
    <n v="49.4"/>
    <m/>
    <s v="PA"/>
    <s v="GD"/>
    <x v="0"/>
    <s v="Z87"/>
    <s v="Non-Labor"/>
  </r>
  <r>
    <x v="1"/>
    <x v="3"/>
    <x v="3"/>
    <s v="828 DSM"/>
    <x v="4"/>
    <m/>
    <s v="6445"/>
    <s v="CORP CREDIT CARD"/>
    <m/>
    <s v="5255406-CC"/>
    <m/>
    <d v="2019-05-01T06:21:41"/>
    <x v="0"/>
    <m/>
    <n v="104.5"/>
    <s v="ANNETTE LONG-FACILITIES MAINTENANCE"/>
    <s v="AP"/>
    <s v="GD"/>
    <x v="0"/>
    <s v="T52"/>
    <s v="Non-Labor"/>
  </r>
  <r>
    <x v="1"/>
    <x v="3"/>
    <x v="3"/>
    <s v="828 DSM"/>
    <x v="4"/>
    <m/>
    <m/>
    <m/>
    <m/>
    <m/>
    <d v="2019-05-31T00:00:00"/>
    <m/>
    <x v="2"/>
    <m/>
    <n v="1096.45"/>
    <s v="DSM Overhead - Gas"/>
    <s v="PA"/>
    <s v="GD"/>
    <x v="0"/>
    <s v="T52"/>
    <s v="Non-Labor"/>
  </r>
  <r>
    <x v="1"/>
    <x v="3"/>
    <x v="3"/>
    <s v="828 DSM"/>
    <x v="4"/>
    <m/>
    <m/>
    <m/>
    <m/>
    <m/>
    <d v="2019-05-31T00:00:00"/>
    <m/>
    <x v="0"/>
    <m/>
    <n v="23007.439999999999"/>
    <s v="DSM GAS IMPL GENERAL - 52428178"/>
    <s v="PA"/>
    <s v="GD"/>
    <x v="0"/>
    <s v="X57"/>
    <s v="Non-Labor"/>
  </r>
  <r>
    <x v="1"/>
    <x v="4"/>
    <x v="4"/>
    <s v="340 Regular Payroll - NU"/>
    <x v="4"/>
    <s v="03137"/>
    <m/>
    <m/>
    <m/>
    <m/>
    <d v="2019-04-28T00:00:00"/>
    <m/>
    <x v="0"/>
    <n v="8"/>
    <n v="412"/>
    <m/>
    <s v="PA"/>
    <s v="GD"/>
    <x v="0"/>
    <s v="F52"/>
    <s v="Labor"/>
  </r>
  <r>
    <x v="1"/>
    <x v="4"/>
    <x v="4"/>
    <s v="340 Regular Payroll - NU"/>
    <x v="4"/>
    <s v="03137"/>
    <m/>
    <m/>
    <m/>
    <m/>
    <d v="2019-05-12T00:00:00"/>
    <m/>
    <x v="0"/>
    <n v="7"/>
    <n v="360.5"/>
    <m/>
    <s v="PA"/>
    <s v="GD"/>
    <x v="0"/>
    <s v="F52"/>
    <s v="Labor"/>
  </r>
  <r>
    <x v="1"/>
    <x v="4"/>
    <x v="4"/>
    <s v="340 Regular Payroll - NU"/>
    <x v="4"/>
    <s v="03137"/>
    <m/>
    <m/>
    <m/>
    <m/>
    <d v="2019-05-26T00:00:00"/>
    <m/>
    <x v="0"/>
    <n v="3"/>
    <n v="154.5"/>
    <m/>
    <s v="PA"/>
    <s v="GD"/>
    <x v="0"/>
    <s v="F52"/>
    <s v="Labor"/>
  </r>
  <r>
    <x v="1"/>
    <x v="4"/>
    <x v="4"/>
    <s v="340 Regular Payroll - NU"/>
    <x v="4"/>
    <s v="04099"/>
    <m/>
    <m/>
    <m/>
    <m/>
    <d v="2019-04-28T00:00:00"/>
    <m/>
    <x v="0"/>
    <n v="8"/>
    <n v="409.76"/>
    <m/>
    <s v="PA"/>
    <s v="GD"/>
    <x v="0"/>
    <s v="F52"/>
    <s v="Labor"/>
  </r>
  <r>
    <x v="1"/>
    <x v="4"/>
    <x v="4"/>
    <s v="340 Regular Payroll - NU"/>
    <x v="4"/>
    <s v="04099"/>
    <m/>
    <m/>
    <m/>
    <m/>
    <d v="2019-05-12T00:00:00"/>
    <m/>
    <x v="0"/>
    <n v="8"/>
    <n v="409.76"/>
    <m/>
    <s v="PA"/>
    <s v="GD"/>
    <x v="0"/>
    <s v="F52"/>
    <s v="Labor"/>
  </r>
  <r>
    <x v="1"/>
    <x v="4"/>
    <x v="4"/>
    <s v="340 Regular Payroll - NU"/>
    <x v="4"/>
    <s v="04099"/>
    <m/>
    <m/>
    <m/>
    <m/>
    <d v="2019-05-26T00:00:00"/>
    <m/>
    <x v="0"/>
    <n v="8"/>
    <n v="409.76"/>
    <m/>
    <s v="PA"/>
    <s v="GD"/>
    <x v="0"/>
    <s v="F52"/>
    <s v="Labor"/>
  </r>
  <r>
    <x v="1"/>
    <x v="4"/>
    <x v="4"/>
    <s v="340 Regular Payroll - NU"/>
    <x v="4"/>
    <s v="44763"/>
    <m/>
    <m/>
    <m/>
    <m/>
    <d v="2019-04-28T00:00:00"/>
    <m/>
    <x v="0"/>
    <n v="8"/>
    <n v="431.5"/>
    <m/>
    <s v="PA"/>
    <s v="GD"/>
    <x v="0"/>
    <s v="F52"/>
    <s v="Labor"/>
  </r>
  <r>
    <x v="1"/>
    <x v="4"/>
    <x v="4"/>
    <s v="340 Regular Payroll - NU"/>
    <x v="4"/>
    <s v="44763"/>
    <m/>
    <m/>
    <m/>
    <m/>
    <d v="2019-05-26T00:00:00"/>
    <m/>
    <x v="0"/>
    <n v="5.2"/>
    <n v="280.48"/>
    <m/>
    <s v="PA"/>
    <s v="GD"/>
    <x v="0"/>
    <s v="F52"/>
    <s v="Labor"/>
  </r>
  <r>
    <x v="1"/>
    <x v="4"/>
    <x v="4"/>
    <s v="340 Regular Payroll - NU"/>
    <x v="4"/>
    <m/>
    <m/>
    <m/>
    <m/>
    <m/>
    <d v="2019-04-30T00:00:00"/>
    <m/>
    <x v="0"/>
    <n v="-16.8"/>
    <n v="-874.88"/>
    <m/>
    <s v="PA"/>
    <s v="GD"/>
    <x v="0"/>
    <s v="Z89"/>
    <s v="Labor"/>
  </r>
  <r>
    <x v="1"/>
    <x v="4"/>
    <x v="4"/>
    <s v="340 Regular Payroll - NU"/>
    <x v="4"/>
    <m/>
    <m/>
    <m/>
    <m/>
    <m/>
    <d v="2019-05-31T00:00:00"/>
    <m/>
    <x v="0"/>
    <n v="8.1"/>
    <n v="422.37"/>
    <m/>
    <s v="PA"/>
    <s v="GD"/>
    <x v="0"/>
    <s v="Z89"/>
    <s v="Labor"/>
  </r>
  <r>
    <x v="1"/>
    <x v="4"/>
    <x v="4"/>
    <s v="510 Payroll Benefits loading"/>
    <x v="4"/>
    <m/>
    <m/>
    <m/>
    <m/>
    <m/>
    <d v="2019-04-28T00:00:00"/>
    <m/>
    <x v="0"/>
    <m/>
    <n v="563.97"/>
    <m/>
    <s v="PA"/>
    <s v="GD"/>
    <x v="0"/>
    <s v="Z87"/>
    <s v="Non-Labor"/>
  </r>
  <r>
    <x v="1"/>
    <x v="4"/>
    <x v="4"/>
    <s v="510 Payroll Benefits loading"/>
    <x v="4"/>
    <m/>
    <m/>
    <m/>
    <m/>
    <m/>
    <d v="2019-04-30T00:00:00"/>
    <m/>
    <x v="0"/>
    <m/>
    <n v="-393.7"/>
    <m/>
    <s v="PA"/>
    <s v="GD"/>
    <x v="0"/>
    <s v="Z87"/>
    <s v="Non-Labor"/>
  </r>
  <r>
    <x v="1"/>
    <x v="4"/>
    <x v="4"/>
    <s v="510 Payroll Benefits loading"/>
    <x v="4"/>
    <m/>
    <m/>
    <m/>
    <m/>
    <m/>
    <d v="2019-05-12T00:00:00"/>
    <m/>
    <x v="0"/>
    <m/>
    <n v="340.84"/>
    <m/>
    <s v="PA"/>
    <s v="GD"/>
    <x v="0"/>
    <s v="Z87"/>
    <s v="Non-Labor"/>
  </r>
  <r>
    <x v="1"/>
    <x v="4"/>
    <x v="4"/>
    <s v="510 Payroll Benefits loading"/>
    <x v="4"/>
    <m/>
    <m/>
    <m/>
    <m/>
    <m/>
    <d v="2019-05-26T00:00:00"/>
    <m/>
    <x v="0"/>
    <m/>
    <n v="373.8"/>
    <m/>
    <s v="PA"/>
    <s v="GD"/>
    <x v="0"/>
    <s v="Z87"/>
    <s v="Non-Labor"/>
  </r>
  <r>
    <x v="1"/>
    <x v="4"/>
    <x v="4"/>
    <s v="510 Payroll Benefits loading"/>
    <x v="4"/>
    <m/>
    <m/>
    <m/>
    <m/>
    <m/>
    <d v="2019-05-31T00:00:00"/>
    <m/>
    <x v="0"/>
    <m/>
    <n v="186.9"/>
    <m/>
    <s v="PA"/>
    <s v="GD"/>
    <x v="0"/>
    <s v="Z87"/>
    <s v="Non-Labor"/>
  </r>
  <r>
    <x v="1"/>
    <x v="4"/>
    <x v="4"/>
    <s v="511 Non-Service Loading"/>
    <x v="4"/>
    <m/>
    <m/>
    <m/>
    <m/>
    <m/>
    <d v="2019-04-28T00:00:00"/>
    <m/>
    <x v="0"/>
    <m/>
    <n v="93.99"/>
    <m/>
    <s v="PA"/>
    <s v="GD"/>
    <x v="0"/>
    <s v="Z87"/>
    <s v="Non-Labor"/>
  </r>
  <r>
    <x v="1"/>
    <x v="4"/>
    <x v="4"/>
    <s v="511 Non-Service Loading"/>
    <x v="4"/>
    <m/>
    <m/>
    <m/>
    <m/>
    <m/>
    <d v="2019-04-30T00:00:00"/>
    <m/>
    <x v="0"/>
    <m/>
    <n v="-65.62"/>
    <m/>
    <s v="PA"/>
    <s v="GD"/>
    <x v="0"/>
    <s v="Z87"/>
    <s v="Non-Labor"/>
  </r>
  <r>
    <x v="1"/>
    <x v="4"/>
    <x v="4"/>
    <s v="511 Non-Service Loading"/>
    <x v="4"/>
    <m/>
    <m/>
    <m/>
    <m/>
    <m/>
    <d v="2019-05-12T00:00:00"/>
    <m/>
    <x v="0"/>
    <m/>
    <n v="57.77"/>
    <m/>
    <s v="PA"/>
    <s v="GD"/>
    <x v="0"/>
    <s v="Z87"/>
    <s v="Non-Labor"/>
  </r>
  <r>
    <x v="1"/>
    <x v="4"/>
    <x v="4"/>
    <s v="511 Non-Service Loading"/>
    <x v="4"/>
    <m/>
    <m/>
    <m/>
    <m/>
    <m/>
    <d v="2019-05-26T00:00:00"/>
    <m/>
    <x v="0"/>
    <m/>
    <n v="63.36"/>
    <m/>
    <s v="PA"/>
    <s v="GD"/>
    <x v="0"/>
    <s v="Z87"/>
    <s v="Non-Labor"/>
  </r>
  <r>
    <x v="1"/>
    <x v="4"/>
    <x v="4"/>
    <s v="511 Non-Service Loading"/>
    <x v="4"/>
    <m/>
    <m/>
    <m/>
    <m/>
    <m/>
    <d v="2019-05-31T00:00:00"/>
    <m/>
    <x v="0"/>
    <m/>
    <n v="31.68"/>
    <m/>
    <s v="PA"/>
    <s v="GD"/>
    <x v="0"/>
    <s v="Z87"/>
    <s v="Non-Labor"/>
  </r>
  <r>
    <x v="1"/>
    <x v="4"/>
    <x v="4"/>
    <s v="512 Incentive Loading-NU"/>
    <x v="4"/>
    <m/>
    <m/>
    <m/>
    <m/>
    <m/>
    <d v="2019-04-28T00:00:00"/>
    <m/>
    <x v="0"/>
    <m/>
    <n v="75.2"/>
    <m/>
    <s v="PA"/>
    <s v="GD"/>
    <x v="0"/>
    <s v="Z90"/>
    <s v="Non-Labor"/>
  </r>
  <r>
    <x v="1"/>
    <x v="4"/>
    <x v="4"/>
    <s v="512 Incentive Loading-NU"/>
    <x v="4"/>
    <m/>
    <m/>
    <m/>
    <m/>
    <m/>
    <d v="2019-04-30T00:00:00"/>
    <m/>
    <x v="0"/>
    <m/>
    <n v="-52.49"/>
    <m/>
    <s v="PA"/>
    <s v="GD"/>
    <x v="0"/>
    <s v="Z90"/>
    <s v="Non-Labor"/>
  </r>
  <r>
    <x v="1"/>
    <x v="4"/>
    <x v="4"/>
    <s v="512 Incentive Loading-NU"/>
    <x v="4"/>
    <m/>
    <m/>
    <m/>
    <m/>
    <m/>
    <d v="2019-05-12T00:00:00"/>
    <m/>
    <x v="0"/>
    <m/>
    <n v="46.22"/>
    <m/>
    <s v="PA"/>
    <s v="GD"/>
    <x v="0"/>
    <s v="Z90"/>
    <s v="Non-Labor"/>
  </r>
  <r>
    <x v="1"/>
    <x v="4"/>
    <x v="4"/>
    <s v="512 Incentive Loading-NU"/>
    <x v="4"/>
    <m/>
    <m/>
    <m/>
    <m/>
    <m/>
    <d v="2019-05-26T00:00:00"/>
    <m/>
    <x v="0"/>
    <m/>
    <n v="50.69"/>
    <m/>
    <s v="PA"/>
    <s v="GD"/>
    <x v="0"/>
    <s v="Z90"/>
    <s v="Non-Labor"/>
  </r>
  <r>
    <x v="1"/>
    <x v="4"/>
    <x v="4"/>
    <s v="512 Incentive Loading-NU"/>
    <x v="4"/>
    <m/>
    <m/>
    <m/>
    <m/>
    <m/>
    <d v="2019-05-31T00:00:00"/>
    <m/>
    <x v="0"/>
    <m/>
    <n v="25.34"/>
    <m/>
    <s v="PA"/>
    <s v="GD"/>
    <x v="0"/>
    <s v="Z90"/>
    <s v="Non-Labor"/>
  </r>
  <r>
    <x v="1"/>
    <x v="4"/>
    <x v="4"/>
    <s v="515 Payroll Tax loading"/>
    <x v="4"/>
    <m/>
    <m/>
    <m/>
    <m/>
    <m/>
    <d v="2019-04-28T00:00:00"/>
    <m/>
    <x v="0"/>
    <m/>
    <n v="106.53"/>
    <m/>
    <s v="PA"/>
    <s v="GD"/>
    <x v="0"/>
    <s v="Z87"/>
    <s v="Non-Labor"/>
  </r>
  <r>
    <x v="1"/>
    <x v="4"/>
    <x v="4"/>
    <s v="515 Payroll Tax loading"/>
    <x v="4"/>
    <m/>
    <m/>
    <m/>
    <m/>
    <m/>
    <d v="2019-04-30T00:00:00"/>
    <m/>
    <x v="0"/>
    <m/>
    <n v="-74.36"/>
    <m/>
    <s v="PA"/>
    <s v="GD"/>
    <x v="0"/>
    <s v="Z87"/>
    <s v="Non-Labor"/>
  </r>
  <r>
    <x v="1"/>
    <x v="4"/>
    <x v="4"/>
    <s v="515 Payroll Tax loading"/>
    <x v="4"/>
    <m/>
    <m/>
    <m/>
    <m/>
    <m/>
    <d v="2019-05-12T00:00:00"/>
    <m/>
    <x v="0"/>
    <m/>
    <n v="69.33"/>
    <m/>
    <s v="PA"/>
    <s v="GD"/>
    <x v="0"/>
    <s v="Z87"/>
    <s v="Non-Labor"/>
  </r>
  <r>
    <x v="1"/>
    <x v="4"/>
    <x v="4"/>
    <s v="515 Payroll Tax loading"/>
    <x v="4"/>
    <m/>
    <m/>
    <m/>
    <m/>
    <m/>
    <d v="2019-05-26T00:00:00"/>
    <m/>
    <x v="0"/>
    <m/>
    <n v="76.03"/>
    <m/>
    <s v="PA"/>
    <s v="GD"/>
    <x v="0"/>
    <s v="Z87"/>
    <s v="Non-Labor"/>
  </r>
  <r>
    <x v="1"/>
    <x v="4"/>
    <x v="4"/>
    <s v="515 Payroll Tax loading"/>
    <x v="4"/>
    <m/>
    <m/>
    <m/>
    <m/>
    <m/>
    <d v="2019-05-31T00:00:00"/>
    <m/>
    <x v="0"/>
    <m/>
    <n v="38.01"/>
    <m/>
    <s v="PA"/>
    <s v="GD"/>
    <x v="0"/>
    <s v="Z87"/>
    <s v="Non-Labor"/>
  </r>
  <r>
    <x v="1"/>
    <x v="4"/>
    <x v="4"/>
    <s v="520 Payroll Time Off loading"/>
    <x v="4"/>
    <m/>
    <m/>
    <m/>
    <m/>
    <m/>
    <d v="2019-04-28T00:00:00"/>
    <m/>
    <x v="0"/>
    <m/>
    <n v="200.52"/>
    <m/>
    <s v="PA"/>
    <s v="GD"/>
    <x v="0"/>
    <s v="Z87"/>
    <s v="Non-Labor"/>
  </r>
  <r>
    <x v="1"/>
    <x v="4"/>
    <x v="4"/>
    <s v="520 Payroll Time Off loading"/>
    <x v="4"/>
    <m/>
    <m/>
    <m/>
    <m/>
    <m/>
    <d v="2019-04-30T00:00:00"/>
    <m/>
    <x v="0"/>
    <m/>
    <n v="-139.97999999999999"/>
    <m/>
    <s v="PA"/>
    <s v="GD"/>
    <x v="0"/>
    <s v="Z87"/>
    <s v="Non-Labor"/>
  </r>
  <r>
    <x v="1"/>
    <x v="4"/>
    <x v="4"/>
    <s v="520 Payroll Time Off loading"/>
    <x v="4"/>
    <m/>
    <m/>
    <m/>
    <m/>
    <m/>
    <d v="2019-05-12T00:00:00"/>
    <m/>
    <x v="0"/>
    <m/>
    <n v="121.32"/>
    <m/>
    <s v="PA"/>
    <s v="GD"/>
    <x v="0"/>
    <s v="Z87"/>
    <s v="Non-Labor"/>
  </r>
  <r>
    <x v="1"/>
    <x v="4"/>
    <x v="4"/>
    <s v="520 Payroll Time Off loading"/>
    <x v="4"/>
    <m/>
    <m/>
    <m/>
    <m/>
    <m/>
    <d v="2019-05-26T00:00:00"/>
    <m/>
    <x v="0"/>
    <m/>
    <n v="133.05000000000001"/>
    <m/>
    <s v="PA"/>
    <s v="GD"/>
    <x v="0"/>
    <s v="Z87"/>
    <s v="Non-Labor"/>
  </r>
  <r>
    <x v="1"/>
    <x v="4"/>
    <x v="4"/>
    <s v="520 Payroll Time Off loading"/>
    <x v="4"/>
    <m/>
    <m/>
    <m/>
    <m/>
    <m/>
    <d v="2019-05-31T00:00:00"/>
    <m/>
    <x v="0"/>
    <m/>
    <n v="66.52"/>
    <m/>
    <s v="PA"/>
    <s v="GD"/>
    <x v="0"/>
    <s v="Z87"/>
    <s v="Non-Labor"/>
  </r>
  <r>
    <x v="1"/>
    <x v="4"/>
    <x v="4"/>
    <s v="828 DSM"/>
    <x v="4"/>
    <m/>
    <m/>
    <m/>
    <m/>
    <m/>
    <d v="2019-05-31T00:00:00"/>
    <m/>
    <x v="0"/>
    <m/>
    <n v="7293.78"/>
    <s v="DSM GAS IMPL NON RESIDENTIAL - 52428183"/>
    <s v="PA"/>
    <s v="GD"/>
    <x v="0"/>
    <s v="X57"/>
    <s v="Non-Labor"/>
  </r>
  <r>
    <x v="1"/>
    <x v="6"/>
    <x v="6"/>
    <s v="828 DSM"/>
    <x v="4"/>
    <m/>
    <s v="102487"/>
    <s v="CLEARESULT CONSULTING INC"/>
    <m/>
    <s v="25163"/>
    <m/>
    <d v="2019-05-21T06:21:28"/>
    <x v="0"/>
    <m/>
    <n v="63.18"/>
    <s v="April, Simple Steps Smart Savings - Washington"/>
    <s v="AP"/>
    <s v="GD"/>
    <x v="0"/>
    <s v="T52"/>
    <s v="Non-Labor"/>
  </r>
  <r>
    <x v="1"/>
    <x v="6"/>
    <x v="6"/>
    <s v="828 DSM"/>
    <x v="4"/>
    <m/>
    <m/>
    <m/>
    <m/>
    <m/>
    <d v="2019-05-01T00:00:00"/>
    <m/>
    <x v="0"/>
    <m/>
    <n v="1416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01T00:00:00"/>
    <m/>
    <x v="0"/>
    <m/>
    <n v="14794.6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02T00:00:00"/>
    <m/>
    <x v="0"/>
    <m/>
    <n v="543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02T00:00:00"/>
    <m/>
    <x v="0"/>
    <m/>
    <n v="6932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03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03T00:00:00"/>
    <m/>
    <x v="0"/>
    <m/>
    <n v="9492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06T00:00:00"/>
    <m/>
    <x v="0"/>
    <m/>
    <n v="603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06T00:00:00"/>
    <m/>
    <x v="0"/>
    <m/>
    <n v="9917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07T00:00:00"/>
    <m/>
    <x v="0"/>
    <m/>
    <n v="621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07T00:00:00"/>
    <m/>
    <x v="0"/>
    <m/>
    <n v="4585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08T00:00:00"/>
    <m/>
    <x v="0"/>
    <m/>
    <n v="420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08T00:00:00"/>
    <m/>
    <x v="0"/>
    <m/>
    <n v="12071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09T00:00:00"/>
    <m/>
    <x v="0"/>
    <m/>
    <n v="735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09T00:00:00"/>
    <m/>
    <x v="0"/>
    <m/>
    <n v="4134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10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10T00:00:00"/>
    <m/>
    <x v="0"/>
    <m/>
    <n v="4074.2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13T00:00:00"/>
    <m/>
    <x v="0"/>
    <m/>
    <n v="1590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13T00:00:00"/>
    <m/>
    <x v="0"/>
    <m/>
    <n v="15177.9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15T00:00:00"/>
    <m/>
    <x v="0"/>
    <m/>
    <n v="804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15T00:00:00"/>
    <m/>
    <x v="0"/>
    <m/>
    <n v="13584.25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16T00:00:00"/>
    <m/>
    <x v="0"/>
    <m/>
    <n v="1602.6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16T00:00:00"/>
    <m/>
    <x v="0"/>
    <m/>
    <n v="1950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17T00:00:00"/>
    <m/>
    <x v="0"/>
    <m/>
    <n v="3841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27T00:00:00"/>
    <m/>
    <x v="0"/>
    <m/>
    <n v="4150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27T00:00:00"/>
    <m/>
    <x v="0"/>
    <m/>
    <n v="31488.75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28T00:00:00"/>
    <m/>
    <x v="0"/>
    <m/>
    <n v="1568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28T00:00:00"/>
    <m/>
    <x v="0"/>
    <m/>
    <n v="18232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30T00:00:00"/>
    <m/>
    <x v="0"/>
    <m/>
    <n v="805"/>
    <s v="Washington Gas Residential Rebate - No Print"/>
    <s v="PA"/>
    <s v="GD"/>
    <x v="0"/>
    <s v="T52"/>
    <s v="Non-Labor"/>
  </r>
  <r>
    <x v="1"/>
    <x v="6"/>
    <x v="6"/>
    <s v="828 DSM"/>
    <x v="4"/>
    <m/>
    <m/>
    <m/>
    <m/>
    <m/>
    <d v="2019-05-31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4"/>
    <m/>
    <m/>
    <m/>
    <m/>
    <m/>
    <d v="2019-05-31T00:00:00"/>
    <m/>
    <x v="0"/>
    <m/>
    <n v="4125"/>
    <s v="Washington Gas Residential Rebate - No Print"/>
    <s v="PA"/>
    <s v="GD"/>
    <x v="0"/>
    <s v="T52"/>
    <s v="Non-Labor"/>
  </r>
  <r>
    <x v="1"/>
    <x v="7"/>
    <x v="7"/>
    <s v="828 DSM"/>
    <x v="4"/>
    <m/>
    <m/>
    <m/>
    <m/>
    <m/>
    <d v="2019-05-02T00:00:00"/>
    <m/>
    <x v="0"/>
    <m/>
    <n v="88300.41"/>
    <s v="Washington Gas Low Income Rebate - No Print"/>
    <s v="PA"/>
    <s v="GD"/>
    <x v="0"/>
    <s v="T52"/>
    <s v="Non-Labor"/>
  </r>
  <r>
    <x v="1"/>
    <x v="7"/>
    <x v="7"/>
    <s v="828 DSM"/>
    <x v="4"/>
    <m/>
    <m/>
    <m/>
    <m/>
    <m/>
    <d v="2019-05-03T00:00:00"/>
    <m/>
    <x v="0"/>
    <m/>
    <n v="9344.98"/>
    <s v="Washington Gas Low Income Rebate - No Print"/>
    <s v="PA"/>
    <s v="GD"/>
    <x v="0"/>
    <s v="T52"/>
    <s v="Non-Labor"/>
  </r>
  <r>
    <x v="1"/>
    <x v="7"/>
    <x v="7"/>
    <s v="828 DSM"/>
    <x v="4"/>
    <m/>
    <m/>
    <m/>
    <m/>
    <m/>
    <d v="2019-05-28T00:00:00"/>
    <m/>
    <x v="0"/>
    <m/>
    <n v="6601.87"/>
    <s v="Washington Gas Low Income Rebate - No Print"/>
    <s v="PA"/>
    <s v="GD"/>
    <x v="0"/>
    <s v="T52"/>
    <s v="Non-Labor"/>
  </r>
  <r>
    <x v="1"/>
    <x v="7"/>
    <x v="7"/>
    <s v="828 DSM"/>
    <x v="4"/>
    <m/>
    <m/>
    <m/>
    <m/>
    <m/>
    <d v="2019-05-30T00:00:00"/>
    <m/>
    <x v="0"/>
    <m/>
    <n v="81567.740000000005"/>
    <s v="Washington Gas Low Income Rebate - No Print"/>
    <s v="PA"/>
    <s v="GD"/>
    <x v="0"/>
    <s v="T52"/>
    <s v="Non-Labor"/>
  </r>
  <r>
    <x v="1"/>
    <x v="8"/>
    <x v="8"/>
    <s v="828 DSM"/>
    <x v="4"/>
    <m/>
    <m/>
    <m/>
    <m/>
    <m/>
    <d v="2019-05-15T00:00:00"/>
    <m/>
    <x v="0"/>
    <m/>
    <n v="3120"/>
    <s v="G-PSC Commercial HVAC - No Print"/>
    <s v="PA"/>
    <s v="GD"/>
    <x v="0"/>
    <s v="T52"/>
    <s v="Non-Labor"/>
  </r>
  <r>
    <x v="1"/>
    <x v="8"/>
    <x v="8"/>
    <s v="828 DSM"/>
    <x v="4"/>
    <m/>
    <m/>
    <m/>
    <m/>
    <m/>
    <d v="2019-05-15T00:00:00"/>
    <m/>
    <x v="0"/>
    <m/>
    <n v="1000"/>
    <s v="G-PSC Food Service Equipment - No Print"/>
    <s v="PA"/>
    <s v="GD"/>
    <x v="0"/>
    <s v="T52"/>
    <s v="Non-Labor"/>
  </r>
  <r>
    <x v="1"/>
    <x v="8"/>
    <x v="8"/>
    <s v="828 DSM"/>
    <x v="4"/>
    <m/>
    <m/>
    <m/>
    <m/>
    <m/>
    <d v="2019-05-22T00:00:00"/>
    <m/>
    <x v="0"/>
    <m/>
    <n v="1560"/>
    <s v="G-PSC Commercial HVAC - No Print"/>
    <s v="PA"/>
    <s v="GD"/>
    <x v="0"/>
    <s v="T52"/>
    <s v="Non-Labor"/>
  </r>
  <r>
    <x v="1"/>
    <x v="8"/>
    <x v="8"/>
    <s v="828 DSM"/>
    <x v="4"/>
    <m/>
    <m/>
    <m/>
    <m/>
    <m/>
    <d v="2019-05-22T00:00:00"/>
    <m/>
    <x v="0"/>
    <m/>
    <n v="3100"/>
    <s v="G-PSC Food Service Equipment - No Print"/>
    <s v="PA"/>
    <s v="GD"/>
    <x v="0"/>
    <s v="T52"/>
    <s v="Non-Labor"/>
  </r>
  <r>
    <x v="1"/>
    <x v="8"/>
    <x v="8"/>
    <s v="828 DSM"/>
    <x v="4"/>
    <m/>
    <m/>
    <m/>
    <m/>
    <m/>
    <d v="2019-05-30T00:00:00"/>
    <m/>
    <x v="0"/>
    <m/>
    <n v="6600"/>
    <s v="G-PSC Commercial HVAC - No Print"/>
    <s v="PA"/>
    <s v="GD"/>
    <x v="0"/>
    <s v="T52"/>
    <s v="Non-Labor"/>
  </r>
  <r>
    <x v="1"/>
    <x v="10"/>
    <x v="10"/>
    <s v="828 DSM"/>
    <x v="4"/>
    <m/>
    <s v="79628"/>
    <s v="THE CADMUS GROUP INC"/>
    <m/>
    <s v="INV-270636"/>
    <m/>
    <d v="2019-05-18T06:21:26"/>
    <x v="0"/>
    <m/>
    <n v="6699.45"/>
    <s v="WA Gas"/>
    <s v="AP"/>
    <s v="GD"/>
    <x v="0"/>
    <s v="D52"/>
    <s v="Non-Labor"/>
  </r>
  <r>
    <x v="1"/>
    <x v="13"/>
    <x v="0"/>
    <s v="828 DSM"/>
    <x v="4"/>
    <m/>
    <s v="17687"/>
    <s v="SBW CONSULTING INC"/>
    <m/>
    <s v="AV104-8-19-04"/>
    <m/>
    <d v="2019-05-10T06:22:14"/>
    <x v="0"/>
    <m/>
    <n v="4631"/>
    <s v="April MFDI"/>
    <s v="AP"/>
    <s v="GD"/>
    <x v="0"/>
    <s v="T52"/>
    <s v="Non-Labor"/>
  </r>
  <r>
    <x v="1"/>
    <x v="14"/>
    <x v="11"/>
    <s v="828 DSM"/>
    <x v="4"/>
    <m/>
    <m/>
    <m/>
    <m/>
    <m/>
    <d v="2019-05-31T00:00:00"/>
    <m/>
    <x v="0"/>
    <m/>
    <n v="736"/>
    <s v="DSM GAS NEEA COMMITTEES - 52428185"/>
    <s v="PA"/>
    <s v="GD"/>
    <x v="0"/>
    <s v="X57"/>
    <s v="Non-Labor"/>
  </r>
  <r>
    <x v="1"/>
    <x v="16"/>
    <x v="0"/>
    <s v="828 DSM"/>
    <x v="4"/>
    <m/>
    <m/>
    <m/>
    <m/>
    <m/>
    <d v="2019-05-31T00:00:00"/>
    <m/>
    <x v="0"/>
    <m/>
    <n v="107.67"/>
    <s v="DSM GAS RES WX AUDIT PILOT - 52428186"/>
    <s v="PA"/>
    <s v="GD"/>
    <x v="0"/>
    <s v="X57"/>
    <s v="Non-Labor"/>
  </r>
  <r>
    <x v="2"/>
    <x v="0"/>
    <x v="0"/>
    <s v="828 DSM"/>
    <x v="4"/>
    <m/>
    <s v="102487"/>
    <s v="CLEARESULT CONSULTING INC"/>
    <m/>
    <s v="25160"/>
    <m/>
    <d v="2019-05-21T06:21:28"/>
    <x v="0"/>
    <m/>
    <n v="4.16"/>
    <s v="April, Simple Steps Smart Savings - Idaho"/>
    <s v="AP"/>
    <s v="GD"/>
    <x v="1"/>
    <s v="T52"/>
    <s v="Non-Labor"/>
  </r>
  <r>
    <x v="2"/>
    <x v="0"/>
    <x v="0"/>
    <s v="828 DSM"/>
    <x v="4"/>
    <m/>
    <m/>
    <m/>
    <m/>
    <m/>
    <d v="2019-05-31T00:00:00"/>
    <m/>
    <x v="0"/>
    <m/>
    <n v="2814.65"/>
    <s v="DSM GAS IMPL RESIDENTIAL - 52428184"/>
    <s v="PA"/>
    <s v="GD"/>
    <x v="1"/>
    <s v="X57"/>
    <s v="Non-Labor"/>
  </r>
  <r>
    <x v="2"/>
    <x v="1"/>
    <x v="1"/>
    <s v="828 DSM"/>
    <x v="4"/>
    <m/>
    <s v="13933"/>
    <s v="COMMUNITY ACTION PARTNERSHIP"/>
    <m/>
    <s v="1290044"/>
    <m/>
    <d v="2019-05-16T06:21:35"/>
    <x v="0"/>
    <m/>
    <n v="350.3"/>
    <s v="Idaho Energy Conservation Education"/>
    <s v="AP"/>
    <s v="GD"/>
    <x v="1"/>
    <s v="T52"/>
    <s v="Non-Labor"/>
  </r>
  <r>
    <x v="2"/>
    <x v="1"/>
    <x v="1"/>
    <s v="828 DSM"/>
    <x v="4"/>
    <m/>
    <m/>
    <m/>
    <m/>
    <m/>
    <d v="2019-05-31T00:00:00"/>
    <m/>
    <x v="0"/>
    <m/>
    <n v="237.32"/>
    <s v="DSM GAS IMPL LIMITED INC EFF - 52428182"/>
    <s v="PA"/>
    <s v="GD"/>
    <x v="1"/>
    <s v="X57"/>
    <s v="Non-Labor"/>
  </r>
  <r>
    <x v="2"/>
    <x v="3"/>
    <x v="3"/>
    <s v="340 Regular Payroll - NU"/>
    <x v="4"/>
    <s v="03750"/>
    <m/>
    <m/>
    <m/>
    <m/>
    <d v="2019-04-28T00:00:00"/>
    <m/>
    <x v="0"/>
    <n v="9"/>
    <n v="470.52"/>
    <m/>
    <s v="PA"/>
    <s v="GD"/>
    <x v="1"/>
    <s v="T52"/>
    <s v="Labor"/>
  </r>
  <r>
    <x v="2"/>
    <x v="3"/>
    <x v="3"/>
    <s v="340 Regular Payroll - NU"/>
    <x v="4"/>
    <s v="03750"/>
    <m/>
    <m/>
    <m/>
    <m/>
    <d v="2019-05-12T00:00:00"/>
    <m/>
    <x v="0"/>
    <n v="9"/>
    <n v="470.52"/>
    <m/>
    <s v="PA"/>
    <s v="GD"/>
    <x v="1"/>
    <s v="T52"/>
    <s v="Labor"/>
  </r>
  <r>
    <x v="2"/>
    <x v="3"/>
    <x v="3"/>
    <s v="340 Regular Payroll - NU"/>
    <x v="4"/>
    <s v="03750"/>
    <m/>
    <m/>
    <m/>
    <m/>
    <d v="2019-05-26T00:00:00"/>
    <m/>
    <x v="0"/>
    <n v="6"/>
    <n v="313.68"/>
    <m/>
    <s v="PA"/>
    <s v="GD"/>
    <x v="1"/>
    <s v="T52"/>
    <s v="Labor"/>
  </r>
  <r>
    <x v="2"/>
    <x v="3"/>
    <x v="3"/>
    <s v="340 Regular Payroll - NU"/>
    <x v="4"/>
    <m/>
    <m/>
    <m/>
    <m/>
    <m/>
    <d v="2019-04-30T00:00:00"/>
    <m/>
    <x v="0"/>
    <n v="-10.8"/>
    <n v="-564.62"/>
    <m/>
    <s v="PA"/>
    <s v="GD"/>
    <x v="1"/>
    <s v="Z89"/>
    <s v="Labor"/>
  </r>
  <r>
    <x v="2"/>
    <x v="3"/>
    <x v="3"/>
    <s v="340 Regular Payroll - NU"/>
    <x v="4"/>
    <m/>
    <m/>
    <m/>
    <m/>
    <m/>
    <d v="2019-05-31T00:00:00"/>
    <m/>
    <x v="0"/>
    <n v="3"/>
    <n v="156.84"/>
    <m/>
    <s v="PA"/>
    <s v="GD"/>
    <x v="1"/>
    <s v="Z89"/>
    <s v="Labor"/>
  </r>
  <r>
    <x v="2"/>
    <x v="3"/>
    <x v="3"/>
    <s v="510 Payroll Benefits loading"/>
    <x v="4"/>
    <m/>
    <m/>
    <m/>
    <m/>
    <m/>
    <d v="2019-04-28T00:00:00"/>
    <m/>
    <x v="0"/>
    <m/>
    <n v="211.73"/>
    <m/>
    <s v="PA"/>
    <s v="GD"/>
    <x v="1"/>
    <s v="Z87"/>
    <s v="Non-Labor"/>
  </r>
  <r>
    <x v="2"/>
    <x v="3"/>
    <x v="3"/>
    <s v="510 Payroll Benefits loading"/>
    <x v="4"/>
    <m/>
    <m/>
    <m/>
    <m/>
    <m/>
    <d v="2019-04-30T00:00:00"/>
    <m/>
    <x v="0"/>
    <m/>
    <n v="-254.08"/>
    <m/>
    <s v="PA"/>
    <s v="GD"/>
    <x v="1"/>
    <s v="Z87"/>
    <s v="Non-Labor"/>
  </r>
  <r>
    <x v="2"/>
    <x v="3"/>
    <x v="3"/>
    <s v="510 Payroll Benefits loading"/>
    <x v="4"/>
    <m/>
    <m/>
    <m/>
    <m/>
    <m/>
    <d v="2019-05-12T00:00:00"/>
    <m/>
    <x v="0"/>
    <m/>
    <n v="208.21"/>
    <m/>
    <s v="PA"/>
    <s v="GD"/>
    <x v="1"/>
    <s v="Z87"/>
    <s v="Non-Labor"/>
  </r>
  <r>
    <x v="2"/>
    <x v="3"/>
    <x v="3"/>
    <s v="510 Payroll Benefits loading"/>
    <x v="4"/>
    <m/>
    <m/>
    <m/>
    <m/>
    <m/>
    <d v="2019-05-26T00:00:00"/>
    <m/>
    <x v="0"/>
    <m/>
    <n v="138.80000000000001"/>
    <m/>
    <s v="PA"/>
    <s v="GD"/>
    <x v="1"/>
    <s v="Z87"/>
    <s v="Non-Labor"/>
  </r>
  <r>
    <x v="2"/>
    <x v="3"/>
    <x v="3"/>
    <s v="510 Payroll Benefits loading"/>
    <x v="4"/>
    <m/>
    <m/>
    <m/>
    <m/>
    <m/>
    <d v="2019-05-31T00:00:00"/>
    <m/>
    <x v="0"/>
    <m/>
    <n v="69.400000000000006"/>
    <m/>
    <s v="PA"/>
    <s v="GD"/>
    <x v="1"/>
    <s v="Z87"/>
    <s v="Non-Labor"/>
  </r>
  <r>
    <x v="2"/>
    <x v="3"/>
    <x v="3"/>
    <s v="511 Non-Service Loading"/>
    <x v="4"/>
    <m/>
    <m/>
    <m/>
    <m/>
    <m/>
    <d v="2019-04-28T00:00:00"/>
    <m/>
    <x v="0"/>
    <m/>
    <n v="35.29"/>
    <m/>
    <s v="PA"/>
    <s v="GD"/>
    <x v="1"/>
    <s v="Z87"/>
    <s v="Non-Labor"/>
  </r>
  <r>
    <x v="2"/>
    <x v="3"/>
    <x v="3"/>
    <s v="511 Non-Service Loading"/>
    <x v="4"/>
    <m/>
    <m/>
    <m/>
    <m/>
    <m/>
    <d v="2019-04-30T00:00:00"/>
    <m/>
    <x v="0"/>
    <m/>
    <n v="-42.35"/>
    <m/>
    <s v="PA"/>
    <s v="GD"/>
    <x v="1"/>
    <s v="Z87"/>
    <s v="Non-Labor"/>
  </r>
  <r>
    <x v="2"/>
    <x v="3"/>
    <x v="3"/>
    <s v="511 Non-Service Loading"/>
    <x v="4"/>
    <m/>
    <m/>
    <m/>
    <m/>
    <m/>
    <d v="2019-05-12T00:00:00"/>
    <m/>
    <x v="0"/>
    <m/>
    <n v="35.29"/>
    <m/>
    <s v="PA"/>
    <s v="GD"/>
    <x v="1"/>
    <s v="Z87"/>
    <s v="Non-Labor"/>
  </r>
  <r>
    <x v="2"/>
    <x v="3"/>
    <x v="3"/>
    <s v="511 Non-Service Loading"/>
    <x v="4"/>
    <m/>
    <m/>
    <m/>
    <m/>
    <m/>
    <d v="2019-05-26T00:00:00"/>
    <m/>
    <x v="0"/>
    <m/>
    <n v="23.53"/>
    <m/>
    <s v="PA"/>
    <s v="GD"/>
    <x v="1"/>
    <s v="Z87"/>
    <s v="Non-Labor"/>
  </r>
  <r>
    <x v="2"/>
    <x v="3"/>
    <x v="3"/>
    <s v="511 Non-Service Loading"/>
    <x v="4"/>
    <m/>
    <m/>
    <m/>
    <m/>
    <m/>
    <d v="2019-05-31T00:00:00"/>
    <m/>
    <x v="0"/>
    <m/>
    <n v="11.76"/>
    <m/>
    <s v="PA"/>
    <s v="GD"/>
    <x v="1"/>
    <s v="Z87"/>
    <s v="Non-Labor"/>
  </r>
  <r>
    <x v="2"/>
    <x v="3"/>
    <x v="3"/>
    <s v="512 Incentive Loading-NU"/>
    <x v="4"/>
    <m/>
    <m/>
    <m/>
    <m/>
    <m/>
    <d v="2019-04-28T00:00:00"/>
    <m/>
    <x v="0"/>
    <m/>
    <n v="28.23"/>
    <m/>
    <s v="PA"/>
    <s v="GD"/>
    <x v="1"/>
    <s v="Z90"/>
    <s v="Non-Labor"/>
  </r>
  <r>
    <x v="2"/>
    <x v="3"/>
    <x v="3"/>
    <s v="512 Incentive Loading-NU"/>
    <x v="4"/>
    <m/>
    <m/>
    <m/>
    <m/>
    <m/>
    <d v="2019-04-30T00:00:00"/>
    <m/>
    <x v="0"/>
    <m/>
    <n v="-33.880000000000003"/>
    <m/>
    <s v="PA"/>
    <s v="GD"/>
    <x v="1"/>
    <s v="Z90"/>
    <s v="Non-Labor"/>
  </r>
  <r>
    <x v="2"/>
    <x v="3"/>
    <x v="3"/>
    <s v="512 Incentive Loading-NU"/>
    <x v="4"/>
    <m/>
    <m/>
    <m/>
    <m/>
    <m/>
    <d v="2019-05-12T00:00:00"/>
    <m/>
    <x v="0"/>
    <m/>
    <n v="28.23"/>
    <m/>
    <s v="PA"/>
    <s v="GD"/>
    <x v="1"/>
    <s v="Z90"/>
    <s v="Non-Labor"/>
  </r>
  <r>
    <x v="2"/>
    <x v="3"/>
    <x v="3"/>
    <s v="512 Incentive Loading-NU"/>
    <x v="4"/>
    <m/>
    <m/>
    <m/>
    <m/>
    <m/>
    <d v="2019-05-26T00:00:00"/>
    <m/>
    <x v="0"/>
    <m/>
    <n v="18.82"/>
    <m/>
    <s v="PA"/>
    <s v="GD"/>
    <x v="1"/>
    <s v="Z90"/>
    <s v="Non-Labor"/>
  </r>
  <r>
    <x v="2"/>
    <x v="3"/>
    <x v="3"/>
    <s v="512 Incentive Loading-NU"/>
    <x v="4"/>
    <m/>
    <m/>
    <m/>
    <m/>
    <m/>
    <d v="2019-05-31T00:00:00"/>
    <m/>
    <x v="0"/>
    <m/>
    <n v="9.41"/>
    <m/>
    <s v="PA"/>
    <s v="GD"/>
    <x v="1"/>
    <s v="Z90"/>
    <s v="Non-Labor"/>
  </r>
  <r>
    <x v="2"/>
    <x v="3"/>
    <x v="3"/>
    <s v="515 Payroll Tax loading"/>
    <x v="4"/>
    <m/>
    <m/>
    <m/>
    <m/>
    <m/>
    <d v="2019-04-28T00:00:00"/>
    <m/>
    <x v="0"/>
    <m/>
    <n v="39.99"/>
    <m/>
    <s v="PA"/>
    <s v="GD"/>
    <x v="1"/>
    <s v="Z87"/>
    <s v="Non-Labor"/>
  </r>
  <r>
    <x v="2"/>
    <x v="3"/>
    <x v="3"/>
    <s v="515 Payroll Tax loading"/>
    <x v="4"/>
    <m/>
    <m/>
    <m/>
    <m/>
    <m/>
    <d v="2019-04-30T00:00:00"/>
    <m/>
    <x v="0"/>
    <m/>
    <n v="-47.99"/>
    <m/>
    <s v="PA"/>
    <s v="GD"/>
    <x v="1"/>
    <s v="Z87"/>
    <s v="Non-Labor"/>
  </r>
  <r>
    <x v="2"/>
    <x v="3"/>
    <x v="3"/>
    <s v="515 Payroll Tax loading"/>
    <x v="4"/>
    <m/>
    <m/>
    <m/>
    <m/>
    <m/>
    <d v="2019-05-12T00:00:00"/>
    <m/>
    <x v="0"/>
    <m/>
    <n v="42.35"/>
    <m/>
    <s v="PA"/>
    <s v="GD"/>
    <x v="1"/>
    <s v="Z87"/>
    <s v="Non-Labor"/>
  </r>
  <r>
    <x v="2"/>
    <x v="3"/>
    <x v="3"/>
    <s v="515 Payroll Tax loading"/>
    <x v="4"/>
    <m/>
    <m/>
    <m/>
    <m/>
    <m/>
    <d v="2019-05-26T00:00:00"/>
    <m/>
    <x v="0"/>
    <m/>
    <n v="28.23"/>
    <m/>
    <s v="PA"/>
    <s v="GD"/>
    <x v="1"/>
    <s v="Z87"/>
    <s v="Non-Labor"/>
  </r>
  <r>
    <x v="2"/>
    <x v="3"/>
    <x v="3"/>
    <s v="515 Payroll Tax loading"/>
    <x v="4"/>
    <m/>
    <m/>
    <m/>
    <m/>
    <m/>
    <d v="2019-05-31T00:00:00"/>
    <m/>
    <x v="0"/>
    <m/>
    <n v="14.12"/>
    <m/>
    <s v="PA"/>
    <s v="GD"/>
    <x v="1"/>
    <s v="Z87"/>
    <s v="Non-Labor"/>
  </r>
  <r>
    <x v="2"/>
    <x v="3"/>
    <x v="3"/>
    <s v="520 Payroll Time Off loading"/>
    <x v="4"/>
    <m/>
    <m/>
    <m/>
    <m/>
    <m/>
    <d v="2019-04-28T00:00:00"/>
    <m/>
    <x v="0"/>
    <m/>
    <n v="75.28"/>
    <m/>
    <s v="PA"/>
    <s v="GD"/>
    <x v="1"/>
    <s v="Z87"/>
    <s v="Non-Labor"/>
  </r>
  <r>
    <x v="2"/>
    <x v="3"/>
    <x v="3"/>
    <s v="520 Payroll Time Off loading"/>
    <x v="4"/>
    <m/>
    <m/>
    <m/>
    <m/>
    <m/>
    <d v="2019-04-30T00:00:00"/>
    <m/>
    <x v="0"/>
    <m/>
    <n v="-90.34"/>
    <m/>
    <s v="PA"/>
    <s v="GD"/>
    <x v="1"/>
    <s v="Z87"/>
    <s v="Non-Labor"/>
  </r>
  <r>
    <x v="2"/>
    <x v="3"/>
    <x v="3"/>
    <s v="520 Payroll Time Off loading"/>
    <x v="4"/>
    <m/>
    <m/>
    <m/>
    <m/>
    <m/>
    <d v="2019-05-12T00:00:00"/>
    <m/>
    <x v="0"/>
    <m/>
    <n v="74.11"/>
    <m/>
    <s v="PA"/>
    <s v="GD"/>
    <x v="1"/>
    <s v="Z87"/>
    <s v="Non-Labor"/>
  </r>
  <r>
    <x v="2"/>
    <x v="3"/>
    <x v="3"/>
    <s v="520 Payroll Time Off loading"/>
    <x v="4"/>
    <m/>
    <m/>
    <m/>
    <m/>
    <m/>
    <d v="2019-05-26T00:00:00"/>
    <m/>
    <x v="0"/>
    <m/>
    <n v="49.4"/>
    <m/>
    <s v="PA"/>
    <s v="GD"/>
    <x v="1"/>
    <s v="Z87"/>
    <s v="Non-Labor"/>
  </r>
  <r>
    <x v="2"/>
    <x v="3"/>
    <x v="3"/>
    <s v="520 Payroll Time Off loading"/>
    <x v="4"/>
    <m/>
    <m/>
    <m/>
    <m/>
    <m/>
    <d v="2019-05-31T00:00:00"/>
    <m/>
    <x v="0"/>
    <m/>
    <n v="24.7"/>
    <m/>
    <s v="PA"/>
    <s v="GD"/>
    <x v="1"/>
    <s v="Z87"/>
    <s v="Non-Labor"/>
  </r>
  <r>
    <x v="2"/>
    <x v="3"/>
    <x v="3"/>
    <s v="828 DSM"/>
    <x v="4"/>
    <m/>
    <m/>
    <m/>
    <m/>
    <m/>
    <d v="2019-05-31T00:00:00"/>
    <m/>
    <x v="2"/>
    <m/>
    <n v="461.25"/>
    <s v="DSM Overhead - Gas"/>
    <s v="PA"/>
    <s v="GD"/>
    <x v="1"/>
    <s v="T52"/>
    <s v="Non-Labor"/>
  </r>
  <r>
    <x v="2"/>
    <x v="3"/>
    <x v="3"/>
    <s v="828 DSM"/>
    <x v="4"/>
    <m/>
    <m/>
    <m/>
    <m/>
    <m/>
    <d v="2019-05-31T00:00:00"/>
    <m/>
    <x v="0"/>
    <m/>
    <n v="9860.33"/>
    <s v="DSM GAS IMPL GENERAL - 52428178"/>
    <s v="PA"/>
    <s v="GD"/>
    <x v="1"/>
    <s v="X57"/>
    <s v="Non-Labor"/>
  </r>
  <r>
    <x v="2"/>
    <x v="4"/>
    <x v="4"/>
    <s v="340 Regular Payroll - NU"/>
    <x v="4"/>
    <s v="13410"/>
    <m/>
    <m/>
    <m/>
    <m/>
    <d v="2019-04-28T00:00:00"/>
    <m/>
    <x v="0"/>
    <n v="2"/>
    <n v="101.44"/>
    <m/>
    <s v="PA"/>
    <s v="GD"/>
    <x v="1"/>
    <s v="F52"/>
    <s v="Labor"/>
  </r>
  <r>
    <x v="2"/>
    <x v="4"/>
    <x v="4"/>
    <s v="340 Regular Payroll - NU"/>
    <x v="4"/>
    <s v="13410"/>
    <m/>
    <m/>
    <m/>
    <m/>
    <d v="2019-05-12T00:00:00"/>
    <m/>
    <x v="0"/>
    <n v="4"/>
    <n v="202.88"/>
    <m/>
    <s v="PA"/>
    <s v="GD"/>
    <x v="1"/>
    <s v="F52"/>
    <s v="Labor"/>
  </r>
  <r>
    <x v="2"/>
    <x v="4"/>
    <x v="4"/>
    <s v="340 Regular Payroll - NU"/>
    <x v="4"/>
    <s v="13410"/>
    <m/>
    <m/>
    <m/>
    <m/>
    <d v="2019-05-26T00:00:00"/>
    <m/>
    <x v="0"/>
    <n v="4"/>
    <n v="202.88"/>
    <m/>
    <s v="PA"/>
    <s v="GD"/>
    <x v="1"/>
    <s v="F52"/>
    <s v="Labor"/>
  </r>
  <r>
    <x v="2"/>
    <x v="4"/>
    <x v="4"/>
    <s v="340 Regular Payroll - NU"/>
    <x v="4"/>
    <m/>
    <m/>
    <m/>
    <m/>
    <m/>
    <d v="2019-04-30T00:00:00"/>
    <m/>
    <x v="0"/>
    <n v="-2.4"/>
    <n v="-121.73"/>
    <m/>
    <s v="PA"/>
    <s v="GD"/>
    <x v="1"/>
    <s v="Z89"/>
    <s v="Labor"/>
  </r>
  <r>
    <x v="2"/>
    <x v="4"/>
    <x v="4"/>
    <s v="340 Regular Payroll - NU"/>
    <x v="4"/>
    <m/>
    <m/>
    <m/>
    <m/>
    <m/>
    <d v="2019-05-31T00:00:00"/>
    <m/>
    <x v="0"/>
    <n v="2"/>
    <n v="101.44"/>
    <m/>
    <s v="PA"/>
    <s v="GD"/>
    <x v="1"/>
    <s v="Z89"/>
    <s v="Labor"/>
  </r>
  <r>
    <x v="2"/>
    <x v="4"/>
    <x v="4"/>
    <s v="510 Payroll Benefits loading"/>
    <x v="4"/>
    <m/>
    <m/>
    <m/>
    <m/>
    <m/>
    <d v="2019-04-28T00:00:00"/>
    <m/>
    <x v="0"/>
    <m/>
    <n v="45.65"/>
    <m/>
    <s v="PA"/>
    <s v="GD"/>
    <x v="1"/>
    <s v="Z87"/>
    <s v="Non-Labor"/>
  </r>
  <r>
    <x v="2"/>
    <x v="4"/>
    <x v="4"/>
    <s v="510 Payroll Benefits loading"/>
    <x v="4"/>
    <m/>
    <m/>
    <m/>
    <m/>
    <m/>
    <d v="2019-04-30T00:00:00"/>
    <m/>
    <x v="0"/>
    <m/>
    <n v="-54.78"/>
    <m/>
    <s v="PA"/>
    <s v="GD"/>
    <x v="1"/>
    <s v="Z87"/>
    <s v="Non-Labor"/>
  </r>
  <r>
    <x v="2"/>
    <x v="4"/>
    <x v="4"/>
    <s v="510 Payroll Benefits loading"/>
    <x v="4"/>
    <m/>
    <m/>
    <m/>
    <m/>
    <m/>
    <d v="2019-05-12T00:00:00"/>
    <m/>
    <x v="0"/>
    <m/>
    <n v="89.77"/>
    <m/>
    <s v="PA"/>
    <s v="GD"/>
    <x v="1"/>
    <s v="Z87"/>
    <s v="Non-Labor"/>
  </r>
  <r>
    <x v="2"/>
    <x v="4"/>
    <x v="4"/>
    <s v="510 Payroll Benefits loading"/>
    <x v="4"/>
    <m/>
    <m/>
    <m/>
    <m/>
    <m/>
    <d v="2019-05-26T00:00:00"/>
    <m/>
    <x v="0"/>
    <m/>
    <n v="89.77"/>
    <m/>
    <s v="PA"/>
    <s v="GD"/>
    <x v="1"/>
    <s v="Z87"/>
    <s v="Non-Labor"/>
  </r>
  <r>
    <x v="2"/>
    <x v="4"/>
    <x v="4"/>
    <s v="510 Payroll Benefits loading"/>
    <x v="4"/>
    <m/>
    <m/>
    <m/>
    <m/>
    <m/>
    <d v="2019-05-31T00:00:00"/>
    <m/>
    <x v="0"/>
    <m/>
    <n v="44.89"/>
    <m/>
    <s v="PA"/>
    <s v="GD"/>
    <x v="1"/>
    <s v="Z87"/>
    <s v="Non-Labor"/>
  </r>
  <r>
    <x v="2"/>
    <x v="4"/>
    <x v="4"/>
    <s v="511 Non-Service Loading"/>
    <x v="4"/>
    <m/>
    <m/>
    <m/>
    <m/>
    <m/>
    <d v="2019-04-28T00:00:00"/>
    <m/>
    <x v="0"/>
    <m/>
    <n v="7.61"/>
    <m/>
    <s v="PA"/>
    <s v="GD"/>
    <x v="1"/>
    <s v="Z87"/>
    <s v="Non-Labor"/>
  </r>
  <r>
    <x v="2"/>
    <x v="4"/>
    <x v="4"/>
    <s v="511 Non-Service Loading"/>
    <x v="4"/>
    <m/>
    <m/>
    <m/>
    <m/>
    <m/>
    <d v="2019-04-30T00:00:00"/>
    <m/>
    <x v="0"/>
    <m/>
    <n v="-9.1300000000000008"/>
    <m/>
    <s v="PA"/>
    <s v="GD"/>
    <x v="1"/>
    <s v="Z87"/>
    <s v="Non-Labor"/>
  </r>
  <r>
    <x v="2"/>
    <x v="4"/>
    <x v="4"/>
    <s v="511 Non-Service Loading"/>
    <x v="4"/>
    <m/>
    <m/>
    <m/>
    <m/>
    <m/>
    <d v="2019-05-12T00:00:00"/>
    <m/>
    <x v="0"/>
    <m/>
    <n v="15.22"/>
    <m/>
    <s v="PA"/>
    <s v="GD"/>
    <x v="1"/>
    <s v="Z87"/>
    <s v="Non-Labor"/>
  </r>
  <r>
    <x v="2"/>
    <x v="4"/>
    <x v="4"/>
    <s v="511 Non-Service Loading"/>
    <x v="4"/>
    <m/>
    <m/>
    <m/>
    <m/>
    <m/>
    <d v="2019-05-26T00:00:00"/>
    <m/>
    <x v="0"/>
    <m/>
    <n v="15.22"/>
    <m/>
    <s v="PA"/>
    <s v="GD"/>
    <x v="1"/>
    <s v="Z87"/>
    <s v="Non-Labor"/>
  </r>
  <r>
    <x v="2"/>
    <x v="4"/>
    <x v="4"/>
    <s v="511 Non-Service Loading"/>
    <x v="4"/>
    <m/>
    <m/>
    <m/>
    <m/>
    <m/>
    <d v="2019-05-31T00:00:00"/>
    <m/>
    <x v="0"/>
    <m/>
    <n v="7.61"/>
    <m/>
    <s v="PA"/>
    <s v="GD"/>
    <x v="1"/>
    <s v="Z87"/>
    <s v="Non-Labor"/>
  </r>
  <r>
    <x v="2"/>
    <x v="4"/>
    <x v="4"/>
    <s v="512 Incentive Loading-NU"/>
    <x v="4"/>
    <m/>
    <m/>
    <m/>
    <m/>
    <m/>
    <d v="2019-04-28T00:00:00"/>
    <m/>
    <x v="0"/>
    <m/>
    <n v="6.09"/>
    <m/>
    <s v="PA"/>
    <s v="GD"/>
    <x v="1"/>
    <s v="Z90"/>
    <s v="Non-Labor"/>
  </r>
  <r>
    <x v="2"/>
    <x v="4"/>
    <x v="4"/>
    <s v="512 Incentive Loading-NU"/>
    <x v="4"/>
    <m/>
    <m/>
    <m/>
    <m/>
    <m/>
    <d v="2019-04-30T00:00:00"/>
    <m/>
    <x v="0"/>
    <m/>
    <n v="-7.3"/>
    <m/>
    <s v="PA"/>
    <s v="GD"/>
    <x v="1"/>
    <s v="Z90"/>
    <s v="Non-Labor"/>
  </r>
  <r>
    <x v="2"/>
    <x v="4"/>
    <x v="4"/>
    <s v="512 Incentive Loading-NU"/>
    <x v="4"/>
    <m/>
    <m/>
    <m/>
    <m/>
    <m/>
    <d v="2019-05-12T00:00:00"/>
    <m/>
    <x v="0"/>
    <m/>
    <n v="12.17"/>
    <m/>
    <s v="PA"/>
    <s v="GD"/>
    <x v="1"/>
    <s v="Z90"/>
    <s v="Non-Labor"/>
  </r>
  <r>
    <x v="2"/>
    <x v="4"/>
    <x v="4"/>
    <s v="512 Incentive Loading-NU"/>
    <x v="4"/>
    <m/>
    <m/>
    <m/>
    <m/>
    <m/>
    <d v="2019-05-26T00:00:00"/>
    <m/>
    <x v="0"/>
    <m/>
    <n v="12.17"/>
    <m/>
    <s v="PA"/>
    <s v="GD"/>
    <x v="1"/>
    <s v="Z90"/>
    <s v="Non-Labor"/>
  </r>
  <r>
    <x v="2"/>
    <x v="4"/>
    <x v="4"/>
    <s v="512 Incentive Loading-NU"/>
    <x v="4"/>
    <m/>
    <m/>
    <m/>
    <m/>
    <m/>
    <d v="2019-05-31T00:00:00"/>
    <m/>
    <x v="0"/>
    <m/>
    <n v="6.09"/>
    <m/>
    <s v="PA"/>
    <s v="GD"/>
    <x v="1"/>
    <s v="Z90"/>
    <s v="Non-Labor"/>
  </r>
  <r>
    <x v="2"/>
    <x v="4"/>
    <x v="4"/>
    <s v="515 Payroll Tax loading"/>
    <x v="4"/>
    <m/>
    <m/>
    <m/>
    <m/>
    <m/>
    <d v="2019-04-28T00:00:00"/>
    <m/>
    <x v="0"/>
    <m/>
    <n v="8.6199999999999992"/>
    <m/>
    <s v="PA"/>
    <s v="GD"/>
    <x v="1"/>
    <s v="Z87"/>
    <s v="Non-Labor"/>
  </r>
  <r>
    <x v="2"/>
    <x v="4"/>
    <x v="4"/>
    <s v="515 Payroll Tax loading"/>
    <x v="4"/>
    <m/>
    <m/>
    <m/>
    <m/>
    <m/>
    <d v="2019-04-30T00:00:00"/>
    <m/>
    <x v="0"/>
    <m/>
    <n v="-10.35"/>
    <m/>
    <s v="PA"/>
    <s v="GD"/>
    <x v="1"/>
    <s v="Z87"/>
    <s v="Non-Labor"/>
  </r>
  <r>
    <x v="2"/>
    <x v="4"/>
    <x v="4"/>
    <s v="515 Payroll Tax loading"/>
    <x v="4"/>
    <m/>
    <m/>
    <m/>
    <m/>
    <m/>
    <d v="2019-05-12T00:00:00"/>
    <m/>
    <x v="0"/>
    <m/>
    <n v="18.260000000000002"/>
    <m/>
    <s v="PA"/>
    <s v="GD"/>
    <x v="1"/>
    <s v="Z87"/>
    <s v="Non-Labor"/>
  </r>
  <r>
    <x v="2"/>
    <x v="4"/>
    <x v="4"/>
    <s v="515 Payroll Tax loading"/>
    <x v="4"/>
    <m/>
    <m/>
    <m/>
    <m/>
    <m/>
    <d v="2019-05-26T00:00:00"/>
    <m/>
    <x v="0"/>
    <m/>
    <n v="18.260000000000002"/>
    <m/>
    <s v="PA"/>
    <s v="GD"/>
    <x v="1"/>
    <s v="Z87"/>
    <s v="Non-Labor"/>
  </r>
  <r>
    <x v="2"/>
    <x v="4"/>
    <x v="4"/>
    <s v="515 Payroll Tax loading"/>
    <x v="4"/>
    <m/>
    <m/>
    <m/>
    <m/>
    <m/>
    <d v="2019-05-31T00:00:00"/>
    <m/>
    <x v="0"/>
    <m/>
    <n v="9.1300000000000008"/>
    <m/>
    <s v="PA"/>
    <s v="GD"/>
    <x v="1"/>
    <s v="Z87"/>
    <s v="Non-Labor"/>
  </r>
  <r>
    <x v="2"/>
    <x v="4"/>
    <x v="4"/>
    <s v="520 Payroll Time Off loading"/>
    <x v="4"/>
    <m/>
    <m/>
    <m/>
    <m/>
    <m/>
    <d v="2019-04-28T00:00:00"/>
    <m/>
    <x v="0"/>
    <m/>
    <n v="16.23"/>
    <m/>
    <s v="PA"/>
    <s v="GD"/>
    <x v="1"/>
    <s v="Z87"/>
    <s v="Non-Labor"/>
  </r>
  <r>
    <x v="2"/>
    <x v="4"/>
    <x v="4"/>
    <s v="520 Payroll Time Off loading"/>
    <x v="4"/>
    <m/>
    <m/>
    <m/>
    <m/>
    <m/>
    <d v="2019-04-30T00:00:00"/>
    <m/>
    <x v="0"/>
    <m/>
    <n v="-19.48"/>
    <m/>
    <s v="PA"/>
    <s v="GD"/>
    <x v="1"/>
    <s v="Z87"/>
    <s v="Non-Labor"/>
  </r>
  <r>
    <x v="2"/>
    <x v="4"/>
    <x v="4"/>
    <s v="520 Payroll Time Off loading"/>
    <x v="4"/>
    <m/>
    <m/>
    <m/>
    <m/>
    <m/>
    <d v="2019-05-12T00:00:00"/>
    <m/>
    <x v="0"/>
    <m/>
    <n v="31.95"/>
    <m/>
    <s v="PA"/>
    <s v="GD"/>
    <x v="1"/>
    <s v="Z87"/>
    <s v="Non-Labor"/>
  </r>
  <r>
    <x v="2"/>
    <x v="4"/>
    <x v="4"/>
    <s v="520 Payroll Time Off loading"/>
    <x v="4"/>
    <m/>
    <m/>
    <m/>
    <m/>
    <m/>
    <d v="2019-05-26T00:00:00"/>
    <m/>
    <x v="0"/>
    <m/>
    <n v="31.95"/>
    <m/>
    <s v="PA"/>
    <s v="GD"/>
    <x v="1"/>
    <s v="Z87"/>
    <s v="Non-Labor"/>
  </r>
  <r>
    <x v="2"/>
    <x v="4"/>
    <x v="4"/>
    <s v="520 Payroll Time Off loading"/>
    <x v="4"/>
    <m/>
    <m/>
    <m/>
    <m/>
    <m/>
    <d v="2019-05-31T00:00:00"/>
    <m/>
    <x v="0"/>
    <m/>
    <n v="15.98"/>
    <m/>
    <s v="PA"/>
    <s v="GD"/>
    <x v="1"/>
    <s v="Z87"/>
    <s v="Non-Labor"/>
  </r>
  <r>
    <x v="2"/>
    <x v="4"/>
    <x v="4"/>
    <s v="828 DSM"/>
    <x v="4"/>
    <m/>
    <s v="106959"/>
    <s v="4SIGHT ENERGY GROUP LLC"/>
    <m/>
    <s v="144"/>
    <m/>
    <d v="2019-05-23T06:21:27"/>
    <x v="0"/>
    <m/>
    <n v="9809.57"/>
    <s v="AirGuardian Stimson 76873"/>
    <s v="AP"/>
    <s v="GD"/>
    <x v="1"/>
    <s v="T52"/>
    <s v="Non-Labor"/>
  </r>
  <r>
    <x v="2"/>
    <x v="4"/>
    <x v="4"/>
    <s v="828 DSM"/>
    <x v="4"/>
    <m/>
    <m/>
    <m/>
    <m/>
    <m/>
    <d v="2019-05-31T00:00:00"/>
    <m/>
    <x v="0"/>
    <m/>
    <n v="3125.9"/>
    <s v="DSM GAS IMPL NON RESIDENTIAL - 52428183"/>
    <s v="PA"/>
    <s v="GD"/>
    <x v="1"/>
    <s v="X57"/>
    <s v="Non-Labor"/>
  </r>
  <r>
    <x v="2"/>
    <x v="6"/>
    <x v="6"/>
    <s v="828 DSM"/>
    <x v="4"/>
    <m/>
    <s v="102487"/>
    <s v="CLEARESULT CONSULTING INC"/>
    <m/>
    <s v="25160"/>
    <m/>
    <d v="2019-05-21T06:21:28"/>
    <x v="0"/>
    <m/>
    <n v="21.06"/>
    <s v="April, Simple Steps Smart Savings - Idaho"/>
    <s v="AP"/>
    <s v="GD"/>
    <x v="1"/>
    <s v="T52"/>
    <s v="Non-Labor"/>
  </r>
  <r>
    <x v="2"/>
    <x v="6"/>
    <x v="6"/>
    <s v="828 DSM"/>
    <x v="4"/>
    <m/>
    <m/>
    <m/>
    <m/>
    <m/>
    <d v="2019-05-01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01T00:00:00"/>
    <m/>
    <x v="0"/>
    <m/>
    <n v="2355.3000000000002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02T00:00:00"/>
    <m/>
    <x v="0"/>
    <m/>
    <n v="135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02T00:00:00"/>
    <m/>
    <x v="0"/>
    <m/>
    <n v="5672.7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03T00:00:00"/>
    <m/>
    <x v="0"/>
    <m/>
    <n v="675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03T00:00:00"/>
    <m/>
    <x v="0"/>
    <m/>
    <n v="660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06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06T00:00:00"/>
    <m/>
    <x v="0"/>
    <m/>
    <n v="3245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07T00:00:00"/>
    <m/>
    <x v="0"/>
    <m/>
    <n v="238.2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07T00:00:00"/>
    <m/>
    <x v="0"/>
    <m/>
    <n v="3375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08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08T00:00:00"/>
    <m/>
    <x v="0"/>
    <m/>
    <n v="1890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09T00:00:00"/>
    <m/>
    <x v="0"/>
    <m/>
    <n v="900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10T00:00:00"/>
    <m/>
    <x v="0"/>
    <m/>
    <n v="1450.5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10T00:00:00"/>
    <m/>
    <x v="0"/>
    <m/>
    <n v="1233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13T00:00:00"/>
    <m/>
    <x v="0"/>
    <m/>
    <n v="600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13T00:00:00"/>
    <m/>
    <x v="0"/>
    <m/>
    <n v="1275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15T00:00:00"/>
    <m/>
    <x v="0"/>
    <m/>
    <n v="240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15T00:00:00"/>
    <m/>
    <x v="0"/>
    <m/>
    <n v="6434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16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16T00:00:00"/>
    <m/>
    <x v="0"/>
    <m/>
    <n v="5229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17T00:00:00"/>
    <m/>
    <x v="0"/>
    <m/>
    <n v="4146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27T00:00:00"/>
    <m/>
    <x v="0"/>
    <m/>
    <n v="375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27T00:00:00"/>
    <m/>
    <x v="0"/>
    <m/>
    <n v="2136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28T00:00:00"/>
    <m/>
    <x v="0"/>
    <m/>
    <n v="420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28T00:00:00"/>
    <m/>
    <x v="0"/>
    <m/>
    <n v="6170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30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30T00:00:00"/>
    <m/>
    <x v="0"/>
    <m/>
    <n v="4935"/>
    <s v="Idaho Gas Residential Rebate - No Print"/>
    <s v="PA"/>
    <s v="GD"/>
    <x v="1"/>
    <s v="T52"/>
    <s v="Non-Labor"/>
  </r>
  <r>
    <x v="2"/>
    <x v="6"/>
    <x v="6"/>
    <s v="828 DSM"/>
    <x v="4"/>
    <m/>
    <m/>
    <m/>
    <m/>
    <m/>
    <d v="2019-05-31T00:00:00"/>
    <m/>
    <x v="0"/>
    <m/>
    <n v="105"/>
    <s v="Idaho Gas Residential Rebate"/>
    <s v="PA"/>
    <s v="GD"/>
    <x v="1"/>
    <s v="T52"/>
    <s v="Non-Labor"/>
  </r>
  <r>
    <x v="2"/>
    <x v="6"/>
    <x v="6"/>
    <s v="828 DSM"/>
    <x v="4"/>
    <m/>
    <m/>
    <m/>
    <m/>
    <m/>
    <d v="2019-05-31T00:00:00"/>
    <m/>
    <x v="0"/>
    <m/>
    <n v="360"/>
    <s v="Idaho Gas Residential Rebate - No Print"/>
    <s v="PA"/>
    <s v="GD"/>
    <x v="1"/>
    <s v="T52"/>
    <s v="Non-Labor"/>
  </r>
  <r>
    <x v="2"/>
    <x v="7"/>
    <x v="7"/>
    <s v="828 DSM"/>
    <x v="4"/>
    <m/>
    <m/>
    <m/>
    <m/>
    <m/>
    <d v="2019-05-28T00:00:00"/>
    <m/>
    <x v="0"/>
    <m/>
    <n v="13462.53"/>
    <s v="Idaho Gas Low Income Rebate - No Print"/>
    <s v="PA"/>
    <s v="GD"/>
    <x v="1"/>
    <s v="T52"/>
    <s v="Non-Labor"/>
  </r>
  <r>
    <x v="2"/>
    <x v="8"/>
    <x v="8"/>
    <s v="828 DSM"/>
    <x v="4"/>
    <m/>
    <s v="106959"/>
    <s v="4SIGHT ENERGY GROUP LLC"/>
    <m/>
    <s v="144"/>
    <m/>
    <d v="2019-05-23T06:21:27"/>
    <x v="0"/>
    <m/>
    <n v="22888.99"/>
    <s v="AirGuardian Stimson 76873"/>
    <s v="AP"/>
    <s v="GD"/>
    <x v="1"/>
    <s v="T52"/>
    <s v="Non-Labor"/>
  </r>
  <r>
    <x v="2"/>
    <x v="8"/>
    <x v="8"/>
    <s v="828 DSM"/>
    <x v="4"/>
    <m/>
    <m/>
    <m/>
    <m/>
    <m/>
    <d v="2019-05-08T00:00:00"/>
    <m/>
    <x v="0"/>
    <m/>
    <n v="2000"/>
    <s v="G-PSC Food Service Equipment - No Print"/>
    <s v="PA"/>
    <s v="GD"/>
    <x v="1"/>
    <s v="T52"/>
    <s v="Non-Labor"/>
  </r>
  <r>
    <x v="2"/>
    <x v="8"/>
    <x v="8"/>
    <s v="828 DSM"/>
    <x v="4"/>
    <m/>
    <m/>
    <m/>
    <m/>
    <m/>
    <d v="2019-05-14T00:00:00"/>
    <m/>
    <x v="0"/>
    <m/>
    <n v="19165"/>
    <s v="G-SS HVAC Combined - No Print"/>
    <s v="PA"/>
    <s v="GD"/>
    <x v="1"/>
    <s v="T52"/>
    <s v="Non-Labor"/>
  </r>
  <r>
    <x v="2"/>
    <x v="8"/>
    <x v="8"/>
    <s v="828 DSM"/>
    <x v="4"/>
    <m/>
    <m/>
    <m/>
    <m/>
    <m/>
    <d v="2019-05-15T00:00:00"/>
    <m/>
    <x v="0"/>
    <m/>
    <n v="1430"/>
    <s v="G-PSC Commercial HVAC - No Print"/>
    <s v="PA"/>
    <s v="GD"/>
    <x v="1"/>
    <s v="T52"/>
    <s v="Non-Labor"/>
  </r>
  <r>
    <x v="2"/>
    <x v="10"/>
    <x v="10"/>
    <s v="828 DSM"/>
    <x v="4"/>
    <m/>
    <s v="79628"/>
    <s v="THE CADMUS GROUP INC"/>
    <m/>
    <s v="INV-270636"/>
    <m/>
    <d v="2019-05-18T06:21:26"/>
    <x v="0"/>
    <m/>
    <n v="2061.37"/>
    <s v="ID Gas"/>
    <s v="AP"/>
    <s v="GD"/>
    <x v="1"/>
    <s v="D52"/>
    <s v="Non-Labor"/>
  </r>
  <r>
    <x v="2"/>
    <x v="14"/>
    <x v="11"/>
    <s v="828 DSM"/>
    <x v="4"/>
    <m/>
    <m/>
    <m/>
    <m/>
    <m/>
    <d v="2019-05-31T00:00:00"/>
    <m/>
    <x v="0"/>
    <m/>
    <n v="315.43"/>
    <s v="DSM GAS NEEA COMMITTEES - 52428185"/>
    <s v="PA"/>
    <s v="GD"/>
    <x v="1"/>
    <s v="X57"/>
    <s v="Non-Labor"/>
  </r>
  <r>
    <x v="2"/>
    <x v="16"/>
    <x v="0"/>
    <s v="340 Regular Payroll - NU"/>
    <x v="4"/>
    <s v="03695"/>
    <m/>
    <m/>
    <m/>
    <m/>
    <d v="2019-05-26T00:00:00"/>
    <m/>
    <x v="0"/>
    <n v="13"/>
    <n v="318.36"/>
    <m/>
    <s v="PA"/>
    <s v="GD"/>
    <x v="1"/>
    <s v="B53"/>
    <s v="Labor"/>
  </r>
  <r>
    <x v="2"/>
    <x v="16"/>
    <x v="0"/>
    <s v="340 Regular Payroll - NU"/>
    <x v="4"/>
    <m/>
    <m/>
    <m/>
    <m/>
    <m/>
    <d v="2019-05-31T00:00:00"/>
    <m/>
    <x v="0"/>
    <n v="6.5"/>
    <n v="159.18"/>
    <m/>
    <s v="PA"/>
    <s v="GD"/>
    <x v="1"/>
    <s v="Z89"/>
    <s v="Labor"/>
  </r>
  <r>
    <x v="2"/>
    <x v="16"/>
    <x v="0"/>
    <s v="510 Payroll Benefits loading"/>
    <x v="4"/>
    <m/>
    <m/>
    <m/>
    <m/>
    <m/>
    <d v="2019-05-26T00:00:00"/>
    <m/>
    <x v="0"/>
    <m/>
    <n v="140.87"/>
    <m/>
    <s v="PA"/>
    <s v="GD"/>
    <x v="1"/>
    <s v="Z87"/>
    <s v="Non-Labor"/>
  </r>
  <r>
    <x v="2"/>
    <x v="16"/>
    <x v="0"/>
    <s v="510 Payroll Benefits loading"/>
    <x v="4"/>
    <m/>
    <m/>
    <m/>
    <m/>
    <m/>
    <d v="2019-05-31T00:00:00"/>
    <m/>
    <x v="0"/>
    <m/>
    <n v="70.44"/>
    <m/>
    <s v="PA"/>
    <s v="GD"/>
    <x v="1"/>
    <s v="Z87"/>
    <s v="Non-Labor"/>
  </r>
  <r>
    <x v="2"/>
    <x v="16"/>
    <x v="0"/>
    <s v="511 Non-Service Loading"/>
    <x v="4"/>
    <m/>
    <m/>
    <m/>
    <m/>
    <m/>
    <d v="2019-05-26T00:00:00"/>
    <m/>
    <x v="0"/>
    <m/>
    <n v="23.88"/>
    <m/>
    <s v="PA"/>
    <s v="GD"/>
    <x v="1"/>
    <s v="Z87"/>
    <s v="Non-Labor"/>
  </r>
  <r>
    <x v="2"/>
    <x v="16"/>
    <x v="0"/>
    <s v="511 Non-Service Loading"/>
    <x v="4"/>
    <m/>
    <m/>
    <m/>
    <m/>
    <m/>
    <d v="2019-05-31T00:00:00"/>
    <m/>
    <x v="0"/>
    <m/>
    <n v="11.94"/>
    <m/>
    <s v="PA"/>
    <s v="GD"/>
    <x v="1"/>
    <s v="Z87"/>
    <s v="Non-Labor"/>
  </r>
  <r>
    <x v="2"/>
    <x v="16"/>
    <x v="0"/>
    <s v="512 Incentive Loading-NU"/>
    <x v="4"/>
    <m/>
    <m/>
    <m/>
    <m/>
    <m/>
    <d v="2019-05-26T00:00:00"/>
    <m/>
    <x v="0"/>
    <m/>
    <n v="19.100000000000001"/>
    <m/>
    <s v="PA"/>
    <s v="GD"/>
    <x v="1"/>
    <s v="Z90"/>
    <s v="Non-Labor"/>
  </r>
  <r>
    <x v="2"/>
    <x v="16"/>
    <x v="0"/>
    <s v="512 Incentive Loading-NU"/>
    <x v="4"/>
    <m/>
    <m/>
    <m/>
    <m/>
    <m/>
    <d v="2019-05-31T00:00:00"/>
    <m/>
    <x v="0"/>
    <m/>
    <n v="9.5500000000000007"/>
    <m/>
    <s v="PA"/>
    <s v="GD"/>
    <x v="1"/>
    <s v="Z90"/>
    <s v="Non-Labor"/>
  </r>
  <r>
    <x v="2"/>
    <x v="16"/>
    <x v="0"/>
    <s v="515 Payroll Tax loading"/>
    <x v="4"/>
    <m/>
    <m/>
    <m/>
    <m/>
    <m/>
    <d v="2019-05-26T00:00:00"/>
    <m/>
    <x v="0"/>
    <m/>
    <n v="28.65"/>
    <m/>
    <s v="PA"/>
    <s v="GD"/>
    <x v="1"/>
    <s v="Z87"/>
    <s v="Non-Labor"/>
  </r>
  <r>
    <x v="2"/>
    <x v="16"/>
    <x v="0"/>
    <s v="515 Payroll Tax loading"/>
    <x v="4"/>
    <m/>
    <m/>
    <m/>
    <m/>
    <m/>
    <d v="2019-05-31T00:00:00"/>
    <m/>
    <x v="0"/>
    <m/>
    <n v="14.33"/>
    <m/>
    <s v="PA"/>
    <s v="GD"/>
    <x v="1"/>
    <s v="Z87"/>
    <s v="Non-Labor"/>
  </r>
  <r>
    <x v="2"/>
    <x v="16"/>
    <x v="0"/>
    <s v="520 Payroll Time Off loading"/>
    <x v="4"/>
    <m/>
    <m/>
    <m/>
    <m/>
    <m/>
    <d v="2019-05-26T00:00:00"/>
    <m/>
    <x v="0"/>
    <m/>
    <n v="50.14"/>
    <m/>
    <s v="PA"/>
    <s v="GD"/>
    <x v="1"/>
    <s v="Z87"/>
    <s v="Non-Labor"/>
  </r>
  <r>
    <x v="2"/>
    <x v="16"/>
    <x v="0"/>
    <s v="520 Payroll Time Off loading"/>
    <x v="4"/>
    <m/>
    <m/>
    <m/>
    <m/>
    <m/>
    <d v="2019-05-31T00:00:00"/>
    <m/>
    <x v="0"/>
    <m/>
    <n v="25.07"/>
    <m/>
    <s v="PA"/>
    <s v="GD"/>
    <x v="1"/>
    <s v="Z87"/>
    <s v="Non-Labor"/>
  </r>
  <r>
    <x v="2"/>
    <x v="16"/>
    <x v="0"/>
    <s v="828 DSM"/>
    <x v="4"/>
    <m/>
    <m/>
    <m/>
    <m/>
    <m/>
    <d v="2019-05-31T00:00:00"/>
    <m/>
    <x v="0"/>
    <m/>
    <n v="46.14"/>
    <s v="DSM GAS RES WX AUDIT PILOT - 52428186"/>
    <s v="PA"/>
    <s v="GD"/>
    <x v="1"/>
    <s v="X57"/>
    <s v="Non-Labor"/>
  </r>
  <r>
    <x v="3"/>
    <x v="0"/>
    <x v="0"/>
    <s v="210 Employee Auto Mileage"/>
    <x v="4"/>
    <m/>
    <s v="9486"/>
    <s v="Coelho, Renee C"/>
    <m/>
    <s v="IE10332502"/>
    <m/>
    <d v="2019-05-31T10:03:17"/>
    <x v="0"/>
    <m/>
    <n v="23.2"/>
    <s v="Mileage, travel to/from Hayden"/>
    <s v="AP"/>
    <s v="ED"/>
    <x v="1"/>
    <s v="T52"/>
    <s v="Non-Labor"/>
  </r>
  <r>
    <x v="3"/>
    <x v="0"/>
    <x v="0"/>
    <s v="828 DSM"/>
    <x v="4"/>
    <m/>
    <s v="102487"/>
    <s v="CLEARESULT CONSULTING INC"/>
    <m/>
    <s v="25160"/>
    <m/>
    <d v="2019-05-21T06:21:28"/>
    <x v="0"/>
    <m/>
    <n v="30036.5"/>
    <s v="April, Simple Steps Smart Savings - Idaho"/>
    <s v="AP"/>
    <s v="ED"/>
    <x v="1"/>
    <s v="T52"/>
    <s v="Non-Labor"/>
  </r>
  <r>
    <x v="3"/>
    <x v="0"/>
    <x v="0"/>
    <s v="828 DSM"/>
    <x v="4"/>
    <m/>
    <s v="102487"/>
    <s v="CLEARESULT CONSULTING INC"/>
    <m/>
    <s v="25180"/>
    <m/>
    <d v="2019-05-21T06:21:28"/>
    <x v="0"/>
    <m/>
    <n v="76.959999999999994"/>
    <s v="April Simple Steps Appliances, Idaho"/>
    <s v="AP"/>
    <s v="ED"/>
    <x v="1"/>
    <s v="T52"/>
    <s v="Non-Labor"/>
  </r>
  <r>
    <x v="3"/>
    <x v="0"/>
    <x v="0"/>
    <s v="828 DSM"/>
    <x v="4"/>
    <m/>
    <s v="107452"/>
    <s v="NLR INC"/>
    <m/>
    <s v="306500"/>
    <m/>
    <d v="2019-05-09T06:22:01"/>
    <x v="0"/>
    <m/>
    <n v="171.9"/>
    <s v="CFL Recycle buckets for Energy Fairs and ERV"/>
    <s v="AP"/>
    <s v="ED"/>
    <x v="1"/>
    <s v="T52"/>
    <s v="Non-Labor"/>
  </r>
  <r>
    <x v="3"/>
    <x v="0"/>
    <x v="0"/>
    <s v="828 DSM"/>
    <x v="4"/>
    <m/>
    <s v="107452"/>
    <s v="NLR INC"/>
    <m/>
    <s v="306500"/>
    <m/>
    <d v="2019-05-09T08:15:52"/>
    <x v="0"/>
    <m/>
    <n v="0"/>
    <s v="US-Tax - OFFID-OFFSET-OFFSET"/>
    <s v="AP"/>
    <s v="ED"/>
    <x v="1"/>
    <s v="T52"/>
    <s v="Non-Labor"/>
  </r>
  <r>
    <x v="3"/>
    <x v="0"/>
    <x v="0"/>
    <s v="828 DSM"/>
    <x v="4"/>
    <m/>
    <s v="107452"/>
    <s v="NLR INC"/>
    <m/>
    <s v="306500"/>
    <m/>
    <d v="2019-05-09T08:15:52"/>
    <x v="0"/>
    <m/>
    <n v="10.31"/>
    <s v="US-Tax - UID-SALES"/>
    <s v="AP"/>
    <s v="ED"/>
    <x v="1"/>
    <s v="T52"/>
    <s v="Non-Labor"/>
  </r>
  <r>
    <x v="3"/>
    <x v="0"/>
    <x v="0"/>
    <s v="828 DSM"/>
    <x v="4"/>
    <m/>
    <m/>
    <m/>
    <m/>
    <m/>
    <d v="2019-05-31T00:00:00"/>
    <m/>
    <x v="0"/>
    <m/>
    <n v="23479.99"/>
    <s v="DSM ELECT IMPL RESIDENTIAL - 52428175"/>
    <s v="PA"/>
    <s v="ED"/>
    <x v="1"/>
    <s v="X57"/>
    <s v="Non-Labor"/>
  </r>
  <r>
    <x v="3"/>
    <x v="1"/>
    <x v="1"/>
    <s v="828 DSM"/>
    <x v="4"/>
    <m/>
    <s v="13933"/>
    <s v="COMMUNITY ACTION PARTNERSHIP"/>
    <m/>
    <s v="1290044"/>
    <m/>
    <d v="2019-05-16T06:21:35"/>
    <x v="0"/>
    <m/>
    <n v="3152.7"/>
    <s v="Idaho Energy Conservation Education"/>
    <s v="AP"/>
    <s v="ED"/>
    <x v="1"/>
    <s v="T52"/>
    <s v="Non-Labor"/>
  </r>
  <r>
    <x v="3"/>
    <x v="1"/>
    <x v="1"/>
    <s v="828 DSM"/>
    <x v="4"/>
    <m/>
    <m/>
    <m/>
    <m/>
    <m/>
    <d v="2019-05-31T00:00:00"/>
    <m/>
    <x v="0"/>
    <m/>
    <n v="865.78"/>
    <s v="DSM ELECT IMPL LIMITED INC EFF - 52428173"/>
    <s v="PA"/>
    <s v="ED"/>
    <x v="1"/>
    <s v="X57"/>
    <s v="Non-Labor"/>
  </r>
  <r>
    <x v="3"/>
    <x v="3"/>
    <x v="3"/>
    <s v="340 Regular Payroll - NU"/>
    <x v="4"/>
    <s v="03750"/>
    <m/>
    <m/>
    <m/>
    <m/>
    <d v="2019-04-28T00:00:00"/>
    <m/>
    <x v="0"/>
    <n v="18"/>
    <n v="941.04"/>
    <m/>
    <s v="PA"/>
    <s v="ED"/>
    <x v="1"/>
    <s v="T52"/>
    <s v="Labor"/>
  </r>
  <r>
    <x v="3"/>
    <x v="3"/>
    <x v="3"/>
    <s v="340 Regular Payroll - NU"/>
    <x v="4"/>
    <s v="03750"/>
    <m/>
    <m/>
    <m/>
    <m/>
    <d v="2019-05-12T00:00:00"/>
    <m/>
    <x v="0"/>
    <n v="22"/>
    <n v="1150.1500000000001"/>
    <m/>
    <s v="PA"/>
    <s v="ED"/>
    <x v="1"/>
    <s v="T52"/>
    <s v="Labor"/>
  </r>
  <r>
    <x v="3"/>
    <x v="3"/>
    <x v="3"/>
    <s v="340 Regular Payroll - NU"/>
    <x v="4"/>
    <s v="03750"/>
    <m/>
    <m/>
    <m/>
    <m/>
    <d v="2019-05-26T00:00:00"/>
    <m/>
    <x v="0"/>
    <n v="16"/>
    <n v="836.47"/>
    <m/>
    <s v="PA"/>
    <s v="ED"/>
    <x v="1"/>
    <s v="T52"/>
    <s v="Labor"/>
  </r>
  <r>
    <x v="3"/>
    <x v="3"/>
    <x v="3"/>
    <s v="340 Regular Payroll - NU"/>
    <x v="4"/>
    <m/>
    <m/>
    <m/>
    <m/>
    <m/>
    <d v="2019-04-30T00:00:00"/>
    <m/>
    <x v="0"/>
    <n v="-21.6"/>
    <n v="-1129.25"/>
    <m/>
    <s v="PA"/>
    <s v="ED"/>
    <x v="1"/>
    <s v="Z89"/>
    <s v="Labor"/>
  </r>
  <r>
    <x v="3"/>
    <x v="3"/>
    <x v="3"/>
    <s v="340 Regular Payroll - NU"/>
    <x v="4"/>
    <m/>
    <m/>
    <m/>
    <m/>
    <m/>
    <d v="2019-05-31T00:00:00"/>
    <m/>
    <x v="0"/>
    <n v="8"/>
    <n v="418.24"/>
    <m/>
    <s v="PA"/>
    <s v="ED"/>
    <x v="1"/>
    <s v="Z89"/>
    <s v="Labor"/>
  </r>
  <r>
    <x v="3"/>
    <x v="3"/>
    <x v="3"/>
    <s v="510 Payroll Benefits loading"/>
    <x v="4"/>
    <m/>
    <m/>
    <m/>
    <m/>
    <m/>
    <d v="2019-04-28T00:00:00"/>
    <m/>
    <x v="0"/>
    <m/>
    <n v="423.47"/>
    <m/>
    <s v="PA"/>
    <s v="ED"/>
    <x v="1"/>
    <s v="Z87"/>
    <s v="Non-Labor"/>
  </r>
  <r>
    <x v="3"/>
    <x v="3"/>
    <x v="3"/>
    <s v="510 Payroll Benefits loading"/>
    <x v="4"/>
    <m/>
    <m/>
    <m/>
    <m/>
    <m/>
    <d v="2019-04-30T00:00:00"/>
    <m/>
    <x v="0"/>
    <m/>
    <n v="-508.16"/>
    <m/>
    <s v="PA"/>
    <s v="ED"/>
    <x v="1"/>
    <s v="Z87"/>
    <s v="Non-Labor"/>
  </r>
  <r>
    <x v="3"/>
    <x v="3"/>
    <x v="3"/>
    <s v="510 Payroll Benefits loading"/>
    <x v="4"/>
    <m/>
    <m/>
    <m/>
    <m/>
    <m/>
    <d v="2019-05-12T00:00:00"/>
    <m/>
    <x v="0"/>
    <m/>
    <n v="508.94"/>
    <m/>
    <s v="PA"/>
    <s v="ED"/>
    <x v="1"/>
    <s v="Z87"/>
    <s v="Non-Labor"/>
  </r>
  <r>
    <x v="3"/>
    <x v="3"/>
    <x v="3"/>
    <s v="510 Payroll Benefits loading"/>
    <x v="4"/>
    <m/>
    <m/>
    <m/>
    <m/>
    <m/>
    <d v="2019-05-26T00:00:00"/>
    <m/>
    <x v="0"/>
    <m/>
    <n v="370.14"/>
    <m/>
    <s v="PA"/>
    <s v="ED"/>
    <x v="1"/>
    <s v="Z87"/>
    <s v="Non-Labor"/>
  </r>
  <r>
    <x v="3"/>
    <x v="3"/>
    <x v="3"/>
    <s v="510 Payroll Benefits loading"/>
    <x v="4"/>
    <m/>
    <m/>
    <m/>
    <m/>
    <m/>
    <d v="2019-05-31T00:00:00"/>
    <m/>
    <x v="0"/>
    <m/>
    <n v="185.07"/>
    <m/>
    <s v="PA"/>
    <s v="ED"/>
    <x v="1"/>
    <s v="Z87"/>
    <s v="Non-Labor"/>
  </r>
  <r>
    <x v="3"/>
    <x v="3"/>
    <x v="3"/>
    <s v="511 Non-Service Loading"/>
    <x v="4"/>
    <m/>
    <m/>
    <m/>
    <m/>
    <m/>
    <d v="2019-04-28T00:00:00"/>
    <m/>
    <x v="0"/>
    <m/>
    <n v="70.58"/>
    <m/>
    <s v="PA"/>
    <s v="ED"/>
    <x v="1"/>
    <s v="Z87"/>
    <s v="Non-Labor"/>
  </r>
  <r>
    <x v="3"/>
    <x v="3"/>
    <x v="3"/>
    <s v="511 Non-Service Loading"/>
    <x v="4"/>
    <m/>
    <m/>
    <m/>
    <m/>
    <m/>
    <d v="2019-04-30T00:00:00"/>
    <m/>
    <x v="0"/>
    <m/>
    <n v="-84.69"/>
    <m/>
    <s v="PA"/>
    <s v="ED"/>
    <x v="1"/>
    <s v="Z87"/>
    <s v="Non-Labor"/>
  </r>
  <r>
    <x v="3"/>
    <x v="3"/>
    <x v="3"/>
    <s v="511 Non-Service Loading"/>
    <x v="4"/>
    <m/>
    <m/>
    <m/>
    <m/>
    <m/>
    <d v="2019-05-12T00:00:00"/>
    <m/>
    <x v="0"/>
    <m/>
    <n v="86.26"/>
    <m/>
    <s v="PA"/>
    <s v="ED"/>
    <x v="1"/>
    <s v="Z87"/>
    <s v="Non-Labor"/>
  </r>
  <r>
    <x v="3"/>
    <x v="3"/>
    <x v="3"/>
    <s v="511 Non-Service Loading"/>
    <x v="4"/>
    <m/>
    <m/>
    <m/>
    <m/>
    <m/>
    <d v="2019-05-26T00:00:00"/>
    <m/>
    <x v="0"/>
    <m/>
    <n v="62.74"/>
    <m/>
    <s v="PA"/>
    <s v="ED"/>
    <x v="1"/>
    <s v="Z87"/>
    <s v="Non-Labor"/>
  </r>
  <r>
    <x v="3"/>
    <x v="3"/>
    <x v="3"/>
    <s v="511 Non-Service Loading"/>
    <x v="4"/>
    <m/>
    <m/>
    <m/>
    <m/>
    <m/>
    <d v="2019-05-31T00:00:00"/>
    <m/>
    <x v="0"/>
    <m/>
    <n v="31.37"/>
    <m/>
    <s v="PA"/>
    <s v="ED"/>
    <x v="1"/>
    <s v="Z87"/>
    <s v="Non-Labor"/>
  </r>
  <r>
    <x v="3"/>
    <x v="3"/>
    <x v="3"/>
    <s v="512 Incentive Loading-NU"/>
    <x v="4"/>
    <m/>
    <m/>
    <m/>
    <m/>
    <m/>
    <d v="2019-04-28T00:00:00"/>
    <m/>
    <x v="0"/>
    <m/>
    <n v="56.46"/>
    <m/>
    <s v="PA"/>
    <s v="ED"/>
    <x v="1"/>
    <s v="Z90"/>
    <s v="Non-Labor"/>
  </r>
  <r>
    <x v="3"/>
    <x v="3"/>
    <x v="3"/>
    <s v="512 Incentive Loading-NU"/>
    <x v="4"/>
    <m/>
    <m/>
    <m/>
    <m/>
    <m/>
    <d v="2019-04-30T00:00:00"/>
    <m/>
    <x v="0"/>
    <m/>
    <n v="-67.760000000000005"/>
    <m/>
    <s v="PA"/>
    <s v="ED"/>
    <x v="1"/>
    <s v="Z90"/>
    <s v="Non-Labor"/>
  </r>
  <r>
    <x v="3"/>
    <x v="3"/>
    <x v="3"/>
    <s v="512 Incentive Loading-NU"/>
    <x v="4"/>
    <m/>
    <m/>
    <m/>
    <m/>
    <m/>
    <d v="2019-05-12T00:00:00"/>
    <m/>
    <x v="0"/>
    <m/>
    <n v="69.010000000000005"/>
    <m/>
    <s v="PA"/>
    <s v="ED"/>
    <x v="1"/>
    <s v="Z90"/>
    <s v="Non-Labor"/>
  </r>
  <r>
    <x v="3"/>
    <x v="3"/>
    <x v="3"/>
    <s v="512 Incentive Loading-NU"/>
    <x v="4"/>
    <m/>
    <m/>
    <m/>
    <m/>
    <m/>
    <d v="2019-05-26T00:00:00"/>
    <m/>
    <x v="0"/>
    <m/>
    <n v="50.19"/>
    <m/>
    <s v="PA"/>
    <s v="ED"/>
    <x v="1"/>
    <s v="Z90"/>
    <s v="Non-Labor"/>
  </r>
  <r>
    <x v="3"/>
    <x v="3"/>
    <x v="3"/>
    <s v="512 Incentive Loading-NU"/>
    <x v="4"/>
    <m/>
    <m/>
    <m/>
    <m/>
    <m/>
    <d v="2019-05-31T00:00:00"/>
    <m/>
    <x v="0"/>
    <m/>
    <n v="25.09"/>
    <m/>
    <s v="PA"/>
    <s v="ED"/>
    <x v="1"/>
    <s v="Z90"/>
    <s v="Non-Labor"/>
  </r>
  <r>
    <x v="3"/>
    <x v="3"/>
    <x v="3"/>
    <s v="515 Payroll Tax loading"/>
    <x v="4"/>
    <m/>
    <m/>
    <m/>
    <m/>
    <m/>
    <d v="2019-04-28T00:00:00"/>
    <m/>
    <x v="0"/>
    <m/>
    <n v="79.989999999999995"/>
    <m/>
    <s v="PA"/>
    <s v="ED"/>
    <x v="1"/>
    <s v="Z87"/>
    <s v="Non-Labor"/>
  </r>
  <r>
    <x v="3"/>
    <x v="3"/>
    <x v="3"/>
    <s v="515 Payroll Tax loading"/>
    <x v="4"/>
    <m/>
    <m/>
    <m/>
    <m/>
    <m/>
    <d v="2019-04-30T00:00:00"/>
    <m/>
    <x v="0"/>
    <m/>
    <n v="-95.99"/>
    <m/>
    <s v="PA"/>
    <s v="ED"/>
    <x v="1"/>
    <s v="Z87"/>
    <s v="Non-Labor"/>
  </r>
  <r>
    <x v="3"/>
    <x v="3"/>
    <x v="3"/>
    <s v="515 Payroll Tax loading"/>
    <x v="4"/>
    <m/>
    <m/>
    <m/>
    <m/>
    <m/>
    <d v="2019-05-12T00:00:00"/>
    <m/>
    <x v="0"/>
    <m/>
    <n v="103.51"/>
    <m/>
    <s v="PA"/>
    <s v="ED"/>
    <x v="1"/>
    <s v="Z87"/>
    <s v="Non-Labor"/>
  </r>
  <r>
    <x v="3"/>
    <x v="3"/>
    <x v="3"/>
    <s v="515 Payroll Tax loading"/>
    <x v="4"/>
    <m/>
    <m/>
    <m/>
    <m/>
    <m/>
    <d v="2019-05-26T00:00:00"/>
    <m/>
    <x v="0"/>
    <m/>
    <n v="75.28"/>
    <m/>
    <s v="PA"/>
    <s v="ED"/>
    <x v="1"/>
    <s v="Z87"/>
    <s v="Non-Labor"/>
  </r>
  <r>
    <x v="3"/>
    <x v="3"/>
    <x v="3"/>
    <s v="515 Payroll Tax loading"/>
    <x v="4"/>
    <m/>
    <m/>
    <m/>
    <m/>
    <m/>
    <d v="2019-05-31T00:00:00"/>
    <m/>
    <x v="0"/>
    <m/>
    <n v="37.64"/>
    <m/>
    <s v="PA"/>
    <s v="ED"/>
    <x v="1"/>
    <s v="Z87"/>
    <s v="Non-Labor"/>
  </r>
  <r>
    <x v="3"/>
    <x v="3"/>
    <x v="3"/>
    <s v="520 Payroll Time Off loading"/>
    <x v="4"/>
    <m/>
    <m/>
    <m/>
    <m/>
    <m/>
    <d v="2019-04-28T00:00:00"/>
    <m/>
    <x v="0"/>
    <m/>
    <n v="150.57"/>
    <m/>
    <s v="PA"/>
    <s v="ED"/>
    <x v="1"/>
    <s v="Z87"/>
    <s v="Non-Labor"/>
  </r>
  <r>
    <x v="3"/>
    <x v="3"/>
    <x v="3"/>
    <s v="520 Payroll Time Off loading"/>
    <x v="4"/>
    <m/>
    <m/>
    <m/>
    <m/>
    <m/>
    <d v="2019-04-30T00:00:00"/>
    <m/>
    <x v="0"/>
    <m/>
    <n v="-180.68"/>
    <m/>
    <s v="PA"/>
    <s v="ED"/>
    <x v="1"/>
    <s v="Z87"/>
    <s v="Non-Labor"/>
  </r>
  <r>
    <x v="3"/>
    <x v="3"/>
    <x v="3"/>
    <s v="520 Payroll Time Off loading"/>
    <x v="4"/>
    <m/>
    <m/>
    <m/>
    <m/>
    <m/>
    <d v="2019-05-12T00:00:00"/>
    <m/>
    <x v="0"/>
    <m/>
    <n v="181.15"/>
    <m/>
    <s v="PA"/>
    <s v="ED"/>
    <x v="1"/>
    <s v="Z87"/>
    <s v="Non-Labor"/>
  </r>
  <r>
    <x v="3"/>
    <x v="3"/>
    <x v="3"/>
    <s v="520 Payroll Time Off loading"/>
    <x v="4"/>
    <m/>
    <m/>
    <m/>
    <m/>
    <m/>
    <d v="2019-05-26T00:00:00"/>
    <m/>
    <x v="0"/>
    <m/>
    <n v="131.74"/>
    <m/>
    <s v="PA"/>
    <s v="ED"/>
    <x v="1"/>
    <s v="Z87"/>
    <s v="Non-Labor"/>
  </r>
  <r>
    <x v="3"/>
    <x v="3"/>
    <x v="3"/>
    <s v="520 Payroll Time Off loading"/>
    <x v="4"/>
    <m/>
    <m/>
    <m/>
    <m/>
    <m/>
    <d v="2019-05-31T00:00:00"/>
    <m/>
    <x v="0"/>
    <m/>
    <n v="65.87"/>
    <m/>
    <s v="PA"/>
    <s v="ED"/>
    <x v="1"/>
    <s v="Z87"/>
    <s v="Non-Labor"/>
  </r>
  <r>
    <x v="3"/>
    <x v="3"/>
    <x v="3"/>
    <s v="828 DSM"/>
    <x v="4"/>
    <m/>
    <m/>
    <m/>
    <m/>
    <m/>
    <d v="2019-05-31T00:00:00"/>
    <m/>
    <x v="2"/>
    <m/>
    <n v="3114.2"/>
    <s v="DSM Overhead - Electric"/>
    <s v="PA"/>
    <s v="ED"/>
    <x v="1"/>
    <s v="T52"/>
    <s v="Non-Labor"/>
  </r>
  <r>
    <x v="3"/>
    <x v="3"/>
    <x v="3"/>
    <s v="828 DSM"/>
    <x v="4"/>
    <m/>
    <m/>
    <m/>
    <m/>
    <m/>
    <d v="2019-05-31T00:00:00"/>
    <m/>
    <x v="0"/>
    <m/>
    <n v="60375.07"/>
    <s v="DSM ELECT IMPL GENERAL - 52428172"/>
    <s v="PA"/>
    <s v="ED"/>
    <x v="1"/>
    <s v="X57"/>
    <s v="Non-Labor"/>
  </r>
  <r>
    <x v="3"/>
    <x v="4"/>
    <x v="4"/>
    <s v="210 Employee Auto Mileage"/>
    <x v="4"/>
    <m/>
    <s v="108032"/>
    <s v="Koker, Angela I"/>
    <m/>
    <s v="IE10192501"/>
    <m/>
    <d v="2019-05-15T06:21:20"/>
    <x v="0"/>
    <m/>
    <n v="42.92"/>
    <s v="Mileage, Baymont Inn &amp; Suites IV - CDA"/>
    <s v="AP"/>
    <s v="ED"/>
    <x v="1"/>
    <s v="F52"/>
    <s v="Non-Labor"/>
  </r>
  <r>
    <x v="3"/>
    <x v="4"/>
    <x v="4"/>
    <s v="340 Regular Payroll - NU"/>
    <x v="4"/>
    <s v="13410"/>
    <m/>
    <m/>
    <m/>
    <m/>
    <d v="2019-04-28T00:00:00"/>
    <m/>
    <x v="0"/>
    <n v="33"/>
    <n v="1673.7"/>
    <m/>
    <s v="PA"/>
    <s v="ED"/>
    <x v="1"/>
    <s v="F52"/>
    <s v="Labor"/>
  </r>
  <r>
    <x v="3"/>
    <x v="4"/>
    <x v="4"/>
    <s v="340 Regular Payroll - NU"/>
    <x v="4"/>
    <s v="13410"/>
    <m/>
    <m/>
    <m/>
    <m/>
    <d v="2019-05-12T00:00:00"/>
    <m/>
    <x v="0"/>
    <n v="53"/>
    <n v="2688.06"/>
    <m/>
    <s v="PA"/>
    <s v="ED"/>
    <x v="1"/>
    <s v="F52"/>
    <s v="Labor"/>
  </r>
  <r>
    <x v="3"/>
    <x v="4"/>
    <x v="4"/>
    <s v="340 Regular Payroll - NU"/>
    <x v="4"/>
    <s v="13410"/>
    <m/>
    <m/>
    <m/>
    <m/>
    <d v="2019-05-26T00:00:00"/>
    <m/>
    <x v="0"/>
    <n v="44"/>
    <n v="2231.59"/>
    <m/>
    <s v="PA"/>
    <s v="ED"/>
    <x v="1"/>
    <s v="F52"/>
    <s v="Labor"/>
  </r>
  <r>
    <x v="3"/>
    <x v="4"/>
    <x v="4"/>
    <s v="340 Regular Payroll - NU"/>
    <x v="4"/>
    <m/>
    <m/>
    <m/>
    <m/>
    <m/>
    <d v="2019-04-30T00:00:00"/>
    <m/>
    <x v="0"/>
    <n v="-30"/>
    <n v="-1521.54"/>
    <m/>
    <s v="PA"/>
    <s v="ED"/>
    <x v="1"/>
    <s v="Z89"/>
    <s v="Labor"/>
  </r>
  <r>
    <x v="3"/>
    <x v="4"/>
    <x v="4"/>
    <s v="340 Regular Payroll - NU"/>
    <x v="4"/>
    <m/>
    <m/>
    <m/>
    <m/>
    <m/>
    <d v="2019-05-31T00:00:00"/>
    <m/>
    <x v="0"/>
    <n v="22"/>
    <n v="1115.8"/>
    <m/>
    <s v="PA"/>
    <s v="ED"/>
    <x v="1"/>
    <s v="Z89"/>
    <s v="Labor"/>
  </r>
  <r>
    <x v="3"/>
    <x v="4"/>
    <x v="4"/>
    <s v="510 Payroll Benefits loading"/>
    <x v="4"/>
    <m/>
    <m/>
    <m/>
    <m/>
    <m/>
    <d v="2019-04-28T00:00:00"/>
    <m/>
    <x v="0"/>
    <m/>
    <n v="753.17"/>
    <m/>
    <s v="PA"/>
    <s v="ED"/>
    <x v="1"/>
    <s v="Z87"/>
    <s v="Non-Labor"/>
  </r>
  <r>
    <x v="3"/>
    <x v="4"/>
    <x v="4"/>
    <s v="510 Payroll Benefits loading"/>
    <x v="4"/>
    <m/>
    <m/>
    <m/>
    <m/>
    <m/>
    <d v="2019-04-30T00:00:00"/>
    <m/>
    <x v="0"/>
    <m/>
    <n v="-684.69"/>
    <m/>
    <s v="PA"/>
    <s v="ED"/>
    <x v="1"/>
    <s v="Z87"/>
    <s v="Non-Labor"/>
  </r>
  <r>
    <x v="3"/>
    <x v="4"/>
    <x v="4"/>
    <s v="510 Payroll Benefits loading"/>
    <x v="4"/>
    <m/>
    <m/>
    <m/>
    <m/>
    <m/>
    <d v="2019-05-12T00:00:00"/>
    <m/>
    <x v="0"/>
    <m/>
    <n v="1189.47"/>
    <m/>
    <s v="PA"/>
    <s v="ED"/>
    <x v="1"/>
    <s v="Z87"/>
    <s v="Non-Labor"/>
  </r>
  <r>
    <x v="3"/>
    <x v="4"/>
    <x v="4"/>
    <s v="510 Payroll Benefits loading"/>
    <x v="4"/>
    <m/>
    <m/>
    <m/>
    <m/>
    <m/>
    <d v="2019-05-26T00:00:00"/>
    <m/>
    <x v="0"/>
    <m/>
    <n v="987.48"/>
    <m/>
    <s v="PA"/>
    <s v="ED"/>
    <x v="1"/>
    <s v="Z87"/>
    <s v="Non-Labor"/>
  </r>
  <r>
    <x v="3"/>
    <x v="4"/>
    <x v="4"/>
    <s v="510 Payroll Benefits loading"/>
    <x v="4"/>
    <m/>
    <m/>
    <m/>
    <m/>
    <m/>
    <d v="2019-05-31T00:00:00"/>
    <m/>
    <x v="0"/>
    <m/>
    <n v="493.74"/>
    <m/>
    <s v="PA"/>
    <s v="ED"/>
    <x v="1"/>
    <s v="Z87"/>
    <s v="Non-Labor"/>
  </r>
  <r>
    <x v="3"/>
    <x v="4"/>
    <x v="4"/>
    <s v="511 Non-Service Loading"/>
    <x v="4"/>
    <m/>
    <m/>
    <m/>
    <m/>
    <m/>
    <d v="2019-04-28T00:00:00"/>
    <m/>
    <x v="0"/>
    <m/>
    <n v="125.53"/>
    <m/>
    <s v="PA"/>
    <s v="ED"/>
    <x v="1"/>
    <s v="Z87"/>
    <s v="Non-Labor"/>
  </r>
  <r>
    <x v="3"/>
    <x v="4"/>
    <x v="4"/>
    <s v="511 Non-Service Loading"/>
    <x v="4"/>
    <m/>
    <m/>
    <m/>
    <m/>
    <m/>
    <d v="2019-04-30T00:00:00"/>
    <m/>
    <x v="0"/>
    <m/>
    <n v="-114.12"/>
    <m/>
    <s v="PA"/>
    <s v="ED"/>
    <x v="1"/>
    <s v="Z87"/>
    <s v="Non-Labor"/>
  </r>
  <r>
    <x v="3"/>
    <x v="4"/>
    <x v="4"/>
    <s v="511 Non-Service Loading"/>
    <x v="4"/>
    <m/>
    <m/>
    <m/>
    <m/>
    <m/>
    <d v="2019-05-12T00:00:00"/>
    <m/>
    <x v="0"/>
    <m/>
    <n v="201.6"/>
    <m/>
    <s v="PA"/>
    <s v="ED"/>
    <x v="1"/>
    <s v="Z87"/>
    <s v="Non-Labor"/>
  </r>
  <r>
    <x v="3"/>
    <x v="4"/>
    <x v="4"/>
    <s v="511 Non-Service Loading"/>
    <x v="4"/>
    <m/>
    <m/>
    <m/>
    <m/>
    <m/>
    <d v="2019-05-26T00:00:00"/>
    <m/>
    <x v="0"/>
    <m/>
    <n v="167.37"/>
    <m/>
    <s v="PA"/>
    <s v="ED"/>
    <x v="1"/>
    <s v="Z87"/>
    <s v="Non-Labor"/>
  </r>
  <r>
    <x v="3"/>
    <x v="4"/>
    <x v="4"/>
    <s v="511 Non-Service Loading"/>
    <x v="4"/>
    <m/>
    <m/>
    <m/>
    <m/>
    <m/>
    <d v="2019-05-31T00:00:00"/>
    <m/>
    <x v="0"/>
    <m/>
    <n v="83.69"/>
    <m/>
    <s v="PA"/>
    <s v="ED"/>
    <x v="1"/>
    <s v="Z87"/>
    <s v="Non-Labor"/>
  </r>
  <r>
    <x v="3"/>
    <x v="4"/>
    <x v="4"/>
    <s v="512 Incentive Loading-NU"/>
    <x v="4"/>
    <m/>
    <m/>
    <m/>
    <m/>
    <m/>
    <d v="2019-04-28T00:00:00"/>
    <m/>
    <x v="0"/>
    <m/>
    <n v="100.42"/>
    <m/>
    <s v="PA"/>
    <s v="ED"/>
    <x v="1"/>
    <s v="Z90"/>
    <s v="Non-Labor"/>
  </r>
  <r>
    <x v="3"/>
    <x v="4"/>
    <x v="4"/>
    <s v="512 Incentive Loading-NU"/>
    <x v="4"/>
    <m/>
    <m/>
    <m/>
    <m/>
    <m/>
    <d v="2019-04-30T00:00:00"/>
    <m/>
    <x v="0"/>
    <m/>
    <n v="-91.29"/>
    <m/>
    <s v="PA"/>
    <s v="ED"/>
    <x v="1"/>
    <s v="Z90"/>
    <s v="Non-Labor"/>
  </r>
  <r>
    <x v="3"/>
    <x v="4"/>
    <x v="4"/>
    <s v="512 Incentive Loading-NU"/>
    <x v="4"/>
    <m/>
    <m/>
    <m/>
    <m/>
    <m/>
    <d v="2019-05-12T00:00:00"/>
    <m/>
    <x v="0"/>
    <m/>
    <n v="161.28"/>
    <m/>
    <s v="PA"/>
    <s v="ED"/>
    <x v="1"/>
    <s v="Z90"/>
    <s v="Non-Labor"/>
  </r>
  <r>
    <x v="3"/>
    <x v="4"/>
    <x v="4"/>
    <s v="512 Incentive Loading-NU"/>
    <x v="4"/>
    <m/>
    <m/>
    <m/>
    <m/>
    <m/>
    <d v="2019-05-26T00:00:00"/>
    <m/>
    <x v="0"/>
    <m/>
    <n v="133.9"/>
    <m/>
    <s v="PA"/>
    <s v="ED"/>
    <x v="1"/>
    <s v="Z90"/>
    <s v="Non-Labor"/>
  </r>
  <r>
    <x v="3"/>
    <x v="4"/>
    <x v="4"/>
    <s v="512 Incentive Loading-NU"/>
    <x v="4"/>
    <m/>
    <m/>
    <m/>
    <m/>
    <m/>
    <d v="2019-05-31T00:00:00"/>
    <m/>
    <x v="0"/>
    <m/>
    <n v="66.95"/>
    <m/>
    <s v="PA"/>
    <s v="ED"/>
    <x v="1"/>
    <s v="Z90"/>
    <s v="Non-Labor"/>
  </r>
  <r>
    <x v="3"/>
    <x v="4"/>
    <x v="4"/>
    <s v="515 Payroll Tax loading"/>
    <x v="4"/>
    <m/>
    <m/>
    <m/>
    <m/>
    <m/>
    <d v="2019-04-28T00:00:00"/>
    <m/>
    <x v="0"/>
    <m/>
    <n v="142.26"/>
    <m/>
    <s v="PA"/>
    <s v="ED"/>
    <x v="1"/>
    <s v="Z87"/>
    <s v="Non-Labor"/>
  </r>
  <r>
    <x v="3"/>
    <x v="4"/>
    <x v="4"/>
    <s v="515 Payroll Tax loading"/>
    <x v="4"/>
    <m/>
    <m/>
    <m/>
    <m/>
    <m/>
    <d v="2019-04-30T00:00:00"/>
    <m/>
    <x v="0"/>
    <m/>
    <n v="-129.33000000000001"/>
    <m/>
    <s v="PA"/>
    <s v="ED"/>
    <x v="1"/>
    <s v="Z87"/>
    <s v="Non-Labor"/>
  </r>
  <r>
    <x v="3"/>
    <x v="4"/>
    <x v="4"/>
    <s v="515 Payroll Tax loading"/>
    <x v="4"/>
    <m/>
    <m/>
    <m/>
    <m/>
    <m/>
    <d v="2019-05-12T00:00:00"/>
    <m/>
    <x v="0"/>
    <m/>
    <n v="241.93"/>
    <m/>
    <s v="PA"/>
    <s v="ED"/>
    <x v="1"/>
    <s v="Z87"/>
    <s v="Non-Labor"/>
  </r>
  <r>
    <x v="3"/>
    <x v="4"/>
    <x v="4"/>
    <s v="515 Payroll Tax loading"/>
    <x v="4"/>
    <m/>
    <m/>
    <m/>
    <m/>
    <m/>
    <d v="2019-05-26T00:00:00"/>
    <m/>
    <x v="0"/>
    <m/>
    <n v="200.84"/>
    <m/>
    <s v="PA"/>
    <s v="ED"/>
    <x v="1"/>
    <s v="Z87"/>
    <s v="Non-Labor"/>
  </r>
  <r>
    <x v="3"/>
    <x v="4"/>
    <x v="4"/>
    <s v="515 Payroll Tax loading"/>
    <x v="4"/>
    <m/>
    <m/>
    <m/>
    <m/>
    <m/>
    <d v="2019-05-31T00:00:00"/>
    <m/>
    <x v="0"/>
    <m/>
    <n v="100.42"/>
    <m/>
    <s v="PA"/>
    <s v="ED"/>
    <x v="1"/>
    <s v="Z87"/>
    <s v="Non-Labor"/>
  </r>
  <r>
    <x v="3"/>
    <x v="4"/>
    <x v="4"/>
    <s v="520 Payroll Time Off loading"/>
    <x v="4"/>
    <m/>
    <m/>
    <m/>
    <m/>
    <m/>
    <d v="2019-04-28T00:00:00"/>
    <m/>
    <x v="0"/>
    <m/>
    <n v="267.79000000000002"/>
    <m/>
    <s v="PA"/>
    <s v="ED"/>
    <x v="1"/>
    <s v="Z87"/>
    <s v="Non-Labor"/>
  </r>
  <r>
    <x v="3"/>
    <x v="4"/>
    <x v="4"/>
    <s v="520 Payroll Time Off loading"/>
    <x v="4"/>
    <m/>
    <m/>
    <m/>
    <m/>
    <m/>
    <d v="2019-04-30T00:00:00"/>
    <m/>
    <x v="0"/>
    <m/>
    <n v="-243.45"/>
    <m/>
    <s v="PA"/>
    <s v="ED"/>
    <x v="1"/>
    <s v="Z87"/>
    <s v="Non-Labor"/>
  </r>
  <r>
    <x v="3"/>
    <x v="4"/>
    <x v="4"/>
    <s v="520 Payroll Time Off loading"/>
    <x v="4"/>
    <m/>
    <m/>
    <m/>
    <m/>
    <m/>
    <d v="2019-05-12T00:00:00"/>
    <m/>
    <x v="0"/>
    <m/>
    <n v="423.37"/>
    <m/>
    <s v="PA"/>
    <s v="ED"/>
    <x v="1"/>
    <s v="Z87"/>
    <s v="Non-Labor"/>
  </r>
  <r>
    <x v="3"/>
    <x v="4"/>
    <x v="4"/>
    <s v="520 Payroll Time Off loading"/>
    <x v="4"/>
    <m/>
    <m/>
    <m/>
    <m/>
    <m/>
    <d v="2019-05-26T00:00:00"/>
    <m/>
    <x v="0"/>
    <m/>
    <n v="351.48"/>
    <m/>
    <s v="PA"/>
    <s v="ED"/>
    <x v="1"/>
    <s v="Z87"/>
    <s v="Non-Labor"/>
  </r>
  <r>
    <x v="3"/>
    <x v="4"/>
    <x v="4"/>
    <s v="520 Payroll Time Off loading"/>
    <x v="4"/>
    <m/>
    <m/>
    <m/>
    <m/>
    <m/>
    <d v="2019-05-31T00:00:00"/>
    <m/>
    <x v="0"/>
    <m/>
    <n v="175.74"/>
    <m/>
    <s v="PA"/>
    <s v="ED"/>
    <x v="1"/>
    <s v="Z87"/>
    <s v="Non-Labor"/>
  </r>
  <r>
    <x v="3"/>
    <x v="4"/>
    <x v="4"/>
    <s v="828 DSM"/>
    <x v="4"/>
    <m/>
    <m/>
    <m/>
    <m/>
    <m/>
    <d v="2019-05-31T00:00:00"/>
    <m/>
    <x v="0"/>
    <m/>
    <n v="9939.84"/>
    <s v="DSM ELECT IMPL NON-RESIDENTL - 52428174"/>
    <s v="PA"/>
    <s v="ED"/>
    <x v="1"/>
    <s v="X57"/>
    <s v="Non-Labor"/>
  </r>
  <r>
    <x v="3"/>
    <x v="6"/>
    <x v="6"/>
    <s v="828 DSM"/>
    <x v="4"/>
    <m/>
    <s v="102487"/>
    <s v="CLEARESULT CONSULTING INC"/>
    <m/>
    <s v="25160"/>
    <m/>
    <d v="2019-05-21T06:21:28"/>
    <x v="0"/>
    <m/>
    <n v="23756.92"/>
    <s v="April Simple Steps Smart Savings, Idaho"/>
    <s v="AP"/>
    <s v="ED"/>
    <x v="1"/>
    <s v="T52"/>
    <s v="Non-Labor"/>
  </r>
  <r>
    <x v="3"/>
    <x v="6"/>
    <x v="6"/>
    <s v="828 DSM"/>
    <x v="4"/>
    <m/>
    <s v="102487"/>
    <s v="CLEARESULT CONSULTING INC"/>
    <m/>
    <s v="25180"/>
    <m/>
    <d v="2019-05-21T06:21:28"/>
    <x v="0"/>
    <m/>
    <n v="225"/>
    <s v="April Simple Steps Appliances, Idaho"/>
    <s v="AP"/>
    <s v="ED"/>
    <x v="1"/>
    <s v="T52"/>
    <s v="Non-Labor"/>
  </r>
  <r>
    <x v="3"/>
    <x v="6"/>
    <x v="6"/>
    <s v="828 DSM"/>
    <x v="4"/>
    <m/>
    <m/>
    <m/>
    <m/>
    <m/>
    <d v="2019-05-01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4"/>
    <m/>
    <m/>
    <m/>
    <m/>
    <m/>
    <d v="2019-05-01T00:00:00"/>
    <m/>
    <x v="0"/>
    <m/>
    <n v="1900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02T00:00:00"/>
    <m/>
    <x v="0"/>
    <m/>
    <n v="160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03T00:00:00"/>
    <m/>
    <x v="0"/>
    <m/>
    <n v="355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06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4"/>
    <m/>
    <m/>
    <m/>
    <m/>
    <m/>
    <d v="2019-05-06T00:00:00"/>
    <m/>
    <x v="0"/>
    <m/>
    <n v="400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08T00:00:00"/>
    <m/>
    <x v="0"/>
    <m/>
    <n v="160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10T00:00:00"/>
    <m/>
    <x v="0"/>
    <m/>
    <n v="660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13T00:00:00"/>
    <m/>
    <x v="0"/>
    <m/>
    <n v="176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15T00:00:00"/>
    <m/>
    <x v="0"/>
    <m/>
    <n v="155"/>
    <s v="Idaho Electric Residential Rebate"/>
    <s v="PA"/>
    <s v="ED"/>
    <x v="1"/>
    <s v="T52"/>
    <s v="Non-Labor"/>
  </r>
  <r>
    <x v="3"/>
    <x v="6"/>
    <x v="6"/>
    <s v="828 DSM"/>
    <x v="4"/>
    <m/>
    <m/>
    <m/>
    <m/>
    <m/>
    <d v="2019-05-15T00:00:00"/>
    <m/>
    <x v="0"/>
    <m/>
    <n v="4340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16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4"/>
    <m/>
    <m/>
    <m/>
    <m/>
    <m/>
    <d v="2019-05-16T00:00:00"/>
    <m/>
    <x v="0"/>
    <m/>
    <n v="1395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17T00:00:00"/>
    <m/>
    <x v="0"/>
    <m/>
    <n v="160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27T00:00:00"/>
    <m/>
    <x v="0"/>
    <m/>
    <n v="117"/>
    <s v="Idaho Electric Residential Rebate"/>
    <s v="PA"/>
    <s v="ED"/>
    <x v="1"/>
    <s v="T52"/>
    <s v="Non-Labor"/>
  </r>
  <r>
    <x v="3"/>
    <x v="6"/>
    <x v="6"/>
    <s v="828 DSM"/>
    <x v="4"/>
    <m/>
    <m/>
    <m/>
    <m/>
    <m/>
    <d v="2019-05-27T00:00:00"/>
    <m/>
    <x v="0"/>
    <m/>
    <n v="1850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28T00:00:00"/>
    <m/>
    <x v="0"/>
    <m/>
    <n v="970"/>
    <s v="Idaho Electric Residential Rebate - No Print"/>
    <s v="PA"/>
    <s v="ED"/>
    <x v="1"/>
    <s v="T52"/>
    <s v="Non-Labor"/>
  </r>
  <r>
    <x v="3"/>
    <x v="6"/>
    <x v="6"/>
    <s v="828 DSM"/>
    <x v="4"/>
    <m/>
    <m/>
    <m/>
    <m/>
    <m/>
    <d v="2019-05-30T00:00:00"/>
    <m/>
    <x v="0"/>
    <m/>
    <n v="80"/>
    <s v="Idaho Electric Residential Rebate"/>
    <s v="PA"/>
    <s v="ED"/>
    <x v="1"/>
    <s v="T52"/>
    <s v="Non-Labor"/>
  </r>
  <r>
    <x v="3"/>
    <x v="7"/>
    <x v="7"/>
    <s v="828 DSM"/>
    <x v="4"/>
    <m/>
    <m/>
    <m/>
    <m/>
    <m/>
    <d v="2019-05-27T00:00:00"/>
    <m/>
    <x v="0"/>
    <m/>
    <n v="350"/>
    <s v="Idaho Electric Low Income Rebate - No Print"/>
    <s v="PA"/>
    <s v="ED"/>
    <x v="1"/>
    <s v="T52"/>
    <s v="Non-Labor"/>
  </r>
  <r>
    <x v="3"/>
    <x v="7"/>
    <x v="7"/>
    <s v="828 DSM"/>
    <x v="4"/>
    <m/>
    <m/>
    <m/>
    <m/>
    <m/>
    <d v="2019-05-28T00:00:00"/>
    <m/>
    <x v="0"/>
    <m/>
    <n v="21618.6"/>
    <s v="Idaho Electric Low Income Rebate - No Print"/>
    <s v="PA"/>
    <s v="ED"/>
    <x v="1"/>
    <s v="T52"/>
    <s v="Non-Labor"/>
  </r>
  <r>
    <x v="3"/>
    <x v="8"/>
    <x v="8"/>
    <s v="828 DSM"/>
    <x v="4"/>
    <m/>
    <m/>
    <m/>
    <m/>
    <m/>
    <d v="2019-05-01T00:00:00"/>
    <m/>
    <x v="0"/>
    <m/>
    <n v="9513"/>
    <s v="E-PSC Lighting Exterior - No Print"/>
    <s v="PA"/>
    <s v="ED"/>
    <x v="1"/>
    <s v="T52"/>
    <s v="Non-Labor"/>
  </r>
  <r>
    <x v="3"/>
    <x v="8"/>
    <x v="8"/>
    <s v="828 DSM"/>
    <x v="4"/>
    <m/>
    <m/>
    <m/>
    <m/>
    <m/>
    <d v="2019-05-01T00:00:00"/>
    <m/>
    <x v="0"/>
    <m/>
    <n v="1508"/>
    <s v="E-PSC Lighting Interior - No Print"/>
    <s v="PA"/>
    <s v="ED"/>
    <x v="1"/>
    <s v="T52"/>
    <s v="Non-Labor"/>
  </r>
  <r>
    <x v="3"/>
    <x v="8"/>
    <x v="8"/>
    <s v="828 DSM"/>
    <x v="4"/>
    <m/>
    <m/>
    <m/>
    <m/>
    <m/>
    <d v="2019-05-08T00:00:00"/>
    <m/>
    <x v="0"/>
    <m/>
    <n v="5528.49"/>
    <s v="E-PSC Lighting Exterior - No Print"/>
    <s v="PA"/>
    <s v="ED"/>
    <x v="1"/>
    <s v="T52"/>
    <s v="Non-Labor"/>
  </r>
  <r>
    <x v="3"/>
    <x v="8"/>
    <x v="8"/>
    <s v="828 DSM"/>
    <x v="4"/>
    <m/>
    <m/>
    <m/>
    <m/>
    <m/>
    <d v="2019-05-08T00:00:00"/>
    <m/>
    <x v="0"/>
    <m/>
    <n v="6642.37"/>
    <s v="E-PSC Lighting Interior - No Print"/>
    <s v="PA"/>
    <s v="ED"/>
    <x v="1"/>
    <s v="T52"/>
    <s v="Non-Labor"/>
  </r>
  <r>
    <x v="3"/>
    <x v="8"/>
    <x v="8"/>
    <s v="828 DSM"/>
    <x v="4"/>
    <m/>
    <m/>
    <m/>
    <m/>
    <m/>
    <d v="2019-05-14T00:00:00"/>
    <m/>
    <x v="0"/>
    <m/>
    <n v="594"/>
    <s v="E-SS HVAC Combined - No Print"/>
    <s v="PA"/>
    <s v="ED"/>
    <x v="1"/>
    <s v="T52"/>
    <s v="Non-Labor"/>
  </r>
  <r>
    <x v="3"/>
    <x v="8"/>
    <x v="8"/>
    <s v="828 DSM"/>
    <x v="4"/>
    <m/>
    <m/>
    <m/>
    <m/>
    <m/>
    <d v="2019-05-14T00:00:00"/>
    <m/>
    <x v="0"/>
    <m/>
    <n v="1341"/>
    <s v="E-SS Lighting Exterior - No Print"/>
    <s v="PA"/>
    <s v="ED"/>
    <x v="1"/>
    <s v="T52"/>
    <s v="Non-Labor"/>
  </r>
  <r>
    <x v="3"/>
    <x v="8"/>
    <x v="8"/>
    <s v="828 DSM"/>
    <x v="4"/>
    <m/>
    <m/>
    <m/>
    <m/>
    <m/>
    <d v="2019-05-15T00:00:00"/>
    <m/>
    <x v="0"/>
    <m/>
    <n v="23415"/>
    <s v="E-PSC Lighting Exterior - No Print"/>
    <s v="PA"/>
    <s v="ED"/>
    <x v="1"/>
    <s v="T52"/>
    <s v="Non-Labor"/>
  </r>
  <r>
    <x v="3"/>
    <x v="8"/>
    <x v="8"/>
    <s v="828 DSM"/>
    <x v="4"/>
    <m/>
    <m/>
    <m/>
    <m/>
    <m/>
    <d v="2019-05-15T00:00:00"/>
    <m/>
    <x v="0"/>
    <m/>
    <n v="3654"/>
    <s v="E-PSC Lighting Interior - No Print"/>
    <s v="PA"/>
    <s v="ED"/>
    <x v="1"/>
    <s v="T52"/>
    <s v="Non-Labor"/>
  </r>
  <r>
    <x v="3"/>
    <x v="8"/>
    <x v="8"/>
    <s v="828 DSM"/>
    <x v="4"/>
    <m/>
    <m/>
    <m/>
    <m/>
    <m/>
    <d v="2019-05-22T00:00:00"/>
    <m/>
    <x v="0"/>
    <m/>
    <n v="1586.5"/>
    <s v="E-PSC Lighting Exterior - No Print"/>
    <s v="PA"/>
    <s v="ED"/>
    <x v="1"/>
    <s v="T52"/>
    <s v="Non-Labor"/>
  </r>
  <r>
    <x v="3"/>
    <x v="8"/>
    <x v="8"/>
    <s v="828 DSM"/>
    <x v="4"/>
    <m/>
    <m/>
    <m/>
    <m/>
    <m/>
    <d v="2019-05-22T00:00:00"/>
    <m/>
    <x v="0"/>
    <m/>
    <n v="969.5"/>
    <s v="E-PSC Lighting Interior - No Print"/>
    <s v="PA"/>
    <s v="ED"/>
    <x v="1"/>
    <s v="T52"/>
    <s v="Non-Labor"/>
  </r>
  <r>
    <x v="3"/>
    <x v="8"/>
    <x v="8"/>
    <s v="828 DSM"/>
    <x v="4"/>
    <m/>
    <m/>
    <m/>
    <m/>
    <m/>
    <d v="2019-05-28T00:00:00"/>
    <m/>
    <x v="0"/>
    <m/>
    <n v="356"/>
    <s v="E-SS Lighting Interior - No Print"/>
    <s v="PA"/>
    <s v="ED"/>
    <x v="1"/>
    <s v="T52"/>
    <s v="Non-Labor"/>
  </r>
  <r>
    <x v="3"/>
    <x v="10"/>
    <x v="10"/>
    <s v="828 DSM"/>
    <x v="4"/>
    <m/>
    <s v="79628"/>
    <s v="THE CADMUS GROUP INC"/>
    <m/>
    <s v="INV-270636"/>
    <m/>
    <d v="2019-05-18T06:21:26"/>
    <x v="0"/>
    <m/>
    <n v="10822.19"/>
    <s v="ID Elec"/>
    <s v="AP"/>
    <s v="ED"/>
    <x v="1"/>
    <s v="D52"/>
    <s v="Non-Labor"/>
  </r>
  <r>
    <x v="3"/>
    <x v="10"/>
    <x v="10"/>
    <s v="828 DSM"/>
    <x v="4"/>
    <m/>
    <m/>
    <m/>
    <m/>
    <m/>
    <d v="2019-05-31T00:00:00"/>
    <m/>
    <x v="0"/>
    <m/>
    <n v="300.86"/>
    <s v="DSM ELECT MEAS &amp; EVAL GENERAL - 52428176"/>
    <s v="PA"/>
    <s v="ED"/>
    <x v="1"/>
    <s v="X57"/>
    <s v="Non-Labor"/>
  </r>
  <r>
    <x v="3"/>
    <x v="11"/>
    <x v="0"/>
    <s v="828 DSM"/>
    <x v="4"/>
    <m/>
    <m/>
    <m/>
    <m/>
    <m/>
    <d v="2019-05-31T00:00:00"/>
    <m/>
    <x v="0"/>
    <m/>
    <n v="836.58"/>
    <s v="DSM ELEC RES BEHAVIORAL PILOT - 52428158"/>
    <s v="PA"/>
    <s v="ED"/>
    <x v="1"/>
    <s v="X57"/>
    <s v="Non-Labor"/>
  </r>
  <r>
    <x v="3"/>
    <x v="12"/>
    <x v="0"/>
    <s v="828 DSM"/>
    <x v="4"/>
    <m/>
    <m/>
    <m/>
    <m/>
    <m/>
    <d v="2019-05-31T00:00:00"/>
    <m/>
    <x v="0"/>
    <m/>
    <n v="231.71"/>
    <s v="DSM ELEC RES MF INSTALL PILOT - 52428160"/>
    <s v="PA"/>
    <s v="ED"/>
    <x v="1"/>
    <s v="X57"/>
    <s v="Non-Labor"/>
  </r>
  <r>
    <x v="3"/>
    <x v="13"/>
    <x v="0"/>
    <s v="828 DSM"/>
    <x v="4"/>
    <m/>
    <s v="17687"/>
    <s v="SBW CONSULTING INC"/>
    <m/>
    <s v="AV104-8-19-04"/>
    <m/>
    <d v="2019-05-10T06:22:14"/>
    <x v="0"/>
    <m/>
    <n v="139254.71"/>
    <s v="April MFDI"/>
    <s v="AP"/>
    <s v="ED"/>
    <x v="1"/>
    <s v="T52"/>
    <s v="Non-Labor"/>
  </r>
  <r>
    <x v="3"/>
    <x v="13"/>
    <x v="0"/>
    <s v="828 DSM"/>
    <x v="4"/>
    <m/>
    <m/>
    <m/>
    <m/>
    <m/>
    <d v="2019-05-31T00:00:00"/>
    <m/>
    <x v="0"/>
    <m/>
    <n v="4951.83"/>
    <s v="DSM ELEC RES DIRECT BENEFIT - 52428159"/>
    <s v="PA"/>
    <s v="ED"/>
    <x v="1"/>
    <s v="X57"/>
    <s v="Non-Labor"/>
  </r>
  <r>
    <x v="3"/>
    <x v="14"/>
    <x v="11"/>
    <s v="828 DSM"/>
    <x v="4"/>
    <m/>
    <m/>
    <m/>
    <m/>
    <m/>
    <d v="2019-05-31T00:00:00"/>
    <m/>
    <x v="0"/>
    <m/>
    <n v="5461.39"/>
    <s v="DSM ELECT NEEA COMMITTEES - 52428177"/>
    <s v="PA"/>
    <s v="ED"/>
    <x v="1"/>
    <s v="X57"/>
    <s v="Non-Labor"/>
  </r>
  <r>
    <x v="3"/>
    <x v="17"/>
    <x v="12"/>
    <s v="205 Airfare"/>
    <x v="4"/>
    <m/>
    <s v="23765"/>
    <s v="Limon, Carlos Alberto"/>
    <m/>
    <s v="IE10355502"/>
    <m/>
    <d v="2019-06-02T21:21:13"/>
    <x v="0"/>
    <m/>
    <n v="146.46"/>
    <s v="Airfare, Airfare - UofI IDL IR Camera R&amp;D project stage gate meeting down in Boise"/>
    <s v="AP"/>
    <s v="ED"/>
    <x v="1"/>
    <s v="T52"/>
    <s v="Non-Labor"/>
  </r>
  <r>
    <x v="3"/>
    <x v="17"/>
    <x v="12"/>
    <s v="828 DSM"/>
    <x v="4"/>
    <m/>
    <s v="7889"/>
    <s v="UNIVERSITY OF IDAHO"/>
    <m/>
    <s v="21"/>
    <m/>
    <d v="2019-05-24T06:22:03"/>
    <x v="0"/>
    <m/>
    <n v="3536.79"/>
    <s v="Aerogel Ph2"/>
    <s v="AP"/>
    <s v="ED"/>
    <x v="1"/>
    <s v="T52"/>
    <s v="Non-Labor"/>
  </r>
  <r>
    <x v="3"/>
    <x v="17"/>
    <x v="12"/>
    <s v="828 DSM"/>
    <x v="4"/>
    <m/>
    <s v="7889"/>
    <s v="UNIVERSITY OF IDAHO"/>
    <m/>
    <s v="4A"/>
    <m/>
    <d v="2019-05-24T06:22:03"/>
    <x v="0"/>
    <m/>
    <n v="4125.6400000000003"/>
    <s v="Energy Trading System"/>
    <s v="AP"/>
    <s v="ED"/>
    <x v="1"/>
    <s v="T52"/>
    <s v="Non-Labor"/>
  </r>
  <r>
    <x v="3"/>
    <x v="17"/>
    <x v="12"/>
    <s v="828 DSM"/>
    <x v="4"/>
    <m/>
    <s v="98755"/>
    <s v="T O ENGINEERS INC"/>
    <m/>
    <s v="180303-8"/>
    <m/>
    <d v="2019-05-24T06:22:03"/>
    <x v="0"/>
    <m/>
    <n v="1268.75"/>
    <s v="TO Engineers"/>
    <s v="AP"/>
    <s v="ED"/>
    <x v="1"/>
    <s v="T52"/>
    <s v="Non-Labor"/>
  </r>
  <r>
    <x v="3"/>
    <x v="16"/>
    <x v="0"/>
    <s v="828 DSM"/>
    <x v="4"/>
    <m/>
    <m/>
    <m/>
    <m/>
    <m/>
    <d v="2019-05-31T00:00:00"/>
    <m/>
    <x v="0"/>
    <m/>
    <n v="651.29999999999995"/>
    <s v="DSM ELEC RES WX AUDIT PILOT - 52428171"/>
    <s v="PA"/>
    <s v="ED"/>
    <x v="1"/>
    <s v="X57"/>
    <s v="Non-Labor"/>
  </r>
  <r>
    <x v="4"/>
    <x v="0"/>
    <x v="0"/>
    <s v="035 Workforce - Contract"/>
    <x v="4"/>
    <m/>
    <m/>
    <m/>
    <m/>
    <m/>
    <d v="2019-05-31T00:00:00"/>
    <m/>
    <x v="6"/>
    <m/>
    <n v="-0.98"/>
    <s v="Invoice: 42354750 - Volt - Mendoza, Carol - [2019-03-18 to 2019-04-28] - Discount"/>
    <s v="PA"/>
    <s v="ED"/>
    <x v="2"/>
    <s v="P09"/>
    <s v="Non-Labor"/>
  </r>
  <r>
    <x v="4"/>
    <x v="0"/>
    <x v="0"/>
    <s v="035 Workforce - Contract"/>
    <x v="4"/>
    <m/>
    <m/>
    <m/>
    <m/>
    <m/>
    <d v="2019-05-31T00:00:00"/>
    <m/>
    <x v="7"/>
    <m/>
    <n v="196.72"/>
    <s v="Invoice: 42354750 - Volt - Mendoza, Carol - [2019-03-18 to 2019-04-28]"/>
    <s v="PA"/>
    <s v="ED"/>
    <x v="2"/>
    <s v="P09"/>
    <s v="Non-Labor"/>
  </r>
  <r>
    <x v="4"/>
    <x v="0"/>
    <x v="0"/>
    <s v="210 Employee Auto Mileage"/>
    <x v="4"/>
    <m/>
    <s v="16364"/>
    <s v="Bottinelli, Colette Anne"/>
    <m/>
    <s v="IE10283502"/>
    <m/>
    <d v="2019-05-24T06:22:03"/>
    <x v="0"/>
    <m/>
    <n v="44.08"/>
    <s v="Mileage, Advisory Board Meeting"/>
    <s v="AP"/>
    <s v="ED"/>
    <x v="2"/>
    <s v="S54"/>
    <s v="Non-Labor"/>
  </r>
  <r>
    <x v="4"/>
    <x v="0"/>
    <x v="0"/>
    <s v="210 Employee Auto Mileage"/>
    <x v="4"/>
    <m/>
    <s v="16364"/>
    <s v="Bottinelli, Colette Anne"/>
    <m/>
    <s v="IE10283502"/>
    <m/>
    <d v="2019-05-24T06:22:03"/>
    <x v="0"/>
    <m/>
    <n v="44.08"/>
    <s v="Mileage, Efficiency Exchange Conference"/>
    <s v="AP"/>
    <s v="ED"/>
    <x v="2"/>
    <s v="S54"/>
    <s v="Non-Labor"/>
  </r>
  <r>
    <x v="4"/>
    <x v="0"/>
    <x v="0"/>
    <s v="310 Non Benefit Labor - NU"/>
    <x v="4"/>
    <s v="05041"/>
    <m/>
    <m/>
    <m/>
    <m/>
    <d v="2019-05-26T00:00:00"/>
    <m/>
    <x v="0"/>
    <n v="48"/>
    <n v="576"/>
    <m/>
    <s v="PA"/>
    <s v="ED"/>
    <x v="2"/>
    <s v="T52"/>
    <s v="Labor"/>
  </r>
  <r>
    <x v="4"/>
    <x v="0"/>
    <x v="0"/>
    <s v="340 Regular Payroll - NU"/>
    <x v="4"/>
    <s v="02984"/>
    <m/>
    <m/>
    <m/>
    <m/>
    <d v="2019-04-28T00:00:00"/>
    <m/>
    <x v="0"/>
    <n v="63"/>
    <n v="2583.9"/>
    <m/>
    <s v="PA"/>
    <s v="ED"/>
    <x v="2"/>
    <s v="T52"/>
    <s v="Labor"/>
  </r>
  <r>
    <x v="4"/>
    <x v="0"/>
    <x v="0"/>
    <s v="340 Regular Payroll - NU"/>
    <x v="4"/>
    <s v="02984"/>
    <m/>
    <m/>
    <m/>
    <m/>
    <d v="2019-05-12T00:00:00"/>
    <m/>
    <x v="0"/>
    <n v="63"/>
    <n v="2583.9"/>
    <m/>
    <s v="PA"/>
    <s v="ED"/>
    <x v="2"/>
    <s v="T52"/>
    <s v="Labor"/>
  </r>
  <r>
    <x v="4"/>
    <x v="0"/>
    <x v="0"/>
    <s v="340 Regular Payroll - NU"/>
    <x v="4"/>
    <s v="02984"/>
    <m/>
    <m/>
    <m/>
    <m/>
    <d v="2019-05-26T00:00:00"/>
    <m/>
    <x v="0"/>
    <n v="35"/>
    <n v="1435.5"/>
    <m/>
    <s v="PA"/>
    <s v="ED"/>
    <x v="2"/>
    <s v="T52"/>
    <s v="Labor"/>
  </r>
  <r>
    <x v="4"/>
    <x v="0"/>
    <x v="0"/>
    <s v="340 Regular Payroll - NU"/>
    <x v="4"/>
    <s v="12180"/>
    <m/>
    <m/>
    <m/>
    <m/>
    <d v="2019-04-28T00:00:00"/>
    <m/>
    <x v="0"/>
    <n v="49"/>
    <n v="2158.2199999999998"/>
    <m/>
    <s v="PA"/>
    <s v="ED"/>
    <x v="2"/>
    <s v="T52"/>
    <s v="Labor"/>
  </r>
  <r>
    <x v="4"/>
    <x v="0"/>
    <x v="0"/>
    <s v="340 Regular Payroll - NU"/>
    <x v="4"/>
    <s v="12180"/>
    <m/>
    <m/>
    <m/>
    <m/>
    <d v="2019-05-12T00:00:00"/>
    <m/>
    <x v="0"/>
    <n v="42"/>
    <n v="1849.93"/>
    <m/>
    <s v="PA"/>
    <s v="ED"/>
    <x v="2"/>
    <s v="T52"/>
    <s v="Labor"/>
  </r>
  <r>
    <x v="4"/>
    <x v="0"/>
    <x v="0"/>
    <s v="340 Regular Payroll - NU"/>
    <x v="4"/>
    <s v="12180"/>
    <m/>
    <m/>
    <m/>
    <m/>
    <d v="2019-05-26T00:00:00"/>
    <m/>
    <x v="0"/>
    <n v="34.5"/>
    <n v="1519.56"/>
    <m/>
    <s v="PA"/>
    <s v="ED"/>
    <x v="2"/>
    <s v="T52"/>
    <s v="Labor"/>
  </r>
  <r>
    <x v="4"/>
    <x v="0"/>
    <x v="0"/>
    <s v="340 Regular Payroll - NU"/>
    <x v="4"/>
    <s v="14597"/>
    <m/>
    <m/>
    <m/>
    <m/>
    <d v="2019-04-28T00:00:00"/>
    <m/>
    <x v="0"/>
    <n v="27"/>
    <n v="1287.18"/>
    <m/>
    <s v="PA"/>
    <s v="ED"/>
    <x v="2"/>
    <s v="T52"/>
    <s v="Labor"/>
  </r>
  <r>
    <x v="4"/>
    <x v="0"/>
    <x v="0"/>
    <s v="340 Regular Payroll - NU"/>
    <x v="4"/>
    <s v="14597"/>
    <m/>
    <m/>
    <m/>
    <m/>
    <d v="2019-05-12T00:00:00"/>
    <m/>
    <x v="0"/>
    <n v="12"/>
    <n v="572.08000000000004"/>
    <m/>
    <s v="PA"/>
    <s v="ED"/>
    <x v="2"/>
    <s v="T52"/>
    <s v="Labor"/>
  </r>
  <r>
    <x v="4"/>
    <x v="0"/>
    <x v="0"/>
    <s v="340 Regular Payroll - NU"/>
    <x v="4"/>
    <s v="14597"/>
    <m/>
    <m/>
    <m/>
    <m/>
    <d v="2019-05-26T00:00:00"/>
    <m/>
    <x v="0"/>
    <n v="22"/>
    <n v="1048.81"/>
    <m/>
    <s v="PA"/>
    <s v="ED"/>
    <x v="2"/>
    <s v="T52"/>
    <s v="Labor"/>
  </r>
  <r>
    <x v="4"/>
    <x v="0"/>
    <x v="0"/>
    <s v="340 Regular Payroll - NU"/>
    <x v="4"/>
    <s v="51778"/>
    <m/>
    <m/>
    <m/>
    <m/>
    <d v="2019-04-28T00:00:00"/>
    <m/>
    <x v="0"/>
    <n v="62"/>
    <n v="1762.34"/>
    <m/>
    <s v="PA"/>
    <s v="ED"/>
    <x v="2"/>
    <s v="T52"/>
    <s v="Labor"/>
  </r>
  <r>
    <x v="4"/>
    <x v="0"/>
    <x v="0"/>
    <s v="340 Regular Payroll - NU"/>
    <x v="4"/>
    <s v="51778"/>
    <m/>
    <m/>
    <m/>
    <m/>
    <d v="2019-05-12T00:00:00"/>
    <m/>
    <x v="0"/>
    <n v="62"/>
    <n v="1762.34"/>
    <m/>
    <s v="PA"/>
    <s v="ED"/>
    <x v="2"/>
    <s v="T52"/>
    <s v="Labor"/>
  </r>
  <r>
    <x v="4"/>
    <x v="0"/>
    <x v="0"/>
    <s v="340 Regular Payroll - NU"/>
    <x v="4"/>
    <s v="51778"/>
    <m/>
    <m/>
    <m/>
    <m/>
    <d v="2019-05-26T00:00:00"/>
    <m/>
    <x v="0"/>
    <n v="70"/>
    <n v="1989.74"/>
    <m/>
    <s v="PA"/>
    <s v="ED"/>
    <x v="2"/>
    <s v="T52"/>
    <s v="Labor"/>
  </r>
  <r>
    <x v="4"/>
    <x v="0"/>
    <x v="0"/>
    <s v="340 Regular Payroll - NU"/>
    <x v="4"/>
    <s v="92859"/>
    <m/>
    <m/>
    <m/>
    <m/>
    <d v="2019-04-28T00:00:00"/>
    <m/>
    <x v="0"/>
    <n v="71"/>
    <n v="1461.7"/>
    <m/>
    <s v="PA"/>
    <s v="ED"/>
    <x v="2"/>
    <s v="T52"/>
    <s v="Labor"/>
  </r>
  <r>
    <x v="4"/>
    <x v="0"/>
    <x v="0"/>
    <s v="340 Regular Payroll - NU"/>
    <x v="4"/>
    <s v="92859"/>
    <m/>
    <m/>
    <m/>
    <m/>
    <d v="2019-05-12T00:00:00"/>
    <m/>
    <x v="0"/>
    <n v="71"/>
    <n v="1461.7"/>
    <m/>
    <s v="PA"/>
    <s v="ED"/>
    <x v="2"/>
    <s v="T52"/>
    <s v="Labor"/>
  </r>
  <r>
    <x v="4"/>
    <x v="0"/>
    <x v="0"/>
    <s v="340 Regular Payroll - NU"/>
    <x v="4"/>
    <s v="92859"/>
    <m/>
    <m/>
    <m/>
    <m/>
    <d v="2019-05-26T00:00:00"/>
    <m/>
    <x v="0"/>
    <n v="56.8"/>
    <n v="1169.3599999999999"/>
    <m/>
    <s v="PA"/>
    <s v="ED"/>
    <x v="2"/>
    <s v="T52"/>
    <s v="Labor"/>
  </r>
  <r>
    <x v="4"/>
    <x v="0"/>
    <x v="0"/>
    <s v="340 Regular Payroll - NU"/>
    <x v="4"/>
    <m/>
    <m/>
    <m/>
    <m/>
    <m/>
    <d v="2019-04-30T00:00:00"/>
    <m/>
    <x v="0"/>
    <n v="-280.68"/>
    <n v="-10127.09"/>
    <m/>
    <s v="PA"/>
    <s v="ED"/>
    <x v="2"/>
    <s v="Z89"/>
    <s v="Labor"/>
  </r>
  <r>
    <x v="4"/>
    <x v="0"/>
    <x v="0"/>
    <s v="340 Regular Payroll - NU"/>
    <x v="4"/>
    <m/>
    <m/>
    <m/>
    <m/>
    <m/>
    <d v="2019-05-31T00:00:00"/>
    <m/>
    <x v="0"/>
    <n v="109.15"/>
    <n v="3581.49"/>
    <m/>
    <s v="PA"/>
    <s v="ED"/>
    <x v="2"/>
    <s v="Z89"/>
    <s v="Labor"/>
  </r>
  <r>
    <x v="4"/>
    <x v="0"/>
    <x v="0"/>
    <s v="510 Payroll Benefits loading"/>
    <x v="4"/>
    <m/>
    <m/>
    <m/>
    <m/>
    <m/>
    <d v="2019-04-28T00:00:00"/>
    <m/>
    <x v="0"/>
    <m/>
    <n v="4164.01"/>
    <m/>
    <s v="PA"/>
    <s v="ED"/>
    <x v="2"/>
    <s v="Z87"/>
    <s v="Non-Labor"/>
  </r>
  <r>
    <x v="4"/>
    <x v="0"/>
    <x v="0"/>
    <s v="510 Payroll Benefits loading"/>
    <x v="4"/>
    <m/>
    <m/>
    <m/>
    <m/>
    <m/>
    <d v="2019-04-30T00:00:00"/>
    <m/>
    <x v="0"/>
    <m/>
    <n v="-4557.1899999999996"/>
    <m/>
    <s v="PA"/>
    <s v="ED"/>
    <x v="2"/>
    <s v="Z87"/>
    <s v="Non-Labor"/>
  </r>
  <r>
    <x v="4"/>
    <x v="0"/>
    <x v="0"/>
    <s v="510 Payroll Benefits loading"/>
    <x v="4"/>
    <m/>
    <m/>
    <m/>
    <m/>
    <m/>
    <d v="2019-05-12T00:00:00"/>
    <m/>
    <x v="0"/>
    <m/>
    <n v="3641.76"/>
    <m/>
    <s v="PA"/>
    <s v="ED"/>
    <x v="2"/>
    <s v="Z87"/>
    <s v="Non-Labor"/>
  </r>
  <r>
    <x v="4"/>
    <x v="0"/>
    <x v="0"/>
    <s v="510 Payroll Benefits loading"/>
    <x v="4"/>
    <m/>
    <m/>
    <m/>
    <m/>
    <m/>
    <d v="2019-05-26T00:00:00"/>
    <m/>
    <x v="0"/>
    <m/>
    <n v="3169.62"/>
    <m/>
    <s v="PA"/>
    <s v="ED"/>
    <x v="2"/>
    <s v="Z87"/>
    <s v="Non-Labor"/>
  </r>
  <r>
    <x v="4"/>
    <x v="0"/>
    <x v="0"/>
    <s v="510 Payroll Benefits loading"/>
    <x v="4"/>
    <m/>
    <m/>
    <m/>
    <m/>
    <m/>
    <d v="2019-05-31T00:00:00"/>
    <m/>
    <x v="0"/>
    <m/>
    <n v="1584.81"/>
    <m/>
    <s v="PA"/>
    <s v="ED"/>
    <x v="2"/>
    <s v="Z87"/>
    <s v="Non-Labor"/>
  </r>
  <r>
    <x v="4"/>
    <x v="0"/>
    <x v="0"/>
    <s v="511 Non-Service Loading"/>
    <x v="4"/>
    <m/>
    <m/>
    <m/>
    <m/>
    <m/>
    <d v="2019-04-28T00:00:00"/>
    <m/>
    <x v="0"/>
    <m/>
    <n v="694.01"/>
    <m/>
    <s v="PA"/>
    <s v="ED"/>
    <x v="2"/>
    <s v="Z87"/>
    <s v="Non-Labor"/>
  </r>
  <r>
    <x v="4"/>
    <x v="0"/>
    <x v="0"/>
    <s v="511 Non-Service Loading"/>
    <x v="4"/>
    <m/>
    <m/>
    <m/>
    <m/>
    <m/>
    <d v="2019-04-30T00:00:00"/>
    <m/>
    <x v="0"/>
    <m/>
    <n v="-759.53"/>
    <m/>
    <s v="PA"/>
    <s v="ED"/>
    <x v="2"/>
    <s v="Z87"/>
    <s v="Non-Labor"/>
  </r>
  <r>
    <x v="4"/>
    <x v="0"/>
    <x v="0"/>
    <s v="511 Non-Service Loading"/>
    <x v="4"/>
    <m/>
    <m/>
    <m/>
    <m/>
    <m/>
    <d v="2019-05-12T00:00:00"/>
    <m/>
    <x v="0"/>
    <m/>
    <n v="617.25"/>
    <m/>
    <s v="PA"/>
    <s v="ED"/>
    <x v="2"/>
    <s v="Z87"/>
    <s v="Non-Labor"/>
  </r>
  <r>
    <x v="4"/>
    <x v="0"/>
    <x v="0"/>
    <s v="511 Non-Service Loading"/>
    <x v="4"/>
    <m/>
    <m/>
    <m/>
    <m/>
    <m/>
    <d v="2019-05-26T00:00:00"/>
    <m/>
    <x v="0"/>
    <m/>
    <n v="537.22"/>
    <m/>
    <s v="PA"/>
    <s v="ED"/>
    <x v="2"/>
    <s v="Z87"/>
    <s v="Non-Labor"/>
  </r>
  <r>
    <x v="4"/>
    <x v="0"/>
    <x v="0"/>
    <s v="511 Non-Service Loading"/>
    <x v="4"/>
    <m/>
    <m/>
    <m/>
    <m/>
    <m/>
    <d v="2019-05-31T00:00:00"/>
    <m/>
    <x v="0"/>
    <m/>
    <n v="268.61"/>
    <m/>
    <s v="PA"/>
    <s v="ED"/>
    <x v="2"/>
    <s v="Z87"/>
    <s v="Non-Labor"/>
  </r>
  <r>
    <x v="4"/>
    <x v="0"/>
    <x v="0"/>
    <s v="512 Incentive Loading-NU"/>
    <x v="4"/>
    <m/>
    <m/>
    <m/>
    <m/>
    <m/>
    <d v="2019-04-28T00:00:00"/>
    <m/>
    <x v="0"/>
    <m/>
    <n v="555.19000000000005"/>
    <m/>
    <s v="PA"/>
    <s v="ED"/>
    <x v="2"/>
    <s v="Z90"/>
    <s v="Non-Labor"/>
  </r>
  <r>
    <x v="4"/>
    <x v="0"/>
    <x v="0"/>
    <s v="512 Incentive Loading-NU"/>
    <x v="4"/>
    <m/>
    <m/>
    <m/>
    <m/>
    <m/>
    <d v="2019-04-30T00:00:00"/>
    <m/>
    <x v="0"/>
    <m/>
    <n v="-607.63"/>
    <m/>
    <s v="PA"/>
    <s v="ED"/>
    <x v="2"/>
    <s v="Z90"/>
    <s v="Non-Labor"/>
  </r>
  <r>
    <x v="4"/>
    <x v="0"/>
    <x v="0"/>
    <s v="512 Incentive Loading-NU"/>
    <x v="4"/>
    <m/>
    <m/>
    <m/>
    <m/>
    <m/>
    <d v="2019-05-12T00:00:00"/>
    <m/>
    <x v="0"/>
    <m/>
    <n v="493.79"/>
    <m/>
    <s v="PA"/>
    <s v="ED"/>
    <x v="2"/>
    <s v="Z90"/>
    <s v="Non-Labor"/>
  </r>
  <r>
    <x v="4"/>
    <x v="0"/>
    <x v="0"/>
    <s v="512 Incentive Loading-NU"/>
    <x v="4"/>
    <m/>
    <m/>
    <m/>
    <m/>
    <m/>
    <d v="2019-05-26T00:00:00"/>
    <m/>
    <x v="0"/>
    <m/>
    <n v="429.77"/>
    <m/>
    <s v="PA"/>
    <s v="ED"/>
    <x v="2"/>
    <s v="Z90"/>
    <s v="Non-Labor"/>
  </r>
  <r>
    <x v="4"/>
    <x v="0"/>
    <x v="0"/>
    <s v="512 Incentive Loading-NU"/>
    <x v="4"/>
    <m/>
    <m/>
    <m/>
    <m/>
    <m/>
    <d v="2019-05-31T00:00:00"/>
    <m/>
    <x v="0"/>
    <m/>
    <n v="214.89"/>
    <m/>
    <s v="PA"/>
    <s v="ED"/>
    <x v="2"/>
    <s v="Z90"/>
    <s v="Non-Labor"/>
  </r>
  <r>
    <x v="4"/>
    <x v="0"/>
    <x v="0"/>
    <s v="515 Payroll Tax loading"/>
    <x v="4"/>
    <m/>
    <m/>
    <m/>
    <m/>
    <m/>
    <d v="2019-04-28T00:00:00"/>
    <m/>
    <x v="0"/>
    <m/>
    <n v="786.53"/>
    <m/>
    <s v="PA"/>
    <s v="ED"/>
    <x v="2"/>
    <s v="Z87"/>
    <s v="Non-Labor"/>
  </r>
  <r>
    <x v="4"/>
    <x v="0"/>
    <x v="0"/>
    <s v="515 Payroll Tax loading"/>
    <x v="4"/>
    <m/>
    <m/>
    <m/>
    <m/>
    <m/>
    <d v="2019-04-30T00:00:00"/>
    <m/>
    <x v="0"/>
    <m/>
    <n v="-860.8"/>
    <m/>
    <s v="PA"/>
    <s v="ED"/>
    <x v="2"/>
    <s v="Z87"/>
    <s v="Non-Labor"/>
  </r>
  <r>
    <x v="4"/>
    <x v="0"/>
    <x v="0"/>
    <s v="515 Payroll Tax loading"/>
    <x v="4"/>
    <m/>
    <m/>
    <m/>
    <m/>
    <m/>
    <d v="2019-05-12T00:00:00"/>
    <m/>
    <x v="0"/>
    <m/>
    <n v="740.69"/>
    <m/>
    <s v="PA"/>
    <s v="ED"/>
    <x v="2"/>
    <s v="Z87"/>
    <s v="Non-Labor"/>
  </r>
  <r>
    <x v="4"/>
    <x v="0"/>
    <x v="0"/>
    <s v="515 Payroll Tax loading"/>
    <x v="4"/>
    <m/>
    <m/>
    <m/>
    <m/>
    <m/>
    <d v="2019-05-26T00:00:00"/>
    <m/>
    <x v="0"/>
    <m/>
    <n v="696.51"/>
    <m/>
    <s v="PA"/>
    <s v="ED"/>
    <x v="2"/>
    <s v="Z87"/>
    <s v="Non-Labor"/>
  </r>
  <r>
    <x v="4"/>
    <x v="0"/>
    <x v="0"/>
    <s v="515 Payroll Tax loading"/>
    <x v="4"/>
    <m/>
    <m/>
    <m/>
    <m/>
    <m/>
    <d v="2019-05-31T00:00:00"/>
    <m/>
    <x v="0"/>
    <m/>
    <n v="322.33"/>
    <m/>
    <s v="PA"/>
    <s v="ED"/>
    <x v="2"/>
    <s v="Z87"/>
    <s v="Non-Labor"/>
  </r>
  <r>
    <x v="4"/>
    <x v="0"/>
    <x v="0"/>
    <s v="520 Payroll Time Off loading"/>
    <x v="4"/>
    <m/>
    <m/>
    <m/>
    <m/>
    <m/>
    <d v="2019-04-28T00:00:00"/>
    <m/>
    <x v="0"/>
    <m/>
    <n v="1480.53"/>
    <m/>
    <s v="PA"/>
    <s v="ED"/>
    <x v="2"/>
    <s v="Z87"/>
    <s v="Non-Labor"/>
  </r>
  <r>
    <x v="4"/>
    <x v="0"/>
    <x v="0"/>
    <s v="520 Payroll Time Off loading"/>
    <x v="4"/>
    <m/>
    <m/>
    <m/>
    <m/>
    <m/>
    <d v="2019-04-30T00:00:00"/>
    <m/>
    <x v="0"/>
    <m/>
    <n v="-1620.33"/>
    <m/>
    <s v="PA"/>
    <s v="ED"/>
    <x v="2"/>
    <s v="Z87"/>
    <s v="Non-Labor"/>
  </r>
  <r>
    <x v="4"/>
    <x v="0"/>
    <x v="0"/>
    <s v="520 Payroll Time Off loading"/>
    <x v="4"/>
    <m/>
    <m/>
    <m/>
    <m/>
    <m/>
    <d v="2019-05-12T00:00:00"/>
    <m/>
    <x v="0"/>
    <m/>
    <n v="1296.21"/>
    <m/>
    <s v="PA"/>
    <s v="ED"/>
    <x v="2"/>
    <s v="Z87"/>
    <s v="Non-Labor"/>
  </r>
  <r>
    <x v="4"/>
    <x v="0"/>
    <x v="0"/>
    <s v="520 Payroll Time Off loading"/>
    <x v="4"/>
    <m/>
    <m/>
    <m/>
    <m/>
    <m/>
    <d v="2019-05-26T00:00:00"/>
    <m/>
    <x v="0"/>
    <m/>
    <n v="1128.1600000000001"/>
    <m/>
    <s v="PA"/>
    <s v="ED"/>
    <x v="2"/>
    <s v="Z87"/>
    <s v="Non-Labor"/>
  </r>
  <r>
    <x v="4"/>
    <x v="0"/>
    <x v="0"/>
    <s v="520 Payroll Time Off loading"/>
    <x v="4"/>
    <m/>
    <m/>
    <m/>
    <m/>
    <m/>
    <d v="2019-05-31T00:00:00"/>
    <m/>
    <x v="0"/>
    <m/>
    <n v="564.08000000000004"/>
    <m/>
    <s v="PA"/>
    <s v="ED"/>
    <x v="2"/>
    <s v="Z87"/>
    <s v="Non-Labor"/>
  </r>
  <r>
    <x v="4"/>
    <x v="0"/>
    <x v="0"/>
    <s v="828 DSM"/>
    <x v="4"/>
    <m/>
    <s v="12719"/>
    <s v="COATES KOKES"/>
    <m/>
    <s v="21572-0000"/>
    <m/>
    <d v="2019-05-11T06:21:47"/>
    <x v="0"/>
    <m/>
    <n v="72"/>
    <s v="Account Management"/>
    <s v="AP"/>
    <s v="ED"/>
    <x v="2"/>
    <s v="T52"/>
    <s v="Non-Labor"/>
  </r>
  <r>
    <x v="4"/>
    <x v="0"/>
    <x v="0"/>
    <s v="828 DSM"/>
    <x v="4"/>
    <m/>
    <s v="12719"/>
    <s v="COATES KOKES"/>
    <m/>
    <s v="21573-0000"/>
    <m/>
    <d v="2019-05-11T06:21:47"/>
    <x v="0"/>
    <m/>
    <n v="15112.8"/>
    <s v="Energy Use Guides"/>
    <s v="AP"/>
    <s v="ED"/>
    <x v="2"/>
    <s v="T52"/>
    <s v="Non-Labor"/>
  </r>
  <r>
    <x v="4"/>
    <x v="0"/>
    <x v="0"/>
    <s v="828 DSM"/>
    <x v="4"/>
    <m/>
    <s v="2015"/>
    <s v="HANNA &amp; ASSOCIATES INC"/>
    <m/>
    <s v="19218-4302019"/>
    <m/>
    <d v="2019-05-22T06:21:32"/>
    <x v="0"/>
    <m/>
    <n v="5543.79"/>
    <s v="EM"/>
    <s v="AP"/>
    <s v="ED"/>
    <x v="2"/>
    <s v="T52"/>
    <s v="Non-Labor"/>
  </r>
  <r>
    <x v="4"/>
    <x v="0"/>
    <x v="0"/>
    <s v="828 DSM"/>
    <x v="4"/>
    <m/>
    <s v="2015"/>
    <s v="HANNA &amp; ASSOCIATES INC"/>
    <m/>
    <s v="19219-4/30/2019"/>
    <m/>
    <d v="2019-05-22T06:21:32"/>
    <x v="0"/>
    <m/>
    <n v="4320"/>
    <s v="EM"/>
    <s v="AP"/>
    <s v="ED"/>
    <x v="2"/>
    <s v="T52"/>
    <s v="Non-Labor"/>
  </r>
  <r>
    <x v="4"/>
    <x v="0"/>
    <x v="0"/>
    <s v="828 DSM"/>
    <x v="4"/>
    <m/>
    <s v="2015"/>
    <s v="HANNA &amp; ASSOCIATES INC"/>
    <m/>
    <s v="19264-4302019"/>
    <m/>
    <d v="2019-05-22T06:21:32"/>
    <x v="0"/>
    <m/>
    <n v="8179.1"/>
    <s v="SEM"/>
    <s v="AP"/>
    <s v="ED"/>
    <x v="2"/>
    <s v="T52"/>
    <s v="Non-Labor"/>
  </r>
  <r>
    <x v="4"/>
    <x v="0"/>
    <x v="0"/>
    <s v="828 DSM"/>
    <x v="4"/>
    <m/>
    <s v="2015"/>
    <s v="HANNA &amp; ASSOCIATES INC"/>
    <m/>
    <s v="22438"/>
    <m/>
    <d v="2019-05-22T06:21:32"/>
    <x v="0"/>
    <m/>
    <n v="39.15"/>
    <s v="EM"/>
    <s v="AP"/>
    <s v="ED"/>
    <x v="2"/>
    <s v="T52"/>
    <s v="Non-Labor"/>
  </r>
  <r>
    <x v="4"/>
    <x v="0"/>
    <x v="0"/>
    <s v="828 DSM"/>
    <x v="4"/>
    <m/>
    <s v="2015"/>
    <s v="HANNA &amp; ASSOCIATES INC"/>
    <m/>
    <s v="22439"/>
    <m/>
    <d v="2019-05-22T06:21:32"/>
    <x v="0"/>
    <m/>
    <n v="389.25"/>
    <s v="EM"/>
    <s v="AP"/>
    <s v="ED"/>
    <x v="2"/>
    <s v="T52"/>
    <s v="Non-Labor"/>
  </r>
  <r>
    <x v="4"/>
    <x v="0"/>
    <x v="0"/>
    <s v="828 DSM"/>
    <x v="4"/>
    <m/>
    <s v="2015"/>
    <s v="HANNA &amp; ASSOCIATES INC"/>
    <m/>
    <s v="22440"/>
    <m/>
    <d v="2019-05-22T06:21:32"/>
    <x v="0"/>
    <m/>
    <n v="2380.6799999999998"/>
    <s v="EM"/>
    <s v="AP"/>
    <s v="ED"/>
    <x v="2"/>
    <s v="T52"/>
    <s v="Non-Labor"/>
  </r>
  <r>
    <x v="4"/>
    <x v="0"/>
    <x v="0"/>
    <s v="828 DSM"/>
    <x v="4"/>
    <m/>
    <s v="2015"/>
    <s v="HANNA &amp; ASSOCIATES INC"/>
    <m/>
    <s v="22441"/>
    <m/>
    <d v="2019-05-22T06:21:32"/>
    <x v="0"/>
    <m/>
    <n v="1822.5"/>
    <s v="EM"/>
    <s v="AP"/>
    <s v="ED"/>
    <x v="2"/>
    <s v="T52"/>
    <s v="Non-Labor"/>
  </r>
  <r>
    <x v="4"/>
    <x v="0"/>
    <x v="0"/>
    <s v="828 DSM"/>
    <x v="4"/>
    <m/>
    <s v="2015"/>
    <s v="HANNA &amp; ASSOCIATES INC"/>
    <m/>
    <s v="22442"/>
    <m/>
    <d v="2019-05-22T06:21:32"/>
    <x v="0"/>
    <m/>
    <n v="421.49"/>
    <s v="EM"/>
    <s v="AP"/>
    <s v="ED"/>
    <x v="2"/>
    <s v="T52"/>
    <s v="Non-Labor"/>
  </r>
  <r>
    <x v="4"/>
    <x v="0"/>
    <x v="0"/>
    <s v="828 DSM"/>
    <x v="4"/>
    <m/>
    <s v="2015"/>
    <s v="HANNA &amp; ASSOCIATES INC"/>
    <m/>
    <s v="22443"/>
    <m/>
    <d v="2019-05-22T06:21:32"/>
    <x v="0"/>
    <m/>
    <n v="225"/>
    <s v="EM"/>
    <s v="AP"/>
    <s v="ED"/>
    <x v="2"/>
    <s v="T52"/>
    <s v="Non-Labor"/>
  </r>
  <r>
    <x v="4"/>
    <x v="0"/>
    <x v="0"/>
    <s v="828 DSM"/>
    <x v="4"/>
    <m/>
    <s v="2015"/>
    <s v="HANNA &amp; ASSOCIATES INC"/>
    <m/>
    <s v="22452"/>
    <m/>
    <d v="2019-05-22T06:21:32"/>
    <x v="0"/>
    <m/>
    <n v="270"/>
    <s v="SEM"/>
    <s v="AP"/>
    <s v="ED"/>
    <x v="2"/>
    <s v="T52"/>
    <s v="Non-Labor"/>
  </r>
  <r>
    <x v="4"/>
    <x v="0"/>
    <x v="0"/>
    <s v="828 DSM"/>
    <x v="4"/>
    <m/>
    <s v="2015"/>
    <s v="HANNA &amp; ASSOCIATES INC"/>
    <m/>
    <s v="22455"/>
    <m/>
    <d v="2019-05-22T06:21:32"/>
    <x v="0"/>
    <m/>
    <n v="285.29000000000002"/>
    <s v="House to Home"/>
    <s v="AP"/>
    <s v="ED"/>
    <x v="2"/>
    <s v="T52"/>
    <s v="Non-Labor"/>
  </r>
  <r>
    <x v="4"/>
    <x v="0"/>
    <x v="0"/>
    <s v="828 DSM"/>
    <x v="4"/>
    <m/>
    <s v="2613"/>
    <s v="ADVENTURES IN ADVERTISING"/>
    <m/>
    <s v="39363"/>
    <m/>
    <d v="2019-05-11T06:21:47"/>
    <x v="0"/>
    <m/>
    <n v="3292.88"/>
    <s v="Magnets"/>
    <s v="AP"/>
    <s v="ED"/>
    <x v="2"/>
    <s v="T52"/>
    <s v="Non-Labor"/>
  </r>
  <r>
    <x v="4"/>
    <x v="0"/>
    <x v="0"/>
    <s v="828 DSM"/>
    <x v="4"/>
    <m/>
    <s v="2613"/>
    <s v="ADVENTURES IN ADVERTISING"/>
    <m/>
    <s v="39363"/>
    <m/>
    <d v="2019-05-11T06:21:47"/>
    <x v="0"/>
    <m/>
    <n v="289.77"/>
    <s v="SALES TAX"/>
    <s v="AP"/>
    <s v="ED"/>
    <x v="2"/>
    <s v="T52"/>
    <s v="Non-Labor"/>
  </r>
  <r>
    <x v="4"/>
    <x v="0"/>
    <x v="0"/>
    <s v="828 DSM"/>
    <x v="4"/>
    <m/>
    <s v="98241"/>
    <s v="HELVETICKA INC"/>
    <m/>
    <s v="6418"/>
    <m/>
    <d v="2019-05-17T06:21:52"/>
    <x v="0"/>
    <m/>
    <n v="391.5"/>
    <s v="Multifamily Flyer"/>
    <s v="AP"/>
    <s v="ED"/>
    <x v="2"/>
    <s v="T52"/>
    <s v="Non-Labor"/>
  </r>
  <r>
    <x v="4"/>
    <x v="0"/>
    <x v="0"/>
    <s v="828 DSM"/>
    <x v="4"/>
    <m/>
    <s v="98241"/>
    <s v="HELVETICKA INC"/>
    <m/>
    <s v="6431"/>
    <m/>
    <d v="2019-05-17T06:21:52"/>
    <x v="0"/>
    <m/>
    <n v="1290.3800000000001"/>
    <s v="Energy Audit Mailer"/>
    <s v="AP"/>
    <s v="ED"/>
    <x v="2"/>
    <s v="T52"/>
    <s v="Non-Labor"/>
  </r>
  <r>
    <x v="4"/>
    <x v="0"/>
    <x v="0"/>
    <s v="828 DSM"/>
    <x v="4"/>
    <m/>
    <m/>
    <m/>
    <m/>
    <m/>
    <d v="2019-05-31T00:00:00"/>
    <m/>
    <x v="0"/>
    <m/>
    <n v="-78266.63"/>
    <s v="DSM ELECT IMPL RESIDENTIAL - 52428175"/>
    <s v="PA"/>
    <s v="ED"/>
    <x v="2"/>
    <s v="X57"/>
    <s v="Non-Labor"/>
  </r>
  <r>
    <x v="4"/>
    <x v="1"/>
    <x v="1"/>
    <s v="340 Regular Payroll - NU"/>
    <x v="4"/>
    <s v="14597"/>
    <m/>
    <m/>
    <m/>
    <m/>
    <d v="2019-04-28T00:00:00"/>
    <m/>
    <x v="0"/>
    <n v="24"/>
    <n v="1144.1600000000001"/>
    <m/>
    <s v="PA"/>
    <s v="ED"/>
    <x v="2"/>
    <s v="T52"/>
    <s v="Labor"/>
  </r>
  <r>
    <x v="4"/>
    <x v="1"/>
    <x v="1"/>
    <s v="340 Regular Payroll - NU"/>
    <x v="4"/>
    <s v="14597"/>
    <m/>
    <m/>
    <m/>
    <m/>
    <d v="2019-05-12T00:00:00"/>
    <m/>
    <x v="0"/>
    <n v="11"/>
    <n v="524.41"/>
    <m/>
    <s v="PA"/>
    <s v="ED"/>
    <x v="2"/>
    <s v="T52"/>
    <s v="Labor"/>
  </r>
  <r>
    <x v="4"/>
    <x v="1"/>
    <x v="1"/>
    <s v="340 Regular Payroll - NU"/>
    <x v="4"/>
    <s v="14597"/>
    <m/>
    <m/>
    <m/>
    <m/>
    <d v="2019-05-26T00:00:00"/>
    <m/>
    <x v="0"/>
    <n v="22"/>
    <n v="1048.82"/>
    <m/>
    <s v="PA"/>
    <s v="ED"/>
    <x v="2"/>
    <s v="T52"/>
    <s v="Labor"/>
  </r>
  <r>
    <x v="4"/>
    <x v="1"/>
    <x v="1"/>
    <s v="340 Regular Payroll - NU"/>
    <x v="4"/>
    <m/>
    <m/>
    <m/>
    <m/>
    <m/>
    <d v="2019-04-30T00:00:00"/>
    <m/>
    <x v="0"/>
    <n v="-34.799999999999997"/>
    <n v="-1659.04"/>
    <m/>
    <s v="PA"/>
    <s v="ED"/>
    <x v="2"/>
    <s v="Z89"/>
    <s v="Labor"/>
  </r>
  <r>
    <x v="4"/>
    <x v="1"/>
    <x v="1"/>
    <s v="340 Regular Payroll - NU"/>
    <x v="4"/>
    <m/>
    <m/>
    <m/>
    <m/>
    <m/>
    <d v="2019-05-31T00:00:00"/>
    <m/>
    <x v="0"/>
    <n v="11"/>
    <n v="524.41"/>
    <m/>
    <s v="PA"/>
    <s v="ED"/>
    <x v="2"/>
    <s v="Z89"/>
    <s v="Labor"/>
  </r>
  <r>
    <x v="4"/>
    <x v="1"/>
    <x v="1"/>
    <s v="510 Payroll Benefits loading"/>
    <x v="4"/>
    <m/>
    <m/>
    <m/>
    <m/>
    <m/>
    <d v="2019-04-28T00:00:00"/>
    <m/>
    <x v="0"/>
    <m/>
    <n v="514.87"/>
    <m/>
    <s v="PA"/>
    <s v="ED"/>
    <x v="2"/>
    <s v="Z87"/>
    <s v="Non-Labor"/>
  </r>
  <r>
    <x v="4"/>
    <x v="1"/>
    <x v="1"/>
    <s v="510 Payroll Benefits loading"/>
    <x v="4"/>
    <m/>
    <m/>
    <m/>
    <m/>
    <m/>
    <d v="2019-04-30T00:00:00"/>
    <m/>
    <x v="0"/>
    <m/>
    <n v="-746.57"/>
    <m/>
    <s v="PA"/>
    <s v="ED"/>
    <x v="2"/>
    <s v="Z87"/>
    <s v="Non-Labor"/>
  </r>
  <r>
    <x v="4"/>
    <x v="1"/>
    <x v="1"/>
    <s v="510 Payroll Benefits loading"/>
    <x v="4"/>
    <m/>
    <m/>
    <m/>
    <m/>
    <m/>
    <d v="2019-05-12T00:00:00"/>
    <m/>
    <x v="0"/>
    <m/>
    <n v="232.05"/>
    <m/>
    <s v="PA"/>
    <s v="ED"/>
    <x v="2"/>
    <s v="Z87"/>
    <s v="Non-Labor"/>
  </r>
  <r>
    <x v="4"/>
    <x v="1"/>
    <x v="1"/>
    <s v="510 Payroll Benefits loading"/>
    <x v="4"/>
    <m/>
    <m/>
    <m/>
    <m/>
    <m/>
    <d v="2019-05-26T00:00:00"/>
    <m/>
    <x v="0"/>
    <m/>
    <n v="464.1"/>
    <m/>
    <s v="PA"/>
    <s v="ED"/>
    <x v="2"/>
    <s v="Z87"/>
    <s v="Non-Labor"/>
  </r>
  <r>
    <x v="4"/>
    <x v="1"/>
    <x v="1"/>
    <s v="510 Payroll Benefits loading"/>
    <x v="4"/>
    <m/>
    <m/>
    <m/>
    <m/>
    <m/>
    <d v="2019-05-31T00:00:00"/>
    <m/>
    <x v="0"/>
    <m/>
    <n v="232.05"/>
    <m/>
    <s v="PA"/>
    <s v="ED"/>
    <x v="2"/>
    <s v="Z87"/>
    <s v="Non-Labor"/>
  </r>
  <r>
    <x v="4"/>
    <x v="1"/>
    <x v="1"/>
    <s v="511 Non-Service Loading"/>
    <x v="4"/>
    <m/>
    <m/>
    <m/>
    <m/>
    <m/>
    <d v="2019-04-28T00:00:00"/>
    <m/>
    <x v="0"/>
    <m/>
    <n v="85.81"/>
    <m/>
    <s v="PA"/>
    <s v="ED"/>
    <x v="2"/>
    <s v="Z87"/>
    <s v="Non-Labor"/>
  </r>
  <r>
    <x v="4"/>
    <x v="1"/>
    <x v="1"/>
    <s v="511 Non-Service Loading"/>
    <x v="4"/>
    <m/>
    <m/>
    <m/>
    <m/>
    <m/>
    <d v="2019-04-30T00:00:00"/>
    <m/>
    <x v="0"/>
    <m/>
    <n v="-124.43"/>
    <m/>
    <s v="PA"/>
    <s v="ED"/>
    <x v="2"/>
    <s v="Z87"/>
    <s v="Non-Labor"/>
  </r>
  <r>
    <x v="4"/>
    <x v="1"/>
    <x v="1"/>
    <s v="511 Non-Service Loading"/>
    <x v="4"/>
    <m/>
    <m/>
    <m/>
    <m/>
    <m/>
    <d v="2019-05-12T00:00:00"/>
    <m/>
    <x v="0"/>
    <m/>
    <n v="39.33"/>
    <m/>
    <s v="PA"/>
    <s v="ED"/>
    <x v="2"/>
    <s v="Z87"/>
    <s v="Non-Labor"/>
  </r>
  <r>
    <x v="4"/>
    <x v="1"/>
    <x v="1"/>
    <s v="511 Non-Service Loading"/>
    <x v="4"/>
    <m/>
    <m/>
    <m/>
    <m/>
    <m/>
    <d v="2019-05-26T00:00:00"/>
    <m/>
    <x v="0"/>
    <m/>
    <n v="78.66"/>
    <m/>
    <s v="PA"/>
    <s v="ED"/>
    <x v="2"/>
    <s v="Z87"/>
    <s v="Non-Labor"/>
  </r>
  <r>
    <x v="4"/>
    <x v="1"/>
    <x v="1"/>
    <s v="511 Non-Service Loading"/>
    <x v="4"/>
    <m/>
    <m/>
    <m/>
    <m/>
    <m/>
    <d v="2019-05-31T00:00:00"/>
    <m/>
    <x v="0"/>
    <m/>
    <n v="39.33"/>
    <m/>
    <s v="PA"/>
    <s v="ED"/>
    <x v="2"/>
    <s v="Z87"/>
    <s v="Non-Labor"/>
  </r>
  <r>
    <x v="4"/>
    <x v="1"/>
    <x v="1"/>
    <s v="512 Incentive Loading-NU"/>
    <x v="4"/>
    <m/>
    <m/>
    <m/>
    <m/>
    <m/>
    <d v="2019-04-28T00:00:00"/>
    <m/>
    <x v="0"/>
    <m/>
    <n v="68.650000000000006"/>
    <m/>
    <s v="PA"/>
    <s v="ED"/>
    <x v="2"/>
    <s v="Z90"/>
    <s v="Non-Labor"/>
  </r>
  <r>
    <x v="4"/>
    <x v="1"/>
    <x v="1"/>
    <s v="512 Incentive Loading-NU"/>
    <x v="4"/>
    <m/>
    <m/>
    <m/>
    <m/>
    <m/>
    <d v="2019-04-30T00:00:00"/>
    <m/>
    <x v="0"/>
    <m/>
    <n v="-99.54"/>
    <m/>
    <s v="PA"/>
    <s v="ED"/>
    <x v="2"/>
    <s v="Z90"/>
    <s v="Non-Labor"/>
  </r>
  <r>
    <x v="4"/>
    <x v="1"/>
    <x v="1"/>
    <s v="512 Incentive Loading-NU"/>
    <x v="4"/>
    <m/>
    <m/>
    <m/>
    <m/>
    <m/>
    <d v="2019-05-12T00:00:00"/>
    <m/>
    <x v="0"/>
    <m/>
    <n v="31.46"/>
    <m/>
    <s v="PA"/>
    <s v="ED"/>
    <x v="2"/>
    <s v="Z90"/>
    <s v="Non-Labor"/>
  </r>
  <r>
    <x v="4"/>
    <x v="1"/>
    <x v="1"/>
    <s v="512 Incentive Loading-NU"/>
    <x v="4"/>
    <m/>
    <m/>
    <m/>
    <m/>
    <m/>
    <d v="2019-05-26T00:00:00"/>
    <m/>
    <x v="0"/>
    <m/>
    <n v="62.93"/>
    <m/>
    <s v="PA"/>
    <s v="ED"/>
    <x v="2"/>
    <s v="Z90"/>
    <s v="Non-Labor"/>
  </r>
  <r>
    <x v="4"/>
    <x v="1"/>
    <x v="1"/>
    <s v="512 Incentive Loading-NU"/>
    <x v="4"/>
    <m/>
    <m/>
    <m/>
    <m/>
    <m/>
    <d v="2019-05-31T00:00:00"/>
    <m/>
    <x v="0"/>
    <m/>
    <n v="31.46"/>
    <m/>
    <s v="PA"/>
    <s v="ED"/>
    <x v="2"/>
    <s v="Z90"/>
    <s v="Non-Labor"/>
  </r>
  <r>
    <x v="4"/>
    <x v="1"/>
    <x v="1"/>
    <s v="515 Payroll Tax loading"/>
    <x v="4"/>
    <m/>
    <m/>
    <m/>
    <m/>
    <m/>
    <d v="2019-04-28T00:00:00"/>
    <m/>
    <x v="0"/>
    <m/>
    <n v="97.25"/>
    <m/>
    <s v="PA"/>
    <s v="ED"/>
    <x v="2"/>
    <s v="Z87"/>
    <s v="Non-Labor"/>
  </r>
  <r>
    <x v="4"/>
    <x v="1"/>
    <x v="1"/>
    <s v="515 Payroll Tax loading"/>
    <x v="4"/>
    <m/>
    <m/>
    <m/>
    <m/>
    <m/>
    <d v="2019-04-30T00:00:00"/>
    <m/>
    <x v="0"/>
    <m/>
    <n v="-141.02000000000001"/>
    <m/>
    <s v="PA"/>
    <s v="ED"/>
    <x v="2"/>
    <s v="Z87"/>
    <s v="Non-Labor"/>
  </r>
  <r>
    <x v="4"/>
    <x v="1"/>
    <x v="1"/>
    <s v="515 Payroll Tax loading"/>
    <x v="4"/>
    <m/>
    <m/>
    <m/>
    <m/>
    <m/>
    <d v="2019-05-12T00:00:00"/>
    <m/>
    <x v="0"/>
    <m/>
    <n v="47.2"/>
    <m/>
    <s v="PA"/>
    <s v="ED"/>
    <x v="2"/>
    <s v="Z87"/>
    <s v="Non-Labor"/>
  </r>
  <r>
    <x v="4"/>
    <x v="1"/>
    <x v="1"/>
    <s v="515 Payroll Tax loading"/>
    <x v="4"/>
    <m/>
    <m/>
    <m/>
    <m/>
    <m/>
    <d v="2019-05-26T00:00:00"/>
    <m/>
    <x v="0"/>
    <m/>
    <n v="94.39"/>
    <m/>
    <s v="PA"/>
    <s v="ED"/>
    <x v="2"/>
    <s v="Z87"/>
    <s v="Non-Labor"/>
  </r>
  <r>
    <x v="4"/>
    <x v="1"/>
    <x v="1"/>
    <s v="515 Payroll Tax loading"/>
    <x v="4"/>
    <m/>
    <m/>
    <m/>
    <m/>
    <m/>
    <d v="2019-05-31T00:00:00"/>
    <m/>
    <x v="0"/>
    <m/>
    <n v="47.2"/>
    <m/>
    <s v="PA"/>
    <s v="ED"/>
    <x v="2"/>
    <s v="Z87"/>
    <s v="Non-Labor"/>
  </r>
  <r>
    <x v="4"/>
    <x v="1"/>
    <x v="1"/>
    <s v="520 Payroll Time Off loading"/>
    <x v="4"/>
    <m/>
    <m/>
    <m/>
    <m/>
    <m/>
    <d v="2019-04-28T00:00:00"/>
    <m/>
    <x v="0"/>
    <m/>
    <n v="183.07"/>
    <m/>
    <s v="PA"/>
    <s v="ED"/>
    <x v="2"/>
    <s v="Z87"/>
    <s v="Non-Labor"/>
  </r>
  <r>
    <x v="4"/>
    <x v="1"/>
    <x v="1"/>
    <s v="520 Payroll Time Off loading"/>
    <x v="4"/>
    <m/>
    <m/>
    <m/>
    <m/>
    <m/>
    <d v="2019-04-30T00:00:00"/>
    <m/>
    <x v="0"/>
    <m/>
    <n v="-265.45"/>
    <m/>
    <s v="PA"/>
    <s v="ED"/>
    <x v="2"/>
    <s v="Z87"/>
    <s v="Non-Labor"/>
  </r>
  <r>
    <x v="4"/>
    <x v="1"/>
    <x v="1"/>
    <s v="520 Payroll Time Off loading"/>
    <x v="4"/>
    <m/>
    <m/>
    <m/>
    <m/>
    <m/>
    <d v="2019-05-12T00:00:00"/>
    <m/>
    <x v="0"/>
    <m/>
    <n v="82.59"/>
    <m/>
    <s v="PA"/>
    <s v="ED"/>
    <x v="2"/>
    <s v="Z87"/>
    <s v="Non-Labor"/>
  </r>
  <r>
    <x v="4"/>
    <x v="1"/>
    <x v="1"/>
    <s v="520 Payroll Time Off loading"/>
    <x v="4"/>
    <m/>
    <m/>
    <m/>
    <m/>
    <m/>
    <d v="2019-05-26T00:00:00"/>
    <m/>
    <x v="0"/>
    <m/>
    <n v="165.19"/>
    <m/>
    <s v="PA"/>
    <s v="ED"/>
    <x v="2"/>
    <s v="Z87"/>
    <s v="Non-Labor"/>
  </r>
  <r>
    <x v="4"/>
    <x v="1"/>
    <x v="1"/>
    <s v="520 Payroll Time Off loading"/>
    <x v="4"/>
    <m/>
    <m/>
    <m/>
    <m/>
    <m/>
    <d v="2019-05-31T00:00:00"/>
    <m/>
    <x v="0"/>
    <m/>
    <n v="82.59"/>
    <m/>
    <s v="PA"/>
    <s v="ED"/>
    <x v="2"/>
    <s v="Z87"/>
    <s v="Non-Labor"/>
  </r>
  <r>
    <x v="4"/>
    <x v="1"/>
    <x v="1"/>
    <s v="828 DSM"/>
    <x v="4"/>
    <m/>
    <m/>
    <m/>
    <m/>
    <m/>
    <d v="2019-05-31T00:00:00"/>
    <m/>
    <x v="0"/>
    <m/>
    <n v="-2885.93"/>
    <s v="DSM ELECT IMPL LIMITED INC EFF - 52428173"/>
    <s v="PA"/>
    <s v="ED"/>
    <x v="2"/>
    <s v="X57"/>
    <s v="Non-Labor"/>
  </r>
  <r>
    <x v="4"/>
    <x v="3"/>
    <x v="3"/>
    <s v="020 Professional Services"/>
    <x v="4"/>
    <m/>
    <s v="6445"/>
    <s v="CORP CREDIT CARD"/>
    <m/>
    <s v="5255406-CC"/>
    <m/>
    <d v="2019-05-01T06:21:41"/>
    <x v="0"/>
    <m/>
    <n v="1347.5"/>
    <s v="ANNETTE LONG-EFFICIENCY EXCHANGE CO"/>
    <s v="AP"/>
    <s v="ED"/>
    <x v="2"/>
    <s v="T52"/>
    <s v="Non-Labor"/>
  </r>
  <r>
    <x v="4"/>
    <x v="3"/>
    <x v="3"/>
    <s v="020 Professional Services"/>
    <x v="4"/>
    <m/>
    <s v="6445"/>
    <s v="CORP CREDIT CARD"/>
    <m/>
    <s v="5361406-CC"/>
    <m/>
    <d v="2019-05-25T06:21:36"/>
    <x v="0"/>
    <m/>
    <n v="463.5"/>
    <s v="ANNETTE LONG-EFFICIENCY EXCHANGE CO"/>
    <s v="AP"/>
    <s v="ED"/>
    <x v="2"/>
    <s v="T52"/>
    <s v="Non-Labor"/>
  </r>
  <r>
    <x v="4"/>
    <x v="3"/>
    <x v="3"/>
    <s v="205 Airfare"/>
    <x v="4"/>
    <m/>
    <s v="5359"/>
    <s v="Drake, Christopher D"/>
    <m/>
    <s v="IE10294502"/>
    <m/>
    <d v="2019-05-25T06:21:36"/>
    <x v="0"/>
    <m/>
    <n v="285.95999999999998"/>
    <s v="Airfare, Southwest 5262475309848, Esource Port Review"/>
    <s v="AP"/>
    <s v="ED"/>
    <x v="2"/>
    <s v="T52"/>
    <s v="Non-Labor"/>
  </r>
  <r>
    <x v="4"/>
    <x v="3"/>
    <x v="3"/>
    <s v="205 Airfare"/>
    <x v="4"/>
    <m/>
    <s v="6445"/>
    <s v="CORP CREDIT CARD"/>
    <m/>
    <s v="5255406-CC"/>
    <m/>
    <d v="2019-05-01T06:21:41"/>
    <x v="0"/>
    <m/>
    <n v="15"/>
    <s v="ANNETTE LONG-ALASKA AIR"/>
    <s v="AP"/>
    <s v="ED"/>
    <x v="2"/>
    <s v="T52"/>
    <s v="Non-Labor"/>
  </r>
  <r>
    <x v="4"/>
    <x v="3"/>
    <x v="3"/>
    <s v="205 Airfare"/>
    <x v="4"/>
    <m/>
    <s v="6445"/>
    <s v="CORP CREDIT CARD"/>
    <m/>
    <s v="5255406-CC"/>
    <m/>
    <d v="2019-05-01T06:21:41"/>
    <x v="0"/>
    <m/>
    <n v="301.99"/>
    <s v="ANNETTE LONG-ALASKA AIR  0272121685158"/>
    <s v="AP"/>
    <s v="ED"/>
    <x v="2"/>
    <s v="T52"/>
    <s v="Non-Labor"/>
  </r>
  <r>
    <x v="4"/>
    <x v="3"/>
    <x v="3"/>
    <s v="205 Airfare"/>
    <x v="4"/>
    <m/>
    <s v="6445"/>
    <s v="CORP CREDIT CARD"/>
    <m/>
    <s v="5255406-CC"/>
    <m/>
    <d v="2019-05-01T06:21:41"/>
    <x v="0"/>
    <m/>
    <n v="603.9"/>
    <s v="ANNETTE LONG-UNITED      0162444310642"/>
    <s v="AP"/>
    <s v="ED"/>
    <x v="2"/>
    <s v="T52"/>
    <s v="Non-Labor"/>
  </r>
  <r>
    <x v="4"/>
    <x v="3"/>
    <x v="3"/>
    <s v="205 Airfare"/>
    <x v="4"/>
    <m/>
    <s v="6445"/>
    <s v="CORP CREDIT CARD"/>
    <m/>
    <s v="5255406-CC"/>
    <m/>
    <d v="2019-05-01T06:21:41"/>
    <x v="0"/>
    <m/>
    <n v="27"/>
    <s v="ANNETTE LONG-UNITED      0162922188433"/>
    <s v="AP"/>
    <s v="ED"/>
    <x v="2"/>
    <s v="T52"/>
    <s v="Non-Labor"/>
  </r>
  <r>
    <x v="4"/>
    <x v="3"/>
    <x v="3"/>
    <s v="205 Airfare"/>
    <x v="4"/>
    <m/>
    <s v="6445"/>
    <s v="CORP CREDIT CARD"/>
    <m/>
    <s v="5255406-CC"/>
    <m/>
    <d v="2019-05-01T06:21:41"/>
    <x v="0"/>
    <m/>
    <n v="27"/>
    <s v="ANNETTE LONG-UNITED      0162922188434"/>
    <s v="AP"/>
    <s v="ED"/>
    <x v="2"/>
    <s v="T52"/>
    <s v="Non-Labor"/>
  </r>
  <r>
    <x v="4"/>
    <x v="3"/>
    <x v="3"/>
    <s v="205 Airfare"/>
    <x v="4"/>
    <m/>
    <s v="6445"/>
    <s v="CORP CREDIT CARD"/>
    <m/>
    <s v="5361406-CC"/>
    <m/>
    <d v="2019-05-25T06:21:36"/>
    <x v="0"/>
    <m/>
    <n v="15"/>
    <s v="ANNETTE LONG-ALASKA AIR"/>
    <s v="AP"/>
    <s v="ED"/>
    <x v="2"/>
    <s v="T52"/>
    <s v="Non-Labor"/>
  </r>
  <r>
    <x v="4"/>
    <x v="3"/>
    <x v="3"/>
    <s v="205 Airfare"/>
    <x v="4"/>
    <m/>
    <s v="6445"/>
    <s v="CORP CREDIT CARD"/>
    <m/>
    <s v="5361406-CC"/>
    <m/>
    <d v="2019-05-25T06:21:36"/>
    <x v="0"/>
    <m/>
    <n v="186.6"/>
    <s v="ANNETTE LONG-ALASKA AIR  0272123970721"/>
    <s v="AP"/>
    <s v="ED"/>
    <x v="2"/>
    <s v="T52"/>
    <s v="Non-Labor"/>
  </r>
  <r>
    <x v="4"/>
    <x v="3"/>
    <x v="3"/>
    <s v="205 Airfare"/>
    <x v="4"/>
    <m/>
    <s v="6445"/>
    <s v="CORP CREDIT CARD"/>
    <m/>
    <s v="5361406-CC"/>
    <m/>
    <d v="2019-05-25T06:21:36"/>
    <x v="0"/>
    <m/>
    <n v="232.3"/>
    <s v="ANNETTE LONG-ALASKA AIR  0272125393722"/>
    <s v="AP"/>
    <s v="ED"/>
    <x v="2"/>
    <s v="T52"/>
    <s v="Non-Labor"/>
  </r>
  <r>
    <x v="4"/>
    <x v="3"/>
    <x v="3"/>
    <s v="205 Airfare"/>
    <x v="4"/>
    <m/>
    <s v="97723"/>
    <s v="Finesilver, Ryan S"/>
    <m/>
    <s v="IE10178502"/>
    <m/>
    <d v="2019-05-12T06:21:51"/>
    <x v="0"/>
    <m/>
    <n v="291.60000000000002"/>
    <s v="Airfare, Alaska 0272124076347, Flight"/>
    <s v="AP"/>
    <s v="ED"/>
    <x v="2"/>
    <s v="T52"/>
    <s v="Non-Labor"/>
  </r>
  <r>
    <x v="4"/>
    <x v="3"/>
    <x v="3"/>
    <s v="210 Employee Auto Mileage"/>
    <x v="4"/>
    <m/>
    <s v="23765"/>
    <s v="Limon, Carlos Alberto"/>
    <m/>
    <s v="IE10355502"/>
    <m/>
    <d v="2019-06-02T21:21:13"/>
    <x v="0"/>
    <m/>
    <n v="38.049999999999997"/>
    <s v="Mileage, NEEA Eff Exchange Conference in CdA - Day 1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36.54"/>
    <s v="Mileage, CDA, Kroc Center, Pool VFD IV and logger drop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74.239999999999995"/>
    <s v="Mileage, CDA, NEEA Exchange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197.2"/>
    <s v="Mileage, Kamiah, Empire Lumber, Air Comp Logger Pickup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125.28"/>
    <s v="Mileage, Lewiston, CSR Home Audit Training Seminar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125.28"/>
    <s v="Mileage, Lewiston, CWP IPP PM2 Vacuum Pump system logger drop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125.28"/>
    <s v="Mileage, Lewiston, CWP PP Pulper and WW Pump logger drop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125.28"/>
    <s v="Mileage, Lewsiton, CWP PP PM2 Vacuum logger pickup, IFG Lighitng Pre-V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8.1199999999999992"/>
    <s v="Mileage, Millwood, IEP, Drop MBBR1 2nd Logger off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8.1199999999999992"/>
    <s v="Mileage, Millwood, IEP, pickup MBBR1 1st Logger off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8.1199999999999992"/>
    <s v="Mileage, Millwood, IEP, pickup MBBR1 2nd Logger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107.88"/>
    <s v="Mileage, Moscow, Russell Elementary STEAM Day Seminars and fair"/>
    <s v="AP"/>
    <s v="ED"/>
    <x v="2"/>
    <s v="T52"/>
    <s v="Non-Labor"/>
  </r>
  <r>
    <x v="4"/>
    <x v="3"/>
    <x v="3"/>
    <s v="210 Employee Auto Mileage"/>
    <x v="4"/>
    <m/>
    <s v="45752"/>
    <s v="Westra, Levi John Moberly"/>
    <m/>
    <s v="IE10319502"/>
    <m/>
    <d v="2019-05-31T10:03:17"/>
    <x v="0"/>
    <m/>
    <n v="12.76"/>
    <s v="Mileage, Spokane Valley, CPM ReadyMix, Air compressor and lighting Audit"/>
    <s v="AP"/>
    <s v="ED"/>
    <x v="2"/>
    <s v="T52"/>
    <s v="Non-Labor"/>
  </r>
  <r>
    <x v="4"/>
    <x v="3"/>
    <x v="3"/>
    <s v="210 Employee Auto Mileage"/>
    <x v="4"/>
    <m/>
    <s v="58422"/>
    <s v="Paul, Andrew Robert"/>
    <m/>
    <s v="IE10292501"/>
    <m/>
    <d v="2019-05-24T06:22:03"/>
    <x v="0"/>
    <m/>
    <n v="55.68"/>
    <s v="Mileage, NEEA EFX 2019"/>
    <s v="AP"/>
    <s v="ED"/>
    <x v="2"/>
    <s v="T52"/>
    <s v="Non-Labor"/>
  </r>
  <r>
    <x v="4"/>
    <x v="3"/>
    <x v="3"/>
    <s v="210 Employee Auto Mileage"/>
    <x v="4"/>
    <m/>
    <s v="60198"/>
    <s v="Eschenbacher, Bryce E"/>
    <m/>
    <s v="IE10237501"/>
    <m/>
    <d v="2019-05-24T06:22:03"/>
    <x v="0"/>
    <m/>
    <n v="18.39"/>
    <s v="Mileage, Advisory Group"/>
    <s v="AP"/>
    <s v="ED"/>
    <x v="2"/>
    <s v="T52"/>
    <s v="Non-Labor"/>
  </r>
  <r>
    <x v="4"/>
    <x v="3"/>
    <x v="3"/>
    <s v="210 Employee Auto Mileage"/>
    <x v="4"/>
    <m/>
    <s v="60198"/>
    <s v="Eschenbacher, Bryce E"/>
    <m/>
    <s v="IE10237501"/>
    <m/>
    <d v="2019-05-24T06:22:03"/>
    <x v="0"/>
    <m/>
    <n v="76.099999999999994"/>
    <s v="Mileage, Efficiency Exchange"/>
    <s v="AP"/>
    <s v="ED"/>
    <x v="2"/>
    <s v="T52"/>
    <s v="Non-Labor"/>
  </r>
  <r>
    <x v="4"/>
    <x v="3"/>
    <x v="3"/>
    <s v="210 Employee Auto Mileage"/>
    <x v="4"/>
    <m/>
    <s v="76672"/>
    <s v="Johnson, Daniel Curtis"/>
    <m/>
    <s v="IE10277501"/>
    <m/>
    <d v="2019-05-22T06:21:32"/>
    <x v="0"/>
    <m/>
    <n v="81.2"/>
    <s v="Mileage, Advisory Mtg"/>
    <s v="AP"/>
    <s v="ED"/>
    <x v="2"/>
    <s v="T52"/>
    <s v="Non-Labor"/>
  </r>
  <r>
    <x v="4"/>
    <x v="3"/>
    <x v="3"/>
    <s v="210 Employee Auto Mileage"/>
    <x v="4"/>
    <m/>
    <s v="88018"/>
    <s v="Iris, Matthew Edward"/>
    <m/>
    <s v="IE10176504"/>
    <m/>
    <d v="2019-05-31T10:03:17"/>
    <x v="0"/>
    <m/>
    <n v="156.6"/>
    <s v="Mileage, AESP conference"/>
    <s v="AP"/>
    <s v="ED"/>
    <x v="2"/>
    <s v="T52"/>
    <s v="Non-Labor"/>
  </r>
  <r>
    <x v="4"/>
    <x v="3"/>
    <x v="3"/>
    <s v="210 Employee Auto Mileage"/>
    <x v="4"/>
    <m/>
    <s v="88018"/>
    <s v="Iris, Matthew Edward"/>
    <m/>
    <s v="IE10176504"/>
    <m/>
    <d v="2019-05-31T10:03:17"/>
    <x v="0"/>
    <m/>
    <n v="17.399999999999999"/>
    <s v="Mileage, Advisory group"/>
    <s v="AP"/>
    <s v="ED"/>
    <x v="2"/>
    <s v="T52"/>
    <s v="Non-Labor"/>
  </r>
  <r>
    <x v="4"/>
    <x v="3"/>
    <x v="3"/>
    <s v="210 Employee Auto Mileage"/>
    <x v="4"/>
    <m/>
    <s v="88018"/>
    <s v="Iris, Matthew Edward"/>
    <m/>
    <s v="IE10176504"/>
    <m/>
    <d v="2019-05-31T10:03:17"/>
    <x v="0"/>
    <m/>
    <n v="34.799999999999997"/>
    <s v="Mileage, NEEA exchange (2 days)"/>
    <s v="AP"/>
    <s v="ED"/>
    <x v="2"/>
    <s v="T52"/>
    <s v="Non-Labor"/>
  </r>
  <r>
    <x v="4"/>
    <x v="3"/>
    <x v="3"/>
    <s v="215 Employee Business Meals"/>
    <x v="4"/>
    <m/>
    <s v="45752"/>
    <s v="Westra, Levi John Moberly"/>
    <m/>
    <s v="IE10319502"/>
    <m/>
    <d v="2019-05-31T10:03:17"/>
    <x v="0"/>
    <m/>
    <n v="9.18"/>
    <s v="Meals, Breakfast, Flight to RTF for AG irrigation meeting"/>
    <s v="AP"/>
    <s v="ED"/>
    <x v="2"/>
    <s v="T52"/>
    <s v="Non-Labor"/>
  </r>
  <r>
    <x v="4"/>
    <x v="3"/>
    <x v="3"/>
    <s v="215 Employee Business Meals"/>
    <x v="4"/>
    <m/>
    <s v="45752"/>
    <s v="Westra, Levi John Moberly"/>
    <m/>
    <s v="IE10319502"/>
    <m/>
    <d v="2019-05-31T10:03:17"/>
    <x v="0"/>
    <m/>
    <n v="10.87"/>
    <s v="Meals, Breakfast/Lunch for Trip to Lewiston, CWP Pulper WW Pump Logger drop"/>
    <s v="AP"/>
    <s v="ED"/>
    <x v="2"/>
    <s v="T52"/>
    <s v="Non-Labor"/>
  </r>
  <r>
    <x v="4"/>
    <x v="3"/>
    <x v="3"/>
    <s v="215 Employee Business Meals"/>
    <x v="4"/>
    <m/>
    <s v="45752"/>
    <s v="Westra, Levi John Moberly"/>
    <m/>
    <s v="IE10319502"/>
    <m/>
    <d v="2019-05-31T10:03:17"/>
    <x v="0"/>
    <m/>
    <n v="12.59"/>
    <s v="Meals, Breakfast/Lunch for trip to Moscow for Russell Elementary STEAM event"/>
    <s v="AP"/>
    <s v="ED"/>
    <x v="2"/>
    <s v="T52"/>
    <s v="Non-Labor"/>
  </r>
  <r>
    <x v="4"/>
    <x v="3"/>
    <x v="3"/>
    <s v="215 Employee Business Meals"/>
    <x v="4"/>
    <m/>
    <s v="45752"/>
    <s v="Westra, Levi John Moberly"/>
    <m/>
    <s v="IE10319502"/>
    <m/>
    <d v="2019-05-31T10:03:17"/>
    <x v="0"/>
    <m/>
    <n v="11.15"/>
    <s v="Meals, Lunch meeting with IES"/>
    <s v="AP"/>
    <s v="ED"/>
    <x v="2"/>
    <s v="T52"/>
    <s v="Non-Labor"/>
  </r>
  <r>
    <x v="4"/>
    <x v="3"/>
    <x v="3"/>
    <s v="215 Employee Business Meals"/>
    <x v="4"/>
    <m/>
    <s v="45752"/>
    <s v="Westra, Levi John Moberly"/>
    <m/>
    <s v="IE10319502"/>
    <m/>
    <d v="2019-05-31T10:03:17"/>
    <x v="0"/>
    <m/>
    <n v="26.56"/>
    <s v="Meals, Trip to Lewiston; CSR Home Audit Trainings"/>
    <s v="AP"/>
    <s v="ED"/>
    <x v="2"/>
    <s v="T52"/>
    <s v="Non-Labor"/>
  </r>
  <r>
    <x v="4"/>
    <x v="3"/>
    <x v="3"/>
    <s v="215 Employee Business Meals"/>
    <x v="4"/>
    <m/>
    <s v="45752"/>
    <s v="Westra, Levi John Moberly"/>
    <m/>
    <s v="IE10319502"/>
    <m/>
    <d v="2019-05-31T10:03:17"/>
    <x v="0"/>
    <m/>
    <n v="14.63"/>
    <s v="Meals, Trip to Lewiston; CWP PP PM2 Vacuum logger pickup"/>
    <s v="AP"/>
    <s v="ED"/>
    <x v="2"/>
    <s v="T52"/>
    <s v="Non-Labor"/>
  </r>
  <r>
    <x v="4"/>
    <x v="3"/>
    <x v="3"/>
    <s v="215 Employee Business Meals"/>
    <x v="4"/>
    <m/>
    <s v="5359"/>
    <s v="Drake, Christopher D"/>
    <m/>
    <s v="IE10294502"/>
    <m/>
    <d v="2019-05-25T06:21:36"/>
    <x v="0"/>
    <m/>
    <n v="49.75"/>
    <s v="Meals, EE Adv Grp"/>
    <s v="AP"/>
    <s v="ED"/>
    <x v="2"/>
    <s v="T52"/>
    <s v="Non-Labor"/>
  </r>
  <r>
    <x v="4"/>
    <x v="3"/>
    <x v="3"/>
    <s v="215 Employee Business Meals"/>
    <x v="4"/>
    <m/>
    <s v="5574"/>
    <s v="Haley, Leona Ray"/>
    <m/>
    <s v="IE10134502"/>
    <m/>
    <d v="2019-05-05T06:21:49"/>
    <x v="0"/>
    <m/>
    <n v="704.63"/>
    <s v="Meals, All Day Training 4-22 for 30 people"/>
    <s v="AP"/>
    <s v="ED"/>
    <x v="2"/>
    <s v="T52"/>
    <s v="Non-Labor"/>
  </r>
  <r>
    <x v="4"/>
    <x v="3"/>
    <x v="3"/>
    <s v="215 Employee Business Meals"/>
    <x v="4"/>
    <m/>
    <s v="58422"/>
    <s v="Paul, Andrew Robert"/>
    <m/>
    <s v="IE10292501"/>
    <m/>
    <d v="2019-05-24T06:22:03"/>
    <x v="0"/>
    <m/>
    <n v="55.32"/>
    <s v="Meals, U of I, Andy, Carlos, F. Pollard (U of I)"/>
    <s v="AP"/>
    <s v="ED"/>
    <x v="2"/>
    <s v="T52"/>
    <s v="Non-Labor"/>
  </r>
  <r>
    <x v="4"/>
    <x v="3"/>
    <x v="3"/>
    <s v="215 Employee Business Meals"/>
    <x v="4"/>
    <m/>
    <s v="60198"/>
    <s v="Eschenbacher, Bryce E"/>
    <m/>
    <s v="IE10237501"/>
    <m/>
    <d v="2019-05-24T06:22:03"/>
    <x v="0"/>
    <m/>
    <n v="12.5"/>
    <s v="Meals, Breakfast RTF"/>
    <s v="AP"/>
    <s v="ED"/>
    <x v="2"/>
    <s v="T52"/>
    <s v="Non-Labor"/>
  </r>
  <r>
    <x v="4"/>
    <x v="3"/>
    <x v="3"/>
    <s v="215 Employee Business Meals"/>
    <x v="4"/>
    <m/>
    <s v="6445"/>
    <s v="CORP CREDIT CARD"/>
    <m/>
    <s v="5255406-CC"/>
    <m/>
    <d v="2019-05-01T06:21:41"/>
    <x v="0"/>
    <m/>
    <n v="31.4"/>
    <s v="ANNETTE LONG-KALICO KITCHEN"/>
    <s v="AP"/>
    <s v="ED"/>
    <x v="2"/>
    <s v="T52"/>
    <s v="Non-Labor"/>
  </r>
  <r>
    <x v="4"/>
    <x v="3"/>
    <x v="3"/>
    <s v="215 Employee Business Meals"/>
    <x v="4"/>
    <m/>
    <s v="76672"/>
    <s v="Johnson, Daniel Curtis"/>
    <m/>
    <s v="IE10277501"/>
    <m/>
    <d v="2019-05-22T06:21:32"/>
    <x v="0"/>
    <m/>
    <n v="807.24"/>
    <s v="Meals, Advisory Meeting Group Dinner"/>
    <s v="AP"/>
    <s v="ED"/>
    <x v="2"/>
    <s v="T52"/>
    <s v="Non-Labor"/>
  </r>
  <r>
    <x v="4"/>
    <x v="3"/>
    <x v="3"/>
    <s v="215 Employee Business Meals"/>
    <x v="4"/>
    <m/>
    <s v="88018"/>
    <s v="Iris, Matthew Edward"/>
    <m/>
    <s v="IE10176504"/>
    <m/>
    <d v="2019-05-31T10:03:17"/>
    <x v="0"/>
    <m/>
    <n v="20"/>
    <s v="Meals, food at RETAC"/>
    <s v="AP"/>
    <s v="ED"/>
    <x v="2"/>
    <s v="T52"/>
    <s v="Non-Labor"/>
  </r>
  <r>
    <x v="4"/>
    <x v="3"/>
    <x v="3"/>
    <s v="215 Employee Business Meals"/>
    <x v="4"/>
    <m/>
    <s v="97723"/>
    <s v="Finesilver, Ryan S"/>
    <m/>
    <s v="IE10178502"/>
    <m/>
    <d v="2019-05-12T06:21:51"/>
    <x v="0"/>
    <m/>
    <n v="90.02"/>
    <s v="Meals, Meals"/>
    <s v="AP"/>
    <s v="ED"/>
    <x v="2"/>
    <s v="T52"/>
    <s v="Non-Labor"/>
  </r>
  <r>
    <x v="4"/>
    <x v="3"/>
    <x v="3"/>
    <s v="225 Conference Fees"/>
    <x v="4"/>
    <m/>
    <s v="5359"/>
    <s v="Drake, Christopher D"/>
    <m/>
    <s v="IE10294502"/>
    <m/>
    <d v="2019-05-25T06:21:36"/>
    <x v="0"/>
    <m/>
    <n v="295"/>
    <s v="Conference, NEEA EFX"/>
    <s v="AP"/>
    <s v="ED"/>
    <x v="2"/>
    <s v="T52"/>
    <s v="Non-Labor"/>
  </r>
  <r>
    <x v="4"/>
    <x v="3"/>
    <x v="3"/>
    <s v="225 Conference Fees"/>
    <x v="4"/>
    <m/>
    <s v="72655"/>
    <s v="Gifford, Amber Marie"/>
    <m/>
    <s v="IE10319501"/>
    <m/>
    <d v="2019-05-31T10:03:17"/>
    <x v="0"/>
    <m/>
    <n v="25"/>
    <s v="Conference, NEEA Conference cancellation Fee"/>
    <s v="AP"/>
    <s v="ED"/>
    <x v="2"/>
    <s v="T52"/>
    <s v="Non-Labor"/>
  </r>
  <r>
    <x v="4"/>
    <x v="3"/>
    <x v="3"/>
    <s v="230 Employee Lodging"/>
    <x v="4"/>
    <m/>
    <s v="88018"/>
    <s v="Iris, Matthew Edward"/>
    <m/>
    <s v="IE10176504"/>
    <m/>
    <d v="2019-05-31T10:03:17"/>
    <x v="0"/>
    <m/>
    <n v="627.25"/>
    <s v="Lodging, NUC May 2019"/>
    <s v="AP"/>
    <s v="ED"/>
    <x v="2"/>
    <s v="T52"/>
    <s v="Non-Labor"/>
  </r>
  <r>
    <x v="4"/>
    <x v="3"/>
    <x v="3"/>
    <s v="230 Employee Lodging"/>
    <x v="4"/>
    <m/>
    <s v="97723"/>
    <s v="Finesilver, Ryan S"/>
    <m/>
    <s v="IE10178502"/>
    <m/>
    <d v="2019-05-12T06:21:51"/>
    <x v="0"/>
    <m/>
    <n v="492.32"/>
    <s v="Lodging, AESP Lodging"/>
    <s v="AP"/>
    <s v="ED"/>
    <x v="2"/>
    <s v="T52"/>
    <s v="Non-Labor"/>
  </r>
  <r>
    <x v="4"/>
    <x v="3"/>
    <x v="3"/>
    <s v="235 Employee Misc Expenses"/>
    <x v="4"/>
    <m/>
    <s v="45752"/>
    <s v="Westra, Levi John Moberly"/>
    <m/>
    <s v="IE10319502"/>
    <m/>
    <d v="2019-05-31T10:03:17"/>
    <x v="0"/>
    <m/>
    <n v="5"/>
    <s v="Parking, CDA, NEEA Exchange"/>
    <s v="AP"/>
    <s v="ED"/>
    <x v="2"/>
    <s v="T52"/>
    <s v="Non-Labor"/>
  </r>
  <r>
    <x v="4"/>
    <x v="3"/>
    <x v="3"/>
    <s v="235 Employee Misc Expenses"/>
    <x v="4"/>
    <m/>
    <s v="45752"/>
    <s v="Westra, Levi John Moberly"/>
    <m/>
    <s v="IE10319502"/>
    <m/>
    <d v="2019-05-31T10:03:17"/>
    <x v="0"/>
    <m/>
    <n v="7.5"/>
    <s v="Parking, Trip to RTF for AG meeting parking at GEG"/>
    <s v="AP"/>
    <s v="ED"/>
    <x v="2"/>
    <s v="T52"/>
    <s v="Non-Labor"/>
  </r>
  <r>
    <x v="4"/>
    <x v="3"/>
    <x v="3"/>
    <s v="235 Employee Misc Expenses"/>
    <x v="4"/>
    <m/>
    <s v="58422"/>
    <s v="Paul, Andrew Robert"/>
    <m/>
    <s v="IE10292501"/>
    <m/>
    <d v="2019-05-24T06:22:03"/>
    <x v="0"/>
    <m/>
    <n v="32"/>
    <s v="Parking, NEEA EFX 2019"/>
    <s v="AP"/>
    <s v="ED"/>
    <x v="2"/>
    <s v="T52"/>
    <s v="Non-Labor"/>
  </r>
  <r>
    <x v="4"/>
    <x v="3"/>
    <x v="3"/>
    <s v="235 Employee Misc Expenses"/>
    <x v="4"/>
    <m/>
    <s v="60198"/>
    <s v="Eschenbacher, Bryce E"/>
    <m/>
    <s v="IE10237501"/>
    <m/>
    <d v="2019-05-24T06:22:03"/>
    <x v="0"/>
    <m/>
    <n v="5"/>
    <s v="Misc, RTF train ticket"/>
    <s v="AP"/>
    <s v="ED"/>
    <x v="2"/>
    <s v="T52"/>
    <s v="Non-Labor"/>
  </r>
  <r>
    <x v="4"/>
    <x v="3"/>
    <x v="3"/>
    <s v="235 Employee Misc Expenses"/>
    <x v="4"/>
    <m/>
    <s v="60198"/>
    <s v="Eschenbacher, Bryce E"/>
    <m/>
    <s v="IE10237501"/>
    <m/>
    <d v="2019-05-24T06:22:03"/>
    <x v="0"/>
    <m/>
    <n v="7.5"/>
    <s v="Parking, Airport Parking RTF"/>
    <s v="AP"/>
    <s v="ED"/>
    <x v="2"/>
    <s v="T52"/>
    <s v="Non-Labor"/>
  </r>
  <r>
    <x v="4"/>
    <x v="3"/>
    <x v="3"/>
    <s v="235 Employee Misc Expenses"/>
    <x v="4"/>
    <m/>
    <s v="60198"/>
    <s v="Eschenbacher, Bryce E"/>
    <m/>
    <s v="IE10237501"/>
    <m/>
    <d v="2019-05-24T06:22:03"/>
    <x v="0"/>
    <m/>
    <n v="10"/>
    <s v="Parking, Efficiency Exchange"/>
    <s v="AP"/>
    <s v="ED"/>
    <x v="2"/>
    <s v="T52"/>
    <s v="Non-Labor"/>
  </r>
  <r>
    <x v="4"/>
    <x v="3"/>
    <x v="3"/>
    <s v="235 Employee Misc Expenses"/>
    <x v="4"/>
    <m/>
    <s v="88018"/>
    <s v="Iris, Matthew Edward"/>
    <m/>
    <s v="IE10176504"/>
    <m/>
    <d v="2019-05-31T10:03:17"/>
    <x v="0"/>
    <m/>
    <n v="45.1"/>
    <s v="Cab Fare, Shuttle airport to hotel"/>
    <s v="AP"/>
    <s v="ED"/>
    <x v="2"/>
    <s v="T52"/>
    <s v="Non-Labor"/>
  </r>
  <r>
    <x v="4"/>
    <x v="3"/>
    <x v="3"/>
    <s v="235 Employee Misc Expenses"/>
    <x v="4"/>
    <m/>
    <s v="88018"/>
    <s v="Iris, Matthew Edward"/>
    <m/>
    <s v="IE10176504"/>
    <m/>
    <d v="2019-05-31T10:03:17"/>
    <x v="0"/>
    <m/>
    <n v="5"/>
    <s v="Misc, Max ticket"/>
    <s v="AP"/>
    <s v="ED"/>
    <x v="2"/>
    <s v="T52"/>
    <s v="Non-Labor"/>
  </r>
  <r>
    <x v="4"/>
    <x v="3"/>
    <x v="3"/>
    <s v="235 Employee Misc Expenses"/>
    <x v="4"/>
    <m/>
    <s v="88018"/>
    <s v="Iris, Matthew Edward"/>
    <m/>
    <s v="IE10176504"/>
    <m/>
    <d v="2019-05-31T10:03:17"/>
    <x v="0"/>
    <m/>
    <n v="11"/>
    <s v="Parking, GEG parking"/>
    <s v="AP"/>
    <s v="ED"/>
    <x v="2"/>
    <s v="T52"/>
    <s v="Non-Labor"/>
  </r>
  <r>
    <x v="4"/>
    <x v="3"/>
    <x v="3"/>
    <s v="235 Employee Misc Expenses"/>
    <x v="4"/>
    <m/>
    <s v="97723"/>
    <s v="Finesilver, Ryan S"/>
    <m/>
    <s v="IE10178502"/>
    <m/>
    <d v="2019-05-12T06:21:51"/>
    <x v="0"/>
    <m/>
    <n v="56.67"/>
    <s v="Cab Fare, Cab"/>
    <s v="AP"/>
    <s v="ED"/>
    <x v="2"/>
    <s v="T52"/>
    <s v="Non-Labor"/>
  </r>
  <r>
    <x v="4"/>
    <x v="3"/>
    <x v="3"/>
    <s v="235 Employee Misc Expenses"/>
    <x v="4"/>
    <m/>
    <s v="97723"/>
    <s v="Finesilver, Ryan S"/>
    <m/>
    <s v="IE10178502"/>
    <m/>
    <d v="2019-05-12T06:21:51"/>
    <x v="0"/>
    <m/>
    <n v="2.5"/>
    <s v="Cab Fare, Travel"/>
    <s v="AP"/>
    <s v="ED"/>
    <x v="2"/>
    <s v="T52"/>
    <s v="Non-Labor"/>
  </r>
  <r>
    <x v="4"/>
    <x v="3"/>
    <x v="3"/>
    <s v="235 Employee Misc Expenses"/>
    <x v="4"/>
    <m/>
    <s v="97723"/>
    <s v="Finesilver, Ryan S"/>
    <m/>
    <s v="IE10178502"/>
    <m/>
    <d v="2019-05-12T06:21:51"/>
    <x v="0"/>
    <m/>
    <n v="33"/>
    <s v="Parking, airport parking"/>
    <s v="AP"/>
    <s v="ED"/>
    <x v="2"/>
    <s v="T52"/>
    <s v="Non-Labor"/>
  </r>
  <r>
    <x v="4"/>
    <x v="3"/>
    <x v="3"/>
    <s v="310 Non Benefit Labor - NU"/>
    <x v="4"/>
    <s v="05407"/>
    <m/>
    <m/>
    <m/>
    <m/>
    <d v="2019-05-26T00:00:00"/>
    <m/>
    <x v="0"/>
    <n v="40"/>
    <n v="772"/>
    <m/>
    <s v="PA"/>
    <s v="ED"/>
    <x v="2"/>
    <s v="T52"/>
    <s v="Labor"/>
  </r>
  <r>
    <x v="4"/>
    <x v="3"/>
    <x v="3"/>
    <s v="340 Regular Payroll - NU"/>
    <x v="4"/>
    <s v="02569"/>
    <m/>
    <m/>
    <m/>
    <m/>
    <d v="2019-04-28T00:00:00"/>
    <m/>
    <x v="0"/>
    <n v="57.6"/>
    <n v="3164.4"/>
    <m/>
    <s v="PA"/>
    <s v="ED"/>
    <x v="2"/>
    <s v="S54"/>
    <s v="Labor"/>
  </r>
  <r>
    <x v="4"/>
    <x v="3"/>
    <x v="3"/>
    <s v="340 Regular Payroll - NU"/>
    <x v="4"/>
    <s v="02569"/>
    <m/>
    <m/>
    <m/>
    <m/>
    <d v="2019-05-12T00:00:00"/>
    <m/>
    <x v="0"/>
    <n v="64"/>
    <n v="3516"/>
    <m/>
    <s v="PA"/>
    <s v="ED"/>
    <x v="2"/>
    <s v="S54"/>
    <s v="Labor"/>
  </r>
  <r>
    <x v="4"/>
    <x v="3"/>
    <x v="3"/>
    <s v="340 Regular Payroll - NU"/>
    <x v="4"/>
    <s v="02569"/>
    <m/>
    <m/>
    <m/>
    <m/>
    <d v="2019-05-26T00:00:00"/>
    <m/>
    <x v="0"/>
    <n v="57.6"/>
    <n v="3164.4"/>
    <m/>
    <s v="PA"/>
    <s v="ED"/>
    <x v="2"/>
    <s v="S54"/>
    <s v="Labor"/>
  </r>
  <r>
    <x v="4"/>
    <x v="3"/>
    <x v="3"/>
    <s v="340 Regular Payroll - NU"/>
    <x v="4"/>
    <s v="03077"/>
    <m/>
    <m/>
    <m/>
    <m/>
    <d v="2019-04-28T00:00:00"/>
    <m/>
    <x v="0"/>
    <n v="62"/>
    <n v="2814.8"/>
    <m/>
    <s v="PA"/>
    <s v="ED"/>
    <x v="2"/>
    <s v="T52"/>
    <s v="Labor"/>
  </r>
  <r>
    <x v="4"/>
    <x v="3"/>
    <x v="3"/>
    <s v="340 Regular Payroll - NU"/>
    <x v="4"/>
    <s v="03077"/>
    <m/>
    <m/>
    <m/>
    <m/>
    <d v="2019-05-12T00:00:00"/>
    <m/>
    <x v="0"/>
    <n v="47"/>
    <n v="2133.8000000000002"/>
    <m/>
    <s v="PA"/>
    <s v="ED"/>
    <x v="2"/>
    <s v="T52"/>
    <s v="Labor"/>
  </r>
  <r>
    <x v="4"/>
    <x v="3"/>
    <x v="3"/>
    <s v="340 Regular Payroll - NU"/>
    <x v="4"/>
    <s v="03077"/>
    <m/>
    <m/>
    <m/>
    <m/>
    <d v="2019-05-26T00:00:00"/>
    <m/>
    <x v="0"/>
    <n v="49"/>
    <n v="2224.6"/>
    <m/>
    <s v="PA"/>
    <s v="ED"/>
    <x v="2"/>
    <s v="T52"/>
    <s v="Labor"/>
  </r>
  <r>
    <x v="4"/>
    <x v="3"/>
    <x v="3"/>
    <s v="340 Regular Payroll - NU"/>
    <x v="4"/>
    <s v="03248"/>
    <m/>
    <m/>
    <m/>
    <m/>
    <d v="2019-04-28T00:00:00"/>
    <m/>
    <x v="0"/>
    <n v="70"/>
    <n v="1859.4"/>
    <m/>
    <s v="PA"/>
    <s v="ED"/>
    <x v="2"/>
    <s v="T52"/>
    <s v="Labor"/>
  </r>
  <r>
    <x v="4"/>
    <x v="3"/>
    <x v="3"/>
    <s v="340 Regular Payroll - NU"/>
    <x v="4"/>
    <s v="03248"/>
    <m/>
    <m/>
    <m/>
    <m/>
    <d v="2019-05-12T00:00:00"/>
    <m/>
    <x v="0"/>
    <n v="54.5"/>
    <n v="1447.68"/>
    <m/>
    <s v="PA"/>
    <s v="ED"/>
    <x v="2"/>
    <s v="T52"/>
    <s v="Labor"/>
  </r>
  <r>
    <x v="4"/>
    <x v="3"/>
    <x v="3"/>
    <s v="340 Regular Payroll - NU"/>
    <x v="4"/>
    <s v="03248"/>
    <m/>
    <m/>
    <m/>
    <m/>
    <d v="2019-05-26T00:00:00"/>
    <m/>
    <x v="0"/>
    <n v="68.5"/>
    <n v="1819.56"/>
    <m/>
    <s v="PA"/>
    <s v="ED"/>
    <x v="2"/>
    <s v="T52"/>
    <s v="Labor"/>
  </r>
  <r>
    <x v="4"/>
    <x v="3"/>
    <x v="3"/>
    <s v="340 Regular Payroll - NU"/>
    <x v="4"/>
    <s v="03427"/>
    <m/>
    <m/>
    <m/>
    <m/>
    <d v="2019-04-28T00:00:00"/>
    <m/>
    <x v="0"/>
    <n v="80"/>
    <n v="3320.6"/>
    <m/>
    <s v="PA"/>
    <s v="ED"/>
    <x v="2"/>
    <s v="T52"/>
    <s v="Labor"/>
  </r>
  <r>
    <x v="4"/>
    <x v="3"/>
    <x v="3"/>
    <s v="340 Regular Payroll - NU"/>
    <x v="4"/>
    <s v="03427"/>
    <m/>
    <m/>
    <m/>
    <m/>
    <d v="2019-05-12T00:00:00"/>
    <m/>
    <x v="0"/>
    <n v="76"/>
    <n v="3154.57"/>
    <m/>
    <s v="PA"/>
    <s v="ED"/>
    <x v="2"/>
    <s v="T52"/>
    <s v="Labor"/>
  </r>
  <r>
    <x v="4"/>
    <x v="3"/>
    <x v="3"/>
    <s v="340 Regular Payroll - NU"/>
    <x v="4"/>
    <s v="03427"/>
    <m/>
    <m/>
    <m/>
    <m/>
    <d v="2019-05-26T00:00:00"/>
    <m/>
    <x v="0"/>
    <n v="76"/>
    <n v="3154.57"/>
    <m/>
    <s v="PA"/>
    <s v="ED"/>
    <x v="2"/>
    <s v="T52"/>
    <s v="Labor"/>
  </r>
  <r>
    <x v="4"/>
    <x v="3"/>
    <x v="3"/>
    <s v="340 Regular Payroll - NU"/>
    <x v="4"/>
    <s v="03603"/>
    <m/>
    <m/>
    <m/>
    <m/>
    <d v="2019-04-28T00:00:00"/>
    <m/>
    <x v="0"/>
    <n v="80"/>
    <n v="4445.7"/>
    <m/>
    <s v="PA"/>
    <s v="ED"/>
    <x v="2"/>
    <s v="T52"/>
    <s v="Labor"/>
  </r>
  <r>
    <x v="4"/>
    <x v="3"/>
    <x v="3"/>
    <s v="340 Regular Payroll - NU"/>
    <x v="4"/>
    <s v="03603"/>
    <m/>
    <m/>
    <m/>
    <m/>
    <d v="2019-05-12T00:00:00"/>
    <m/>
    <x v="0"/>
    <n v="80"/>
    <n v="4445.7"/>
    <m/>
    <s v="PA"/>
    <s v="ED"/>
    <x v="2"/>
    <s v="T52"/>
    <s v="Labor"/>
  </r>
  <r>
    <x v="4"/>
    <x v="3"/>
    <x v="3"/>
    <s v="340 Regular Payroll - NU"/>
    <x v="4"/>
    <s v="03603"/>
    <m/>
    <m/>
    <m/>
    <m/>
    <d v="2019-05-26T00:00:00"/>
    <m/>
    <x v="0"/>
    <n v="80"/>
    <n v="4445.7"/>
    <m/>
    <s v="PA"/>
    <s v="ED"/>
    <x v="2"/>
    <s v="T52"/>
    <s v="Labor"/>
  </r>
  <r>
    <x v="4"/>
    <x v="3"/>
    <x v="3"/>
    <s v="340 Regular Payroll - NU"/>
    <x v="4"/>
    <s v="03750"/>
    <m/>
    <m/>
    <m/>
    <m/>
    <d v="2019-04-28T00:00:00"/>
    <m/>
    <x v="0"/>
    <n v="8"/>
    <n v="418.22"/>
    <m/>
    <s v="PA"/>
    <s v="ED"/>
    <x v="2"/>
    <s v="T52"/>
    <s v="Labor"/>
  </r>
  <r>
    <x v="4"/>
    <x v="3"/>
    <x v="3"/>
    <s v="340 Regular Payroll - NU"/>
    <x v="4"/>
    <s v="03750"/>
    <m/>
    <m/>
    <m/>
    <m/>
    <d v="2019-05-26T00:00:00"/>
    <m/>
    <x v="0"/>
    <n v="24"/>
    <n v="1254.6600000000001"/>
    <m/>
    <s v="PA"/>
    <s v="ED"/>
    <x v="2"/>
    <s v="T52"/>
    <s v="Labor"/>
  </r>
  <r>
    <x v="4"/>
    <x v="3"/>
    <x v="3"/>
    <s v="340 Regular Payroll - NU"/>
    <x v="4"/>
    <s v="03756"/>
    <m/>
    <m/>
    <m/>
    <m/>
    <d v="2019-04-28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4"/>
    <s v="03756"/>
    <m/>
    <m/>
    <m/>
    <m/>
    <d v="2019-05-12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4"/>
    <s v="03756"/>
    <m/>
    <m/>
    <m/>
    <m/>
    <d v="2019-05-26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4"/>
    <s v="03787"/>
    <m/>
    <m/>
    <m/>
    <m/>
    <d v="2019-04-28T00:00:00"/>
    <m/>
    <x v="0"/>
    <n v="64"/>
    <n v="2993.6"/>
    <m/>
    <s v="PA"/>
    <s v="ED"/>
    <x v="2"/>
    <s v="T52"/>
    <s v="Labor"/>
  </r>
  <r>
    <x v="4"/>
    <x v="3"/>
    <x v="3"/>
    <s v="340 Regular Payroll - NU"/>
    <x v="4"/>
    <s v="03787"/>
    <m/>
    <m/>
    <m/>
    <m/>
    <d v="2019-05-12T00:00:00"/>
    <m/>
    <x v="0"/>
    <n v="72"/>
    <n v="3367.8"/>
    <m/>
    <s v="PA"/>
    <s v="ED"/>
    <x v="2"/>
    <s v="T52"/>
    <s v="Labor"/>
  </r>
  <r>
    <x v="4"/>
    <x v="3"/>
    <x v="3"/>
    <s v="340 Regular Payroll - NU"/>
    <x v="4"/>
    <s v="03787"/>
    <m/>
    <m/>
    <m/>
    <m/>
    <d v="2019-05-26T00:00:00"/>
    <m/>
    <x v="0"/>
    <n v="64"/>
    <n v="2993.6"/>
    <m/>
    <s v="PA"/>
    <s v="ED"/>
    <x v="2"/>
    <s v="T52"/>
    <s v="Labor"/>
  </r>
  <r>
    <x v="4"/>
    <x v="3"/>
    <x v="3"/>
    <s v="340 Regular Payroll - NU"/>
    <x v="4"/>
    <s v="03866"/>
    <m/>
    <m/>
    <m/>
    <m/>
    <d v="2019-04-28T00:00:00"/>
    <m/>
    <x v="0"/>
    <n v="32"/>
    <n v="2430.16"/>
    <m/>
    <s v="PA"/>
    <s v="ED"/>
    <x v="2"/>
    <s v="T52"/>
    <s v="Labor"/>
  </r>
  <r>
    <x v="4"/>
    <x v="3"/>
    <x v="3"/>
    <s v="340 Regular Payroll - NU"/>
    <x v="4"/>
    <s v="03866"/>
    <m/>
    <m/>
    <m/>
    <m/>
    <d v="2019-05-12T00:00:00"/>
    <m/>
    <x v="0"/>
    <n v="32"/>
    <n v="2430.16"/>
    <m/>
    <s v="PA"/>
    <s v="ED"/>
    <x v="2"/>
    <s v="T52"/>
    <s v="Labor"/>
  </r>
  <r>
    <x v="4"/>
    <x v="3"/>
    <x v="3"/>
    <s v="340 Regular Payroll - NU"/>
    <x v="4"/>
    <s v="03866"/>
    <m/>
    <m/>
    <m/>
    <m/>
    <d v="2019-05-26T00:00:00"/>
    <m/>
    <x v="0"/>
    <n v="48"/>
    <n v="3645.24"/>
    <m/>
    <s v="PA"/>
    <s v="ED"/>
    <x v="2"/>
    <s v="T52"/>
    <s v="Labor"/>
  </r>
  <r>
    <x v="4"/>
    <x v="3"/>
    <x v="3"/>
    <s v="340 Regular Payroll - NU"/>
    <x v="4"/>
    <s v="03999"/>
    <m/>
    <m/>
    <m/>
    <m/>
    <d v="2019-04-28T00:00:00"/>
    <m/>
    <x v="0"/>
    <n v="12"/>
    <n v="649.66"/>
    <m/>
    <s v="PA"/>
    <s v="ED"/>
    <x v="2"/>
    <s v="T52"/>
    <s v="Labor"/>
  </r>
  <r>
    <x v="4"/>
    <x v="3"/>
    <x v="3"/>
    <s v="340 Regular Payroll - NU"/>
    <x v="4"/>
    <s v="03999"/>
    <m/>
    <m/>
    <m/>
    <m/>
    <d v="2019-05-12T00:00:00"/>
    <m/>
    <x v="0"/>
    <n v="24"/>
    <n v="1299.32"/>
    <m/>
    <s v="PA"/>
    <s v="ED"/>
    <x v="2"/>
    <s v="T52"/>
    <s v="Labor"/>
  </r>
  <r>
    <x v="4"/>
    <x v="3"/>
    <x v="3"/>
    <s v="340 Regular Payroll - NU"/>
    <x v="4"/>
    <s v="03999"/>
    <m/>
    <m/>
    <m/>
    <m/>
    <d v="2019-05-26T00:00:00"/>
    <m/>
    <x v="0"/>
    <n v="36"/>
    <n v="1948.98"/>
    <m/>
    <s v="PA"/>
    <s v="ED"/>
    <x v="2"/>
    <s v="T52"/>
    <s v="Labor"/>
  </r>
  <r>
    <x v="4"/>
    <x v="3"/>
    <x v="3"/>
    <s v="340 Regular Payroll - NU"/>
    <x v="4"/>
    <s v="04100"/>
    <m/>
    <m/>
    <m/>
    <m/>
    <d v="2019-04-28T00:00:00"/>
    <m/>
    <x v="0"/>
    <n v="20"/>
    <n v="894.85"/>
    <m/>
    <s v="PA"/>
    <s v="ED"/>
    <x v="2"/>
    <s v="T52"/>
    <s v="Labor"/>
  </r>
  <r>
    <x v="4"/>
    <x v="3"/>
    <x v="3"/>
    <s v="340 Regular Payroll - NU"/>
    <x v="4"/>
    <s v="04100"/>
    <m/>
    <m/>
    <m/>
    <m/>
    <d v="2019-05-12T00:00:00"/>
    <m/>
    <x v="0"/>
    <n v="16"/>
    <n v="715.88"/>
    <m/>
    <s v="PA"/>
    <s v="ED"/>
    <x v="2"/>
    <s v="T52"/>
    <s v="Labor"/>
  </r>
  <r>
    <x v="4"/>
    <x v="3"/>
    <x v="3"/>
    <s v="340 Regular Payroll - NU"/>
    <x v="4"/>
    <s v="04100"/>
    <m/>
    <m/>
    <m/>
    <m/>
    <d v="2019-05-26T00:00:00"/>
    <m/>
    <x v="0"/>
    <n v="16"/>
    <n v="715.88"/>
    <m/>
    <s v="PA"/>
    <s v="ED"/>
    <x v="2"/>
    <s v="T52"/>
    <s v="Labor"/>
  </r>
  <r>
    <x v="4"/>
    <x v="3"/>
    <x v="3"/>
    <s v="340 Regular Payroll - NU"/>
    <x v="4"/>
    <s v="04759"/>
    <m/>
    <m/>
    <m/>
    <m/>
    <d v="2019-04-28T00:00:00"/>
    <m/>
    <x v="0"/>
    <n v="64"/>
    <n v="2176.2199999999998"/>
    <m/>
    <s v="PA"/>
    <s v="ED"/>
    <x v="2"/>
    <s v="T52"/>
    <s v="Labor"/>
  </r>
  <r>
    <x v="4"/>
    <x v="3"/>
    <x v="3"/>
    <s v="340 Regular Payroll - NU"/>
    <x v="4"/>
    <s v="04759"/>
    <m/>
    <m/>
    <m/>
    <m/>
    <d v="2019-05-12T00:00:00"/>
    <m/>
    <x v="0"/>
    <n v="58"/>
    <n v="1972.2"/>
    <m/>
    <s v="PA"/>
    <s v="ED"/>
    <x v="2"/>
    <s v="T52"/>
    <s v="Labor"/>
  </r>
  <r>
    <x v="4"/>
    <x v="3"/>
    <x v="3"/>
    <s v="340 Regular Payroll - NU"/>
    <x v="4"/>
    <s v="04759"/>
    <m/>
    <m/>
    <m/>
    <m/>
    <d v="2019-05-26T00:00:00"/>
    <m/>
    <x v="0"/>
    <n v="64"/>
    <n v="2176.2199999999998"/>
    <m/>
    <s v="PA"/>
    <s v="ED"/>
    <x v="2"/>
    <s v="T52"/>
    <s v="Labor"/>
  </r>
  <r>
    <x v="4"/>
    <x v="3"/>
    <x v="3"/>
    <s v="340 Regular Payroll - NU"/>
    <x v="4"/>
    <s v="19730"/>
    <m/>
    <m/>
    <m/>
    <m/>
    <d v="2019-04-28T00:00:00"/>
    <m/>
    <x v="0"/>
    <n v="64"/>
    <n v="3831.04"/>
    <m/>
    <s v="PA"/>
    <s v="ED"/>
    <x v="2"/>
    <s v="T52"/>
    <s v="Labor"/>
  </r>
  <r>
    <x v="4"/>
    <x v="3"/>
    <x v="3"/>
    <s v="340 Regular Payroll - NU"/>
    <x v="4"/>
    <s v="19730"/>
    <m/>
    <m/>
    <m/>
    <m/>
    <d v="2019-05-12T00:00:00"/>
    <m/>
    <x v="0"/>
    <n v="36"/>
    <n v="2154.96"/>
    <m/>
    <s v="PA"/>
    <s v="ED"/>
    <x v="2"/>
    <s v="T52"/>
    <s v="Labor"/>
  </r>
  <r>
    <x v="4"/>
    <x v="3"/>
    <x v="3"/>
    <s v="340 Regular Payroll - NU"/>
    <x v="4"/>
    <s v="19730"/>
    <m/>
    <m/>
    <m/>
    <m/>
    <d v="2019-05-26T00:00:00"/>
    <m/>
    <x v="0"/>
    <n v="66"/>
    <n v="3950.76"/>
    <m/>
    <s v="PA"/>
    <s v="ED"/>
    <x v="2"/>
    <s v="T52"/>
    <s v="Labor"/>
  </r>
  <r>
    <x v="4"/>
    <x v="3"/>
    <x v="3"/>
    <s v="340 Regular Payroll - NU"/>
    <x v="4"/>
    <s v="35275"/>
    <m/>
    <m/>
    <m/>
    <m/>
    <d v="2019-04-28T00:00:00"/>
    <m/>
    <x v="0"/>
    <n v="17"/>
    <n v="873.29"/>
    <m/>
    <s v="PA"/>
    <s v="ED"/>
    <x v="2"/>
    <s v="A54"/>
    <s v="Labor"/>
  </r>
  <r>
    <x v="4"/>
    <x v="3"/>
    <x v="3"/>
    <s v="340 Regular Payroll - NU"/>
    <x v="4"/>
    <s v="35275"/>
    <m/>
    <m/>
    <m/>
    <m/>
    <d v="2019-05-12T00:00:00"/>
    <m/>
    <x v="0"/>
    <n v="17"/>
    <n v="873.29"/>
    <m/>
    <s v="PA"/>
    <s v="ED"/>
    <x v="2"/>
    <s v="A54"/>
    <s v="Labor"/>
  </r>
  <r>
    <x v="4"/>
    <x v="3"/>
    <x v="3"/>
    <s v="340 Regular Payroll - NU"/>
    <x v="4"/>
    <s v="35275"/>
    <m/>
    <m/>
    <m/>
    <m/>
    <d v="2019-05-26T00:00:00"/>
    <m/>
    <x v="0"/>
    <n v="16"/>
    <n v="821.92"/>
    <m/>
    <s v="PA"/>
    <s v="ED"/>
    <x v="2"/>
    <s v="A54"/>
    <s v="Labor"/>
  </r>
  <r>
    <x v="4"/>
    <x v="3"/>
    <x v="3"/>
    <s v="340 Regular Payroll - NU"/>
    <x v="4"/>
    <s v="50727"/>
    <m/>
    <m/>
    <m/>
    <m/>
    <d v="2019-04-28T00:00:00"/>
    <m/>
    <x v="0"/>
    <n v="65"/>
    <n v="4825.5"/>
    <m/>
    <s v="PA"/>
    <s v="ED"/>
    <x v="2"/>
    <s v="T52"/>
    <s v="Labor"/>
  </r>
  <r>
    <x v="4"/>
    <x v="3"/>
    <x v="3"/>
    <s v="340 Regular Payroll - NU"/>
    <x v="4"/>
    <s v="50727"/>
    <m/>
    <m/>
    <m/>
    <m/>
    <d v="2019-05-12T00:00:00"/>
    <m/>
    <x v="0"/>
    <n v="65"/>
    <n v="4825.5"/>
    <m/>
    <s v="PA"/>
    <s v="ED"/>
    <x v="2"/>
    <s v="T52"/>
    <s v="Labor"/>
  </r>
  <r>
    <x v="4"/>
    <x v="3"/>
    <x v="3"/>
    <s v="340 Regular Payroll - NU"/>
    <x v="4"/>
    <s v="50727"/>
    <m/>
    <m/>
    <m/>
    <m/>
    <d v="2019-05-26T00:00:00"/>
    <m/>
    <x v="0"/>
    <n v="36"/>
    <n v="2672.59"/>
    <m/>
    <s v="PA"/>
    <s v="ED"/>
    <x v="2"/>
    <s v="T52"/>
    <s v="Labor"/>
  </r>
  <r>
    <x v="4"/>
    <x v="3"/>
    <x v="3"/>
    <s v="340 Regular Payroll - NU"/>
    <x v="4"/>
    <s v="95279"/>
    <m/>
    <m/>
    <m/>
    <m/>
    <d v="2019-04-28T00:00:00"/>
    <m/>
    <x v="0"/>
    <n v="57"/>
    <n v="2521.17"/>
    <m/>
    <s v="PA"/>
    <s v="ED"/>
    <x v="2"/>
    <s v="T52"/>
    <s v="Labor"/>
  </r>
  <r>
    <x v="4"/>
    <x v="3"/>
    <x v="3"/>
    <s v="340 Regular Payroll - NU"/>
    <x v="4"/>
    <s v="95279"/>
    <m/>
    <m/>
    <m/>
    <m/>
    <d v="2019-05-12T00:00:00"/>
    <m/>
    <x v="0"/>
    <n v="39.200000000000003"/>
    <n v="1733.84"/>
    <m/>
    <s v="PA"/>
    <s v="ED"/>
    <x v="2"/>
    <s v="T52"/>
    <s v="Labor"/>
  </r>
  <r>
    <x v="4"/>
    <x v="3"/>
    <x v="3"/>
    <s v="340 Regular Payroll - NU"/>
    <x v="4"/>
    <s v="95279"/>
    <m/>
    <m/>
    <m/>
    <m/>
    <d v="2019-05-26T00:00:00"/>
    <m/>
    <x v="0"/>
    <n v="55"/>
    <n v="2432.6999999999998"/>
    <m/>
    <s v="PA"/>
    <s v="ED"/>
    <x v="2"/>
    <s v="T52"/>
    <s v="Labor"/>
  </r>
  <r>
    <x v="4"/>
    <x v="3"/>
    <x v="3"/>
    <s v="340 Regular Payroll - NU"/>
    <x v="4"/>
    <m/>
    <m/>
    <m/>
    <m/>
    <m/>
    <d v="2019-04-30T00:00:00"/>
    <m/>
    <x v="0"/>
    <n v="-947.52"/>
    <n v="-48059.81"/>
    <m/>
    <s v="PA"/>
    <s v="ED"/>
    <x v="2"/>
    <s v="Z89"/>
    <s v="Labor"/>
  </r>
  <r>
    <x v="4"/>
    <x v="3"/>
    <x v="3"/>
    <s v="340 Regular Payroll - NU"/>
    <x v="4"/>
    <m/>
    <m/>
    <m/>
    <m/>
    <m/>
    <d v="2019-05-31T00:00:00"/>
    <m/>
    <x v="0"/>
    <n v="418.05"/>
    <n v="20892.14"/>
    <m/>
    <s v="PA"/>
    <s v="ED"/>
    <x v="2"/>
    <s v="Z89"/>
    <s v="Labor"/>
  </r>
  <r>
    <x v="4"/>
    <x v="3"/>
    <x v="3"/>
    <s v="510 Payroll Benefits loading"/>
    <x v="4"/>
    <m/>
    <m/>
    <m/>
    <m/>
    <m/>
    <d v="2019-04-28T00:00:00"/>
    <m/>
    <x v="0"/>
    <m/>
    <n v="18711.7"/>
    <m/>
    <s v="PA"/>
    <s v="ED"/>
    <x v="2"/>
    <s v="Z87"/>
    <s v="Non-Labor"/>
  </r>
  <r>
    <x v="4"/>
    <x v="3"/>
    <x v="3"/>
    <s v="510 Payroll Benefits loading"/>
    <x v="4"/>
    <m/>
    <m/>
    <m/>
    <m/>
    <m/>
    <d v="2019-04-30T00:00:00"/>
    <m/>
    <x v="0"/>
    <m/>
    <n v="-21626.91"/>
    <m/>
    <s v="PA"/>
    <s v="ED"/>
    <x v="2"/>
    <s v="Z87"/>
    <s v="Non-Labor"/>
  </r>
  <r>
    <x v="4"/>
    <x v="3"/>
    <x v="3"/>
    <s v="510 Payroll Benefits loading"/>
    <x v="4"/>
    <m/>
    <m/>
    <m/>
    <m/>
    <m/>
    <d v="2019-05-12T00:00:00"/>
    <m/>
    <x v="0"/>
    <m/>
    <n v="17006.87"/>
    <m/>
    <s v="PA"/>
    <s v="ED"/>
    <x v="2"/>
    <s v="Z87"/>
    <s v="Non-Labor"/>
  </r>
  <r>
    <x v="4"/>
    <x v="3"/>
    <x v="3"/>
    <s v="510 Payroll Benefits loading"/>
    <x v="4"/>
    <m/>
    <m/>
    <m/>
    <m/>
    <m/>
    <d v="2019-05-26T00:00:00"/>
    <m/>
    <x v="0"/>
    <m/>
    <n v="18489.560000000001"/>
    <m/>
    <s v="PA"/>
    <s v="ED"/>
    <x v="2"/>
    <s v="Z87"/>
    <s v="Non-Labor"/>
  </r>
  <r>
    <x v="4"/>
    <x v="3"/>
    <x v="3"/>
    <s v="510 Payroll Benefits loading"/>
    <x v="4"/>
    <m/>
    <m/>
    <m/>
    <m/>
    <m/>
    <d v="2019-05-31T00:00:00"/>
    <m/>
    <x v="0"/>
    <m/>
    <n v="9244.77"/>
    <m/>
    <s v="PA"/>
    <s v="ED"/>
    <x v="2"/>
    <s v="Z87"/>
    <s v="Non-Labor"/>
  </r>
  <r>
    <x v="4"/>
    <x v="3"/>
    <x v="3"/>
    <s v="511 Non-Service Loading"/>
    <x v="4"/>
    <m/>
    <m/>
    <m/>
    <m/>
    <m/>
    <d v="2019-04-28T00:00:00"/>
    <m/>
    <x v="0"/>
    <m/>
    <n v="3118.63"/>
    <m/>
    <s v="PA"/>
    <s v="ED"/>
    <x v="2"/>
    <s v="Z87"/>
    <s v="Non-Labor"/>
  </r>
  <r>
    <x v="4"/>
    <x v="3"/>
    <x v="3"/>
    <s v="511 Non-Service Loading"/>
    <x v="4"/>
    <m/>
    <m/>
    <m/>
    <m/>
    <m/>
    <d v="2019-04-30T00:00:00"/>
    <m/>
    <x v="0"/>
    <m/>
    <n v="-3604.49"/>
    <m/>
    <s v="PA"/>
    <s v="ED"/>
    <x v="2"/>
    <s v="Z87"/>
    <s v="Non-Labor"/>
  </r>
  <r>
    <x v="4"/>
    <x v="3"/>
    <x v="3"/>
    <s v="511 Non-Service Loading"/>
    <x v="4"/>
    <m/>
    <m/>
    <m/>
    <m/>
    <m/>
    <d v="2019-05-12T00:00:00"/>
    <m/>
    <x v="0"/>
    <m/>
    <n v="2882.54"/>
    <m/>
    <s v="PA"/>
    <s v="ED"/>
    <x v="2"/>
    <s v="Z87"/>
    <s v="Non-Labor"/>
  </r>
  <r>
    <x v="4"/>
    <x v="3"/>
    <x v="3"/>
    <s v="511 Non-Service Loading"/>
    <x v="4"/>
    <m/>
    <m/>
    <m/>
    <m/>
    <m/>
    <d v="2019-05-26T00:00:00"/>
    <m/>
    <x v="0"/>
    <m/>
    <n v="3133.82"/>
    <m/>
    <s v="PA"/>
    <s v="ED"/>
    <x v="2"/>
    <s v="Z87"/>
    <s v="Non-Labor"/>
  </r>
  <r>
    <x v="4"/>
    <x v="3"/>
    <x v="3"/>
    <s v="511 Non-Service Loading"/>
    <x v="4"/>
    <m/>
    <m/>
    <m/>
    <m/>
    <m/>
    <d v="2019-05-31T00:00:00"/>
    <m/>
    <x v="0"/>
    <m/>
    <n v="1566.91"/>
    <m/>
    <s v="PA"/>
    <s v="ED"/>
    <x v="2"/>
    <s v="Z87"/>
    <s v="Non-Labor"/>
  </r>
  <r>
    <x v="4"/>
    <x v="3"/>
    <x v="3"/>
    <s v="512 Incentive Loading-NU"/>
    <x v="4"/>
    <m/>
    <m/>
    <m/>
    <m/>
    <m/>
    <d v="2019-04-28T00:00:00"/>
    <m/>
    <x v="0"/>
    <m/>
    <n v="2494.88"/>
    <m/>
    <s v="PA"/>
    <s v="ED"/>
    <x v="2"/>
    <s v="Z90"/>
    <s v="Non-Labor"/>
  </r>
  <r>
    <x v="4"/>
    <x v="3"/>
    <x v="3"/>
    <s v="512 Incentive Loading-NU"/>
    <x v="4"/>
    <m/>
    <m/>
    <m/>
    <m/>
    <m/>
    <d v="2019-04-30T00:00:00"/>
    <m/>
    <x v="0"/>
    <m/>
    <n v="-2883.59"/>
    <m/>
    <s v="PA"/>
    <s v="ED"/>
    <x v="2"/>
    <s v="Z90"/>
    <s v="Non-Labor"/>
  </r>
  <r>
    <x v="4"/>
    <x v="3"/>
    <x v="3"/>
    <s v="512 Incentive Loading-NU"/>
    <x v="4"/>
    <m/>
    <m/>
    <m/>
    <m/>
    <m/>
    <d v="2019-05-12T00:00:00"/>
    <m/>
    <x v="0"/>
    <m/>
    <n v="2306.0100000000002"/>
    <m/>
    <s v="PA"/>
    <s v="ED"/>
    <x v="2"/>
    <s v="Z90"/>
    <s v="Non-Labor"/>
  </r>
  <r>
    <x v="4"/>
    <x v="3"/>
    <x v="3"/>
    <s v="512 Incentive Loading-NU"/>
    <x v="4"/>
    <m/>
    <m/>
    <m/>
    <m/>
    <m/>
    <d v="2019-05-26T00:00:00"/>
    <m/>
    <x v="0"/>
    <m/>
    <n v="2507.0500000000002"/>
    <m/>
    <s v="PA"/>
    <s v="ED"/>
    <x v="2"/>
    <s v="Z90"/>
    <s v="Non-Labor"/>
  </r>
  <r>
    <x v="4"/>
    <x v="3"/>
    <x v="3"/>
    <s v="512 Incentive Loading-NU"/>
    <x v="4"/>
    <m/>
    <m/>
    <m/>
    <m/>
    <m/>
    <d v="2019-05-31T00:00:00"/>
    <m/>
    <x v="0"/>
    <m/>
    <n v="1253.53"/>
    <m/>
    <s v="PA"/>
    <s v="ED"/>
    <x v="2"/>
    <s v="Z90"/>
    <s v="Non-Labor"/>
  </r>
  <r>
    <x v="4"/>
    <x v="3"/>
    <x v="3"/>
    <s v="515 Payroll Tax loading"/>
    <x v="4"/>
    <m/>
    <m/>
    <m/>
    <m/>
    <m/>
    <d v="2019-04-28T00:00:00"/>
    <m/>
    <x v="0"/>
    <m/>
    <n v="3534.43"/>
    <m/>
    <s v="PA"/>
    <s v="ED"/>
    <x v="2"/>
    <s v="Z87"/>
    <s v="Non-Labor"/>
  </r>
  <r>
    <x v="4"/>
    <x v="3"/>
    <x v="3"/>
    <s v="515 Payroll Tax loading"/>
    <x v="4"/>
    <m/>
    <m/>
    <m/>
    <m/>
    <m/>
    <d v="2019-04-30T00:00:00"/>
    <m/>
    <x v="0"/>
    <m/>
    <n v="-4085.08"/>
    <m/>
    <s v="PA"/>
    <s v="ED"/>
    <x v="2"/>
    <s v="Z87"/>
    <s v="Non-Labor"/>
  </r>
  <r>
    <x v="4"/>
    <x v="3"/>
    <x v="3"/>
    <s v="515 Payroll Tax loading"/>
    <x v="4"/>
    <m/>
    <m/>
    <m/>
    <m/>
    <m/>
    <d v="2019-05-12T00:00:00"/>
    <m/>
    <x v="0"/>
    <m/>
    <n v="3459.03"/>
    <m/>
    <s v="PA"/>
    <s v="ED"/>
    <x v="2"/>
    <s v="Z87"/>
    <s v="Non-Labor"/>
  </r>
  <r>
    <x v="4"/>
    <x v="3"/>
    <x v="3"/>
    <s v="515 Payroll Tax loading"/>
    <x v="4"/>
    <m/>
    <m/>
    <m/>
    <m/>
    <m/>
    <d v="2019-05-26T00:00:00"/>
    <m/>
    <x v="0"/>
    <m/>
    <n v="3830.05"/>
    <m/>
    <s v="PA"/>
    <s v="ED"/>
    <x v="2"/>
    <s v="Z87"/>
    <s v="Non-Labor"/>
  </r>
  <r>
    <x v="4"/>
    <x v="3"/>
    <x v="3"/>
    <s v="515 Payroll Tax loading"/>
    <x v="4"/>
    <m/>
    <m/>
    <m/>
    <m/>
    <m/>
    <d v="2019-05-31T00:00:00"/>
    <m/>
    <x v="0"/>
    <m/>
    <n v="1880.29"/>
    <m/>
    <s v="PA"/>
    <s v="ED"/>
    <x v="2"/>
    <s v="Z87"/>
    <s v="Non-Labor"/>
  </r>
  <r>
    <x v="4"/>
    <x v="3"/>
    <x v="3"/>
    <s v="520 Payroll Time Off loading"/>
    <x v="4"/>
    <m/>
    <m/>
    <m/>
    <m/>
    <m/>
    <d v="2019-04-28T00:00:00"/>
    <m/>
    <x v="0"/>
    <m/>
    <n v="6653.07"/>
    <m/>
    <s v="PA"/>
    <s v="ED"/>
    <x v="2"/>
    <s v="Z87"/>
    <s v="Non-Labor"/>
  </r>
  <r>
    <x v="4"/>
    <x v="3"/>
    <x v="3"/>
    <s v="520 Payroll Time Off loading"/>
    <x v="4"/>
    <m/>
    <m/>
    <m/>
    <m/>
    <m/>
    <d v="2019-04-30T00:00:00"/>
    <m/>
    <x v="0"/>
    <m/>
    <n v="-7689.57"/>
    <m/>
    <s v="PA"/>
    <s v="ED"/>
    <x v="2"/>
    <s v="Z87"/>
    <s v="Non-Labor"/>
  </r>
  <r>
    <x v="4"/>
    <x v="3"/>
    <x v="3"/>
    <s v="520 Payroll Time Off loading"/>
    <x v="4"/>
    <m/>
    <m/>
    <m/>
    <m/>
    <m/>
    <d v="2019-05-12T00:00:00"/>
    <m/>
    <x v="0"/>
    <m/>
    <n v="6053.29"/>
    <m/>
    <s v="PA"/>
    <s v="ED"/>
    <x v="2"/>
    <s v="Z87"/>
    <s v="Non-Labor"/>
  </r>
  <r>
    <x v="4"/>
    <x v="3"/>
    <x v="3"/>
    <s v="520 Payroll Time Off loading"/>
    <x v="4"/>
    <m/>
    <m/>
    <m/>
    <m/>
    <m/>
    <d v="2019-05-26T00:00:00"/>
    <m/>
    <x v="0"/>
    <m/>
    <n v="6581"/>
    <m/>
    <s v="PA"/>
    <s v="ED"/>
    <x v="2"/>
    <s v="Z87"/>
    <s v="Non-Labor"/>
  </r>
  <r>
    <x v="4"/>
    <x v="3"/>
    <x v="3"/>
    <s v="520 Payroll Time Off loading"/>
    <x v="4"/>
    <m/>
    <m/>
    <m/>
    <m/>
    <m/>
    <d v="2019-05-31T00:00:00"/>
    <m/>
    <x v="0"/>
    <m/>
    <n v="3290.51"/>
    <m/>
    <s v="PA"/>
    <s v="ED"/>
    <x v="2"/>
    <s v="Z87"/>
    <s v="Non-Labor"/>
  </r>
  <r>
    <x v="4"/>
    <x v="3"/>
    <x v="3"/>
    <s v="530 Stores/Material Loading"/>
    <x v="4"/>
    <m/>
    <m/>
    <m/>
    <m/>
    <m/>
    <d v="2019-04-16T00:00:00"/>
    <m/>
    <x v="0"/>
    <m/>
    <n v="162.81"/>
    <m/>
    <s v="PA"/>
    <s v="ED"/>
    <x v="2"/>
    <s v="S51"/>
    <s v="Non-Labor"/>
  </r>
  <r>
    <x v="4"/>
    <x v="3"/>
    <x v="3"/>
    <s v="565 Small Vehicles"/>
    <x v="4"/>
    <m/>
    <m/>
    <m/>
    <m/>
    <m/>
    <d v="2019-05-01T00:00:00"/>
    <m/>
    <x v="0"/>
    <n v="355"/>
    <n v="710"/>
    <m/>
    <s v="PA"/>
    <s v="ED"/>
    <x v="2"/>
    <s v="Z88"/>
    <s v="Non-Labor"/>
  </r>
  <r>
    <x v="4"/>
    <x v="3"/>
    <x v="3"/>
    <s v="720 Vehicle Fuel Gasoline"/>
    <x v="4"/>
    <m/>
    <s v="22362"/>
    <s v="PETROCARD"/>
    <m/>
    <s v="C443342"/>
    <m/>
    <d v="2019-05-16T06:21:35"/>
    <x v="0"/>
    <m/>
    <n v="19.82"/>
    <s v="FUEL BILL $19.82"/>
    <s v="AP"/>
    <s v="ED"/>
    <x v="2"/>
    <s v="T52"/>
    <s v="Non-Labor"/>
  </r>
  <r>
    <x v="4"/>
    <x v="3"/>
    <x v="3"/>
    <s v="828 DSM"/>
    <x v="4"/>
    <m/>
    <s v="16377"/>
    <s v="E SOURCE COMPANIES LLC"/>
    <m/>
    <s v="7530"/>
    <m/>
    <d v="2019-05-03T16:24:31"/>
    <x v="0"/>
    <m/>
    <n v="7153.73"/>
    <s v="SALES TAX"/>
    <s v="AP"/>
    <s v="ED"/>
    <x v="2"/>
    <s v="T52"/>
    <s v="Non-Labor"/>
  </r>
  <r>
    <x v="4"/>
    <x v="3"/>
    <x v="3"/>
    <s v="828 DSM"/>
    <x v="4"/>
    <m/>
    <s v="24648"/>
    <s v="CONSORTIUM FOR ENERGY EFFICIENCY INC"/>
    <m/>
    <s v="M2019-104"/>
    <m/>
    <d v="2019-05-10T06:22:14"/>
    <x v="0"/>
    <m/>
    <n v="6200"/>
    <s v="Consortium for Energy Efficiency 2019 Membership Dues"/>
    <s v="AP"/>
    <s v="ED"/>
    <x v="2"/>
    <s v="T52"/>
    <s v="Non-Labor"/>
  </r>
  <r>
    <x v="4"/>
    <x v="3"/>
    <x v="3"/>
    <s v="828 DSM"/>
    <x v="4"/>
    <m/>
    <s v="6019"/>
    <s v="SIMPLY NORTHWEST INC"/>
    <m/>
    <s v="57335"/>
    <m/>
    <d v="2019-05-24T06:22:03"/>
    <x v="0"/>
    <m/>
    <n v="100"/>
    <s v="Gonzaga Fundraiser raffle basket"/>
    <s v="AP"/>
    <s v="ED"/>
    <x v="2"/>
    <s v="T52"/>
    <s v="Non-Labor"/>
  </r>
  <r>
    <x v="4"/>
    <x v="3"/>
    <x v="3"/>
    <s v="828 DSM"/>
    <x v="4"/>
    <m/>
    <s v="6019"/>
    <s v="SIMPLY NORTHWEST INC"/>
    <m/>
    <s v="57335"/>
    <m/>
    <d v="2019-05-24T06:22:03"/>
    <x v="0"/>
    <m/>
    <n v="8.9"/>
    <s v="SALES TAX"/>
    <s v="AP"/>
    <s v="ED"/>
    <x v="2"/>
    <s v="T52"/>
    <s v="Non-Labor"/>
  </r>
  <r>
    <x v="4"/>
    <x v="3"/>
    <x v="3"/>
    <s v="828 DSM"/>
    <x v="4"/>
    <m/>
    <m/>
    <m/>
    <m/>
    <m/>
    <d v="2019-05-31T00:00:00"/>
    <m/>
    <x v="0"/>
    <m/>
    <n v="-201250.22"/>
    <s v="DSM ELECT IMPL GENERAL - 52428172"/>
    <s v="PA"/>
    <s v="ED"/>
    <x v="2"/>
    <s v="X57"/>
    <s v="Non-Labor"/>
  </r>
  <r>
    <x v="4"/>
    <x v="3"/>
    <x v="3"/>
    <s v="830 Dues"/>
    <x v="4"/>
    <m/>
    <s v="6445"/>
    <s v="CORP CREDIT CARD"/>
    <m/>
    <s v="5255406-CC"/>
    <m/>
    <d v="2019-05-01T06:21:41"/>
    <x v="0"/>
    <m/>
    <n v="846"/>
    <s v="ANNETTE LONG-AESP (ASSOCIATION OF ENER"/>
    <s v="AP"/>
    <s v="ED"/>
    <x v="2"/>
    <s v="T52"/>
    <s v="Non-Labor"/>
  </r>
  <r>
    <x v="4"/>
    <x v="3"/>
    <x v="3"/>
    <s v="830 Dues"/>
    <x v="4"/>
    <m/>
    <s v="6445"/>
    <s v="CORP CREDIT CARD"/>
    <m/>
    <s v="5361406-CC"/>
    <m/>
    <d v="2019-05-25T06:21:36"/>
    <x v="0"/>
    <m/>
    <n v="175.5"/>
    <s v="ANNETTE LONG-ASSOCIATION OF ENERGY ENG"/>
    <s v="AP"/>
    <s v="ED"/>
    <x v="2"/>
    <s v="T52"/>
    <s v="Non-Labor"/>
  </r>
  <r>
    <x v="4"/>
    <x v="3"/>
    <x v="3"/>
    <s v="880 Materials &amp; Equipment"/>
    <x v="4"/>
    <m/>
    <s v="6445"/>
    <s v="CORP CREDIT CARD"/>
    <m/>
    <s v="5361406-CC"/>
    <m/>
    <d v="2019-05-25T06:21:36"/>
    <x v="0"/>
    <m/>
    <n v="2412"/>
    <s v="ANNETTE LONG-DENT INSTRUMENTS, INC."/>
    <s v="AP"/>
    <s v="ED"/>
    <x v="2"/>
    <s v="T52"/>
    <s v="Non-Labor"/>
  </r>
  <r>
    <x v="4"/>
    <x v="3"/>
    <x v="3"/>
    <s v="885 Miscellaneous"/>
    <x v="4"/>
    <m/>
    <s v="6445"/>
    <s v="CORP CREDIT CARD"/>
    <m/>
    <s v="5361406-CC"/>
    <m/>
    <d v="2019-05-25T06:21:36"/>
    <x v="0"/>
    <m/>
    <n v="270"/>
    <s v="ANNETTE LONG-ASSOCIATION OF ENERGY ENG"/>
    <s v="AP"/>
    <s v="ED"/>
    <x v="2"/>
    <s v="T52"/>
    <s v="Non-Labor"/>
  </r>
  <r>
    <x v="4"/>
    <x v="3"/>
    <x v="3"/>
    <s v="915 Printing"/>
    <x v="4"/>
    <m/>
    <m/>
    <m/>
    <m/>
    <m/>
    <d v="2019-05-31T00:00:00"/>
    <m/>
    <x v="17"/>
    <m/>
    <n v="0.09"/>
    <s v="SJ109 RICOH inv #8002694095 242614/201905"/>
    <s v="PA"/>
    <s v="ED"/>
    <x v="2"/>
    <s v="T52"/>
    <s v="Non-Labor"/>
  </r>
  <r>
    <x v="4"/>
    <x v="3"/>
    <x v="3"/>
    <s v="950 Training"/>
    <x v="4"/>
    <m/>
    <s v="6445"/>
    <s v="CORP CREDIT CARD"/>
    <m/>
    <s v="5361406-CC"/>
    <m/>
    <d v="2019-05-25T06:21:36"/>
    <x v="0"/>
    <m/>
    <n v="139"/>
    <s v="ANNETTE LONG-ACT NEEA C/O ECOVA"/>
    <s v="AP"/>
    <s v="ED"/>
    <x v="2"/>
    <s v="T52"/>
    <s v="Non-Labor"/>
  </r>
  <r>
    <x v="4"/>
    <x v="3"/>
    <x v="3"/>
    <s v="950 Training"/>
    <x v="4"/>
    <m/>
    <s v="97723"/>
    <s v="Finesilver, Ryan S"/>
    <m/>
    <s v="IE10178502"/>
    <m/>
    <d v="2019-05-12T06:21:51"/>
    <x v="0"/>
    <m/>
    <n v="795"/>
    <s v="Training, AESP Conf Registration"/>
    <s v="AP"/>
    <s v="ED"/>
    <x v="2"/>
    <s v="T52"/>
    <s v="Non-Labor"/>
  </r>
  <r>
    <x v="4"/>
    <x v="4"/>
    <x v="4"/>
    <s v="205 Airfare"/>
    <x v="4"/>
    <m/>
    <s v="108032"/>
    <s v="Koker, Angela I"/>
    <m/>
    <s v="IE10324503"/>
    <m/>
    <d v="2019-05-31T10:03:17"/>
    <x v="0"/>
    <m/>
    <n v="121.98"/>
    <s v="Airfare, Southwest , EEI Fall National Key Accts Workshop"/>
    <s v="AP"/>
    <s v="ED"/>
    <x v="2"/>
    <s v="F52"/>
    <s v="Non-Labor"/>
  </r>
  <r>
    <x v="4"/>
    <x v="4"/>
    <x v="4"/>
    <s v="215 Employee Business Meals"/>
    <x v="4"/>
    <m/>
    <s v="108032"/>
    <s v="Koker, Angela I"/>
    <m/>
    <s v="IE10192501"/>
    <m/>
    <d v="2019-05-15T06:21:20"/>
    <x v="0"/>
    <m/>
    <n v="33.42"/>
    <s v="Meals, EEI NKAW Planning Meeting - Las Vegas"/>
    <s v="AP"/>
    <s v="ED"/>
    <x v="2"/>
    <s v="F52"/>
    <s v="Non-Labor"/>
  </r>
  <r>
    <x v="4"/>
    <x v="4"/>
    <x v="4"/>
    <s v="230 Employee Lodging"/>
    <x v="4"/>
    <m/>
    <s v="108032"/>
    <s v="Koker, Angela I"/>
    <m/>
    <s v="IE10192501"/>
    <m/>
    <d v="2019-05-15T06:21:20"/>
    <x v="0"/>
    <m/>
    <n v="127.56"/>
    <s v="Lodging, EEI NKAW Planning Meeting - Las Vegas"/>
    <s v="AP"/>
    <s v="ED"/>
    <x v="2"/>
    <s v="F52"/>
    <s v="Non-Labor"/>
  </r>
  <r>
    <x v="4"/>
    <x v="4"/>
    <x v="4"/>
    <s v="230 Employee Lodging"/>
    <x v="4"/>
    <m/>
    <s v="108032"/>
    <s v="Koker, Angela I"/>
    <m/>
    <s v="IE10324503"/>
    <m/>
    <d v="2019-05-31T10:03:17"/>
    <x v="0"/>
    <m/>
    <n v="124.15"/>
    <s v="Lodging, EEI Fall National Key Accts Workshop"/>
    <s v="AP"/>
    <s v="ED"/>
    <x v="2"/>
    <s v="F52"/>
    <s v="Non-Labor"/>
  </r>
  <r>
    <x v="4"/>
    <x v="4"/>
    <x v="4"/>
    <s v="235 Employee Misc Expenses"/>
    <x v="4"/>
    <m/>
    <s v="108032"/>
    <s v="Koker, Angela I"/>
    <m/>
    <s v="IE10192501"/>
    <m/>
    <d v="2019-05-15T06:21:20"/>
    <x v="0"/>
    <m/>
    <n v="9.08"/>
    <s v="Misc, UBER - EEI NKAW Planning Meeting - Las Vegas"/>
    <s v="AP"/>
    <s v="ED"/>
    <x v="2"/>
    <s v="F52"/>
    <s v="Non-Labor"/>
  </r>
  <r>
    <x v="4"/>
    <x v="4"/>
    <x v="4"/>
    <s v="235 Employee Misc Expenses"/>
    <x v="4"/>
    <m/>
    <s v="108032"/>
    <s v="Koker, Angela I"/>
    <m/>
    <s v="IE10192501"/>
    <m/>
    <d v="2019-05-15T06:21:20"/>
    <x v="0"/>
    <m/>
    <n v="11.25"/>
    <s v="Parking, EEI NKAW Planning Meeting - Las Vegas"/>
    <s v="AP"/>
    <s v="ED"/>
    <x v="2"/>
    <s v="F52"/>
    <s v="Non-Labor"/>
  </r>
  <r>
    <x v="4"/>
    <x v="4"/>
    <x v="4"/>
    <s v="340 Regular Payroll - NU"/>
    <x v="4"/>
    <s v="03200"/>
    <m/>
    <m/>
    <m/>
    <m/>
    <d v="2019-04-28T00:00:00"/>
    <m/>
    <x v="0"/>
    <n v="60.8"/>
    <n v="2526.58"/>
    <m/>
    <s v="PA"/>
    <s v="ED"/>
    <x v="2"/>
    <s v="T52"/>
    <s v="Labor"/>
  </r>
  <r>
    <x v="4"/>
    <x v="4"/>
    <x v="4"/>
    <s v="340 Regular Payroll - NU"/>
    <x v="4"/>
    <s v="03200"/>
    <m/>
    <m/>
    <m/>
    <m/>
    <d v="2019-05-12T00:00:00"/>
    <m/>
    <x v="0"/>
    <n v="72"/>
    <n v="2992"/>
    <m/>
    <s v="PA"/>
    <s v="ED"/>
    <x v="2"/>
    <s v="T52"/>
    <s v="Labor"/>
  </r>
  <r>
    <x v="4"/>
    <x v="4"/>
    <x v="4"/>
    <s v="340 Regular Payroll - NU"/>
    <x v="4"/>
    <s v="03200"/>
    <m/>
    <m/>
    <m/>
    <m/>
    <d v="2019-05-26T00:00:00"/>
    <m/>
    <x v="0"/>
    <n v="60.8"/>
    <n v="2526.58"/>
    <m/>
    <s v="PA"/>
    <s v="ED"/>
    <x v="2"/>
    <s v="T52"/>
    <s v="Labor"/>
  </r>
  <r>
    <x v="4"/>
    <x v="4"/>
    <x v="4"/>
    <s v="340 Regular Payroll - NU"/>
    <x v="4"/>
    <s v="03689"/>
    <m/>
    <m/>
    <m/>
    <m/>
    <d v="2019-04-28T00:00:00"/>
    <m/>
    <x v="0"/>
    <n v="14.4"/>
    <n v="767.25"/>
    <m/>
    <s v="PA"/>
    <s v="ED"/>
    <x v="2"/>
    <s v="F52"/>
    <s v="Labor"/>
  </r>
  <r>
    <x v="4"/>
    <x v="4"/>
    <x v="4"/>
    <s v="340 Regular Payroll - NU"/>
    <x v="4"/>
    <s v="03689"/>
    <m/>
    <m/>
    <m/>
    <m/>
    <d v="2019-05-12T00:00:00"/>
    <m/>
    <x v="0"/>
    <n v="14.4"/>
    <n v="767.25"/>
    <m/>
    <s v="PA"/>
    <s v="ED"/>
    <x v="2"/>
    <s v="F52"/>
    <s v="Labor"/>
  </r>
  <r>
    <x v="4"/>
    <x v="4"/>
    <x v="4"/>
    <s v="340 Regular Payroll - NU"/>
    <x v="4"/>
    <s v="03689"/>
    <m/>
    <m/>
    <m/>
    <m/>
    <d v="2019-05-26T00:00:00"/>
    <m/>
    <x v="0"/>
    <n v="12.8"/>
    <n v="682"/>
    <m/>
    <s v="PA"/>
    <s v="ED"/>
    <x v="2"/>
    <s v="F52"/>
    <s v="Labor"/>
  </r>
  <r>
    <x v="4"/>
    <x v="4"/>
    <x v="4"/>
    <s v="340 Regular Payroll - NU"/>
    <x v="4"/>
    <s v="05157"/>
    <m/>
    <m/>
    <m/>
    <m/>
    <d v="2019-04-28T00:00:00"/>
    <m/>
    <x v="0"/>
    <n v="46"/>
    <n v="2004.5"/>
    <m/>
    <s v="PA"/>
    <s v="ED"/>
    <x v="2"/>
    <s v="F52"/>
    <s v="Labor"/>
  </r>
  <r>
    <x v="4"/>
    <x v="4"/>
    <x v="4"/>
    <s v="340 Regular Payroll - NU"/>
    <x v="4"/>
    <s v="05157"/>
    <m/>
    <m/>
    <m/>
    <m/>
    <d v="2019-05-12T00:00:00"/>
    <m/>
    <x v="0"/>
    <n v="46"/>
    <n v="2004.5"/>
    <m/>
    <s v="PA"/>
    <s v="ED"/>
    <x v="2"/>
    <s v="F52"/>
    <s v="Labor"/>
  </r>
  <r>
    <x v="4"/>
    <x v="4"/>
    <x v="4"/>
    <s v="340 Regular Payroll - NU"/>
    <x v="4"/>
    <s v="05157"/>
    <m/>
    <m/>
    <m/>
    <m/>
    <d v="2019-05-26T00:00:00"/>
    <m/>
    <x v="0"/>
    <n v="41.4"/>
    <n v="1804.05"/>
    <m/>
    <s v="PA"/>
    <s v="ED"/>
    <x v="2"/>
    <s v="F52"/>
    <s v="Labor"/>
  </r>
  <r>
    <x v="4"/>
    <x v="4"/>
    <x v="4"/>
    <s v="340 Regular Payroll - NU"/>
    <x v="4"/>
    <s v="11480"/>
    <m/>
    <m/>
    <m/>
    <m/>
    <d v="2019-04-28T00:00:00"/>
    <m/>
    <x v="0"/>
    <n v="20"/>
    <n v="1051.52"/>
    <m/>
    <s v="PA"/>
    <s v="ED"/>
    <x v="2"/>
    <s v="F52"/>
    <s v="Labor"/>
  </r>
  <r>
    <x v="4"/>
    <x v="4"/>
    <x v="4"/>
    <s v="340 Regular Payroll - NU"/>
    <x v="4"/>
    <s v="11480"/>
    <m/>
    <m/>
    <m/>
    <m/>
    <d v="2019-05-12T00:00:00"/>
    <m/>
    <x v="0"/>
    <n v="23"/>
    <n v="1209.24"/>
    <m/>
    <s v="PA"/>
    <s v="ED"/>
    <x v="2"/>
    <s v="F52"/>
    <s v="Labor"/>
  </r>
  <r>
    <x v="4"/>
    <x v="4"/>
    <x v="4"/>
    <s v="340 Regular Payroll - NU"/>
    <x v="4"/>
    <s v="11480"/>
    <m/>
    <m/>
    <m/>
    <m/>
    <d v="2019-05-26T00:00:00"/>
    <m/>
    <x v="0"/>
    <n v="25"/>
    <n v="1314.4"/>
    <m/>
    <s v="PA"/>
    <s v="ED"/>
    <x v="2"/>
    <s v="F52"/>
    <s v="Labor"/>
  </r>
  <r>
    <x v="4"/>
    <x v="4"/>
    <x v="4"/>
    <s v="340 Regular Payroll - NU"/>
    <x v="4"/>
    <s v="57324"/>
    <m/>
    <m/>
    <m/>
    <m/>
    <d v="2019-04-28T00:00:00"/>
    <m/>
    <x v="0"/>
    <n v="16"/>
    <n v="937.76"/>
    <m/>
    <s v="PA"/>
    <s v="ED"/>
    <x v="2"/>
    <s v="F52"/>
    <s v="Labor"/>
  </r>
  <r>
    <x v="4"/>
    <x v="4"/>
    <x v="4"/>
    <s v="340 Regular Payroll - NU"/>
    <x v="4"/>
    <s v="57324"/>
    <m/>
    <m/>
    <m/>
    <m/>
    <d v="2019-05-12T00:00:00"/>
    <m/>
    <x v="0"/>
    <n v="16"/>
    <n v="937.76"/>
    <m/>
    <s v="PA"/>
    <s v="ED"/>
    <x v="2"/>
    <s v="F52"/>
    <s v="Labor"/>
  </r>
  <r>
    <x v="4"/>
    <x v="4"/>
    <x v="4"/>
    <s v="340 Regular Payroll - NU"/>
    <x v="4"/>
    <s v="57324"/>
    <m/>
    <m/>
    <m/>
    <m/>
    <d v="2019-05-26T00:00:00"/>
    <m/>
    <x v="0"/>
    <n v="16"/>
    <n v="937.76"/>
    <m/>
    <s v="PA"/>
    <s v="ED"/>
    <x v="2"/>
    <s v="F52"/>
    <s v="Labor"/>
  </r>
  <r>
    <x v="4"/>
    <x v="4"/>
    <x v="4"/>
    <s v="340 Regular Payroll - NU"/>
    <x v="4"/>
    <m/>
    <m/>
    <m/>
    <m/>
    <m/>
    <d v="2019-04-30T00:00:00"/>
    <m/>
    <x v="0"/>
    <n v="-176.28"/>
    <n v="-8242.4599999999991"/>
    <m/>
    <s v="PA"/>
    <s v="ED"/>
    <x v="2"/>
    <s v="Z89"/>
    <s v="Labor"/>
  </r>
  <r>
    <x v="4"/>
    <x v="4"/>
    <x v="4"/>
    <s v="340 Regular Payroll - NU"/>
    <x v="4"/>
    <m/>
    <m/>
    <m/>
    <m/>
    <m/>
    <d v="2019-05-31T00:00:00"/>
    <m/>
    <x v="0"/>
    <n v="78"/>
    <n v="3632.4"/>
    <m/>
    <s v="PA"/>
    <s v="ED"/>
    <x v="2"/>
    <s v="Z89"/>
    <s v="Labor"/>
  </r>
  <r>
    <x v="4"/>
    <x v="4"/>
    <x v="4"/>
    <s v="510 Payroll Benefits loading"/>
    <x v="4"/>
    <m/>
    <m/>
    <m/>
    <m/>
    <m/>
    <d v="2019-04-28T00:00:00"/>
    <m/>
    <x v="0"/>
    <m/>
    <n v="3279.42"/>
    <m/>
    <s v="PA"/>
    <s v="ED"/>
    <x v="2"/>
    <s v="Z87"/>
    <s v="Non-Labor"/>
  </r>
  <r>
    <x v="4"/>
    <x v="4"/>
    <x v="4"/>
    <s v="510 Payroll Benefits loading"/>
    <x v="4"/>
    <m/>
    <m/>
    <m/>
    <m/>
    <m/>
    <d v="2019-04-30T00:00:00"/>
    <m/>
    <x v="0"/>
    <m/>
    <n v="-3709.11"/>
    <m/>
    <s v="PA"/>
    <s v="ED"/>
    <x v="2"/>
    <s v="Z87"/>
    <s v="Non-Labor"/>
  </r>
  <r>
    <x v="4"/>
    <x v="4"/>
    <x v="4"/>
    <s v="510 Payroll Benefits loading"/>
    <x v="4"/>
    <m/>
    <m/>
    <m/>
    <m/>
    <m/>
    <d v="2019-05-12T00:00:00"/>
    <m/>
    <x v="0"/>
    <m/>
    <n v="3500.51"/>
    <m/>
    <s v="PA"/>
    <s v="ED"/>
    <x v="2"/>
    <s v="Z87"/>
    <s v="Non-Labor"/>
  </r>
  <r>
    <x v="4"/>
    <x v="4"/>
    <x v="4"/>
    <s v="510 Payroll Benefits loading"/>
    <x v="4"/>
    <m/>
    <m/>
    <m/>
    <m/>
    <m/>
    <d v="2019-05-26T00:00:00"/>
    <m/>
    <x v="0"/>
    <m/>
    <n v="3214.67"/>
    <m/>
    <s v="PA"/>
    <s v="ED"/>
    <x v="2"/>
    <s v="Z87"/>
    <s v="Non-Labor"/>
  </r>
  <r>
    <x v="4"/>
    <x v="4"/>
    <x v="4"/>
    <s v="510 Payroll Benefits loading"/>
    <x v="4"/>
    <m/>
    <m/>
    <m/>
    <m/>
    <m/>
    <d v="2019-05-31T00:00:00"/>
    <m/>
    <x v="0"/>
    <m/>
    <n v="1607.34"/>
    <m/>
    <s v="PA"/>
    <s v="ED"/>
    <x v="2"/>
    <s v="Z87"/>
    <s v="Non-Labor"/>
  </r>
  <r>
    <x v="4"/>
    <x v="4"/>
    <x v="4"/>
    <s v="511 Non-Service Loading"/>
    <x v="4"/>
    <m/>
    <m/>
    <m/>
    <m/>
    <m/>
    <d v="2019-04-28T00:00:00"/>
    <m/>
    <x v="0"/>
    <m/>
    <n v="546.55999999999995"/>
    <m/>
    <s v="PA"/>
    <s v="ED"/>
    <x v="2"/>
    <s v="Z87"/>
    <s v="Non-Labor"/>
  </r>
  <r>
    <x v="4"/>
    <x v="4"/>
    <x v="4"/>
    <s v="511 Non-Service Loading"/>
    <x v="4"/>
    <m/>
    <m/>
    <m/>
    <m/>
    <m/>
    <d v="2019-04-30T00:00:00"/>
    <m/>
    <x v="0"/>
    <m/>
    <n v="-618.17999999999995"/>
    <m/>
    <s v="PA"/>
    <s v="ED"/>
    <x v="2"/>
    <s v="Z87"/>
    <s v="Non-Labor"/>
  </r>
  <r>
    <x v="4"/>
    <x v="4"/>
    <x v="4"/>
    <s v="511 Non-Service Loading"/>
    <x v="4"/>
    <m/>
    <m/>
    <m/>
    <m/>
    <m/>
    <d v="2019-05-12T00:00:00"/>
    <m/>
    <x v="0"/>
    <m/>
    <n v="593.29999999999995"/>
    <m/>
    <s v="PA"/>
    <s v="ED"/>
    <x v="2"/>
    <s v="Z87"/>
    <s v="Non-Labor"/>
  </r>
  <r>
    <x v="4"/>
    <x v="4"/>
    <x v="4"/>
    <s v="511 Non-Service Loading"/>
    <x v="4"/>
    <m/>
    <m/>
    <m/>
    <m/>
    <m/>
    <d v="2019-05-26T00:00:00"/>
    <m/>
    <x v="0"/>
    <m/>
    <n v="544.85"/>
    <m/>
    <s v="PA"/>
    <s v="ED"/>
    <x v="2"/>
    <s v="Z87"/>
    <s v="Non-Labor"/>
  </r>
  <r>
    <x v="4"/>
    <x v="4"/>
    <x v="4"/>
    <s v="511 Non-Service Loading"/>
    <x v="4"/>
    <m/>
    <m/>
    <m/>
    <m/>
    <m/>
    <d v="2019-05-31T00:00:00"/>
    <m/>
    <x v="0"/>
    <m/>
    <n v="272.43"/>
    <m/>
    <s v="PA"/>
    <s v="ED"/>
    <x v="2"/>
    <s v="Z87"/>
    <s v="Non-Labor"/>
  </r>
  <r>
    <x v="4"/>
    <x v="4"/>
    <x v="4"/>
    <s v="512 Incentive Loading-NU"/>
    <x v="4"/>
    <m/>
    <m/>
    <m/>
    <m/>
    <m/>
    <d v="2019-04-28T00:00:00"/>
    <m/>
    <x v="0"/>
    <m/>
    <n v="437.26"/>
    <m/>
    <s v="PA"/>
    <s v="ED"/>
    <x v="2"/>
    <s v="Z90"/>
    <s v="Non-Labor"/>
  </r>
  <r>
    <x v="4"/>
    <x v="4"/>
    <x v="4"/>
    <s v="512 Incentive Loading-NU"/>
    <x v="4"/>
    <m/>
    <m/>
    <m/>
    <m/>
    <m/>
    <d v="2019-04-30T00:00:00"/>
    <m/>
    <x v="0"/>
    <m/>
    <n v="-494.55"/>
    <m/>
    <s v="PA"/>
    <s v="ED"/>
    <x v="2"/>
    <s v="Z90"/>
    <s v="Non-Labor"/>
  </r>
  <r>
    <x v="4"/>
    <x v="4"/>
    <x v="4"/>
    <s v="512 Incentive Loading-NU"/>
    <x v="4"/>
    <m/>
    <m/>
    <m/>
    <m/>
    <m/>
    <d v="2019-05-12T00:00:00"/>
    <m/>
    <x v="0"/>
    <m/>
    <n v="474.65"/>
    <m/>
    <s v="PA"/>
    <s v="ED"/>
    <x v="2"/>
    <s v="Z90"/>
    <s v="Non-Labor"/>
  </r>
  <r>
    <x v="4"/>
    <x v="4"/>
    <x v="4"/>
    <s v="512 Incentive Loading-NU"/>
    <x v="4"/>
    <m/>
    <m/>
    <m/>
    <m/>
    <m/>
    <d v="2019-05-26T00:00:00"/>
    <m/>
    <x v="0"/>
    <m/>
    <n v="435.88"/>
    <m/>
    <s v="PA"/>
    <s v="ED"/>
    <x v="2"/>
    <s v="Z90"/>
    <s v="Non-Labor"/>
  </r>
  <r>
    <x v="4"/>
    <x v="4"/>
    <x v="4"/>
    <s v="512 Incentive Loading-NU"/>
    <x v="4"/>
    <m/>
    <m/>
    <m/>
    <m/>
    <m/>
    <d v="2019-05-31T00:00:00"/>
    <m/>
    <x v="0"/>
    <m/>
    <n v="217.94"/>
    <m/>
    <s v="PA"/>
    <s v="ED"/>
    <x v="2"/>
    <s v="Z90"/>
    <s v="Non-Labor"/>
  </r>
  <r>
    <x v="4"/>
    <x v="4"/>
    <x v="4"/>
    <s v="515 Payroll Tax loading"/>
    <x v="4"/>
    <m/>
    <m/>
    <m/>
    <m/>
    <m/>
    <d v="2019-04-28T00:00:00"/>
    <m/>
    <x v="0"/>
    <m/>
    <n v="619.45000000000005"/>
    <m/>
    <s v="PA"/>
    <s v="ED"/>
    <x v="2"/>
    <s v="Z87"/>
    <s v="Non-Labor"/>
  </r>
  <r>
    <x v="4"/>
    <x v="4"/>
    <x v="4"/>
    <s v="515 Payroll Tax loading"/>
    <x v="4"/>
    <m/>
    <m/>
    <m/>
    <m/>
    <m/>
    <d v="2019-04-30T00:00:00"/>
    <m/>
    <x v="0"/>
    <m/>
    <n v="-700.61"/>
    <m/>
    <s v="PA"/>
    <s v="ED"/>
    <x v="2"/>
    <s v="Z87"/>
    <s v="Non-Labor"/>
  </r>
  <r>
    <x v="4"/>
    <x v="4"/>
    <x v="4"/>
    <s v="515 Payroll Tax loading"/>
    <x v="4"/>
    <m/>
    <m/>
    <m/>
    <m/>
    <m/>
    <d v="2019-05-12T00:00:00"/>
    <m/>
    <x v="0"/>
    <m/>
    <n v="711.97"/>
    <m/>
    <s v="PA"/>
    <s v="ED"/>
    <x v="2"/>
    <s v="Z87"/>
    <s v="Non-Labor"/>
  </r>
  <r>
    <x v="4"/>
    <x v="4"/>
    <x v="4"/>
    <s v="515 Payroll Tax loading"/>
    <x v="4"/>
    <m/>
    <m/>
    <m/>
    <m/>
    <m/>
    <d v="2019-05-26T00:00:00"/>
    <m/>
    <x v="0"/>
    <m/>
    <n v="653.83000000000004"/>
    <m/>
    <s v="PA"/>
    <s v="ED"/>
    <x v="2"/>
    <s v="Z87"/>
    <s v="Non-Labor"/>
  </r>
  <r>
    <x v="4"/>
    <x v="4"/>
    <x v="4"/>
    <s v="515 Payroll Tax loading"/>
    <x v="4"/>
    <m/>
    <m/>
    <m/>
    <m/>
    <m/>
    <d v="2019-05-31T00:00:00"/>
    <m/>
    <x v="0"/>
    <m/>
    <n v="326.92"/>
    <m/>
    <s v="PA"/>
    <s v="ED"/>
    <x v="2"/>
    <s v="Z87"/>
    <s v="Non-Labor"/>
  </r>
  <r>
    <x v="4"/>
    <x v="4"/>
    <x v="4"/>
    <s v="520 Payroll Time Off loading"/>
    <x v="4"/>
    <m/>
    <m/>
    <m/>
    <m/>
    <m/>
    <d v="2019-04-28T00:00:00"/>
    <m/>
    <x v="0"/>
    <m/>
    <n v="1166.01"/>
    <m/>
    <s v="PA"/>
    <s v="ED"/>
    <x v="2"/>
    <s v="Z87"/>
    <s v="Non-Labor"/>
  </r>
  <r>
    <x v="4"/>
    <x v="4"/>
    <x v="4"/>
    <s v="520 Payroll Time Off loading"/>
    <x v="4"/>
    <m/>
    <m/>
    <m/>
    <m/>
    <m/>
    <d v="2019-04-30T00:00:00"/>
    <m/>
    <x v="0"/>
    <m/>
    <n v="-1318.79"/>
    <m/>
    <s v="PA"/>
    <s v="ED"/>
    <x v="2"/>
    <s v="Z87"/>
    <s v="Non-Labor"/>
  </r>
  <r>
    <x v="4"/>
    <x v="4"/>
    <x v="4"/>
    <s v="520 Payroll Time Off loading"/>
    <x v="4"/>
    <m/>
    <m/>
    <m/>
    <m/>
    <m/>
    <d v="2019-05-12T00:00:00"/>
    <m/>
    <x v="0"/>
    <m/>
    <n v="1245.95"/>
    <m/>
    <s v="PA"/>
    <s v="ED"/>
    <x v="2"/>
    <s v="Z87"/>
    <s v="Non-Labor"/>
  </r>
  <r>
    <x v="4"/>
    <x v="4"/>
    <x v="4"/>
    <s v="520 Payroll Time Off loading"/>
    <x v="4"/>
    <m/>
    <m/>
    <m/>
    <m/>
    <m/>
    <d v="2019-05-26T00:00:00"/>
    <m/>
    <x v="0"/>
    <m/>
    <n v="1144.22"/>
    <m/>
    <s v="PA"/>
    <s v="ED"/>
    <x v="2"/>
    <s v="Z87"/>
    <s v="Non-Labor"/>
  </r>
  <r>
    <x v="4"/>
    <x v="4"/>
    <x v="4"/>
    <s v="520 Payroll Time Off loading"/>
    <x v="4"/>
    <m/>
    <m/>
    <m/>
    <m/>
    <m/>
    <d v="2019-05-31T00:00:00"/>
    <m/>
    <x v="0"/>
    <m/>
    <n v="572.1"/>
    <m/>
    <s v="PA"/>
    <s v="ED"/>
    <x v="2"/>
    <s v="Z87"/>
    <s v="Non-Labor"/>
  </r>
  <r>
    <x v="4"/>
    <x v="4"/>
    <x v="4"/>
    <s v="828 DSM"/>
    <x v="4"/>
    <m/>
    <s v="2015"/>
    <s v="HANNA &amp; ASSOCIATES INC"/>
    <m/>
    <s v="22462"/>
    <m/>
    <d v="2019-05-22T06:21:32"/>
    <x v="0"/>
    <m/>
    <n v="128.25"/>
    <s v="Print Ad (Tom)"/>
    <s v="AP"/>
    <s v="ED"/>
    <x v="2"/>
    <s v="T52"/>
    <s v="Non-Labor"/>
  </r>
  <r>
    <x v="4"/>
    <x v="4"/>
    <x v="4"/>
    <s v="828 DSM"/>
    <x v="4"/>
    <m/>
    <m/>
    <m/>
    <m/>
    <m/>
    <d v="2019-05-31T00:00:00"/>
    <m/>
    <x v="0"/>
    <m/>
    <n v="-33132.800000000003"/>
    <s v="DSM ELECT IMPL NON-RESIDENTL - 52428174"/>
    <s v="PA"/>
    <s v="ED"/>
    <x v="2"/>
    <s v="X57"/>
    <s v="Non-Labor"/>
  </r>
  <r>
    <x v="4"/>
    <x v="10"/>
    <x v="10"/>
    <s v="215 Employee Business Meals"/>
    <x v="4"/>
    <m/>
    <s v="61453"/>
    <s v="Kirstein, Lorri L"/>
    <m/>
    <s v="IE10149504"/>
    <m/>
    <d v="2019-05-07T07:25:18"/>
    <x v="0"/>
    <m/>
    <n v="7.18"/>
    <s v="Meals, Denver Airport - Dinner"/>
    <s v="AP"/>
    <s v="ED"/>
    <x v="2"/>
    <s v="T52"/>
    <s v="Non-Labor"/>
  </r>
  <r>
    <x v="4"/>
    <x v="10"/>
    <x v="10"/>
    <s v="215 Employee Business Meals"/>
    <x v="4"/>
    <m/>
    <s v="61453"/>
    <s v="Kirstein, Lorri L"/>
    <m/>
    <s v="IE10149504"/>
    <m/>
    <d v="2019-05-07T07:25:18"/>
    <x v="0"/>
    <m/>
    <n v="13.48"/>
    <s v="Meals, Denver Airport - Snacks"/>
    <s v="AP"/>
    <s v="ED"/>
    <x v="2"/>
    <s v="T52"/>
    <s v="Non-Labor"/>
  </r>
  <r>
    <x v="4"/>
    <x v="10"/>
    <x v="10"/>
    <s v="215 Employee Business Meals"/>
    <x v="4"/>
    <m/>
    <s v="61453"/>
    <s v="Kirstein, Lorri L"/>
    <m/>
    <s v="IE10149504"/>
    <m/>
    <d v="2019-05-07T07:25:18"/>
    <x v="0"/>
    <m/>
    <n v="24.17"/>
    <s v="Meals, Dinner Shade Restaurant"/>
    <s v="AP"/>
    <s v="ED"/>
    <x v="2"/>
    <s v="T52"/>
    <s v="Non-Labor"/>
  </r>
  <r>
    <x v="4"/>
    <x v="10"/>
    <x v="10"/>
    <s v="215 Employee Business Meals"/>
    <x v="4"/>
    <m/>
    <s v="61453"/>
    <s v="Kirstein, Lorri L"/>
    <m/>
    <s v="IE10149504"/>
    <m/>
    <d v="2019-05-07T07:25:18"/>
    <x v="0"/>
    <m/>
    <n v="21.38"/>
    <s v="Meals, Lunch - Denver"/>
    <s v="AP"/>
    <s v="ED"/>
    <x v="2"/>
    <s v="T52"/>
    <s v="Non-Labor"/>
  </r>
  <r>
    <x v="4"/>
    <x v="10"/>
    <x v="10"/>
    <s v="215 Employee Business Meals"/>
    <x v="4"/>
    <m/>
    <s v="61453"/>
    <s v="Kirstein, Lorri L"/>
    <m/>
    <s v="IE10149504"/>
    <m/>
    <d v="2019-05-07T07:25:18"/>
    <x v="0"/>
    <m/>
    <n v="10"/>
    <s v="Meals, On Board Flight Lunch"/>
    <s v="AP"/>
    <s v="ED"/>
    <x v="2"/>
    <s v="T52"/>
    <s v="Non-Labor"/>
  </r>
  <r>
    <x v="4"/>
    <x v="10"/>
    <x v="10"/>
    <s v="230 Employee Lodging"/>
    <x v="4"/>
    <m/>
    <s v="61453"/>
    <s v="Kirstein, Lorri L"/>
    <m/>
    <s v="IE10149504"/>
    <m/>
    <d v="2019-05-07T07:25:18"/>
    <x v="0"/>
    <m/>
    <n v="626.98"/>
    <s v="Lodging, Marriott Orlando May 1 - 4"/>
    <s v="AP"/>
    <s v="ED"/>
    <x v="2"/>
    <s v="T52"/>
    <s v="Non-Labor"/>
  </r>
  <r>
    <x v="4"/>
    <x v="10"/>
    <x v="10"/>
    <s v="235 Employee Misc Expenses"/>
    <x v="4"/>
    <m/>
    <s v="61453"/>
    <s v="Kirstein, Lorri L"/>
    <m/>
    <s v="IE10149504"/>
    <m/>
    <d v="2019-05-07T07:25:18"/>
    <x v="0"/>
    <m/>
    <n v="45.92"/>
    <s v="Cab Fare, Orlando Airport to Hotel Uber"/>
    <s v="AP"/>
    <s v="ED"/>
    <x v="2"/>
    <s v="T52"/>
    <s v="Non-Labor"/>
  </r>
  <r>
    <x v="4"/>
    <x v="10"/>
    <x v="10"/>
    <s v="235 Employee Misc Expenses"/>
    <x v="4"/>
    <m/>
    <s v="61453"/>
    <s v="Kirstein, Lorri L"/>
    <m/>
    <s v="IE10149504"/>
    <m/>
    <d v="2019-05-07T07:25:18"/>
    <x v="0"/>
    <m/>
    <n v="49.79"/>
    <s v="Cab Fare, Super Shuttle Hotel to Orlando Airport"/>
    <s v="AP"/>
    <s v="ED"/>
    <x v="2"/>
    <s v="T52"/>
    <s v="Non-Labor"/>
  </r>
  <r>
    <x v="4"/>
    <x v="10"/>
    <x v="10"/>
    <s v="828 DSM"/>
    <x v="4"/>
    <m/>
    <s v="102320"/>
    <s v="APPLIED ENERGY GROUP"/>
    <m/>
    <s v="77589"/>
    <m/>
    <d v="2019-05-31T10:03:17"/>
    <x v="0"/>
    <m/>
    <n v="203.96"/>
    <s v="Elec CPA"/>
    <s v="AP"/>
    <s v="ED"/>
    <x v="2"/>
    <s v="D52"/>
    <s v="Non-Labor"/>
  </r>
  <r>
    <x v="4"/>
    <x v="10"/>
    <x v="10"/>
    <s v="828 DSM"/>
    <x v="4"/>
    <m/>
    <m/>
    <m/>
    <m/>
    <m/>
    <d v="2019-05-31T00:00:00"/>
    <m/>
    <x v="0"/>
    <m/>
    <n v="-1002.86"/>
    <s v="DSM ELECT MEAS &amp; EVAL GENERAL - 52428176"/>
    <s v="PA"/>
    <s v="ED"/>
    <x v="2"/>
    <s v="X57"/>
    <s v="Non-Labor"/>
  </r>
  <r>
    <x v="4"/>
    <x v="11"/>
    <x v="0"/>
    <s v="340 Regular Payroll - NU"/>
    <x v="4"/>
    <s v="04617"/>
    <m/>
    <m/>
    <m/>
    <m/>
    <d v="2019-04-28T00:00:00"/>
    <m/>
    <x v="0"/>
    <n v="16"/>
    <n v="664.5"/>
    <m/>
    <s v="PA"/>
    <s v="ED"/>
    <x v="2"/>
    <s v="T52"/>
    <s v="Labor"/>
  </r>
  <r>
    <x v="4"/>
    <x v="11"/>
    <x v="0"/>
    <s v="340 Regular Payroll - NU"/>
    <x v="4"/>
    <s v="04617"/>
    <m/>
    <m/>
    <m/>
    <m/>
    <d v="2019-05-12T00:00:00"/>
    <m/>
    <x v="0"/>
    <n v="16"/>
    <n v="664.5"/>
    <m/>
    <s v="PA"/>
    <s v="ED"/>
    <x v="2"/>
    <s v="T52"/>
    <s v="Labor"/>
  </r>
  <r>
    <x v="4"/>
    <x v="11"/>
    <x v="0"/>
    <s v="340 Regular Payroll - NU"/>
    <x v="4"/>
    <s v="04617"/>
    <m/>
    <m/>
    <m/>
    <m/>
    <d v="2019-05-26T00:00:00"/>
    <m/>
    <x v="0"/>
    <n v="16"/>
    <n v="664.5"/>
    <m/>
    <s v="PA"/>
    <s v="ED"/>
    <x v="2"/>
    <s v="T52"/>
    <s v="Labor"/>
  </r>
  <r>
    <x v="4"/>
    <x v="11"/>
    <x v="0"/>
    <s v="340 Regular Payroll - NU"/>
    <x v="4"/>
    <m/>
    <m/>
    <m/>
    <m/>
    <m/>
    <d v="2019-04-30T00:00:00"/>
    <m/>
    <x v="0"/>
    <n v="-19.2"/>
    <n v="-797.4"/>
    <m/>
    <s v="PA"/>
    <s v="ED"/>
    <x v="2"/>
    <s v="Z89"/>
    <s v="Labor"/>
  </r>
  <r>
    <x v="4"/>
    <x v="11"/>
    <x v="0"/>
    <s v="340 Regular Payroll - NU"/>
    <x v="4"/>
    <m/>
    <m/>
    <m/>
    <m/>
    <m/>
    <d v="2019-05-31T00:00:00"/>
    <m/>
    <x v="0"/>
    <n v="8"/>
    <n v="332.25"/>
    <m/>
    <s v="PA"/>
    <s v="ED"/>
    <x v="2"/>
    <s v="Z89"/>
    <s v="Labor"/>
  </r>
  <r>
    <x v="4"/>
    <x v="11"/>
    <x v="0"/>
    <s v="510 Payroll Benefits loading"/>
    <x v="4"/>
    <m/>
    <m/>
    <m/>
    <m/>
    <m/>
    <d v="2019-04-28T00:00:00"/>
    <m/>
    <x v="0"/>
    <m/>
    <n v="299.02999999999997"/>
    <m/>
    <s v="PA"/>
    <s v="ED"/>
    <x v="2"/>
    <s v="Z87"/>
    <s v="Non-Labor"/>
  </r>
  <r>
    <x v="4"/>
    <x v="11"/>
    <x v="0"/>
    <s v="510 Payroll Benefits loading"/>
    <x v="4"/>
    <m/>
    <m/>
    <m/>
    <m/>
    <m/>
    <d v="2019-04-30T00:00:00"/>
    <m/>
    <x v="0"/>
    <m/>
    <n v="-358.83"/>
    <m/>
    <s v="PA"/>
    <s v="ED"/>
    <x v="2"/>
    <s v="Z87"/>
    <s v="Non-Labor"/>
  </r>
  <r>
    <x v="4"/>
    <x v="11"/>
    <x v="0"/>
    <s v="510 Payroll Benefits loading"/>
    <x v="4"/>
    <m/>
    <m/>
    <m/>
    <m/>
    <m/>
    <d v="2019-05-12T00:00:00"/>
    <m/>
    <x v="0"/>
    <m/>
    <n v="294.04000000000002"/>
    <m/>
    <s v="PA"/>
    <s v="ED"/>
    <x v="2"/>
    <s v="Z87"/>
    <s v="Non-Labor"/>
  </r>
  <r>
    <x v="4"/>
    <x v="11"/>
    <x v="0"/>
    <s v="510 Payroll Benefits loading"/>
    <x v="4"/>
    <m/>
    <m/>
    <m/>
    <m/>
    <m/>
    <d v="2019-05-26T00:00:00"/>
    <m/>
    <x v="0"/>
    <m/>
    <n v="294.04000000000002"/>
    <m/>
    <s v="PA"/>
    <s v="ED"/>
    <x v="2"/>
    <s v="Z87"/>
    <s v="Non-Labor"/>
  </r>
  <r>
    <x v="4"/>
    <x v="11"/>
    <x v="0"/>
    <s v="510 Payroll Benefits loading"/>
    <x v="4"/>
    <m/>
    <m/>
    <m/>
    <m/>
    <m/>
    <d v="2019-05-31T00:00:00"/>
    <m/>
    <x v="0"/>
    <m/>
    <n v="147.02000000000001"/>
    <m/>
    <s v="PA"/>
    <s v="ED"/>
    <x v="2"/>
    <s v="Z87"/>
    <s v="Non-Labor"/>
  </r>
  <r>
    <x v="4"/>
    <x v="11"/>
    <x v="0"/>
    <s v="511 Non-Service Loading"/>
    <x v="4"/>
    <m/>
    <m/>
    <m/>
    <m/>
    <m/>
    <d v="2019-04-28T00:00:00"/>
    <m/>
    <x v="0"/>
    <m/>
    <n v="49.84"/>
    <m/>
    <s v="PA"/>
    <s v="ED"/>
    <x v="2"/>
    <s v="Z87"/>
    <s v="Non-Labor"/>
  </r>
  <r>
    <x v="4"/>
    <x v="11"/>
    <x v="0"/>
    <s v="511 Non-Service Loading"/>
    <x v="4"/>
    <m/>
    <m/>
    <m/>
    <m/>
    <m/>
    <d v="2019-04-30T00:00:00"/>
    <m/>
    <x v="0"/>
    <m/>
    <n v="-59.81"/>
    <m/>
    <s v="PA"/>
    <s v="ED"/>
    <x v="2"/>
    <s v="Z87"/>
    <s v="Non-Labor"/>
  </r>
  <r>
    <x v="4"/>
    <x v="11"/>
    <x v="0"/>
    <s v="511 Non-Service Loading"/>
    <x v="4"/>
    <m/>
    <m/>
    <m/>
    <m/>
    <m/>
    <d v="2019-05-12T00:00:00"/>
    <m/>
    <x v="0"/>
    <m/>
    <n v="49.84"/>
    <m/>
    <s v="PA"/>
    <s v="ED"/>
    <x v="2"/>
    <s v="Z87"/>
    <s v="Non-Labor"/>
  </r>
  <r>
    <x v="4"/>
    <x v="11"/>
    <x v="0"/>
    <s v="511 Non-Service Loading"/>
    <x v="4"/>
    <m/>
    <m/>
    <m/>
    <m/>
    <m/>
    <d v="2019-05-26T00:00:00"/>
    <m/>
    <x v="0"/>
    <m/>
    <n v="49.84"/>
    <m/>
    <s v="PA"/>
    <s v="ED"/>
    <x v="2"/>
    <s v="Z87"/>
    <s v="Non-Labor"/>
  </r>
  <r>
    <x v="4"/>
    <x v="11"/>
    <x v="0"/>
    <s v="511 Non-Service Loading"/>
    <x v="4"/>
    <m/>
    <m/>
    <m/>
    <m/>
    <m/>
    <d v="2019-05-31T00:00:00"/>
    <m/>
    <x v="0"/>
    <m/>
    <n v="24.92"/>
    <m/>
    <s v="PA"/>
    <s v="ED"/>
    <x v="2"/>
    <s v="Z87"/>
    <s v="Non-Labor"/>
  </r>
  <r>
    <x v="4"/>
    <x v="11"/>
    <x v="0"/>
    <s v="512 Incentive Loading-NU"/>
    <x v="4"/>
    <m/>
    <m/>
    <m/>
    <m/>
    <m/>
    <d v="2019-04-28T00:00:00"/>
    <m/>
    <x v="0"/>
    <m/>
    <n v="39.869999999999997"/>
    <m/>
    <s v="PA"/>
    <s v="ED"/>
    <x v="2"/>
    <s v="Z90"/>
    <s v="Non-Labor"/>
  </r>
  <r>
    <x v="4"/>
    <x v="11"/>
    <x v="0"/>
    <s v="512 Incentive Loading-NU"/>
    <x v="4"/>
    <m/>
    <m/>
    <m/>
    <m/>
    <m/>
    <d v="2019-04-30T00:00:00"/>
    <m/>
    <x v="0"/>
    <m/>
    <n v="-47.84"/>
    <m/>
    <s v="PA"/>
    <s v="ED"/>
    <x v="2"/>
    <s v="Z90"/>
    <s v="Non-Labor"/>
  </r>
  <r>
    <x v="4"/>
    <x v="11"/>
    <x v="0"/>
    <s v="512 Incentive Loading-NU"/>
    <x v="4"/>
    <m/>
    <m/>
    <m/>
    <m/>
    <m/>
    <d v="2019-05-12T00:00:00"/>
    <m/>
    <x v="0"/>
    <m/>
    <n v="39.869999999999997"/>
    <m/>
    <s v="PA"/>
    <s v="ED"/>
    <x v="2"/>
    <s v="Z90"/>
    <s v="Non-Labor"/>
  </r>
  <r>
    <x v="4"/>
    <x v="11"/>
    <x v="0"/>
    <s v="512 Incentive Loading-NU"/>
    <x v="4"/>
    <m/>
    <m/>
    <m/>
    <m/>
    <m/>
    <d v="2019-05-26T00:00:00"/>
    <m/>
    <x v="0"/>
    <m/>
    <n v="39.869999999999997"/>
    <m/>
    <s v="PA"/>
    <s v="ED"/>
    <x v="2"/>
    <s v="Z90"/>
    <s v="Non-Labor"/>
  </r>
  <r>
    <x v="4"/>
    <x v="11"/>
    <x v="0"/>
    <s v="512 Incentive Loading-NU"/>
    <x v="4"/>
    <m/>
    <m/>
    <m/>
    <m/>
    <m/>
    <d v="2019-05-31T00:00:00"/>
    <m/>
    <x v="0"/>
    <m/>
    <n v="19.940000000000001"/>
    <m/>
    <s v="PA"/>
    <s v="ED"/>
    <x v="2"/>
    <s v="Z90"/>
    <s v="Non-Labor"/>
  </r>
  <r>
    <x v="4"/>
    <x v="11"/>
    <x v="0"/>
    <s v="515 Payroll Tax loading"/>
    <x v="4"/>
    <m/>
    <m/>
    <m/>
    <m/>
    <m/>
    <d v="2019-04-28T00:00:00"/>
    <m/>
    <x v="0"/>
    <m/>
    <n v="56.48"/>
    <m/>
    <s v="PA"/>
    <s v="ED"/>
    <x v="2"/>
    <s v="Z87"/>
    <s v="Non-Labor"/>
  </r>
  <r>
    <x v="4"/>
    <x v="11"/>
    <x v="0"/>
    <s v="515 Payroll Tax loading"/>
    <x v="4"/>
    <m/>
    <m/>
    <m/>
    <m/>
    <m/>
    <d v="2019-04-30T00:00:00"/>
    <m/>
    <x v="0"/>
    <m/>
    <n v="-67.78"/>
    <m/>
    <s v="PA"/>
    <s v="ED"/>
    <x v="2"/>
    <s v="Z87"/>
    <s v="Non-Labor"/>
  </r>
  <r>
    <x v="4"/>
    <x v="11"/>
    <x v="0"/>
    <s v="515 Payroll Tax loading"/>
    <x v="4"/>
    <m/>
    <m/>
    <m/>
    <m/>
    <m/>
    <d v="2019-05-12T00:00:00"/>
    <m/>
    <x v="0"/>
    <m/>
    <n v="59.81"/>
    <m/>
    <s v="PA"/>
    <s v="ED"/>
    <x v="2"/>
    <s v="Z87"/>
    <s v="Non-Labor"/>
  </r>
  <r>
    <x v="4"/>
    <x v="11"/>
    <x v="0"/>
    <s v="515 Payroll Tax loading"/>
    <x v="4"/>
    <m/>
    <m/>
    <m/>
    <m/>
    <m/>
    <d v="2019-05-26T00:00:00"/>
    <m/>
    <x v="0"/>
    <m/>
    <n v="59.81"/>
    <m/>
    <s v="PA"/>
    <s v="ED"/>
    <x v="2"/>
    <s v="Z87"/>
    <s v="Non-Labor"/>
  </r>
  <r>
    <x v="4"/>
    <x v="11"/>
    <x v="0"/>
    <s v="515 Payroll Tax loading"/>
    <x v="4"/>
    <m/>
    <m/>
    <m/>
    <m/>
    <m/>
    <d v="2019-05-31T00:00:00"/>
    <m/>
    <x v="0"/>
    <m/>
    <n v="29.9"/>
    <m/>
    <s v="PA"/>
    <s v="ED"/>
    <x v="2"/>
    <s v="Z87"/>
    <s v="Non-Labor"/>
  </r>
  <r>
    <x v="4"/>
    <x v="11"/>
    <x v="0"/>
    <s v="520 Payroll Time Off loading"/>
    <x v="4"/>
    <m/>
    <m/>
    <m/>
    <m/>
    <m/>
    <d v="2019-04-28T00:00:00"/>
    <m/>
    <x v="0"/>
    <m/>
    <n v="106.32"/>
    <m/>
    <s v="PA"/>
    <s v="ED"/>
    <x v="2"/>
    <s v="Z87"/>
    <s v="Non-Labor"/>
  </r>
  <r>
    <x v="4"/>
    <x v="11"/>
    <x v="0"/>
    <s v="520 Payroll Time Off loading"/>
    <x v="4"/>
    <m/>
    <m/>
    <m/>
    <m/>
    <m/>
    <d v="2019-04-30T00:00:00"/>
    <m/>
    <x v="0"/>
    <m/>
    <n v="-127.58"/>
    <m/>
    <s v="PA"/>
    <s v="ED"/>
    <x v="2"/>
    <s v="Z87"/>
    <s v="Non-Labor"/>
  </r>
  <r>
    <x v="4"/>
    <x v="11"/>
    <x v="0"/>
    <s v="520 Payroll Time Off loading"/>
    <x v="4"/>
    <m/>
    <m/>
    <m/>
    <m/>
    <m/>
    <d v="2019-05-12T00:00:00"/>
    <m/>
    <x v="0"/>
    <m/>
    <n v="104.66"/>
    <m/>
    <s v="PA"/>
    <s v="ED"/>
    <x v="2"/>
    <s v="Z87"/>
    <s v="Non-Labor"/>
  </r>
  <r>
    <x v="4"/>
    <x v="11"/>
    <x v="0"/>
    <s v="520 Payroll Time Off loading"/>
    <x v="4"/>
    <m/>
    <m/>
    <m/>
    <m/>
    <m/>
    <d v="2019-05-26T00:00:00"/>
    <m/>
    <x v="0"/>
    <m/>
    <n v="104.66"/>
    <m/>
    <s v="PA"/>
    <s v="ED"/>
    <x v="2"/>
    <s v="Z87"/>
    <s v="Non-Labor"/>
  </r>
  <r>
    <x v="4"/>
    <x v="11"/>
    <x v="0"/>
    <s v="520 Payroll Time Off loading"/>
    <x v="4"/>
    <m/>
    <m/>
    <m/>
    <m/>
    <m/>
    <d v="2019-05-31T00:00:00"/>
    <m/>
    <x v="0"/>
    <m/>
    <n v="52.33"/>
    <m/>
    <s v="PA"/>
    <s v="ED"/>
    <x v="2"/>
    <s v="Z87"/>
    <s v="Non-Labor"/>
  </r>
  <r>
    <x v="4"/>
    <x v="11"/>
    <x v="0"/>
    <s v="828 DSM"/>
    <x v="4"/>
    <m/>
    <m/>
    <m/>
    <m/>
    <m/>
    <d v="2019-05-31T00:00:00"/>
    <m/>
    <x v="0"/>
    <m/>
    <n v="-2788.6"/>
    <s v="DSM ELEC RES BEHAVIORAL PILOT - 52428158"/>
    <s v="PA"/>
    <s v="ED"/>
    <x v="2"/>
    <s v="X57"/>
    <s v="Non-Labor"/>
  </r>
  <r>
    <x v="4"/>
    <x v="12"/>
    <x v="0"/>
    <s v="340 Regular Payroll - NU"/>
    <x v="4"/>
    <s v="95279"/>
    <m/>
    <m/>
    <m/>
    <m/>
    <d v="2019-04-28T00:00:00"/>
    <m/>
    <x v="0"/>
    <n v="3"/>
    <n v="132.69"/>
    <m/>
    <s v="PA"/>
    <s v="ED"/>
    <x v="2"/>
    <s v="T52"/>
    <s v="Labor"/>
  </r>
  <r>
    <x v="4"/>
    <x v="12"/>
    <x v="0"/>
    <s v="340 Regular Payroll - NU"/>
    <x v="4"/>
    <s v="95279"/>
    <m/>
    <m/>
    <m/>
    <m/>
    <d v="2019-05-12T00:00:00"/>
    <m/>
    <x v="0"/>
    <n v="12"/>
    <n v="530.76"/>
    <m/>
    <s v="PA"/>
    <s v="ED"/>
    <x v="2"/>
    <s v="T52"/>
    <s v="Labor"/>
  </r>
  <r>
    <x v="4"/>
    <x v="12"/>
    <x v="0"/>
    <s v="340 Regular Payroll - NU"/>
    <x v="4"/>
    <s v="95279"/>
    <m/>
    <m/>
    <m/>
    <m/>
    <d v="2019-05-26T00:00:00"/>
    <m/>
    <x v="0"/>
    <n v="6"/>
    <n v="265.38"/>
    <m/>
    <s v="PA"/>
    <s v="ED"/>
    <x v="2"/>
    <s v="T52"/>
    <s v="Labor"/>
  </r>
  <r>
    <x v="4"/>
    <x v="12"/>
    <x v="0"/>
    <s v="340 Regular Payroll - NU"/>
    <x v="4"/>
    <m/>
    <m/>
    <m/>
    <m/>
    <m/>
    <d v="2019-04-30T00:00:00"/>
    <m/>
    <x v="0"/>
    <n v="-14.4"/>
    <n v="-636.91"/>
    <m/>
    <s v="PA"/>
    <s v="ED"/>
    <x v="2"/>
    <s v="Z89"/>
    <s v="Labor"/>
  </r>
  <r>
    <x v="4"/>
    <x v="12"/>
    <x v="0"/>
    <s v="340 Regular Payroll - NU"/>
    <x v="4"/>
    <m/>
    <m/>
    <m/>
    <m/>
    <m/>
    <d v="2019-05-31T00:00:00"/>
    <m/>
    <x v="0"/>
    <n v="3"/>
    <n v="132.69"/>
    <m/>
    <s v="PA"/>
    <s v="ED"/>
    <x v="2"/>
    <s v="Z89"/>
    <s v="Labor"/>
  </r>
  <r>
    <x v="4"/>
    <x v="12"/>
    <x v="0"/>
    <s v="510 Payroll Benefits loading"/>
    <x v="4"/>
    <m/>
    <m/>
    <m/>
    <m/>
    <m/>
    <d v="2019-04-28T00:00:00"/>
    <m/>
    <x v="0"/>
    <m/>
    <n v="59.71"/>
    <m/>
    <s v="PA"/>
    <s v="ED"/>
    <x v="2"/>
    <s v="Z87"/>
    <s v="Non-Labor"/>
  </r>
  <r>
    <x v="4"/>
    <x v="12"/>
    <x v="0"/>
    <s v="510 Payroll Benefits loading"/>
    <x v="4"/>
    <m/>
    <m/>
    <m/>
    <m/>
    <m/>
    <d v="2019-04-30T00:00:00"/>
    <m/>
    <x v="0"/>
    <m/>
    <n v="-286.61"/>
    <m/>
    <s v="PA"/>
    <s v="ED"/>
    <x v="2"/>
    <s v="Z87"/>
    <s v="Non-Labor"/>
  </r>
  <r>
    <x v="4"/>
    <x v="12"/>
    <x v="0"/>
    <s v="510 Payroll Benefits loading"/>
    <x v="4"/>
    <m/>
    <m/>
    <m/>
    <m/>
    <m/>
    <d v="2019-05-12T00:00:00"/>
    <m/>
    <x v="0"/>
    <m/>
    <n v="234.86"/>
    <m/>
    <s v="PA"/>
    <s v="ED"/>
    <x v="2"/>
    <s v="Z87"/>
    <s v="Non-Labor"/>
  </r>
  <r>
    <x v="4"/>
    <x v="12"/>
    <x v="0"/>
    <s v="510 Payroll Benefits loading"/>
    <x v="4"/>
    <m/>
    <m/>
    <m/>
    <m/>
    <m/>
    <d v="2019-05-26T00:00:00"/>
    <m/>
    <x v="0"/>
    <m/>
    <n v="117.43"/>
    <m/>
    <s v="PA"/>
    <s v="ED"/>
    <x v="2"/>
    <s v="Z87"/>
    <s v="Non-Labor"/>
  </r>
  <r>
    <x v="4"/>
    <x v="12"/>
    <x v="0"/>
    <s v="510 Payroll Benefits loading"/>
    <x v="4"/>
    <m/>
    <m/>
    <m/>
    <m/>
    <m/>
    <d v="2019-05-31T00:00:00"/>
    <m/>
    <x v="0"/>
    <m/>
    <n v="58.72"/>
    <m/>
    <s v="PA"/>
    <s v="ED"/>
    <x v="2"/>
    <s v="Z87"/>
    <s v="Non-Labor"/>
  </r>
  <r>
    <x v="4"/>
    <x v="12"/>
    <x v="0"/>
    <s v="511 Non-Service Loading"/>
    <x v="4"/>
    <m/>
    <m/>
    <m/>
    <m/>
    <m/>
    <d v="2019-04-28T00:00:00"/>
    <m/>
    <x v="0"/>
    <m/>
    <n v="9.9499999999999993"/>
    <m/>
    <s v="PA"/>
    <s v="ED"/>
    <x v="2"/>
    <s v="Z87"/>
    <s v="Non-Labor"/>
  </r>
  <r>
    <x v="4"/>
    <x v="12"/>
    <x v="0"/>
    <s v="511 Non-Service Loading"/>
    <x v="4"/>
    <m/>
    <m/>
    <m/>
    <m/>
    <m/>
    <d v="2019-04-30T00:00:00"/>
    <m/>
    <x v="0"/>
    <m/>
    <n v="-47.77"/>
    <m/>
    <s v="PA"/>
    <s v="ED"/>
    <x v="2"/>
    <s v="Z87"/>
    <s v="Non-Labor"/>
  </r>
  <r>
    <x v="4"/>
    <x v="12"/>
    <x v="0"/>
    <s v="511 Non-Service Loading"/>
    <x v="4"/>
    <m/>
    <m/>
    <m/>
    <m/>
    <m/>
    <d v="2019-05-12T00:00:00"/>
    <m/>
    <x v="0"/>
    <m/>
    <n v="39.81"/>
    <m/>
    <s v="PA"/>
    <s v="ED"/>
    <x v="2"/>
    <s v="Z87"/>
    <s v="Non-Labor"/>
  </r>
  <r>
    <x v="4"/>
    <x v="12"/>
    <x v="0"/>
    <s v="511 Non-Service Loading"/>
    <x v="4"/>
    <m/>
    <m/>
    <m/>
    <m/>
    <m/>
    <d v="2019-05-26T00:00:00"/>
    <m/>
    <x v="0"/>
    <m/>
    <n v="19.899999999999999"/>
    <m/>
    <s v="PA"/>
    <s v="ED"/>
    <x v="2"/>
    <s v="Z87"/>
    <s v="Non-Labor"/>
  </r>
  <r>
    <x v="4"/>
    <x v="12"/>
    <x v="0"/>
    <s v="511 Non-Service Loading"/>
    <x v="4"/>
    <m/>
    <m/>
    <m/>
    <m/>
    <m/>
    <d v="2019-05-31T00:00:00"/>
    <m/>
    <x v="0"/>
    <m/>
    <n v="9.9499999999999993"/>
    <m/>
    <s v="PA"/>
    <s v="ED"/>
    <x v="2"/>
    <s v="Z87"/>
    <s v="Non-Labor"/>
  </r>
  <r>
    <x v="4"/>
    <x v="12"/>
    <x v="0"/>
    <s v="512 Incentive Loading-NU"/>
    <x v="4"/>
    <m/>
    <m/>
    <m/>
    <m/>
    <m/>
    <d v="2019-04-28T00:00:00"/>
    <m/>
    <x v="0"/>
    <m/>
    <n v="7.96"/>
    <m/>
    <s v="PA"/>
    <s v="ED"/>
    <x v="2"/>
    <s v="Z90"/>
    <s v="Non-Labor"/>
  </r>
  <r>
    <x v="4"/>
    <x v="12"/>
    <x v="0"/>
    <s v="512 Incentive Loading-NU"/>
    <x v="4"/>
    <m/>
    <m/>
    <m/>
    <m/>
    <m/>
    <d v="2019-04-30T00:00:00"/>
    <m/>
    <x v="0"/>
    <m/>
    <n v="-38.21"/>
    <m/>
    <s v="PA"/>
    <s v="ED"/>
    <x v="2"/>
    <s v="Z90"/>
    <s v="Non-Labor"/>
  </r>
  <r>
    <x v="4"/>
    <x v="12"/>
    <x v="0"/>
    <s v="512 Incentive Loading-NU"/>
    <x v="4"/>
    <m/>
    <m/>
    <m/>
    <m/>
    <m/>
    <d v="2019-05-12T00:00:00"/>
    <m/>
    <x v="0"/>
    <m/>
    <n v="31.85"/>
    <m/>
    <s v="PA"/>
    <s v="ED"/>
    <x v="2"/>
    <s v="Z90"/>
    <s v="Non-Labor"/>
  </r>
  <r>
    <x v="4"/>
    <x v="12"/>
    <x v="0"/>
    <s v="512 Incentive Loading-NU"/>
    <x v="4"/>
    <m/>
    <m/>
    <m/>
    <m/>
    <m/>
    <d v="2019-05-26T00:00:00"/>
    <m/>
    <x v="0"/>
    <m/>
    <n v="15.92"/>
    <m/>
    <s v="PA"/>
    <s v="ED"/>
    <x v="2"/>
    <s v="Z90"/>
    <s v="Non-Labor"/>
  </r>
  <r>
    <x v="4"/>
    <x v="12"/>
    <x v="0"/>
    <s v="512 Incentive Loading-NU"/>
    <x v="4"/>
    <m/>
    <m/>
    <m/>
    <m/>
    <m/>
    <d v="2019-05-31T00:00:00"/>
    <m/>
    <x v="0"/>
    <m/>
    <n v="7.96"/>
    <m/>
    <s v="PA"/>
    <s v="ED"/>
    <x v="2"/>
    <s v="Z90"/>
    <s v="Non-Labor"/>
  </r>
  <r>
    <x v="4"/>
    <x v="12"/>
    <x v="0"/>
    <s v="515 Payroll Tax loading"/>
    <x v="4"/>
    <m/>
    <m/>
    <m/>
    <m/>
    <m/>
    <d v="2019-04-28T00:00:00"/>
    <m/>
    <x v="0"/>
    <m/>
    <n v="11.28"/>
    <m/>
    <s v="PA"/>
    <s v="ED"/>
    <x v="2"/>
    <s v="Z87"/>
    <s v="Non-Labor"/>
  </r>
  <r>
    <x v="4"/>
    <x v="12"/>
    <x v="0"/>
    <s v="515 Payroll Tax loading"/>
    <x v="4"/>
    <m/>
    <m/>
    <m/>
    <m/>
    <m/>
    <d v="2019-04-30T00:00:00"/>
    <m/>
    <x v="0"/>
    <m/>
    <n v="-54.14"/>
    <m/>
    <s v="PA"/>
    <s v="ED"/>
    <x v="2"/>
    <s v="Z87"/>
    <s v="Non-Labor"/>
  </r>
  <r>
    <x v="4"/>
    <x v="12"/>
    <x v="0"/>
    <s v="515 Payroll Tax loading"/>
    <x v="4"/>
    <m/>
    <m/>
    <m/>
    <m/>
    <m/>
    <d v="2019-05-12T00:00:00"/>
    <m/>
    <x v="0"/>
    <m/>
    <n v="47.77"/>
    <m/>
    <s v="PA"/>
    <s v="ED"/>
    <x v="2"/>
    <s v="Z87"/>
    <s v="Non-Labor"/>
  </r>
  <r>
    <x v="4"/>
    <x v="12"/>
    <x v="0"/>
    <s v="515 Payroll Tax loading"/>
    <x v="4"/>
    <m/>
    <m/>
    <m/>
    <m/>
    <m/>
    <d v="2019-05-26T00:00:00"/>
    <m/>
    <x v="0"/>
    <m/>
    <n v="23.88"/>
    <m/>
    <s v="PA"/>
    <s v="ED"/>
    <x v="2"/>
    <s v="Z87"/>
    <s v="Non-Labor"/>
  </r>
  <r>
    <x v="4"/>
    <x v="12"/>
    <x v="0"/>
    <s v="515 Payroll Tax loading"/>
    <x v="4"/>
    <m/>
    <m/>
    <m/>
    <m/>
    <m/>
    <d v="2019-05-31T00:00:00"/>
    <m/>
    <x v="0"/>
    <m/>
    <n v="11.94"/>
    <m/>
    <s v="PA"/>
    <s v="ED"/>
    <x v="2"/>
    <s v="Z87"/>
    <s v="Non-Labor"/>
  </r>
  <r>
    <x v="4"/>
    <x v="12"/>
    <x v="0"/>
    <s v="520 Payroll Time Off loading"/>
    <x v="4"/>
    <m/>
    <m/>
    <m/>
    <m/>
    <m/>
    <d v="2019-04-28T00:00:00"/>
    <m/>
    <x v="0"/>
    <m/>
    <n v="21.23"/>
    <m/>
    <s v="PA"/>
    <s v="ED"/>
    <x v="2"/>
    <s v="Z87"/>
    <s v="Non-Labor"/>
  </r>
  <r>
    <x v="4"/>
    <x v="12"/>
    <x v="0"/>
    <s v="520 Payroll Time Off loading"/>
    <x v="4"/>
    <m/>
    <m/>
    <m/>
    <m/>
    <m/>
    <d v="2019-04-30T00:00:00"/>
    <m/>
    <x v="0"/>
    <m/>
    <n v="-101.91"/>
    <m/>
    <s v="PA"/>
    <s v="ED"/>
    <x v="2"/>
    <s v="Z87"/>
    <s v="Non-Labor"/>
  </r>
  <r>
    <x v="4"/>
    <x v="12"/>
    <x v="0"/>
    <s v="520 Payroll Time Off loading"/>
    <x v="4"/>
    <m/>
    <m/>
    <m/>
    <m/>
    <m/>
    <d v="2019-05-12T00:00:00"/>
    <m/>
    <x v="0"/>
    <m/>
    <n v="83.59"/>
    <m/>
    <s v="PA"/>
    <s v="ED"/>
    <x v="2"/>
    <s v="Z87"/>
    <s v="Non-Labor"/>
  </r>
  <r>
    <x v="4"/>
    <x v="12"/>
    <x v="0"/>
    <s v="520 Payroll Time Off loading"/>
    <x v="4"/>
    <m/>
    <m/>
    <m/>
    <m/>
    <m/>
    <d v="2019-05-26T00:00:00"/>
    <m/>
    <x v="0"/>
    <m/>
    <n v="41.8"/>
    <m/>
    <s v="PA"/>
    <s v="ED"/>
    <x v="2"/>
    <s v="Z87"/>
    <s v="Non-Labor"/>
  </r>
  <r>
    <x v="4"/>
    <x v="12"/>
    <x v="0"/>
    <s v="520 Payroll Time Off loading"/>
    <x v="4"/>
    <m/>
    <m/>
    <m/>
    <m/>
    <m/>
    <d v="2019-05-31T00:00:00"/>
    <m/>
    <x v="0"/>
    <m/>
    <n v="20.9"/>
    <m/>
    <s v="PA"/>
    <s v="ED"/>
    <x v="2"/>
    <s v="Z87"/>
    <s v="Non-Labor"/>
  </r>
  <r>
    <x v="4"/>
    <x v="12"/>
    <x v="0"/>
    <s v="828 DSM"/>
    <x v="4"/>
    <m/>
    <m/>
    <m/>
    <m/>
    <m/>
    <d v="2019-05-31T00:00:00"/>
    <m/>
    <x v="0"/>
    <m/>
    <n v="-772.38"/>
    <s v="DSM ELEC RES MF INSTALL PILOT - 52428160"/>
    <s v="PA"/>
    <s v="ED"/>
    <x v="2"/>
    <s v="X57"/>
    <s v="Non-Labor"/>
  </r>
  <r>
    <x v="4"/>
    <x v="13"/>
    <x v="0"/>
    <s v="828 DSM"/>
    <x v="4"/>
    <m/>
    <s v="17687"/>
    <s v="SBW CONSULTING INC"/>
    <m/>
    <s v="AV104-8-19-04"/>
    <m/>
    <d v="2019-05-10T06:22:14"/>
    <x v="0"/>
    <m/>
    <n v="16506.099999999999"/>
    <s v="April MFDI"/>
    <s v="AP"/>
    <s v="ED"/>
    <x v="2"/>
    <s v="T52"/>
    <s v="Non-Labor"/>
  </r>
  <r>
    <x v="4"/>
    <x v="13"/>
    <x v="0"/>
    <s v="828 DSM"/>
    <x v="4"/>
    <m/>
    <m/>
    <m/>
    <m/>
    <m/>
    <d v="2019-05-31T00:00:00"/>
    <m/>
    <x v="0"/>
    <m/>
    <n v="-16506.099999999999"/>
    <s v="DSM ELEC RES DIRECT BENEFIT - 52428159"/>
    <s v="PA"/>
    <s v="ED"/>
    <x v="2"/>
    <s v="X57"/>
    <s v="Non-Labor"/>
  </r>
  <r>
    <x v="4"/>
    <x v="14"/>
    <x v="11"/>
    <s v="205 Airfare"/>
    <x v="4"/>
    <m/>
    <s v="6445"/>
    <s v="CORP CREDIT CARD"/>
    <m/>
    <s v="5255406-CC"/>
    <m/>
    <d v="2019-05-01T06:21:41"/>
    <x v="0"/>
    <m/>
    <n v="167.94"/>
    <s v="ANNETTE LONG-ALASKA AIR  0272121787883"/>
    <s v="AP"/>
    <s v="ED"/>
    <x v="2"/>
    <s v="T52"/>
    <s v="Non-Labor"/>
  </r>
  <r>
    <x v="4"/>
    <x v="14"/>
    <x v="11"/>
    <s v="205 Airfare"/>
    <x v="4"/>
    <m/>
    <s v="76672"/>
    <s v="Johnson, Daniel Curtis"/>
    <m/>
    <s v="IE10180510"/>
    <m/>
    <d v="2019-05-15T06:21:20"/>
    <x v="0"/>
    <m/>
    <n v="262.31"/>
    <s v="Airfare, Alaska djbany, NEEA"/>
    <s v="AP"/>
    <s v="ED"/>
    <x v="2"/>
    <s v="T52"/>
    <s v="Non-Labor"/>
  </r>
  <r>
    <x v="4"/>
    <x v="14"/>
    <x v="11"/>
    <s v="205 Airfare"/>
    <x v="4"/>
    <m/>
    <s v="76672"/>
    <s v="Johnson, Daniel Curtis"/>
    <m/>
    <s v="IE10180510"/>
    <m/>
    <d v="2019-05-15T06:21:20"/>
    <x v="0"/>
    <m/>
    <n v="257.99"/>
    <s v="Airfare, Alaska vnlyap, NWGA/NEEA"/>
    <s v="AP"/>
    <s v="ED"/>
    <x v="2"/>
    <s v="T52"/>
    <s v="Non-Labor"/>
  </r>
  <r>
    <x v="4"/>
    <x v="14"/>
    <x v="11"/>
    <s v="210 Employee Auto Mileage"/>
    <x v="4"/>
    <m/>
    <s v="76672"/>
    <s v="Johnson, Daniel Curtis"/>
    <m/>
    <s v="IE10277501"/>
    <m/>
    <d v="2019-05-22T06:21:32"/>
    <x v="0"/>
    <m/>
    <n v="81.2"/>
    <s v="Mileage, NEEA Conf"/>
    <s v="AP"/>
    <s v="ED"/>
    <x v="2"/>
    <s v="T52"/>
    <s v="Non-Labor"/>
  </r>
  <r>
    <x v="4"/>
    <x v="14"/>
    <x v="11"/>
    <s v="215 Employee Business Meals"/>
    <x v="4"/>
    <m/>
    <s v="76672"/>
    <s v="Johnson, Daniel Curtis"/>
    <m/>
    <s v="IE10180510"/>
    <m/>
    <d v="2019-05-15T06:21:20"/>
    <x v="0"/>
    <m/>
    <n v="130"/>
    <s v="Meals, EE Team Meeting"/>
    <s v="AP"/>
    <s v="ED"/>
    <x v="2"/>
    <s v="T52"/>
    <s v="Non-Labor"/>
  </r>
  <r>
    <x v="4"/>
    <x v="14"/>
    <x v="11"/>
    <s v="215 Employee Business Meals"/>
    <x v="4"/>
    <m/>
    <s v="76672"/>
    <s v="Johnson, Daniel Curtis"/>
    <m/>
    <s v="IE10180510"/>
    <m/>
    <d v="2019-05-15T06:21:20"/>
    <x v="0"/>
    <m/>
    <n v="27"/>
    <s v="Meals, EE w/ Christie"/>
    <s v="AP"/>
    <s v="ED"/>
    <x v="2"/>
    <s v="T52"/>
    <s v="Non-Labor"/>
  </r>
  <r>
    <x v="4"/>
    <x v="14"/>
    <x v="11"/>
    <s v="215 Employee Business Meals"/>
    <x v="4"/>
    <m/>
    <s v="76672"/>
    <s v="Johnson, Daniel Curtis"/>
    <m/>
    <s v="IE10180510"/>
    <m/>
    <d v="2019-05-15T06:21:20"/>
    <x v="0"/>
    <m/>
    <n v="21"/>
    <s v="Meals, EE w/Drake"/>
    <s v="AP"/>
    <s v="ED"/>
    <x v="2"/>
    <s v="T52"/>
    <s v="Non-Labor"/>
  </r>
  <r>
    <x v="4"/>
    <x v="14"/>
    <x v="11"/>
    <s v="215 Employee Business Meals"/>
    <x v="4"/>
    <m/>
    <s v="76672"/>
    <s v="Johnson, Daniel Curtis"/>
    <m/>
    <s v="IE10180510"/>
    <m/>
    <d v="2019-05-15T06:21:20"/>
    <x v="0"/>
    <m/>
    <n v="33"/>
    <s v="Meals, EE with Christie"/>
    <s v="AP"/>
    <s v="ED"/>
    <x v="2"/>
    <s v="T52"/>
    <s v="Non-Labor"/>
  </r>
  <r>
    <x v="4"/>
    <x v="14"/>
    <x v="11"/>
    <s v="215 Employee Business Meals"/>
    <x v="4"/>
    <m/>
    <s v="76672"/>
    <s v="Johnson, Daniel Curtis"/>
    <m/>
    <s v="IE10180510"/>
    <m/>
    <d v="2019-05-15T06:21:20"/>
    <x v="0"/>
    <m/>
    <n v="42.27"/>
    <s v="Meals, NEEA"/>
    <s v="AP"/>
    <s v="ED"/>
    <x v="2"/>
    <s v="T52"/>
    <s v="Non-Labor"/>
  </r>
  <r>
    <x v="4"/>
    <x v="14"/>
    <x v="11"/>
    <s v="215 Employee Business Meals"/>
    <x v="4"/>
    <m/>
    <s v="76672"/>
    <s v="Johnson, Daniel Curtis"/>
    <m/>
    <s v="IE10277501"/>
    <m/>
    <d v="2019-05-22T06:21:32"/>
    <x v="0"/>
    <m/>
    <n v="73"/>
    <s v="Meals, NEEA Conf"/>
    <s v="AP"/>
    <s v="ED"/>
    <x v="2"/>
    <s v="T52"/>
    <s v="Non-Labor"/>
  </r>
  <r>
    <x v="4"/>
    <x v="14"/>
    <x v="11"/>
    <s v="235 Employee Misc Expenses"/>
    <x v="4"/>
    <m/>
    <s v="76672"/>
    <s v="Johnson, Daniel Curtis"/>
    <m/>
    <s v="IE10180510"/>
    <m/>
    <d v="2019-05-15T06:21:20"/>
    <x v="0"/>
    <m/>
    <n v="10"/>
    <s v="Cab Fare, NEEA"/>
    <s v="AP"/>
    <s v="ED"/>
    <x v="2"/>
    <s v="T52"/>
    <s v="Non-Labor"/>
  </r>
  <r>
    <x v="4"/>
    <x v="14"/>
    <x v="11"/>
    <s v="235 Employee Misc Expenses"/>
    <x v="4"/>
    <m/>
    <s v="76672"/>
    <s v="Johnson, Daniel Curtis"/>
    <m/>
    <s v="IE10180510"/>
    <m/>
    <d v="2019-05-15T06:21:20"/>
    <x v="0"/>
    <m/>
    <n v="33"/>
    <s v="Parking, NEEA"/>
    <s v="AP"/>
    <s v="ED"/>
    <x v="2"/>
    <s v="T52"/>
    <s v="Non-Labor"/>
  </r>
  <r>
    <x v="4"/>
    <x v="14"/>
    <x v="11"/>
    <s v="235 Employee Misc Expenses"/>
    <x v="4"/>
    <m/>
    <s v="76672"/>
    <s v="Johnson, Daniel Curtis"/>
    <m/>
    <s v="IE10277501"/>
    <m/>
    <d v="2019-05-22T06:21:32"/>
    <x v="0"/>
    <m/>
    <n v="18"/>
    <s v="Parking, NEEA Conf"/>
    <s v="AP"/>
    <s v="ED"/>
    <x v="2"/>
    <s v="T52"/>
    <s v="Non-Labor"/>
  </r>
  <r>
    <x v="4"/>
    <x v="14"/>
    <x v="11"/>
    <s v="340 Regular Payroll - NU"/>
    <x v="4"/>
    <s v="03866"/>
    <m/>
    <m/>
    <m/>
    <m/>
    <d v="2019-04-28T00:00:00"/>
    <m/>
    <x v="0"/>
    <n v="32"/>
    <n v="2430.16"/>
    <m/>
    <s v="PA"/>
    <s v="ED"/>
    <x v="2"/>
    <s v="T52"/>
    <s v="Labor"/>
  </r>
  <r>
    <x v="4"/>
    <x v="14"/>
    <x v="11"/>
    <s v="340 Regular Payroll - NU"/>
    <x v="4"/>
    <s v="03866"/>
    <m/>
    <m/>
    <m/>
    <m/>
    <d v="2019-05-12T00:00:00"/>
    <m/>
    <x v="0"/>
    <n v="48"/>
    <n v="3645.24"/>
    <m/>
    <s v="PA"/>
    <s v="ED"/>
    <x v="2"/>
    <s v="T52"/>
    <s v="Labor"/>
  </r>
  <r>
    <x v="4"/>
    <x v="14"/>
    <x v="11"/>
    <s v="340 Regular Payroll - NU"/>
    <x v="4"/>
    <s v="03866"/>
    <m/>
    <m/>
    <m/>
    <m/>
    <d v="2019-05-26T00:00:00"/>
    <m/>
    <x v="0"/>
    <n v="24"/>
    <n v="1822.62"/>
    <m/>
    <s v="PA"/>
    <s v="ED"/>
    <x v="2"/>
    <s v="T52"/>
    <s v="Labor"/>
  </r>
  <r>
    <x v="4"/>
    <x v="14"/>
    <x v="11"/>
    <s v="340 Regular Payroll - NU"/>
    <x v="4"/>
    <s v="19730"/>
    <m/>
    <m/>
    <m/>
    <m/>
    <d v="2019-05-26T00:00:00"/>
    <m/>
    <x v="0"/>
    <n v="6"/>
    <n v="359.16"/>
    <m/>
    <s v="PA"/>
    <s v="ED"/>
    <x v="2"/>
    <s v="T52"/>
    <s v="Labor"/>
  </r>
  <r>
    <x v="4"/>
    <x v="14"/>
    <x v="11"/>
    <s v="340 Regular Payroll - NU"/>
    <x v="4"/>
    <s v="50727"/>
    <m/>
    <m/>
    <m/>
    <m/>
    <d v="2019-04-28T00:00:00"/>
    <m/>
    <x v="0"/>
    <n v="7.5"/>
    <n v="556.79999999999995"/>
    <m/>
    <s v="PA"/>
    <s v="ED"/>
    <x v="2"/>
    <s v="T52"/>
    <s v="Labor"/>
  </r>
  <r>
    <x v="4"/>
    <x v="14"/>
    <x v="11"/>
    <s v="340 Regular Payroll - NU"/>
    <x v="4"/>
    <s v="50727"/>
    <m/>
    <m/>
    <m/>
    <m/>
    <d v="2019-05-12T00:00:00"/>
    <m/>
    <x v="0"/>
    <n v="7.5"/>
    <n v="556.79999999999995"/>
    <m/>
    <s v="PA"/>
    <s v="ED"/>
    <x v="2"/>
    <s v="T52"/>
    <s v="Labor"/>
  </r>
  <r>
    <x v="4"/>
    <x v="14"/>
    <x v="11"/>
    <s v="340 Regular Payroll - NU"/>
    <x v="4"/>
    <s v="50727"/>
    <m/>
    <m/>
    <m/>
    <m/>
    <d v="2019-05-26T00:00:00"/>
    <m/>
    <x v="0"/>
    <n v="24"/>
    <n v="1781.73"/>
    <m/>
    <s v="PA"/>
    <s v="ED"/>
    <x v="2"/>
    <s v="T52"/>
    <s v="Labor"/>
  </r>
  <r>
    <x v="4"/>
    <x v="14"/>
    <x v="11"/>
    <s v="340 Regular Payroll - NU"/>
    <x v="4"/>
    <m/>
    <m/>
    <m/>
    <m/>
    <m/>
    <d v="2019-04-30T00:00:00"/>
    <m/>
    <x v="0"/>
    <n v="-51"/>
    <n v="-3790.75"/>
    <m/>
    <s v="PA"/>
    <s v="ED"/>
    <x v="2"/>
    <s v="Z89"/>
    <s v="Labor"/>
  </r>
  <r>
    <x v="4"/>
    <x v="14"/>
    <x v="11"/>
    <s v="340 Regular Payroll - NU"/>
    <x v="4"/>
    <m/>
    <m/>
    <m/>
    <m/>
    <m/>
    <d v="2019-05-31T00:00:00"/>
    <m/>
    <x v="0"/>
    <n v="27"/>
    <n v="1981.76"/>
    <m/>
    <s v="PA"/>
    <s v="ED"/>
    <x v="2"/>
    <s v="Z89"/>
    <s v="Labor"/>
  </r>
  <r>
    <x v="4"/>
    <x v="14"/>
    <x v="11"/>
    <s v="510 Payroll Benefits loading"/>
    <x v="4"/>
    <m/>
    <m/>
    <m/>
    <m/>
    <m/>
    <d v="2019-04-28T00:00:00"/>
    <m/>
    <x v="0"/>
    <m/>
    <n v="1344.13"/>
    <m/>
    <s v="PA"/>
    <s v="ED"/>
    <x v="2"/>
    <s v="Z87"/>
    <s v="Non-Labor"/>
  </r>
  <r>
    <x v="4"/>
    <x v="14"/>
    <x v="11"/>
    <s v="510 Payroll Benefits loading"/>
    <x v="4"/>
    <m/>
    <m/>
    <m/>
    <m/>
    <m/>
    <d v="2019-04-30T00:00:00"/>
    <m/>
    <x v="0"/>
    <m/>
    <n v="-1705.84"/>
    <m/>
    <s v="PA"/>
    <s v="ED"/>
    <x v="2"/>
    <s v="Z87"/>
    <s v="Non-Labor"/>
  </r>
  <r>
    <x v="4"/>
    <x v="14"/>
    <x v="11"/>
    <s v="510 Payroll Benefits loading"/>
    <x v="4"/>
    <m/>
    <m/>
    <m/>
    <m/>
    <m/>
    <d v="2019-05-12T00:00:00"/>
    <m/>
    <x v="0"/>
    <m/>
    <n v="1859.4"/>
    <m/>
    <s v="PA"/>
    <s v="ED"/>
    <x v="2"/>
    <s v="Z87"/>
    <s v="Non-Labor"/>
  </r>
  <r>
    <x v="4"/>
    <x v="14"/>
    <x v="11"/>
    <s v="510 Payroll Benefits loading"/>
    <x v="4"/>
    <m/>
    <m/>
    <m/>
    <m/>
    <m/>
    <d v="2019-05-26T00:00:00"/>
    <m/>
    <x v="0"/>
    <m/>
    <n v="1753.86"/>
    <m/>
    <s v="PA"/>
    <s v="ED"/>
    <x v="2"/>
    <s v="Z87"/>
    <s v="Non-Labor"/>
  </r>
  <r>
    <x v="4"/>
    <x v="14"/>
    <x v="11"/>
    <s v="510 Payroll Benefits loading"/>
    <x v="4"/>
    <m/>
    <m/>
    <m/>
    <m/>
    <m/>
    <d v="2019-05-31T00:00:00"/>
    <m/>
    <x v="0"/>
    <m/>
    <n v="876.93"/>
    <m/>
    <s v="PA"/>
    <s v="ED"/>
    <x v="2"/>
    <s v="Z87"/>
    <s v="Non-Labor"/>
  </r>
  <r>
    <x v="4"/>
    <x v="14"/>
    <x v="11"/>
    <s v="511 Non-Service Loading"/>
    <x v="4"/>
    <m/>
    <m/>
    <m/>
    <m/>
    <m/>
    <d v="2019-04-28T00:00:00"/>
    <m/>
    <x v="0"/>
    <m/>
    <n v="224.02"/>
    <m/>
    <s v="PA"/>
    <s v="ED"/>
    <x v="2"/>
    <s v="Z87"/>
    <s v="Non-Labor"/>
  </r>
  <r>
    <x v="4"/>
    <x v="14"/>
    <x v="11"/>
    <s v="511 Non-Service Loading"/>
    <x v="4"/>
    <m/>
    <m/>
    <m/>
    <m/>
    <m/>
    <d v="2019-04-30T00:00:00"/>
    <m/>
    <x v="0"/>
    <m/>
    <n v="-284.31"/>
    <m/>
    <s v="PA"/>
    <s v="ED"/>
    <x v="2"/>
    <s v="Z87"/>
    <s v="Non-Labor"/>
  </r>
  <r>
    <x v="4"/>
    <x v="14"/>
    <x v="11"/>
    <s v="511 Non-Service Loading"/>
    <x v="4"/>
    <m/>
    <m/>
    <m/>
    <m/>
    <m/>
    <d v="2019-05-12T00:00:00"/>
    <m/>
    <x v="0"/>
    <m/>
    <n v="315.14999999999998"/>
    <m/>
    <s v="PA"/>
    <s v="ED"/>
    <x v="2"/>
    <s v="Z87"/>
    <s v="Non-Labor"/>
  </r>
  <r>
    <x v="4"/>
    <x v="14"/>
    <x v="11"/>
    <s v="511 Non-Service Loading"/>
    <x v="4"/>
    <m/>
    <m/>
    <m/>
    <m/>
    <m/>
    <d v="2019-05-26T00:00:00"/>
    <m/>
    <x v="0"/>
    <m/>
    <n v="297.27"/>
    <m/>
    <s v="PA"/>
    <s v="ED"/>
    <x v="2"/>
    <s v="Z87"/>
    <s v="Non-Labor"/>
  </r>
  <r>
    <x v="4"/>
    <x v="14"/>
    <x v="11"/>
    <s v="511 Non-Service Loading"/>
    <x v="4"/>
    <m/>
    <m/>
    <m/>
    <m/>
    <m/>
    <d v="2019-05-31T00:00:00"/>
    <m/>
    <x v="0"/>
    <m/>
    <n v="148.63"/>
    <m/>
    <s v="PA"/>
    <s v="ED"/>
    <x v="2"/>
    <s v="Z87"/>
    <s v="Non-Labor"/>
  </r>
  <r>
    <x v="4"/>
    <x v="14"/>
    <x v="11"/>
    <s v="512 Incentive Loading-NU"/>
    <x v="4"/>
    <m/>
    <m/>
    <m/>
    <m/>
    <m/>
    <d v="2019-04-28T00:00:00"/>
    <m/>
    <x v="0"/>
    <m/>
    <n v="179.22"/>
    <m/>
    <s v="PA"/>
    <s v="ED"/>
    <x v="2"/>
    <s v="Z90"/>
    <s v="Non-Labor"/>
  </r>
  <r>
    <x v="4"/>
    <x v="14"/>
    <x v="11"/>
    <s v="512 Incentive Loading-NU"/>
    <x v="4"/>
    <m/>
    <m/>
    <m/>
    <m/>
    <m/>
    <d v="2019-04-30T00:00:00"/>
    <m/>
    <x v="0"/>
    <m/>
    <n v="-227.45"/>
    <m/>
    <s v="PA"/>
    <s v="ED"/>
    <x v="2"/>
    <s v="Z90"/>
    <s v="Non-Labor"/>
  </r>
  <r>
    <x v="4"/>
    <x v="14"/>
    <x v="11"/>
    <s v="512 Incentive Loading-NU"/>
    <x v="4"/>
    <m/>
    <m/>
    <m/>
    <m/>
    <m/>
    <d v="2019-05-12T00:00:00"/>
    <m/>
    <x v="0"/>
    <m/>
    <n v="252.12"/>
    <m/>
    <s v="PA"/>
    <s v="ED"/>
    <x v="2"/>
    <s v="Z90"/>
    <s v="Non-Labor"/>
  </r>
  <r>
    <x v="4"/>
    <x v="14"/>
    <x v="11"/>
    <s v="512 Incentive Loading-NU"/>
    <x v="4"/>
    <m/>
    <m/>
    <m/>
    <m/>
    <m/>
    <d v="2019-05-26T00:00:00"/>
    <m/>
    <x v="0"/>
    <m/>
    <n v="237.81"/>
    <m/>
    <s v="PA"/>
    <s v="ED"/>
    <x v="2"/>
    <s v="Z90"/>
    <s v="Non-Labor"/>
  </r>
  <r>
    <x v="4"/>
    <x v="14"/>
    <x v="11"/>
    <s v="512 Incentive Loading-NU"/>
    <x v="4"/>
    <m/>
    <m/>
    <m/>
    <m/>
    <m/>
    <d v="2019-05-31T00:00:00"/>
    <m/>
    <x v="0"/>
    <m/>
    <n v="118.91"/>
    <m/>
    <s v="PA"/>
    <s v="ED"/>
    <x v="2"/>
    <s v="Z90"/>
    <s v="Non-Labor"/>
  </r>
  <r>
    <x v="4"/>
    <x v="14"/>
    <x v="11"/>
    <s v="515 Payroll Tax loading"/>
    <x v="4"/>
    <m/>
    <m/>
    <m/>
    <m/>
    <m/>
    <d v="2019-04-28T00:00:00"/>
    <m/>
    <x v="0"/>
    <m/>
    <n v="253.89"/>
    <m/>
    <s v="PA"/>
    <s v="ED"/>
    <x v="2"/>
    <s v="Z87"/>
    <s v="Non-Labor"/>
  </r>
  <r>
    <x v="4"/>
    <x v="14"/>
    <x v="11"/>
    <s v="515 Payroll Tax loading"/>
    <x v="4"/>
    <m/>
    <m/>
    <m/>
    <m/>
    <m/>
    <d v="2019-04-30T00:00:00"/>
    <m/>
    <x v="0"/>
    <m/>
    <n v="-322.20999999999998"/>
    <m/>
    <s v="PA"/>
    <s v="ED"/>
    <x v="2"/>
    <s v="Z87"/>
    <s v="Non-Labor"/>
  </r>
  <r>
    <x v="4"/>
    <x v="14"/>
    <x v="11"/>
    <s v="515 Payroll Tax loading"/>
    <x v="4"/>
    <m/>
    <m/>
    <m/>
    <m/>
    <m/>
    <d v="2019-05-12T00:00:00"/>
    <m/>
    <x v="0"/>
    <m/>
    <n v="378.18"/>
    <m/>
    <s v="PA"/>
    <s v="ED"/>
    <x v="2"/>
    <s v="Z87"/>
    <s v="Non-Labor"/>
  </r>
  <r>
    <x v="4"/>
    <x v="14"/>
    <x v="11"/>
    <s v="515 Payroll Tax loading"/>
    <x v="4"/>
    <m/>
    <m/>
    <m/>
    <m/>
    <m/>
    <d v="2019-05-26T00:00:00"/>
    <m/>
    <x v="0"/>
    <m/>
    <n v="356.72"/>
    <m/>
    <s v="PA"/>
    <s v="ED"/>
    <x v="2"/>
    <s v="Z87"/>
    <s v="Non-Labor"/>
  </r>
  <r>
    <x v="4"/>
    <x v="14"/>
    <x v="11"/>
    <s v="515 Payroll Tax loading"/>
    <x v="4"/>
    <m/>
    <m/>
    <m/>
    <m/>
    <m/>
    <d v="2019-05-31T00:00:00"/>
    <m/>
    <x v="0"/>
    <m/>
    <n v="178.36"/>
    <m/>
    <s v="PA"/>
    <s v="ED"/>
    <x v="2"/>
    <s v="Z87"/>
    <s v="Non-Labor"/>
  </r>
  <r>
    <x v="4"/>
    <x v="14"/>
    <x v="11"/>
    <s v="520 Payroll Time Off loading"/>
    <x v="4"/>
    <m/>
    <m/>
    <m/>
    <m/>
    <m/>
    <d v="2019-04-28T00:00:00"/>
    <m/>
    <x v="0"/>
    <m/>
    <n v="477.92"/>
    <m/>
    <s v="PA"/>
    <s v="ED"/>
    <x v="2"/>
    <s v="Z87"/>
    <s v="Non-Labor"/>
  </r>
  <r>
    <x v="4"/>
    <x v="14"/>
    <x v="11"/>
    <s v="520 Payroll Time Off loading"/>
    <x v="4"/>
    <m/>
    <m/>
    <m/>
    <m/>
    <m/>
    <d v="2019-04-30T00:00:00"/>
    <m/>
    <x v="0"/>
    <m/>
    <n v="-606.52"/>
    <m/>
    <s v="PA"/>
    <s v="ED"/>
    <x v="2"/>
    <s v="Z87"/>
    <s v="Non-Labor"/>
  </r>
  <r>
    <x v="4"/>
    <x v="14"/>
    <x v="11"/>
    <s v="520 Payroll Time Off loading"/>
    <x v="4"/>
    <m/>
    <m/>
    <m/>
    <m/>
    <m/>
    <d v="2019-05-12T00:00:00"/>
    <m/>
    <x v="0"/>
    <m/>
    <n v="661.83"/>
    <m/>
    <s v="PA"/>
    <s v="ED"/>
    <x v="2"/>
    <s v="Z87"/>
    <s v="Non-Labor"/>
  </r>
  <r>
    <x v="4"/>
    <x v="14"/>
    <x v="11"/>
    <s v="520 Payroll Time Off loading"/>
    <x v="4"/>
    <m/>
    <m/>
    <m/>
    <m/>
    <m/>
    <d v="2019-05-26T00:00:00"/>
    <m/>
    <x v="0"/>
    <m/>
    <n v="624.25"/>
    <m/>
    <s v="PA"/>
    <s v="ED"/>
    <x v="2"/>
    <s v="Z87"/>
    <s v="Non-Labor"/>
  </r>
  <r>
    <x v="4"/>
    <x v="14"/>
    <x v="11"/>
    <s v="520 Payroll Time Off loading"/>
    <x v="4"/>
    <m/>
    <m/>
    <m/>
    <m/>
    <m/>
    <d v="2019-05-31T00:00:00"/>
    <m/>
    <x v="0"/>
    <m/>
    <n v="312.13"/>
    <m/>
    <s v="PA"/>
    <s v="ED"/>
    <x v="2"/>
    <s v="Z87"/>
    <s v="Non-Labor"/>
  </r>
  <r>
    <x v="4"/>
    <x v="14"/>
    <x v="11"/>
    <s v="828 DSM"/>
    <x v="4"/>
    <m/>
    <m/>
    <m/>
    <m/>
    <m/>
    <d v="2019-05-31T00:00:00"/>
    <m/>
    <x v="0"/>
    <m/>
    <n v="-18204.63"/>
    <s v="DSM ELECT NEEA COMMITTEES - 52428177"/>
    <s v="PA"/>
    <s v="ED"/>
    <x v="2"/>
    <s v="X57"/>
    <s v="Non-Labor"/>
  </r>
  <r>
    <x v="4"/>
    <x v="16"/>
    <x v="0"/>
    <s v="340 Regular Payroll - NU"/>
    <x v="4"/>
    <s v="12180"/>
    <m/>
    <m/>
    <m/>
    <m/>
    <d v="2019-04-28T00:00:00"/>
    <m/>
    <x v="0"/>
    <n v="6"/>
    <n v="264.29000000000002"/>
    <m/>
    <s v="PA"/>
    <s v="ED"/>
    <x v="2"/>
    <s v="T52"/>
    <s v="Labor"/>
  </r>
  <r>
    <x v="4"/>
    <x v="16"/>
    <x v="0"/>
    <s v="340 Regular Payroll - NU"/>
    <x v="4"/>
    <s v="12180"/>
    <m/>
    <m/>
    <m/>
    <m/>
    <d v="2019-05-12T00:00:00"/>
    <m/>
    <x v="0"/>
    <n v="11"/>
    <n v="484.51"/>
    <m/>
    <s v="PA"/>
    <s v="ED"/>
    <x v="2"/>
    <s v="T52"/>
    <s v="Labor"/>
  </r>
  <r>
    <x v="4"/>
    <x v="16"/>
    <x v="0"/>
    <s v="340 Regular Payroll - NU"/>
    <x v="4"/>
    <s v="12180"/>
    <m/>
    <m/>
    <m/>
    <m/>
    <d v="2019-05-26T00:00:00"/>
    <m/>
    <x v="0"/>
    <n v="11"/>
    <n v="484.51"/>
    <m/>
    <s v="PA"/>
    <s v="ED"/>
    <x v="2"/>
    <s v="T52"/>
    <s v="Labor"/>
  </r>
  <r>
    <x v="4"/>
    <x v="16"/>
    <x v="0"/>
    <s v="340 Regular Payroll - NU"/>
    <x v="4"/>
    <s v="32727"/>
    <m/>
    <m/>
    <m/>
    <m/>
    <d v="2019-04-28T00:00:00"/>
    <m/>
    <x v="0"/>
    <n v="1"/>
    <n v="42.08"/>
    <m/>
    <s v="PA"/>
    <s v="ED"/>
    <x v="2"/>
    <s v="C08"/>
    <s v="Labor"/>
  </r>
  <r>
    <x v="4"/>
    <x v="16"/>
    <x v="0"/>
    <s v="340 Regular Payroll - NU"/>
    <x v="4"/>
    <s v="32727"/>
    <m/>
    <m/>
    <m/>
    <m/>
    <d v="2019-05-12T00:00:00"/>
    <m/>
    <x v="0"/>
    <n v="1"/>
    <n v="42.08"/>
    <m/>
    <s v="PA"/>
    <s v="ED"/>
    <x v="2"/>
    <s v="C08"/>
    <s v="Labor"/>
  </r>
  <r>
    <x v="4"/>
    <x v="16"/>
    <x v="0"/>
    <s v="340 Regular Payroll - NU"/>
    <x v="4"/>
    <m/>
    <m/>
    <m/>
    <m/>
    <m/>
    <d v="2019-04-30T00:00:00"/>
    <m/>
    <x v="0"/>
    <n v="-8.4"/>
    <n v="-369.98"/>
    <m/>
    <s v="PA"/>
    <s v="ED"/>
    <x v="2"/>
    <s v="Z89"/>
    <s v="Labor"/>
  </r>
  <r>
    <x v="4"/>
    <x v="16"/>
    <x v="0"/>
    <s v="340 Regular Payroll - NU"/>
    <x v="4"/>
    <m/>
    <m/>
    <m/>
    <m/>
    <m/>
    <d v="2019-05-31T00:00:00"/>
    <m/>
    <x v="0"/>
    <n v="5.5"/>
    <n v="242.26"/>
    <m/>
    <s v="PA"/>
    <s v="ED"/>
    <x v="2"/>
    <s v="Z89"/>
    <s v="Labor"/>
  </r>
  <r>
    <x v="4"/>
    <x v="16"/>
    <x v="0"/>
    <s v="510 Payroll Benefits loading"/>
    <x v="4"/>
    <m/>
    <m/>
    <m/>
    <m/>
    <m/>
    <d v="2019-04-28T00:00:00"/>
    <m/>
    <x v="0"/>
    <m/>
    <n v="137.87"/>
    <m/>
    <s v="PA"/>
    <s v="ED"/>
    <x v="2"/>
    <s v="Z87"/>
    <s v="Non-Labor"/>
  </r>
  <r>
    <x v="4"/>
    <x v="16"/>
    <x v="0"/>
    <s v="510 Payroll Benefits loading"/>
    <x v="4"/>
    <m/>
    <m/>
    <m/>
    <m/>
    <m/>
    <d v="2019-04-30T00:00:00"/>
    <m/>
    <x v="0"/>
    <m/>
    <n v="-166.49"/>
    <m/>
    <s v="PA"/>
    <s v="ED"/>
    <x v="2"/>
    <s v="Z87"/>
    <s v="Non-Labor"/>
  </r>
  <r>
    <x v="4"/>
    <x v="16"/>
    <x v="0"/>
    <s v="510 Payroll Benefits loading"/>
    <x v="4"/>
    <m/>
    <m/>
    <m/>
    <m/>
    <m/>
    <d v="2019-05-12T00:00:00"/>
    <m/>
    <x v="0"/>
    <m/>
    <n v="233.02"/>
    <m/>
    <s v="PA"/>
    <s v="ED"/>
    <x v="2"/>
    <s v="Z87"/>
    <s v="Non-Labor"/>
  </r>
  <r>
    <x v="4"/>
    <x v="16"/>
    <x v="0"/>
    <s v="510 Payroll Benefits loading"/>
    <x v="4"/>
    <m/>
    <m/>
    <m/>
    <m/>
    <m/>
    <d v="2019-05-26T00:00:00"/>
    <m/>
    <x v="0"/>
    <m/>
    <n v="214.4"/>
    <m/>
    <s v="PA"/>
    <s v="ED"/>
    <x v="2"/>
    <s v="Z87"/>
    <s v="Non-Labor"/>
  </r>
  <r>
    <x v="4"/>
    <x v="16"/>
    <x v="0"/>
    <s v="510 Payroll Benefits loading"/>
    <x v="4"/>
    <m/>
    <m/>
    <m/>
    <m/>
    <m/>
    <d v="2019-05-31T00:00:00"/>
    <m/>
    <x v="0"/>
    <m/>
    <n v="107.2"/>
    <m/>
    <s v="PA"/>
    <s v="ED"/>
    <x v="2"/>
    <s v="Z87"/>
    <s v="Non-Labor"/>
  </r>
  <r>
    <x v="4"/>
    <x v="16"/>
    <x v="0"/>
    <s v="511 Non-Service Loading"/>
    <x v="4"/>
    <m/>
    <m/>
    <m/>
    <m/>
    <m/>
    <d v="2019-04-28T00:00:00"/>
    <m/>
    <x v="0"/>
    <m/>
    <n v="22.98"/>
    <m/>
    <s v="PA"/>
    <s v="ED"/>
    <x v="2"/>
    <s v="Z87"/>
    <s v="Non-Labor"/>
  </r>
  <r>
    <x v="4"/>
    <x v="16"/>
    <x v="0"/>
    <s v="511 Non-Service Loading"/>
    <x v="4"/>
    <m/>
    <m/>
    <m/>
    <m/>
    <m/>
    <d v="2019-04-30T00:00:00"/>
    <m/>
    <x v="0"/>
    <m/>
    <n v="-27.75"/>
    <m/>
    <s v="PA"/>
    <s v="ED"/>
    <x v="2"/>
    <s v="Z87"/>
    <s v="Non-Labor"/>
  </r>
  <r>
    <x v="4"/>
    <x v="16"/>
    <x v="0"/>
    <s v="511 Non-Service Loading"/>
    <x v="4"/>
    <m/>
    <m/>
    <m/>
    <m/>
    <m/>
    <d v="2019-05-12T00:00:00"/>
    <m/>
    <x v="0"/>
    <m/>
    <n v="39.5"/>
    <m/>
    <s v="PA"/>
    <s v="ED"/>
    <x v="2"/>
    <s v="Z87"/>
    <s v="Non-Labor"/>
  </r>
  <r>
    <x v="4"/>
    <x v="16"/>
    <x v="0"/>
    <s v="511 Non-Service Loading"/>
    <x v="4"/>
    <m/>
    <m/>
    <m/>
    <m/>
    <m/>
    <d v="2019-05-26T00:00:00"/>
    <m/>
    <x v="0"/>
    <m/>
    <n v="36.340000000000003"/>
    <m/>
    <s v="PA"/>
    <s v="ED"/>
    <x v="2"/>
    <s v="Z87"/>
    <s v="Non-Labor"/>
  </r>
  <r>
    <x v="4"/>
    <x v="16"/>
    <x v="0"/>
    <s v="511 Non-Service Loading"/>
    <x v="4"/>
    <m/>
    <m/>
    <m/>
    <m/>
    <m/>
    <d v="2019-05-31T00:00:00"/>
    <m/>
    <x v="0"/>
    <m/>
    <n v="18.170000000000002"/>
    <m/>
    <s v="PA"/>
    <s v="ED"/>
    <x v="2"/>
    <s v="Z87"/>
    <s v="Non-Labor"/>
  </r>
  <r>
    <x v="4"/>
    <x v="16"/>
    <x v="0"/>
    <s v="512 Incentive Loading-NU"/>
    <x v="4"/>
    <m/>
    <m/>
    <m/>
    <m/>
    <m/>
    <d v="2019-04-28T00:00:00"/>
    <m/>
    <x v="0"/>
    <m/>
    <n v="18.38"/>
    <m/>
    <s v="PA"/>
    <s v="ED"/>
    <x v="2"/>
    <s v="Z90"/>
    <s v="Non-Labor"/>
  </r>
  <r>
    <x v="4"/>
    <x v="16"/>
    <x v="0"/>
    <s v="512 Incentive Loading-NU"/>
    <x v="4"/>
    <m/>
    <m/>
    <m/>
    <m/>
    <m/>
    <d v="2019-04-30T00:00:00"/>
    <m/>
    <x v="0"/>
    <m/>
    <n v="-22.2"/>
    <m/>
    <s v="PA"/>
    <s v="ED"/>
    <x v="2"/>
    <s v="Z90"/>
    <s v="Non-Labor"/>
  </r>
  <r>
    <x v="4"/>
    <x v="16"/>
    <x v="0"/>
    <s v="512 Incentive Loading-NU"/>
    <x v="4"/>
    <m/>
    <m/>
    <m/>
    <m/>
    <m/>
    <d v="2019-05-12T00:00:00"/>
    <m/>
    <x v="0"/>
    <m/>
    <n v="31.59"/>
    <m/>
    <s v="PA"/>
    <s v="ED"/>
    <x v="2"/>
    <s v="Z90"/>
    <s v="Non-Labor"/>
  </r>
  <r>
    <x v="4"/>
    <x v="16"/>
    <x v="0"/>
    <s v="512 Incentive Loading-NU"/>
    <x v="4"/>
    <m/>
    <m/>
    <m/>
    <m/>
    <m/>
    <d v="2019-05-26T00:00:00"/>
    <m/>
    <x v="0"/>
    <m/>
    <n v="29.07"/>
    <m/>
    <s v="PA"/>
    <s v="ED"/>
    <x v="2"/>
    <s v="Z90"/>
    <s v="Non-Labor"/>
  </r>
  <r>
    <x v="4"/>
    <x v="16"/>
    <x v="0"/>
    <s v="512 Incentive Loading-NU"/>
    <x v="4"/>
    <m/>
    <m/>
    <m/>
    <m/>
    <m/>
    <d v="2019-05-31T00:00:00"/>
    <m/>
    <x v="0"/>
    <m/>
    <n v="14.54"/>
    <m/>
    <s v="PA"/>
    <s v="ED"/>
    <x v="2"/>
    <s v="Z90"/>
    <s v="Non-Labor"/>
  </r>
  <r>
    <x v="4"/>
    <x v="16"/>
    <x v="0"/>
    <s v="515 Payroll Tax loading"/>
    <x v="4"/>
    <m/>
    <m/>
    <m/>
    <m/>
    <m/>
    <d v="2019-04-28T00:00:00"/>
    <m/>
    <x v="0"/>
    <m/>
    <n v="26.04"/>
    <m/>
    <s v="PA"/>
    <s v="ED"/>
    <x v="2"/>
    <s v="Z87"/>
    <s v="Non-Labor"/>
  </r>
  <r>
    <x v="4"/>
    <x v="16"/>
    <x v="0"/>
    <s v="515 Payroll Tax loading"/>
    <x v="4"/>
    <m/>
    <m/>
    <m/>
    <m/>
    <m/>
    <d v="2019-04-30T00:00:00"/>
    <m/>
    <x v="0"/>
    <m/>
    <n v="-31.45"/>
    <m/>
    <s v="PA"/>
    <s v="ED"/>
    <x v="2"/>
    <s v="Z87"/>
    <s v="Non-Labor"/>
  </r>
  <r>
    <x v="4"/>
    <x v="16"/>
    <x v="0"/>
    <s v="515 Payroll Tax loading"/>
    <x v="4"/>
    <m/>
    <m/>
    <m/>
    <m/>
    <m/>
    <d v="2019-05-12T00:00:00"/>
    <m/>
    <x v="0"/>
    <m/>
    <n v="47.4"/>
    <m/>
    <s v="PA"/>
    <s v="ED"/>
    <x v="2"/>
    <s v="Z87"/>
    <s v="Non-Labor"/>
  </r>
  <r>
    <x v="4"/>
    <x v="16"/>
    <x v="0"/>
    <s v="515 Payroll Tax loading"/>
    <x v="4"/>
    <m/>
    <m/>
    <m/>
    <m/>
    <m/>
    <d v="2019-05-26T00:00:00"/>
    <m/>
    <x v="0"/>
    <m/>
    <n v="43.61"/>
    <m/>
    <s v="PA"/>
    <s v="ED"/>
    <x v="2"/>
    <s v="Z87"/>
    <s v="Non-Labor"/>
  </r>
  <r>
    <x v="4"/>
    <x v="16"/>
    <x v="0"/>
    <s v="515 Payroll Tax loading"/>
    <x v="4"/>
    <m/>
    <m/>
    <m/>
    <m/>
    <m/>
    <d v="2019-05-31T00:00:00"/>
    <m/>
    <x v="0"/>
    <m/>
    <n v="21.8"/>
    <m/>
    <s v="PA"/>
    <s v="ED"/>
    <x v="2"/>
    <s v="Z87"/>
    <s v="Non-Labor"/>
  </r>
  <r>
    <x v="4"/>
    <x v="16"/>
    <x v="0"/>
    <s v="520 Payroll Time Off loading"/>
    <x v="4"/>
    <m/>
    <m/>
    <m/>
    <m/>
    <m/>
    <d v="2019-04-28T00:00:00"/>
    <m/>
    <x v="0"/>
    <m/>
    <n v="49.02"/>
    <m/>
    <s v="PA"/>
    <s v="ED"/>
    <x v="2"/>
    <s v="Z87"/>
    <s v="Non-Labor"/>
  </r>
  <r>
    <x v="4"/>
    <x v="16"/>
    <x v="0"/>
    <s v="520 Payroll Time Off loading"/>
    <x v="4"/>
    <m/>
    <m/>
    <m/>
    <m/>
    <m/>
    <d v="2019-04-30T00:00:00"/>
    <m/>
    <x v="0"/>
    <m/>
    <n v="-59.2"/>
    <m/>
    <s v="PA"/>
    <s v="ED"/>
    <x v="2"/>
    <s v="Z87"/>
    <s v="Non-Labor"/>
  </r>
  <r>
    <x v="4"/>
    <x v="16"/>
    <x v="0"/>
    <s v="520 Payroll Time Off loading"/>
    <x v="4"/>
    <m/>
    <m/>
    <m/>
    <m/>
    <m/>
    <d v="2019-05-12T00:00:00"/>
    <m/>
    <x v="0"/>
    <m/>
    <n v="82.94"/>
    <m/>
    <s v="PA"/>
    <s v="ED"/>
    <x v="2"/>
    <s v="Z87"/>
    <s v="Non-Labor"/>
  </r>
  <r>
    <x v="4"/>
    <x v="16"/>
    <x v="0"/>
    <s v="520 Payroll Time Off loading"/>
    <x v="4"/>
    <m/>
    <m/>
    <m/>
    <m/>
    <m/>
    <d v="2019-05-26T00:00:00"/>
    <m/>
    <x v="0"/>
    <m/>
    <n v="76.31"/>
    <m/>
    <s v="PA"/>
    <s v="ED"/>
    <x v="2"/>
    <s v="Z87"/>
    <s v="Non-Labor"/>
  </r>
  <r>
    <x v="4"/>
    <x v="16"/>
    <x v="0"/>
    <s v="520 Payroll Time Off loading"/>
    <x v="4"/>
    <m/>
    <m/>
    <m/>
    <m/>
    <m/>
    <d v="2019-05-31T00:00:00"/>
    <m/>
    <x v="0"/>
    <m/>
    <n v="38.159999999999997"/>
    <m/>
    <s v="PA"/>
    <s v="ED"/>
    <x v="2"/>
    <s v="Z87"/>
    <s v="Non-Labor"/>
  </r>
  <r>
    <x v="4"/>
    <x v="16"/>
    <x v="0"/>
    <s v="828 DSM"/>
    <x v="4"/>
    <m/>
    <m/>
    <m/>
    <m/>
    <m/>
    <d v="2019-05-31T00:00:00"/>
    <m/>
    <x v="0"/>
    <m/>
    <n v="-2171"/>
    <s v="DSM ELEC RES WX AUDIT PILOT - 52428171"/>
    <s v="PA"/>
    <s v="ED"/>
    <x v="2"/>
    <s v="X57"/>
    <s v="Non-Labor"/>
  </r>
  <r>
    <x v="5"/>
    <x v="0"/>
    <x v="0"/>
    <s v="310 Non Benefit Labor - NU"/>
    <x v="4"/>
    <s v="05041"/>
    <m/>
    <m/>
    <m/>
    <m/>
    <d v="2019-04-28T00:00:00"/>
    <m/>
    <x v="0"/>
    <n v="6"/>
    <n v="72"/>
    <m/>
    <s v="PA"/>
    <s v="GD"/>
    <x v="2"/>
    <s v="T52"/>
    <s v="Labor"/>
  </r>
  <r>
    <x v="5"/>
    <x v="0"/>
    <x v="0"/>
    <s v="310 Non Benefit Labor - NU"/>
    <x v="4"/>
    <s v="05041"/>
    <m/>
    <m/>
    <m/>
    <m/>
    <d v="2019-05-26T00:00:00"/>
    <m/>
    <x v="0"/>
    <n v="32"/>
    <n v="384"/>
    <m/>
    <s v="PA"/>
    <s v="GD"/>
    <x v="2"/>
    <s v="T52"/>
    <s v="Labor"/>
  </r>
  <r>
    <x v="5"/>
    <x v="0"/>
    <x v="0"/>
    <s v="310 Non Benefit Labor - NU"/>
    <x v="4"/>
    <s v="05065"/>
    <m/>
    <m/>
    <m/>
    <m/>
    <d v="2019-04-28T00:00:00"/>
    <m/>
    <x v="0"/>
    <n v="7.5"/>
    <n v="90"/>
    <m/>
    <s v="PA"/>
    <s v="GD"/>
    <x v="2"/>
    <s v="T52"/>
    <s v="Labor"/>
  </r>
  <r>
    <x v="5"/>
    <x v="0"/>
    <x v="0"/>
    <s v="310 Non Benefit Labor - NU"/>
    <x v="4"/>
    <s v="05065"/>
    <m/>
    <m/>
    <m/>
    <m/>
    <d v="2019-05-12T00:00:00"/>
    <m/>
    <x v="0"/>
    <n v="5.5"/>
    <n v="66"/>
    <m/>
    <s v="PA"/>
    <s v="GD"/>
    <x v="2"/>
    <s v="T52"/>
    <s v="Labor"/>
  </r>
  <r>
    <x v="5"/>
    <x v="0"/>
    <x v="0"/>
    <s v="340 Regular Payroll - NU"/>
    <x v="4"/>
    <s v="02984"/>
    <m/>
    <m/>
    <m/>
    <m/>
    <d v="2019-04-28T00:00:00"/>
    <m/>
    <x v="0"/>
    <n v="9"/>
    <n v="369.09"/>
    <m/>
    <s v="PA"/>
    <s v="GD"/>
    <x v="2"/>
    <s v="T52"/>
    <s v="Labor"/>
  </r>
  <r>
    <x v="5"/>
    <x v="0"/>
    <x v="0"/>
    <s v="340 Regular Payroll - NU"/>
    <x v="4"/>
    <s v="02984"/>
    <m/>
    <m/>
    <m/>
    <m/>
    <d v="2019-05-12T00:00:00"/>
    <m/>
    <x v="0"/>
    <n v="9"/>
    <n v="369.09"/>
    <m/>
    <s v="PA"/>
    <s v="GD"/>
    <x v="2"/>
    <s v="T52"/>
    <s v="Labor"/>
  </r>
  <r>
    <x v="5"/>
    <x v="0"/>
    <x v="0"/>
    <s v="340 Regular Payroll - NU"/>
    <x v="4"/>
    <s v="02984"/>
    <m/>
    <m/>
    <m/>
    <m/>
    <d v="2019-05-26T00:00:00"/>
    <m/>
    <x v="0"/>
    <n v="5"/>
    <n v="205.05"/>
    <m/>
    <s v="PA"/>
    <s v="GD"/>
    <x v="2"/>
    <s v="T52"/>
    <s v="Labor"/>
  </r>
  <r>
    <x v="5"/>
    <x v="0"/>
    <x v="0"/>
    <s v="340 Regular Payroll - NU"/>
    <x v="4"/>
    <s v="14597"/>
    <m/>
    <m/>
    <m/>
    <m/>
    <d v="2019-04-28T00:00:00"/>
    <m/>
    <x v="0"/>
    <n v="6.5"/>
    <n v="309.88"/>
    <m/>
    <s v="PA"/>
    <s v="GD"/>
    <x v="2"/>
    <s v="T52"/>
    <s v="Labor"/>
  </r>
  <r>
    <x v="5"/>
    <x v="0"/>
    <x v="0"/>
    <s v="340 Regular Payroll - NU"/>
    <x v="4"/>
    <s v="14597"/>
    <m/>
    <m/>
    <m/>
    <m/>
    <d v="2019-05-12T00:00:00"/>
    <m/>
    <x v="0"/>
    <n v="3"/>
    <n v="143.02000000000001"/>
    <m/>
    <s v="PA"/>
    <s v="GD"/>
    <x v="2"/>
    <s v="T52"/>
    <s v="Labor"/>
  </r>
  <r>
    <x v="5"/>
    <x v="0"/>
    <x v="0"/>
    <s v="340 Regular Payroll - NU"/>
    <x v="4"/>
    <s v="14597"/>
    <m/>
    <m/>
    <m/>
    <m/>
    <d v="2019-05-26T00:00:00"/>
    <m/>
    <x v="0"/>
    <n v="7"/>
    <n v="333.71"/>
    <m/>
    <s v="PA"/>
    <s v="GD"/>
    <x v="2"/>
    <s v="T52"/>
    <s v="Labor"/>
  </r>
  <r>
    <x v="5"/>
    <x v="0"/>
    <x v="0"/>
    <s v="340 Regular Payroll - NU"/>
    <x v="4"/>
    <s v="51778"/>
    <m/>
    <m/>
    <m/>
    <m/>
    <d v="2019-04-28T00:00:00"/>
    <m/>
    <x v="0"/>
    <n v="8"/>
    <n v="227.4"/>
    <m/>
    <s v="PA"/>
    <s v="GD"/>
    <x v="2"/>
    <s v="T52"/>
    <s v="Labor"/>
  </r>
  <r>
    <x v="5"/>
    <x v="0"/>
    <x v="0"/>
    <s v="340 Regular Payroll - NU"/>
    <x v="4"/>
    <s v="51778"/>
    <m/>
    <m/>
    <m/>
    <m/>
    <d v="2019-05-12T00:00:00"/>
    <m/>
    <x v="0"/>
    <n v="8"/>
    <n v="227.4"/>
    <m/>
    <s v="PA"/>
    <s v="GD"/>
    <x v="2"/>
    <s v="T52"/>
    <s v="Labor"/>
  </r>
  <r>
    <x v="5"/>
    <x v="0"/>
    <x v="0"/>
    <s v="340 Regular Payroll - NU"/>
    <x v="4"/>
    <s v="51778"/>
    <m/>
    <m/>
    <m/>
    <m/>
    <d v="2019-05-26T00:00:00"/>
    <m/>
    <x v="0"/>
    <n v="8"/>
    <n v="227.4"/>
    <m/>
    <s v="PA"/>
    <s v="GD"/>
    <x v="2"/>
    <s v="T52"/>
    <s v="Labor"/>
  </r>
  <r>
    <x v="5"/>
    <x v="0"/>
    <x v="0"/>
    <s v="340 Regular Payroll - NU"/>
    <x v="4"/>
    <s v="92859"/>
    <m/>
    <m/>
    <m/>
    <m/>
    <d v="2019-04-28T00:00:00"/>
    <m/>
    <x v="0"/>
    <n v="8"/>
    <n v="164.7"/>
    <m/>
    <s v="PA"/>
    <s v="GD"/>
    <x v="2"/>
    <s v="T52"/>
    <s v="Labor"/>
  </r>
  <r>
    <x v="5"/>
    <x v="0"/>
    <x v="0"/>
    <s v="340 Regular Payroll - NU"/>
    <x v="4"/>
    <s v="92859"/>
    <m/>
    <m/>
    <m/>
    <m/>
    <d v="2019-05-12T00:00:00"/>
    <m/>
    <x v="0"/>
    <n v="8"/>
    <n v="164.7"/>
    <m/>
    <s v="PA"/>
    <s v="GD"/>
    <x v="2"/>
    <s v="T52"/>
    <s v="Labor"/>
  </r>
  <r>
    <x v="5"/>
    <x v="0"/>
    <x v="0"/>
    <s v="340 Regular Payroll - NU"/>
    <x v="4"/>
    <s v="92859"/>
    <m/>
    <m/>
    <m/>
    <m/>
    <d v="2019-05-26T00:00:00"/>
    <m/>
    <x v="0"/>
    <n v="6.4"/>
    <n v="131.76"/>
    <m/>
    <s v="PA"/>
    <s v="GD"/>
    <x v="2"/>
    <s v="T52"/>
    <s v="Labor"/>
  </r>
  <r>
    <x v="5"/>
    <x v="0"/>
    <x v="0"/>
    <s v="340 Regular Payroll - NU"/>
    <x v="4"/>
    <m/>
    <m/>
    <m/>
    <m/>
    <m/>
    <d v="2019-04-30T00:00:00"/>
    <m/>
    <x v="0"/>
    <n v="-33.840000000000003"/>
    <n v="-1244.52"/>
    <m/>
    <s v="PA"/>
    <s v="GD"/>
    <x v="2"/>
    <s v="Z89"/>
    <s v="Labor"/>
  </r>
  <r>
    <x v="5"/>
    <x v="0"/>
    <x v="0"/>
    <s v="340 Regular Payroll - NU"/>
    <x v="4"/>
    <m/>
    <m/>
    <m/>
    <m/>
    <m/>
    <d v="2019-05-31T00:00:00"/>
    <m/>
    <x v="0"/>
    <n v="13.2"/>
    <n v="448.96"/>
    <m/>
    <s v="PA"/>
    <s v="GD"/>
    <x v="2"/>
    <s v="Z89"/>
    <s v="Labor"/>
  </r>
  <r>
    <x v="5"/>
    <x v="0"/>
    <x v="0"/>
    <s v="510 Payroll Benefits loading"/>
    <x v="4"/>
    <m/>
    <m/>
    <m/>
    <m/>
    <m/>
    <d v="2019-04-28T00:00:00"/>
    <m/>
    <x v="0"/>
    <m/>
    <n v="481.99"/>
    <m/>
    <s v="PA"/>
    <s v="GD"/>
    <x v="2"/>
    <s v="Z87"/>
    <s v="Non-Labor"/>
  </r>
  <r>
    <x v="5"/>
    <x v="0"/>
    <x v="0"/>
    <s v="510 Payroll Benefits loading"/>
    <x v="4"/>
    <m/>
    <m/>
    <m/>
    <m/>
    <m/>
    <d v="2019-04-30T00:00:00"/>
    <m/>
    <x v="0"/>
    <m/>
    <n v="-560.03"/>
    <m/>
    <s v="PA"/>
    <s v="GD"/>
    <x v="2"/>
    <s v="Z87"/>
    <s v="Non-Labor"/>
  </r>
  <r>
    <x v="5"/>
    <x v="0"/>
    <x v="0"/>
    <s v="510 Payroll Benefits loading"/>
    <x v="4"/>
    <m/>
    <m/>
    <m/>
    <m/>
    <m/>
    <d v="2019-05-12T00:00:00"/>
    <m/>
    <x v="0"/>
    <m/>
    <n v="400.11"/>
    <m/>
    <s v="PA"/>
    <s v="GD"/>
    <x v="2"/>
    <s v="Z87"/>
    <s v="Non-Labor"/>
  </r>
  <r>
    <x v="5"/>
    <x v="0"/>
    <x v="0"/>
    <s v="510 Payroll Benefits loading"/>
    <x v="4"/>
    <m/>
    <m/>
    <m/>
    <m/>
    <m/>
    <d v="2019-05-26T00:00:00"/>
    <m/>
    <x v="0"/>
    <m/>
    <n v="397.32"/>
    <m/>
    <s v="PA"/>
    <s v="GD"/>
    <x v="2"/>
    <s v="Z87"/>
    <s v="Non-Labor"/>
  </r>
  <r>
    <x v="5"/>
    <x v="0"/>
    <x v="0"/>
    <s v="510 Payroll Benefits loading"/>
    <x v="4"/>
    <m/>
    <m/>
    <m/>
    <m/>
    <m/>
    <d v="2019-05-31T00:00:00"/>
    <m/>
    <x v="0"/>
    <m/>
    <n v="198.66"/>
    <m/>
    <s v="PA"/>
    <s v="GD"/>
    <x v="2"/>
    <s v="Z87"/>
    <s v="Non-Labor"/>
  </r>
  <r>
    <x v="5"/>
    <x v="0"/>
    <x v="0"/>
    <s v="511 Non-Service Loading"/>
    <x v="4"/>
    <m/>
    <m/>
    <m/>
    <m/>
    <m/>
    <d v="2019-04-28T00:00:00"/>
    <m/>
    <x v="0"/>
    <m/>
    <n v="80.33"/>
    <m/>
    <s v="PA"/>
    <s v="GD"/>
    <x v="2"/>
    <s v="Z87"/>
    <s v="Non-Labor"/>
  </r>
  <r>
    <x v="5"/>
    <x v="0"/>
    <x v="0"/>
    <s v="511 Non-Service Loading"/>
    <x v="4"/>
    <m/>
    <m/>
    <m/>
    <m/>
    <m/>
    <d v="2019-04-30T00:00:00"/>
    <m/>
    <x v="0"/>
    <m/>
    <n v="-93.34"/>
    <m/>
    <s v="PA"/>
    <s v="GD"/>
    <x v="2"/>
    <s v="Z87"/>
    <s v="Non-Labor"/>
  </r>
  <r>
    <x v="5"/>
    <x v="0"/>
    <x v="0"/>
    <s v="511 Non-Service Loading"/>
    <x v="4"/>
    <m/>
    <m/>
    <m/>
    <m/>
    <m/>
    <d v="2019-05-12T00:00:00"/>
    <m/>
    <x v="0"/>
    <m/>
    <n v="67.819999999999993"/>
    <m/>
    <s v="PA"/>
    <s v="GD"/>
    <x v="2"/>
    <s v="Z87"/>
    <s v="Non-Labor"/>
  </r>
  <r>
    <x v="5"/>
    <x v="0"/>
    <x v="0"/>
    <s v="511 Non-Service Loading"/>
    <x v="4"/>
    <m/>
    <m/>
    <m/>
    <m/>
    <m/>
    <d v="2019-05-26T00:00:00"/>
    <m/>
    <x v="0"/>
    <m/>
    <n v="67.349999999999994"/>
    <m/>
    <s v="PA"/>
    <s v="GD"/>
    <x v="2"/>
    <s v="Z87"/>
    <s v="Non-Labor"/>
  </r>
  <r>
    <x v="5"/>
    <x v="0"/>
    <x v="0"/>
    <s v="511 Non-Service Loading"/>
    <x v="4"/>
    <m/>
    <m/>
    <m/>
    <m/>
    <m/>
    <d v="2019-05-31T00:00:00"/>
    <m/>
    <x v="0"/>
    <m/>
    <n v="33.67"/>
    <m/>
    <s v="PA"/>
    <s v="GD"/>
    <x v="2"/>
    <s v="Z87"/>
    <s v="Non-Labor"/>
  </r>
  <r>
    <x v="5"/>
    <x v="0"/>
    <x v="0"/>
    <s v="512 Incentive Loading-NU"/>
    <x v="4"/>
    <m/>
    <m/>
    <m/>
    <m/>
    <m/>
    <d v="2019-04-28T00:00:00"/>
    <m/>
    <x v="0"/>
    <m/>
    <n v="64.260000000000005"/>
    <m/>
    <s v="PA"/>
    <s v="GD"/>
    <x v="2"/>
    <s v="Z90"/>
    <s v="Non-Labor"/>
  </r>
  <r>
    <x v="5"/>
    <x v="0"/>
    <x v="0"/>
    <s v="512 Incentive Loading-NU"/>
    <x v="4"/>
    <m/>
    <m/>
    <m/>
    <m/>
    <m/>
    <d v="2019-04-30T00:00:00"/>
    <m/>
    <x v="0"/>
    <m/>
    <n v="-74.67"/>
    <m/>
    <s v="PA"/>
    <s v="GD"/>
    <x v="2"/>
    <s v="Z90"/>
    <s v="Non-Labor"/>
  </r>
  <r>
    <x v="5"/>
    <x v="0"/>
    <x v="0"/>
    <s v="512 Incentive Loading-NU"/>
    <x v="4"/>
    <m/>
    <m/>
    <m/>
    <m/>
    <m/>
    <d v="2019-05-12T00:00:00"/>
    <m/>
    <x v="0"/>
    <m/>
    <n v="54.25"/>
    <m/>
    <s v="PA"/>
    <s v="GD"/>
    <x v="2"/>
    <s v="Z90"/>
    <s v="Non-Labor"/>
  </r>
  <r>
    <x v="5"/>
    <x v="0"/>
    <x v="0"/>
    <s v="512 Incentive Loading-NU"/>
    <x v="4"/>
    <m/>
    <m/>
    <m/>
    <m/>
    <m/>
    <d v="2019-05-26T00:00:00"/>
    <m/>
    <x v="0"/>
    <m/>
    <n v="53.87"/>
    <m/>
    <s v="PA"/>
    <s v="GD"/>
    <x v="2"/>
    <s v="Z90"/>
    <s v="Non-Labor"/>
  </r>
  <r>
    <x v="5"/>
    <x v="0"/>
    <x v="0"/>
    <s v="512 Incentive Loading-NU"/>
    <x v="4"/>
    <m/>
    <m/>
    <m/>
    <m/>
    <m/>
    <d v="2019-05-31T00:00:00"/>
    <m/>
    <x v="0"/>
    <m/>
    <n v="26.94"/>
    <m/>
    <s v="PA"/>
    <s v="GD"/>
    <x v="2"/>
    <s v="Z90"/>
    <s v="Non-Labor"/>
  </r>
  <r>
    <x v="5"/>
    <x v="0"/>
    <x v="0"/>
    <s v="515 Payroll Tax loading"/>
    <x v="4"/>
    <m/>
    <m/>
    <m/>
    <m/>
    <m/>
    <d v="2019-04-28T00:00:00"/>
    <m/>
    <x v="0"/>
    <m/>
    <n v="104.81"/>
    <m/>
    <s v="PA"/>
    <s v="GD"/>
    <x v="2"/>
    <s v="Z87"/>
    <s v="Non-Labor"/>
  </r>
  <r>
    <x v="5"/>
    <x v="0"/>
    <x v="0"/>
    <s v="515 Payroll Tax loading"/>
    <x v="4"/>
    <m/>
    <m/>
    <m/>
    <m/>
    <m/>
    <d v="2019-04-30T00:00:00"/>
    <m/>
    <x v="0"/>
    <m/>
    <n v="-105.78"/>
    <m/>
    <s v="PA"/>
    <s v="GD"/>
    <x v="2"/>
    <s v="Z87"/>
    <s v="Non-Labor"/>
  </r>
  <r>
    <x v="5"/>
    <x v="0"/>
    <x v="0"/>
    <s v="515 Payroll Tax loading"/>
    <x v="4"/>
    <m/>
    <m/>
    <m/>
    <m/>
    <m/>
    <d v="2019-05-12T00:00:00"/>
    <m/>
    <x v="0"/>
    <m/>
    <n v="87.32"/>
    <m/>
    <s v="PA"/>
    <s v="GD"/>
    <x v="2"/>
    <s v="Z87"/>
    <s v="Non-Labor"/>
  </r>
  <r>
    <x v="5"/>
    <x v="0"/>
    <x v="0"/>
    <s v="515 Payroll Tax loading"/>
    <x v="4"/>
    <m/>
    <m/>
    <m/>
    <m/>
    <m/>
    <d v="2019-05-26T00:00:00"/>
    <m/>
    <x v="0"/>
    <m/>
    <n v="115.37"/>
    <m/>
    <s v="PA"/>
    <s v="GD"/>
    <x v="2"/>
    <s v="Z87"/>
    <s v="Non-Labor"/>
  </r>
  <r>
    <x v="5"/>
    <x v="0"/>
    <x v="0"/>
    <s v="515 Payroll Tax loading"/>
    <x v="4"/>
    <m/>
    <m/>
    <m/>
    <m/>
    <m/>
    <d v="2019-05-31T00:00:00"/>
    <m/>
    <x v="0"/>
    <m/>
    <n v="40.409999999999997"/>
    <m/>
    <s v="PA"/>
    <s v="GD"/>
    <x v="2"/>
    <s v="Z87"/>
    <s v="Non-Labor"/>
  </r>
  <r>
    <x v="5"/>
    <x v="0"/>
    <x v="0"/>
    <s v="520 Payroll Time Off loading"/>
    <x v="4"/>
    <m/>
    <m/>
    <m/>
    <m/>
    <m/>
    <d v="2019-04-28T00:00:00"/>
    <m/>
    <x v="0"/>
    <m/>
    <n v="171.36"/>
    <m/>
    <s v="PA"/>
    <s v="GD"/>
    <x v="2"/>
    <s v="Z87"/>
    <s v="Non-Labor"/>
  </r>
  <r>
    <x v="5"/>
    <x v="0"/>
    <x v="0"/>
    <s v="520 Payroll Time Off loading"/>
    <x v="4"/>
    <m/>
    <m/>
    <m/>
    <m/>
    <m/>
    <d v="2019-04-30T00:00:00"/>
    <m/>
    <x v="0"/>
    <m/>
    <n v="-199.12"/>
    <m/>
    <s v="PA"/>
    <s v="GD"/>
    <x v="2"/>
    <s v="Z87"/>
    <s v="Non-Labor"/>
  </r>
  <r>
    <x v="5"/>
    <x v="0"/>
    <x v="0"/>
    <s v="520 Payroll Time Off loading"/>
    <x v="4"/>
    <m/>
    <m/>
    <m/>
    <m/>
    <m/>
    <d v="2019-05-12T00:00:00"/>
    <m/>
    <x v="0"/>
    <m/>
    <n v="142.41999999999999"/>
    <m/>
    <s v="PA"/>
    <s v="GD"/>
    <x v="2"/>
    <s v="Z87"/>
    <s v="Non-Labor"/>
  </r>
  <r>
    <x v="5"/>
    <x v="0"/>
    <x v="0"/>
    <s v="520 Payroll Time Off loading"/>
    <x v="4"/>
    <m/>
    <m/>
    <m/>
    <m/>
    <m/>
    <d v="2019-05-26T00:00:00"/>
    <m/>
    <x v="0"/>
    <m/>
    <n v="141.43"/>
    <m/>
    <s v="PA"/>
    <s v="GD"/>
    <x v="2"/>
    <s v="Z87"/>
    <s v="Non-Labor"/>
  </r>
  <r>
    <x v="5"/>
    <x v="0"/>
    <x v="0"/>
    <s v="520 Payroll Time Off loading"/>
    <x v="4"/>
    <m/>
    <m/>
    <m/>
    <m/>
    <m/>
    <d v="2019-05-31T00:00:00"/>
    <m/>
    <x v="0"/>
    <m/>
    <n v="70.709999999999994"/>
    <m/>
    <s v="PA"/>
    <s v="GD"/>
    <x v="2"/>
    <s v="Z87"/>
    <s v="Non-Labor"/>
  </r>
  <r>
    <x v="5"/>
    <x v="0"/>
    <x v="0"/>
    <s v="828 DSM"/>
    <x v="4"/>
    <m/>
    <s v="12719"/>
    <s v="COATES KOKES"/>
    <m/>
    <s v="21572-0000"/>
    <m/>
    <d v="2019-05-11T06:21:47"/>
    <x v="0"/>
    <m/>
    <n v="8"/>
    <s v="Account Management"/>
    <s v="AP"/>
    <s v="GD"/>
    <x v="2"/>
    <s v="T52"/>
    <s v="Non-Labor"/>
  </r>
  <r>
    <x v="5"/>
    <x v="0"/>
    <x v="0"/>
    <s v="828 DSM"/>
    <x v="4"/>
    <m/>
    <s v="12719"/>
    <s v="COATES KOKES"/>
    <m/>
    <s v="21573-0000"/>
    <m/>
    <d v="2019-05-11T06:21:47"/>
    <x v="0"/>
    <m/>
    <n v="1679.2"/>
    <s v="Energy Use Guides"/>
    <s v="AP"/>
    <s v="GD"/>
    <x v="2"/>
    <s v="T52"/>
    <s v="Non-Labor"/>
  </r>
  <r>
    <x v="5"/>
    <x v="0"/>
    <x v="0"/>
    <s v="828 DSM"/>
    <x v="4"/>
    <m/>
    <s v="2015"/>
    <s v="HANNA &amp; ASSOCIATES INC"/>
    <m/>
    <s v="19218-4302019"/>
    <m/>
    <d v="2019-05-22T06:21:32"/>
    <x v="0"/>
    <m/>
    <n v="615.98"/>
    <s v="EM"/>
    <s v="AP"/>
    <s v="GD"/>
    <x v="2"/>
    <s v="T52"/>
    <s v="Non-Labor"/>
  </r>
  <r>
    <x v="5"/>
    <x v="0"/>
    <x v="0"/>
    <s v="828 DSM"/>
    <x v="4"/>
    <m/>
    <s v="2015"/>
    <s v="HANNA &amp; ASSOCIATES INC"/>
    <m/>
    <s v="19219-4/30/2019"/>
    <m/>
    <d v="2019-05-22T06:21:32"/>
    <x v="0"/>
    <m/>
    <n v="480"/>
    <s v="EM"/>
    <s v="AP"/>
    <s v="GD"/>
    <x v="2"/>
    <s v="T52"/>
    <s v="Non-Labor"/>
  </r>
  <r>
    <x v="5"/>
    <x v="0"/>
    <x v="0"/>
    <s v="828 DSM"/>
    <x v="4"/>
    <m/>
    <s v="2015"/>
    <s v="HANNA &amp; ASSOCIATES INC"/>
    <m/>
    <s v="19264-4302019"/>
    <m/>
    <d v="2019-05-22T06:21:32"/>
    <x v="0"/>
    <m/>
    <n v="908.79"/>
    <s v="SEM"/>
    <s v="AP"/>
    <s v="GD"/>
    <x v="2"/>
    <s v="T52"/>
    <s v="Non-Labor"/>
  </r>
  <r>
    <x v="5"/>
    <x v="0"/>
    <x v="0"/>
    <s v="828 DSM"/>
    <x v="4"/>
    <m/>
    <s v="2015"/>
    <s v="HANNA &amp; ASSOCIATES INC"/>
    <m/>
    <s v="22438"/>
    <m/>
    <d v="2019-05-22T06:21:32"/>
    <x v="0"/>
    <m/>
    <n v="4.3499999999999996"/>
    <s v="EM"/>
    <s v="AP"/>
    <s v="GD"/>
    <x v="2"/>
    <s v="T52"/>
    <s v="Non-Labor"/>
  </r>
  <r>
    <x v="5"/>
    <x v="0"/>
    <x v="0"/>
    <s v="828 DSM"/>
    <x v="4"/>
    <m/>
    <s v="2015"/>
    <s v="HANNA &amp; ASSOCIATES INC"/>
    <m/>
    <s v="22439"/>
    <m/>
    <d v="2019-05-22T06:21:32"/>
    <x v="0"/>
    <m/>
    <n v="43.25"/>
    <s v="EM"/>
    <s v="AP"/>
    <s v="GD"/>
    <x v="2"/>
    <s v="T52"/>
    <s v="Non-Labor"/>
  </r>
  <r>
    <x v="5"/>
    <x v="0"/>
    <x v="0"/>
    <s v="828 DSM"/>
    <x v="4"/>
    <m/>
    <s v="2015"/>
    <s v="HANNA &amp; ASSOCIATES INC"/>
    <m/>
    <s v="22440"/>
    <m/>
    <d v="2019-05-22T06:21:32"/>
    <x v="0"/>
    <m/>
    <n v="264.52"/>
    <s v="EM"/>
    <s v="AP"/>
    <s v="GD"/>
    <x v="2"/>
    <s v="T52"/>
    <s v="Non-Labor"/>
  </r>
  <r>
    <x v="5"/>
    <x v="0"/>
    <x v="0"/>
    <s v="828 DSM"/>
    <x v="4"/>
    <m/>
    <s v="2015"/>
    <s v="HANNA &amp; ASSOCIATES INC"/>
    <m/>
    <s v="22441"/>
    <m/>
    <d v="2019-05-22T06:21:32"/>
    <x v="0"/>
    <m/>
    <n v="202.5"/>
    <s v="EM"/>
    <s v="AP"/>
    <s v="GD"/>
    <x v="2"/>
    <s v="T52"/>
    <s v="Non-Labor"/>
  </r>
  <r>
    <x v="5"/>
    <x v="0"/>
    <x v="0"/>
    <s v="828 DSM"/>
    <x v="4"/>
    <m/>
    <s v="2015"/>
    <s v="HANNA &amp; ASSOCIATES INC"/>
    <m/>
    <s v="22442"/>
    <m/>
    <d v="2019-05-22T06:21:32"/>
    <x v="0"/>
    <m/>
    <n v="46.83"/>
    <s v="EM"/>
    <s v="AP"/>
    <s v="GD"/>
    <x v="2"/>
    <s v="T52"/>
    <s v="Non-Labor"/>
  </r>
  <r>
    <x v="5"/>
    <x v="0"/>
    <x v="0"/>
    <s v="828 DSM"/>
    <x v="4"/>
    <m/>
    <s v="2015"/>
    <s v="HANNA &amp; ASSOCIATES INC"/>
    <m/>
    <s v="22443"/>
    <m/>
    <d v="2019-05-22T06:21:32"/>
    <x v="0"/>
    <m/>
    <n v="25"/>
    <s v="EM"/>
    <s v="AP"/>
    <s v="GD"/>
    <x v="2"/>
    <s v="T52"/>
    <s v="Non-Labor"/>
  </r>
  <r>
    <x v="5"/>
    <x v="0"/>
    <x v="0"/>
    <s v="828 DSM"/>
    <x v="4"/>
    <m/>
    <s v="2015"/>
    <s v="HANNA &amp; ASSOCIATES INC"/>
    <m/>
    <s v="22452"/>
    <m/>
    <d v="2019-05-22T06:21:32"/>
    <x v="0"/>
    <m/>
    <n v="30"/>
    <s v="SEM"/>
    <s v="AP"/>
    <s v="GD"/>
    <x v="2"/>
    <s v="T52"/>
    <s v="Non-Labor"/>
  </r>
  <r>
    <x v="5"/>
    <x v="0"/>
    <x v="0"/>
    <s v="828 DSM"/>
    <x v="4"/>
    <m/>
    <s v="2015"/>
    <s v="HANNA &amp; ASSOCIATES INC"/>
    <m/>
    <s v="22455"/>
    <m/>
    <d v="2019-05-22T06:21:32"/>
    <x v="0"/>
    <m/>
    <n v="31.7"/>
    <s v="House to Home"/>
    <s v="AP"/>
    <s v="GD"/>
    <x v="2"/>
    <s v="T52"/>
    <s v="Non-Labor"/>
  </r>
  <r>
    <x v="5"/>
    <x v="0"/>
    <x v="0"/>
    <s v="828 DSM"/>
    <x v="4"/>
    <m/>
    <s v="2613"/>
    <s v="ADVENTURES IN ADVERTISING"/>
    <m/>
    <s v="39363"/>
    <m/>
    <d v="2019-05-11T06:21:47"/>
    <x v="0"/>
    <m/>
    <n v="365.88"/>
    <s v="Magnets"/>
    <s v="AP"/>
    <s v="GD"/>
    <x v="2"/>
    <s v="T52"/>
    <s v="Non-Labor"/>
  </r>
  <r>
    <x v="5"/>
    <x v="0"/>
    <x v="0"/>
    <s v="828 DSM"/>
    <x v="4"/>
    <m/>
    <s v="2613"/>
    <s v="ADVENTURES IN ADVERTISING"/>
    <m/>
    <s v="39363"/>
    <m/>
    <d v="2019-05-11T06:21:47"/>
    <x v="0"/>
    <m/>
    <n v="32.200000000000003"/>
    <s v="SALES TAX"/>
    <s v="AP"/>
    <s v="GD"/>
    <x v="2"/>
    <s v="T52"/>
    <s v="Non-Labor"/>
  </r>
  <r>
    <x v="5"/>
    <x v="0"/>
    <x v="0"/>
    <s v="828 DSM"/>
    <x v="4"/>
    <m/>
    <s v="98241"/>
    <s v="HELVETICKA INC"/>
    <m/>
    <s v="6418"/>
    <m/>
    <d v="2019-05-17T06:21:52"/>
    <x v="0"/>
    <m/>
    <n v="43.5"/>
    <s v="Multifamily Flyer"/>
    <s v="AP"/>
    <s v="GD"/>
    <x v="2"/>
    <s v="T52"/>
    <s v="Non-Labor"/>
  </r>
  <r>
    <x v="5"/>
    <x v="0"/>
    <x v="0"/>
    <s v="828 DSM"/>
    <x v="4"/>
    <m/>
    <s v="98241"/>
    <s v="HELVETICKA INC"/>
    <m/>
    <s v="6431"/>
    <m/>
    <d v="2019-05-17T06:21:52"/>
    <x v="0"/>
    <m/>
    <n v="143.37"/>
    <s v="Energy Audit Mailer"/>
    <s v="AP"/>
    <s v="GD"/>
    <x v="2"/>
    <s v="T52"/>
    <s v="Non-Labor"/>
  </r>
  <r>
    <x v="5"/>
    <x v="0"/>
    <x v="0"/>
    <s v="828 DSM"/>
    <x v="4"/>
    <m/>
    <m/>
    <m/>
    <m/>
    <m/>
    <d v="2019-05-31T00:00:00"/>
    <m/>
    <x v="0"/>
    <m/>
    <n v="-9382.17"/>
    <s v="DSM GAS IMPL RESIDENTIAL - 52428184"/>
    <s v="PA"/>
    <s v="GD"/>
    <x v="2"/>
    <s v="X57"/>
    <s v="Non-Labor"/>
  </r>
  <r>
    <x v="5"/>
    <x v="1"/>
    <x v="1"/>
    <s v="340 Regular Payroll - NU"/>
    <x v="4"/>
    <s v="14597"/>
    <m/>
    <m/>
    <m/>
    <m/>
    <d v="2019-04-28T00:00:00"/>
    <m/>
    <x v="0"/>
    <n v="5.5"/>
    <n v="262.20999999999998"/>
    <m/>
    <s v="PA"/>
    <s v="GD"/>
    <x v="2"/>
    <s v="T52"/>
    <s v="Labor"/>
  </r>
  <r>
    <x v="5"/>
    <x v="1"/>
    <x v="1"/>
    <s v="340 Regular Payroll - NU"/>
    <x v="4"/>
    <s v="14597"/>
    <m/>
    <m/>
    <m/>
    <m/>
    <d v="2019-05-12T00:00:00"/>
    <m/>
    <x v="0"/>
    <n v="3"/>
    <n v="143.02000000000001"/>
    <m/>
    <s v="PA"/>
    <s v="GD"/>
    <x v="2"/>
    <s v="T52"/>
    <s v="Labor"/>
  </r>
  <r>
    <x v="5"/>
    <x v="1"/>
    <x v="1"/>
    <s v="340 Regular Payroll - NU"/>
    <x v="4"/>
    <s v="14597"/>
    <m/>
    <m/>
    <m/>
    <m/>
    <d v="2019-05-26T00:00:00"/>
    <m/>
    <x v="0"/>
    <n v="6"/>
    <n v="286.04000000000002"/>
    <m/>
    <s v="PA"/>
    <s v="GD"/>
    <x v="2"/>
    <s v="T52"/>
    <s v="Labor"/>
  </r>
  <r>
    <x v="5"/>
    <x v="1"/>
    <x v="1"/>
    <s v="340 Regular Payroll - NU"/>
    <x v="4"/>
    <m/>
    <m/>
    <m/>
    <m/>
    <m/>
    <d v="2019-04-30T00:00:00"/>
    <m/>
    <x v="0"/>
    <n v="-8.4"/>
    <n v="-400.46"/>
    <m/>
    <s v="PA"/>
    <s v="GD"/>
    <x v="2"/>
    <s v="Z89"/>
    <s v="Labor"/>
  </r>
  <r>
    <x v="5"/>
    <x v="1"/>
    <x v="1"/>
    <s v="340 Regular Payroll - NU"/>
    <x v="4"/>
    <m/>
    <m/>
    <m/>
    <m/>
    <m/>
    <d v="2019-05-31T00:00:00"/>
    <m/>
    <x v="0"/>
    <n v="3"/>
    <n v="143.02000000000001"/>
    <m/>
    <s v="PA"/>
    <s v="GD"/>
    <x v="2"/>
    <s v="Z89"/>
    <s v="Labor"/>
  </r>
  <r>
    <x v="5"/>
    <x v="1"/>
    <x v="1"/>
    <s v="510 Payroll Benefits loading"/>
    <x v="4"/>
    <m/>
    <m/>
    <m/>
    <m/>
    <m/>
    <d v="2019-04-28T00:00:00"/>
    <m/>
    <x v="0"/>
    <m/>
    <n v="117.99"/>
    <m/>
    <s v="PA"/>
    <s v="GD"/>
    <x v="2"/>
    <s v="Z87"/>
    <s v="Non-Labor"/>
  </r>
  <r>
    <x v="5"/>
    <x v="1"/>
    <x v="1"/>
    <s v="510 Payroll Benefits loading"/>
    <x v="4"/>
    <m/>
    <m/>
    <m/>
    <m/>
    <m/>
    <d v="2019-04-30T00:00:00"/>
    <m/>
    <x v="0"/>
    <m/>
    <n v="-180.21"/>
    <m/>
    <s v="PA"/>
    <s v="GD"/>
    <x v="2"/>
    <s v="Z87"/>
    <s v="Non-Labor"/>
  </r>
  <r>
    <x v="5"/>
    <x v="1"/>
    <x v="1"/>
    <s v="510 Payroll Benefits loading"/>
    <x v="4"/>
    <m/>
    <m/>
    <m/>
    <m/>
    <m/>
    <d v="2019-05-12T00:00:00"/>
    <m/>
    <x v="0"/>
    <m/>
    <n v="63.29"/>
    <m/>
    <s v="PA"/>
    <s v="GD"/>
    <x v="2"/>
    <s v="Z87"/>
    <s v="Non-Labor"/>
  </r>
  <r>
    <x v="5"/>
    <x v="1"/>
    <x v="1"/>
    <s v="510 Payroll Benefits loading"/>
    <x v="4"/>
    <m/>
    <m/>
    <m/>
    <m/>
    <m/>
    <d v="2019-05-26T00:00:00"/>
    <m/>
    <x v="0"/>
    <m/>
    <n v="126.57"/>
    <m/>
    <s v="PA"/>
    <s v="GD"/>
    <x v="2"/>
    <s v="Z87"/>
    <s v="Non-Labor"/>
  </r>
  <r>
    <x v="5"/>
    <x v="1"/>
    <x v="1"/>
    <s v="510 Payroll Benefits loading"/>
    <x v="4"/>
    <m/>
    <m/>
    <m/>
    <m/>
    <m/>
    <d v="2019-05-31T00:00:00"/>
    <m/>
    <x v="0"/>
    <m/>
    <n v="63.29"/>
    <m/>
    <s v="PA"/>
    <s v="GD"/>
    <x v="2"/>
    <s v="Z87"/>
    <s v="Non-Labor"/>
  </r>
  <r>
    <x v="5"/>
    <x v="1"/>
    <x v="1"/>
    <s v="511 Non-Service Loading"/>
    <x v="4"/>
    <m/>
    <m/>
    <m/>
    <m/>
    <m/>
    <d v="2019-04-28T00:00:00"/>
    <m/>
    <x v="0"/>
    <m/>
    <n v="19.670000000000002"/>
    <m/>
    <s v="PA"/>
    <s v="GD"/>
    <x v="2"/>
    <s v="Z87"/>
    <s v="Non-Labor"/>
  </r>
  <r>
    <x v="5"/>
    <x v="1"/>
    <x v="1"/>
    <s v="511 Non-Service Loading"/>
    <x v="4"/>
    <m/>
    <m/>
    <m/>
    <m/>
    <m/>
    <d v="2019-04-30T00:00:00"/>
    <m/>
    <x v="0"/>
    <m/>
    <n v="-30.03"/>
    <m/>
    <s v="PA"/>
    <s v="GD"/>
    <x v="2"/>
    <s v="Z87"/>
    <s v="Non-Labor"/>
  </r>
  <r>
    <x v="5"/>
    <x v="1"/>
    <x v="1"/>
    <s v="511 Non-Service Loading"/>
    <x v="4"/>
    <m/>
    <m/>
    <m/>
    <m/>
    <m/>
    <d v="2019-05-12T00:00:00"/>
    <m/>
    <x v="0"/>
    <m/>
    <n v="10.73"/>
    <m/>
    <s v="PA"/>
    <s v="GD"/>
    <x v="2"/>
    <s v="Z87"/>
    <s v="Non-Labor"/>
  </r>
  <r>
    <x v="5"/>
    <x v="1"/>
    <x v="1"/>
    <s v="511 Non-Service Loading"/>
    <x v="4"/>
    <m/>
    <m/>
    <m/>
    <m/>
    <m/>
    <d v="2019-05-26T00:00:00"/>
    <m/>
    <x v="0"/>
    <m/>
    <n v="21.45"/>
    <m/>
    <s v="PA"/>
    <s v="GD"/>
    <x v="2"/>
    <s v="Z87"/>
    <s v="Non-Labor"/>
  </r>
  <r>
    <x v="5"/>
    <x v="1"/>
    <x v="1"/>
    <s v="511 Non-Service Loading"/>
    <x v="4"/>
    <m/>
    <m/>
    <m/>
    <m/>
    <m/>
    <d v="2019-05-31T00:00:00"/>
    <m/>
    <x v="0"/>
    <m/>
    <n v="10.73"/>
    <m/>
    <s v="PA"/>
    <s v="GD"/>
    <x v="2"/>
    <s v="Z87"/>
    <s v="Non-Labor"/>
  </r>
  <r>
    <x v="5"/>
    <x v="1"/>
    <x v="1"/>
    <s v="512 Incentive Loading-NU"/>
    <x v="4"/>
    <m/>
    <m/>
    <m/>
    <m/>
    <m/>
    <d v="2019-04-28T00:00:00"/>
    <m/>
    <x v="0"/>
    <m/>
    <n v="15.73"/>
    <m/>
    <s v="PA"/>
    <s v="GD"/>
    <x v="2"/>
    <s v="Z90"/>
    <s v="Non-Labor"/>
  </r>
  <r>
    <x v="5"/>
    <x v="1"/>
    <x v="1"/>
    <s v="512 Incentive Loading-NU"/>
    <x v="4"/>
    <m/>
    <m/>
    <m/>
    <m/>
    <m/>
    <d v="2019-04-30T00:00:00"/>
    <m/>
    <x v="0"/>
    <m/>
    <n v="-24.03"/>
    <m/>
    <s v="PA"/>
    <s v="GD"/>
    <x v="2"/>
    <s v="Z90"/>
    <s v="Non-Labor"/>
  </r>
  <r>
    <x v="5"/>
    <x v="1"/>
    <x v="1"/>
    <s v="512 Incentive Loading-NU"/>
    <x v="4"/>
    <m/>
    <m/>
    <m/>
    <m/>
    <m/>
    <d v="2019-05-12T00:00:00"/>
    <m/>
    <x v="0"/>
    <m/>
    <n v="8.58"/>
    <m/>
    <s v="PA"/>
    <s v="GD"/>
    <x v="2"/>
    <s v="Z90"/>
    <s v="Non-Labor"/>
  </r>
  <r>
    <x v="5"/>
    <x v="1"/>
    <x v="1"/>
    <s v="512 Incentive Loading-NU"/>
    <x v="4"/>
    <m/>
    <m/>
    <m/>
    <m/>
    <m/>
    <d v="2019-05-26T00:00:00"/>
    <m/>
    <x v="0"/>
    <m/>
    <n v="17.16"/>
    <m/>
    <s v="PA"/>
    <s v="GD"/>
    <x v="2"/>
    <s v="Z90"/>
    <s v="Non-Labor"/>
  </r>
  <r>
    <x v="5"/>
    <x v="1"/>
    <x v="1"/>
    <s v="512 Incentive Loading-NU"/>
    <x v="4"/>
    <m/>
    <m/>
    <m/>
    <m/>
    <m/>
    <d v="2019-05-31T00:00:00"/>
    <m/>
    <x v="0"/>
    <m/>
    <n v="8.58"/>
    <m/>
    <s v="PA"/>
    <s v="GD"/>
    <x v="2"/>
    <s v="Z90"/>
    <s v="Non-Labor"/>
  </r>
  <r>
    <x v="5"/>
    <x v="1"/>
    <x v="1"/>
    <s v="515 Payroll Tax loading"/>
    <x v="4"/>
    <m/>
    <m/>
    <m/>
    <m/>
    <m/>
    <d v="2019-04-28T00:00:00"/>
    <m/>
    <x v="0"/>
    <m/>
    <n v="22.29"/>
    <m/>
    <s v="PA"/>
    <s v="GD"/>
    <x v="2"/>
    <s v="Z87"/>
    <s v="Non-Labor"/>
  </r>
  <r>
    <x v="5"/>
    <x v="1"/>
    <x v="1"/>
    <s v="515 Payroll Tax loading"/>
    <x v="4"/>
    <m/>
    <m/>
    <m/>
    <m/>
    <m/>
    <d v="2019-04-30T00:00:00"/>
    <m/>
    <x v="0"/>
    <m/>
    <n v="-34.04"/>
    <m/>
    <s v="PA"/>
    <s v="GD"/>
    <x v="2"/>
    <s v="Z87"/>
    <s v="Non-Labor"/>
  </r>
  <r>
    <x v="5"/>
    <x v="1"/>
    <x v="1"/>
    <s v="515 Payroll Tax loading"/>
    <x v="4"/>
    <m/>
    <m/>
    <m/>
    <m/>
    <m/>
    <d v="2019-05-12T00:00:00"/>
    <m/>
    <x v="0"/>
    <m/>
    <n v="12.87"/>
    <m/>
    <s v="PA"/>
    <s v="GD"/>
    <x v="2"/>
    <s v="Z87"/>
    <s v="Non-Labor"/>
  </r>
  <r>
    <x v="5"/>
    <x v="1"/>
    <x v="1"/>
    <s v="515 Payroll Tax loading"/>
    <x v="4"/>
    <m/>
    <m/>
    <m/>
    <m/>
    <m/>
    <d v="2019-05-26T00:00:00"/>
    <m/>
    <x v="0"/>
    <m/>
    <n v="25.74"/>
    <m/>
    <s v="PA"/>
    <s v="GD"/>
    <x v="2"/>
    <s v="Z87"/>
    <s v="Non-Labor"/>
  </r>
  <r>
    <x v="5"/>
    <x v="1"/>
    <x v="1"/>
    <s v="515 Payroll Tax loading"/>
    <x v="4"/>
    <m/>
    <m/>
    <m/>
    <m/>
    <m/>
    <d v="2019-05-31T00:00:00"/>
    <m/>
    <x v="0"/>
    <m/>
    <n v="12.87"/>
    <m/>
    <s v="PA"/>
    <s v="GD"/>
    <x v="2"/>
    <s v="Z87"/>
    <s v="Non-Labor"/>
  </r>
  <r>
    <x v="5"/>
    <x v="1"/>
    <x v="1"/>
    <s v="520 Payroll Time Off loading"/>
    <x v="4"/>
    <m/>
    <m/>
    <m/>
    <m/>
    <m/>
    <d v="2019-04-28T00:00:00"/>
    <m/>
    <x v="0"/>
    <m/>
    <n v="41.95"/>
    <m/>
    <s v="PA"/>
    <s v="GD"/>
    <x v="2"/>
    <s v="Z87"/>
    <s v="Non-Labor"/>
  </r>
  <r>
    <x v="5"/>
    <x v="1"/>
    <x v="1"/>
    <s v="520 Payroll Time Off loading"/>
    <x v="4"/>
    <m/>
    <m/>
    <m/>
    <m/>
    <m/>
    <d v="2019-04-30T00:00:00"/>
    <m/>
    <x v="0"/>
    <m/>
    <n v="-64.069999999999993"/>
    <m/>
    <s v="PA"/>
    <s v="GD"/>
    <x v="2"/>
    <s v="Z87"/>
    <s v="Non-Labor"/>
  </r>
  <r>
    <x v="5"/>
    <x v="1"/>
    <x v="1"/>
    <s v="520 Payroll Time Off loading"/>
    <x v="4"/>
    <m/>
    <m/>
    <m/>
    <m/>
    <m/>
    <d v="2019-05-12T00:00:00"/>
    <m/>
    <x v="0"/>
    <m/>
    <n v="22.53"/>
    <m/>
    <s v="PA"/>
    <s v="GD"/>
    <x v="2"/>
    <s v="Z87"/>
    <s v="Non-Labor"/>
  </r>
  <r>
    <x v="5"/>
    <x v="1"/>
    <x v="1"/>
    <s v="520 Payroll Time Off loading"/>
    <x v="4"/>
    <m/>
    <m/>
    <m/>
    <m/>
    <m/>
    <d v="2019-05-26T00:00:00"/>
    <m/>
    <x v="0"/>
    <m/>
    <n v="45.05"/>
    <m/>
    <s v="PA"/>
    <s v="GD"/>
    <x v="2"/>
    <s v="Z87"/>
    <s v="Non-Labor"/>
  </r>
  <r>
    <x v="5"/>
    <x v="1"/>
    <x v="1"/>
    <s v="520 Payroll Time Off loading"/>
    <x v="4"/>
    <m/>
    <m/>
    <m/>
    <m/>
    <m/>
    <d v="2019-05-31T00:00:00"/>
    <m/>
    <x v="0"/>
    <m/>
    <n v="22.53"/>
    <m/>
    <s v="PA"/>
    <s v="GD"/>
    <x v="2"/>
    <s v="Z87"/>
    <s v="Non-Labor"/>
  </r>
  <r>
    <x v="5"/>
    <x v="1"/>
    <x v="1"/>
    <s v="828 DSM"/>
    <x v="4"/>
    <m/>
    <m/>
    <m/>
    <m/>
    <m/>
    <d v="2019-05-31T00:00:00"/>
    <m/>
    <x v="0"/>
    <m/>
    <n v="-791.05"/>
    <s v="DSM GAS IMPL LIMITED INC EFF - 52428182"/>
    <s v="PA"/>
    <s v="GD"/>
    <x v="2"/>
    <s v="X57"/>
    <s v="Non-Labor"/>
  </r>
  <r>
    <x v="5"/>
    <x v="3"/>
    <x v="3"/>
    <s v="020 Professional Services"/>
    <x v="4"/>
    <m/>
    <s v="6445"/>
    <s v="CORP CREDIT CARD"/>
    <m/>
    <s v="5255406-CC"/>
    <m/>
    <d v="2019-05-01T06:21:41"/>
    <x v="0"/>
    <m/>
    <n v="122.5"/>
    <s v="ANNETTE LONG-EFFICIENCY EXCHANGE CO"/>
    <s v="AP"/>
    <s v="GD"/>
    <x v="2"/>
    <s v="T52"/>
    <s v="Non-Labor"/>
  </r>
  <r>
    <x v="5"/>
    <x v="3"/>
    <x v="3"/>
    <s v="020 Professional Services"/>
    <x v="4"/>
    <m/>
    <s v="6445"/>
    <s v="CORP CREDIT CARD"/>
    <m/>
    <s v="5361406-CC"/>
    <m/>
    <d v="2019-05-25T06:21:36"/>
    <x v="0"/>
    <m/>
    <n v="51.5"/>
    <s v="ANNETTE LONG-EFFICIENCY EXCHANGE CO"/>
    <s v="AP"/>
    <s v="GD"/>
    <x v="2"/>
    <s v="T52"/>
    <s v="Non-Labor"/>
  </r>
  <r>
    <x v="5"/>
    <x v="3"/>
    <x v="3"/>
    <s v="205 Airfare"/>
    <x v="4"/>
    <m/>
    <s v="6445"/>
    <s v="CORP CREDIT CARD"/>
    <m/>
    <s v="5255406-CC"/>
    <m/>
    <d v="2019-05-01T06:21:41"/>
    <x v="0"/>
    <m/>
    <n v="67.099999999999994"/>
    <s v="ANNETTE LONG-UNITED      0162444310642"/>
    <s v="AP"/>
    <s v="GD"/>
    <x v="2"/>
    <s v="T52"/>
    <s v="Non-Labor"/>
  </r>
  <r>
    <x v="5"/>
    <x v="3"/>
    <x v="3"/>
    <s v="205 Airfare"/>
    <x v="4"/>
    <m/>
    <s v="6445"/>
    <s v="CORP CREDIT CARD"/>
    <m/>
    <s v="5255406-CC"/>
    <m/>
    <d v="2019-05-01T06:21:41"/>
    <x v="0"/>
    <m/>
    <n v="3"/>
    <s v="ANNETTE LONG-UNITED      0162922188433"/>
    <s v="AP"/>
    <s v="GD"/>
    <x v="2"/>
    <s v="T52"/>
    <s v="Non-Labor"/>
  </r>
  <r>
    <x v="5"/>
    <x v="3"/>
    <x v="3"/>
    <s v="205 Airfare"/>
    <x v="4"/>
    <m/>
    <s v="6445"/>
    <s v="CORP CREDIT CARD"/>
    <m/>
    <s v="5255406-CC"/>
    <m/>
    <d v="2019-05-01T06:21:41"/>
    <x v="0"/>
    <m/>
    <n v="3"/>
    <s v="ANNETTE LONG-UNITED      0162922188434"/>
    <s v="AP"/>
    <s v="GD"/>
    <x v="2"/>
    <s v="T52"/>
    <s v="Non-Labor"/>
  </r>
  <r>
    <x v="5"/>
    <x v="3"/>
    <x v="3"/>
    <s v="205 Airfare"/>
    <x v="4"/>
    <m/>
    <s v="76672"/>
    <s v="Johnson, Daniel Curtis"/>
    <m/>
    <s v="IE10180510"/>
    <m/>
    <d v="2019-05-15T06:21:20"/>
    <x v="0"/>
    <m/>
    <n v="248"/>
    <s v="Airfare, Alaska yhkgpx, NWGA"/>
    <s v="AP"/>
    <s v="GD"/>
    <x v="2"/>
    <s v="T52"/>
    <s v="Non-Labor"/>
  </r>
  <r>
    <x v="5"/>
    <x v="3"/>
    <x v="3"/>
    <s v="210 Employee Auto Mileage"/>
    <x v="4"/>
    <m/>
    <s v="23765"/>
    <s v="Limon, Carlos Alberto"/>
    <m/>
    <s v="IE10355502"/>
    <m/>
    <d v="2019-06-02T21:21:13"/>
    <x v="0"/>
    <m/>
    <n v="38.049999999999997"/>
    <s v="Mileage, NEEA Eff Exchange Conference in CdA - Day 2"/>
    <s v="AP"/>
    <s v="GD"/>
    <x v="2"/>
    <s v="T52"/>
    <s v="Non-Labor"/>
  </r>
  <r>
    <x v="5"/>
    <x v="3"/>
    <x v="3"/>
    <s v="210 Employee Auto Mileage"/>
    <x v="4"/>
    <m/>
    <s v="60198"/>
    <s v="Eschenbacher, Bryce E"/>
    <m/>
    <s v="IE10237501"/>
    <m/>
    <d v="2019-05-24T06:22:03"/>
    <x v="0"/>
    <m/>
    <n v="18.39"/>
    <s v="Mileage, Advisory Group"/>
    <s v="AP"/>
    <s v="GD"/>
    <x v="2"/>
    <s v="T52"/>
    <s v="Non-Labor"/>
  </r>
  <r>
    <x v="5"/>
    <x v="3"/>
    <x v="3"/>
    <s v="215 Employee Business Meals"/>
    <x v="4"/>
    <m/>
    <s v="5359"/>
    <s v="Drake, Christopher D"/>
    <m/>
    <s v="IE10294502"/>
    <m/>
    <d v="2019-05-25T06:21:36"/>
    <x v="0"/>
    <m/>
    <n v="2.5"/>
    <s v="Meals, BCCV mtg City of Spokane, GU"/>
    <s v="AP"/>
    <s v="GD"/>
    <x v="2"/>
    <s v="T52"/>
    <s v="Non-Labor"/>
  </r>
  <r>
    <x v="5"/>
    <x v="3"/>
    <x v="3"/>
    <s v="215 Employee Business Meals"/>
    <x v="4"/>
    <m/>
    <s v="6445"/>
    <s v="CORP CREDIT CARD"/>
    <m/>
    <s v="5255406-CC"/>
    <m/>
    <d v="2019-05-01T06:21:41"/>
    <x v="0"/>
    <m/>
    <n v="3.49"/>
    <s v="ANNETTE LONG-KALICO KITCHEN"/>
    <s v="AP"/>
    <s v="GD"/>
    <x v="2"/>
    <s v="T52"/>
    <s v="Non-Labor"/>
  </r>
  <r>
    <x v="5"/>
    <x v="3"/>
    <x v="3"/>
    <s v="215 Employee Business Meals"/>
    <x v="4"/>
    <m/>
    <s v="76672"/>
    <s v="Johnson, Daniel Curtis"/>
    <m/>
    <s v="IE10180510"/>
    <m/>
    <d v="2019-05-15T06:21:20"/>
    <x v="0"/>
    <m/>
    <n v="35"/>
    <s v="Meals, BCCV w/ Hill"/>
    <s v="AP"/>
    <s v="GD"/>
    <x v="2"/>
    <s v="T52"/>
    <s v="Non-Labor"/>
  </r>
  <r>
    <x v="5"/>
    <x v="3"/>
    <x v="3"/>
    <s v="215 Employee Business Meals"/>
    <x v="4"/>
    <m/>
    <s v="76672"/>
    <s v="Johnson, Daniel Curtis"/>
    <m/>
    <s v="IE10180510"/>
    <m/>
    <d v="2019-05-15T06:21:20"/>
    <x v="0"/>
    <m/>
    <n v="18.7"/>
    <s v="Meals, NWGA"/>
    <s v="AP"/>
    <s v="GD"/>
    <x v="2"/>
    <s v="T52"/>
    <s v="Non-Labor"/>
  </r>
  <r>
    <x v="5"/>
    <x v="3"/>
    <x v="3"/>
    <s v="225 Conference Fees"/>
    <x v="4"/>
    <m/>
    <s v="76672"/>
    <s v="Johnson, Daniel Curtis"/>
    <m/>
    <s v="IE10180510"/>
    <m/>
    <d v="2019-05-15T06:21:20"/>
    <x v="0"/>
    <m/>
    <n v="315"/>
    <s v="Conference, NWGA Energy Conf"/>
    <s v="AP"/>
    <s v="GD"/>
    <x v="2"/>
    <s v="T52"/>
    <s v="Non-Labor"/>
  </r>
  <r>
    <x v="5"/>
    <x v="3"/>
    <x v="3"/>
    <s v="235 Employee Misc Expenses"/>
    <x v="4"/>
    <m/>
    <s v="5359"/>
    <s v="Drake, Christopher D"/>
    <m/>
    <s v="IE10294502"/>
    <m/>
    <d v="2019-05-25T06:21:36"/>
    <x v="0"/>
    <m/>
    <n v="1.2"/>
    <s v="Parking, BCCV mtg City of Spokane, GU"/>
    <s v="AP"/>
    <s v="GD"/>
    <x v="2"/>
    <s v="T52"/>
    <s v="Non-Labor"/>
  </r>
  <r>
    <x v="5"/>
    <x v="3"/>
    <x v="3"/>
    <s v="235 Employee Misc Expenses"/>
    <x v="4"/>
    <m/>
    <s v="5359"/>
    <s v="Drake, Christopher D"/>
    <m/>
    <s v="IE10294502"/>
    <m/>
    <d v="2019-05-25T06:21:36"/>
    <x v="0"/>
    <m/>
    <n v="13"/>
    <s v="Parking, NEEA EFX"/>
    <s v="AP"/>
    <s v="GD"/>
    <x v="2"/>
    <s v="T52"/>
    <s v="Non-Labor"/>
  </r>
  <r>
    <x v="5"/>
    <x v="3"/>
    <x v="3"/>
    <s v="235 Employee Misc Expenses"/>
    <x v="4"/>
    <m/>
    <s v="76672"/>
    <s v="Johnson, Daniel Curtis"/>
    <m/>
    <s v="IE10180510"/>
    <m/>
    <d v="2019-05-15T06:21:20"/>
    <x v="0"/>
    <m/>
    <n v="45.96"/>
    <s v="Cab Fare, NWGA"/>
    <s v="AP"/>
    <s v="GD"/>
    <x v="2"/>
    <s v="T52"/>
    <s v="Non-Labor"/>
  </r>
  <r>
    <x v="5"/>
    <x v="3"/>
    <x v="3"/>
    <s v="235 Employee Misc Expenses"/>
    <x v="4"/>
    <m/>
    <s v="76672"/>
    <s v="Johnson, Daniel Curtis"/>
    <m/>
    <s v="IE10180510"/>
    <m/>
    <d v="2019-05-15T06:21:20"/>
    <x v="0"/>
    <m/>
    <n v="11"/>
    <s v="Parking, NWGA"/>
    <s v="AP"/>
    <s v="GD"/>
    <x v="2"/>
    <s v="T52"/>
    <s v="Non-Labor"/>
  </r>
  <r>
    <x v="5"/>
    <x v="3"/>
    <x v="3"/>
    <s v="340 Regular Payroll - NU"/>
    <x v="4"/>
    <s v="02569"/>
    <m/>
    <m/>
    <m/>
    <m/>
    <d v="2019-04-28T00:00:00"/>
    <m/>
    <x v="0"/>
    <n v="7.2"/>
    <n v="395.55"/>
    <m/>
    <s v="PA"/>
    <s v="GD"/>
    <x v="2"/>
    <s v="S54"/>
    <s v="Labor"/>
  </r>
  <r>
    <x v="5"/>
    <x v="3"/>
    <x v="3"/>
    <s v="340 Regular Payroll - NU"/>
    <x v="4"/>
    <s v="02569"/>
    <m/>
    <m/>
    <m/>
    <m/>
    <d v="2019-05-12T00:00:00"/>
    <m/>
    <x v="0"/>
    <n v="8"/>
    <n v="439.5"/>
    <m/>
    <s v="PA"/>
    <s v="GD"/>
    <x v="2"/>
    <s v="S54"/>
    <s v="Labor"/>
  </r>
  <r>
    <x v="5"/>
    <x v="3"/>
    <x v="3"/>
    <s v="340 Regular Payroll - NU"/>
    <x v="4"/>
    <s v="02569"/>
    <m/>
    <m/>
    <m/>
    <m/>
    <d v="2019-05-26T00:00:00"/>
    <m/>
    <x v="0"/>
    <n v="7.2"/>
    <n v="395.55"/>
    <m/>
    <s v="PA"/>
    <s v="GD"/>
    <x v="2"/>
    <s v="S54"/>
    <s v="Labor"/>
  </r>
  <r>
    <x v="5"/>
    <x v="3"/>
    <x v="3"/>
    <s v="340 Regular Payroll - NU"/>
    <x v="4"/>
    <s v="03077"/>
    <m/>
    <m/>
    <m/>
    <m/>
    <d v="2019-04-28T00:00:00"/>
    <m/>
    <x v="0"/>
    <n v="16"/>
    <n v="726.4"/>
    <m/>
    <s v="PA"/>
    <s v="GD"/>
    <x v="2"/>
    <s v="T52"/>
    <s v="Labor"/>
  </r>
  <r>
    <x v="5"/>
    <x v="3"/>
    <x v="3"/>
    <s v="340 Regular Payroll - NU"/>
    <x v="4"/>
    <s v="03077"/>
    <m/>
    <m/>
    <m/>
    <m/>
    <d v="2019-05-12T00:00:00"/>
    <m/>
    <x v="0"/>
    <n v="24"/>
    <n v="1089.5999999999999"/>
    <m/>
    <s v="PA"/>
    <s v="GD"/>
    <x v="2"/>
    <s v="T52"/>
    <s v="Labor"/>
  </r>
  <r>
    <x v="5"/>
    <x v="3"/>
    <x v="3"/>
    <s v="340 Regular Payroll - NU"/>
    <x v="4"/>
    <s v="03077"/>
    <m/>
    <m/>
    <m/>
    <m/>
    <d v="2019-05-26T00:00:00"/>
    <m/>
    <x v="0"/>
    <n v="22"/>
    <n v="998.8"/>
    <m/>
    <s v="PA"/>
    <s v="GD"/>
    <x v="2"/>
    <s v="T52"/>
    <s v="Labor"/>
  </r>
  <r>
    <x v="5"/>
    <x v="3"/>
    <x v="3"/>
    <s v="340 Regular Payroll - NU"/>
    <x v="4"/>
    <s v="03248"/>
    <m/>
    <m/>
    <m/>
    <m/>
    <d v="2019-04-28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4"/>
    <s v="03248"/>
    <m/>
    <m/>
    <m/>
    <m/>
    <d v="2019-05-12T00:00:00"/>
    <m/>
    <x v="0"/>
    <n v="8"/>
    <n v="212.48"/>
    <m/>
    <s v="PA"/>
    <s v="GD"/>
    <x v="2"/>
    <s v="T52"/>
    <s v="Labor"/>
  </r>
  <r>
    <x v="5"/>
    <x v="3"/>
    <x v="3"/>
    <s v="340 Regular Payroll - NU"/>
    <x v="4"/>
    <s v="03248"/>
    <m/>
    <m/>
    <m/>
    <m/>
    <d v="2019-05-26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4"/>
    <s v="03787"/>
    <m/>
    <m/>
    <m/>
    <m/>
    <d v="2019-04-28T00:00:00"/>
    <m/>
    <x v="0"/>
    <n v="8"/>
    <n v="374.2"/>
    <m/>
    <s v="PA"/>
    <s v="GD"/>
    <x v="2"/>
    <s v="T52"/>
    <s v="Labor"/>
  </r>
  <r>
    <x v="5"/>
    <x v="3"/>
    <x v="3"/>
    <s v="340 Regular Payroll - NU"/>
    <x v="4"/>
    <s v="03787"/>
    <m/>
    <m/>
    <m/>
    <m/>
    <d v="2019-05-12T00:00:00"/>
    <m/>
    <x v="0"/>
    <n v="8"/>
    <n v="374.2"/>
    <m/>
    <s v="PA"/>
    <s v="GD"/>
    <x v="2"/>
    <s v="T52"/>
    <s v="Labor"/>
  </r>
  <r>
    <x v="5"/>
    <x v="3"/>
    <x v="3"/>
    <s v="340 Regular Payroll - NU"/>
    <x v="4"/>
    <s v="03787"/>
    <m/>
    <m/>
    <m/>
    <m/>
    <d v="2019-05-26T00:00:00"/>
    <m/>
    <x v="0"/>
    <n v="8"/>
    <n v="374.2"/>
    <m/>
    <s v="PA"/>
    <s v="GD"/>
    <x v="2"/>
    <s v="T52"/>
    <s v="Labor"/>
  </r>
  <r>
    <x v="5"/>
    <x v="3"/>
    <x v="3"/>
    <s v="340 Regular Payroll - NU"/>
    <x v="4"/>
    <s v="03866"/>
    <m/>
    <m/>
    <m/>
    <m/>
    <d v="2019-04-28T00:00:00"/>
    <m/>
    <x v="0"/>
    <n v="8"/>
    <n v="607.54"/>
    <m/>
    <s v="PA"/>
    <s v="GD"/>
    <x v="2"/>
    <s v="T52"/>
    <s v="Labor"/>
  </r>
  <r>
    <x v="5"/>
    <x v="3"/>
    <x v="3"/>
    <s v="340 Regular Payroll - NU"/>
    <x v="4"/>
    <s v="03999"/>
    <m/>
    <m/>
    <m/>
    <m/>
    <d v="2019-04-28T00:00:00"/>
    <m/>
    <x v="0"/>
    <n v="4"/>
    <n v="216.56"/>
    <m/>
    <s v="PA"/>
    <s v="GD"/>
    <x v="2"/>
    <s v="T52"/>
    <s v="Labor"/>
  </r>
  <r>
    <x v="5"/>
    <x v="3"/>
    <x v="3"/>
    <s v="340 Regular Payroll - NU"/>
    <x v="4"/>
    <s v="03999"/>
    <m/>
    <m/>
    <m/>
    <m/>
    <d v="2019-05-12T00:00:00"/>
    <m/>
    <x v="0"/>
    <n v="8"/>
    <n v="433.12"/>
    <m/>
    <s v="PA"/>
    <s v="GD"/>
    <x v="2"/>
    <s v="T52"/>
    <s v="Labor"/>
  </r>
  <r>
    <x v="5"/>
    <x v="3"/>
    <x v="3"/>
    <s v="340 Regular Payroll - NU"/>
    <x v="4"/>
    <s v="03999"/>
    <m/>
    <m/>
    <m/>
    <m/>
    <d v="2019-05-26T00:00:00"/>
    <m/>
    <x v="0"/>
    <n v="12"/>
    <n v="649.67999999999995"/>
    <m/>
    <s v="PA"/>
    <s v="GD"/>
    <x v="2"/>
    <s v="T52"/>
    <s v="Labor"/>
  </r>
  <r>
    <x v="5"/>
    <x v="3"/>
    <x v="3"/>
    <s v="340 Regular Payroll - NU"/>
    <x v="4"/>
    <s v="04759"/>
    <m/>
    <m/>
    <m/>
    <m/>
    <d v="2019-04-28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4"/>
    <s v="04759"/>
    <m/>
    <m/>
    <m/>
    <m/>
    <d v="2019-05-12T00:00:00"/>
    <m/>
    <x v="0"/>
    <n v="14"/>
    <n v="476.07"/>
    <m/>
    <s v="PA"/>
    <s v="GD"/>
    <x v="2"/>
    <s v="T52"/>
    <s v="Labor"/>
  </r>
  <r>
    <x v="5"/>
    <x v="3"/>
    <x v="3"/>
    <s v="340 Regular Payroll - NU"/>
    <x v="4"/>
    <s v="04759"/>
    <m/>
    <m/>
    <m/>
    <m/>
    <d v="2019-05-26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4"/>
    <s v="12180"/>
    <m/>
    <m/>
    <m/>
    <m/>
    <d v="2019-04-28T00:00:00"/>
    <m/>
    <x v="0"/>
    <n v="21"/>
    <n v="924.96"/>
    <m/>
    <s v="PA"/>
    <s v="GD"/>
    <x v="2"/>
    <s v="T52"/>
    <s v="Labor"/>
  </r>
  <r>
    <x v="5"/>
    <x v="3"/>
    <x v="3"/>
    <s v="340 Regular Payroll - NU"/>
    <x v="4"/>
    <s v="12180"/>
    <m/>
    <m/>
    <m/>
    <m/>
    <d v="2019-05-12T00:00:00"/>
    <m/>
    <x v="0"/>
    <n v="18"/>
    <n v="792.84"/>
    <m/>
    <s v="PA"/>
    <s v="GD"/>
    <x v="2"/>
    <s v="T52"/>
    <s v="Labor"/>
  </r>
  <r>
    <x v="5"/>
    <x v="3"/>
    <x v="3"/>
    <s v="340 Regular Payroll - NU"/>
    <x v="4"/>
    <s v="12180"/>
    <m/>
    <m/>
    <m/>
    <m/>
    <d v="2019-05-26T00:00:00"/>
    <m/>
    <x v="0"/>
    <n v="23.5"/>
    <n v="1035.07"/>
    <m/>
    <s v="PA"/>
    <s v="GD"/>
    <x v="2"/>
    <s v="T52"/>
    <s v="Labor"/>
  </r>
  <r>
    <x v="5"/>
    <x v="3"/>
    <x v="3"/>
    <s v="340 Regular Payroll - NU"/>
    <x v="4"/>
    <s v="19730"/>
    <m/>
    <m/>
    <m/>
    <m/>
    <d v="2019-04-28T00:00:00"/>
    <m/>
    <x v="0"/>
    <n v="8"/>
    <n v="478.88"/>
    <m/>
    <s v="PA"/>
    <s v="GD"/>
    <x v="2"/>
    <s v="T52"/>
    <s v="Labor"/>
  </r>
  <r>
    <x v="5"/>
    <x v="3"/>
    <x v="3"/>
    <s v="340 Regular Payroll - NU"/>
    <x v="4"/>
    <s v="19730"/>
    <m/>
    <m/>
    <m/>
    <m/>
    <d v="2019-05-12T00:00:00"/>
    <m/>
    <x v="0"/>
    <n v="4"/>
    <n v="239.44"/>
    <m/>
    <s v="PA"/>
    <s v="GD"/>
    <x v="2"/>
    <s v="T52"/>
    <s v="Labor"/>
  </r>
  <r>
    <x v="5"/>
    <x v="3"/>
    <x v="3"/>
    <s v="340 Regular Payroll - NU"/>
    <x v="4"/>
    <s v="19730"/>
    <m/>
    <m/>
    <m/>
    <m/>
    <d v="2019-05-26T00:00:00"/>
    <m/>
    <x v="0"/>
    <n v="8"/>
    <n v="478.88"/>
    <m/>
    <s v="PA"/>
    <s v="GD"/>
    <x v="2"/>
    <s v="T52"/>
    <s v="Labor"/>
  </r>
  <r>
    <x v="5"/>
    <x v="3"/>
    <x v="3"/>
    <s v="340 Regular Payroll - NU"/>
    <x v="4"/>
    <s v="50727"/>
    <m/>
    <m/>
    <m/>
    <m/>
    <d v="2019-04-28T00:00:00"/>
    <m/>
    <x v="0"/>
    <n v="7.5"/>
    <n v="556.79999999999995"/>
    <m/>
    <s v="PA"/>
    <s v="GD"/>
    <x v="2"/>
    <s v="T52"/>
    <s v="Labor"/>
  </r>
  <r>
    <x v="5"/>
    <x v="3"/>
    <x v="3"/>
    <s v="340 Regular Payroll - NU"/>
    <x v="4"/>
    <s v="50727"/>
    <m/>
    <m/>
    <m/>
    <m/>
    <d v="2019-05-12T00:00:00"/>
    <m/>
    <x v="0"/>
    <n v="7.5"/>
    <n v="556.79999999999995"/>
    <m/>
    <s v="PA"/>
    <s v="GD"/>
    <x v="2"/>
    <s v="T52"/>
    <s v="Labor"/>
  </r>
  <r>
    <x v="5"/>
    <x v="3"/>
    <x v="3"/>
    <s v="340 Regular Payroll - NU"/>
    <x v="4"/>
    <s v="50727"/>
    <m/>
    <m/>
    <m/>
    <m/>
    <d v="2019-05-26T00:00:00"/>
    <m/>
    <x v="0"/>
    <n v="4"/>
    <n v="296.95999999999998"/>
    <m/>
    <s v="PA"/>
    <s v="GD"/>
    <x v="2"/>
    <s v="T52"/>
    <s v="Labor"/>
  </r>
  <r>
    <x v="5"/>
    <x v="3"/>
    <x v="3"/>
    <s v="340 Regular Payroll - NU"/>
    <x v="4"/>
    <m/>
    <m/>
    <m/>
    <m/>
    <m/>
    <d v="2019-04-30T00:00:00"/>
    <m/>
    <x v="0"/>
    <n v="-106.44"/>
    <n v="-4830.74"/>
    <m/>
    <s v="PA"/>
    <s v="GD"/>
    <x v="2"/>
    <s v="Z89"/>
    <s v="Labor"/>
  </r>
  <r>
    <x v="5"/>
    <x v="3"/>
    <x v="3"/>
    <s v="340 Regular Payroll - NU"/>
    <x v="4"/>
    <m/>
    <m/>
    <m/>
    <m/>
    <m/>
    <d v="2019-05-31T00:00:00"/>
    <m/>
    <x v="0"/>
    <n v="55.35"/>
    <n v="2519.41"/>
    <m/>
    <s v="PA"/>
    <s v="GD"/>
    <x v="2"/>
    <s v="Z89"/>
    <s v="Labor"/>
  </r>
  <r>
    <x v="5"/>
    <x v="3"/>
    <x v="3"/>
    <s v="510 Payroll Benefits loading"/>
    <x v="4"/>
    <m/>
    <m/>
    <m/>
    <m/>
    <m/>
    <d v="2019-04-28T00:00:00"/>
    <m/>
    <x v="0"/>
    <m/>
    <n v="2290.7600000000002"/>
    <m/>
    <s v="PA"/>
    <s v="GD"/>
    <x v="2"/>
    <s v="Z87"/>
    <s v="Non-Labor"/>
  </r>
  <r>
    <x v="5"/>
    <x v="3"/>
    <x v="3"/>
    <s v="510 Payroll Benefits loading"/>
    <x v="4"/>
    <m/>
    <m/>
    <m/>
    <m/>
    <m/>
    <d v="2019-04-30T00:00:00"/>
    <m/>
    <x v="0"/>
    <m/>
    <n v="-2173.83"/>
    <m/>
    <s v="PA"/>
    <s v="GD"/>
    <x v="2"/>
    <s v="Z87"/>
    <s v="Non-Labor"/>
  </r>
  <r>
    <x v="5"/>
    <x v="3"/>
    <x v="3"/>
    <s v="510 Payroll Benefits loading"/>
    <x v="4"/>
    <m/>
    <m/>
    <m/>
    <m/>
    <m/>
    <d v="2019-05-12T00:00:00"/>
    <m/>
    <x v="0"/>
    <m/>
    <n v="2041.71"/>
    <m/>
    <s v="PA"/>
    <s v="GD"/>
    <x v="2"/>
    <s v="Z87"/>
    <s v="Non-Labor"/>
  </r>
  <r>
    <x v="5"/>
    <x v="3"/>
    <x v="3"/>
    <s v="510 Payroll Benefits loading"/>
    <x v="4"/>
    <m/>
    <m/>
    <m/>
    <m/>
    <m/>
    <d v="2019-05-26T00:00:00"/>
    <m/>
    <x v="0"/>
    <m/>
    <n v="2229.67"/>
    <m/>
    <s v="PA"/>
    <s v="GD"/>
    <x v="2"/>
    <s v="Z87"/>
    <s v="Non-Labor"/>
  </r>
  <r>
    <x v="5"/>
    <x v="3"/>
    <x v="3"/>
    <s v="510 Payroll Benefits loading"/>
    <x v="4"/>
    <m/>
    <m/>
    <m/>
    <m/>
    <m/>
    <d v="2019-05-31T00:00:00"/>
    <m/>
    <x v="0"/>
    <m/>
    <n v="1114.8399999999999"/>
    <m/>
    <s v="PA"/>
    <s v="GD"/>
    <x v="2"/>
    <s v="Z87"/>
    <s v="Non-Labor"/>
  </r>
  <r>
    <x v="5"/>
    <x v="3"/>
    <x v="3"/>
    <s v="511 Non-Service Loading"/>
    <x v="4"/>
    <m/>
    <m/>
    <m/>
    <m/>
    <m/>
    <d v="2019-04-28T00:00:00"/>
    <m/>
    <x v="0"/>
    <m/>
    <n v="381.81"/>
    <m/>
    <s v="PA"/>
    <s v="GD"/>
    <x v="2"/>
    <s v="Z87"/>
    <s v="Non-Labor"/>
  </r>
  <r>
    <x v="5"/>
    <x v="3"/>
    <x v="3"/>
    <s v="511 Non-Service Loading"/>
    <x v="4"/>
    <m/>
    <m/>
    <m/>
    <m/>
    <m/>
    <d v="2019-04-30T00:00:00"/>
    <m/>
    <x v="0"/>
    <m/>
    <n v="-362.31"/>
    <m/>
    <s v="PA"/>
    <s v="GD"/>
    <x v="2"/>
    <s v="Z87"/>
    <s v="Non-Labor"/>
  </r>
  <r>
    <x v="5"/>
    <x v="3"/>
    <x v="3"/>
    <s v="511 Non-Service Loading"/>
    <x v="4"/>
    <m/>
    <m/>
    <m/>
    <m/>
    <m/>
    <d v="2019-05-12T00:00:00"/>
    <m/>
    <x v="0"/>
    <m/>
    <n v="346.06"/>
    <m/>
    <s v="PA"/>
    <s v="GD"/>
    <x v="2"/>
    <s v="Z87"/>
    <s v="Non-Labor"/>
  </r>
  <r>
    <x v="5"/>
    <x v="3"/>
    <x v="3"/>
    <s v="511 Non-Service Loading"/>
    <x v="4"/>
    <m/>
    <m/>
    <m/>
    <m/>
    <m/>
    <d v="2019-05-26T00:00:00"/>
    <m/>
    <x v="0"/>
    <m/>
    <n v="377.93"/>
    <m/>
    <s v="PA"/>
    <s v="GD"/>
    <x v="2"/>
    <s v="Z87"/>
    <s v="Non-Labor"/>
  </r>
  <r>
    <x v="5"/>
    <x v="3"/>
    <x v="3"/>
    <s v="511 Non-Service Loading"/>
    <x v="4"/>
    <m/>
    <m/>
    <m/>
    <m/>
    <m/>
    <d v="2019-05-31T00:00:00"/>
    <m/>
    <x v="0"/>
    <m/>
    <n v="188.96"/>
    <m/>
    <s v="PA"/>
    <s v="GD"/>
    <x v="2"/>
    <s v="Z87"/>
    <s v="Non-Labor"/>
  </r>
  <r>
    <x v="5"/>
    <x v="3"/>
    <x v="3"/>
    <s v="512 Incentive Loading-NU"/>
    <x v="4"/>
    <m/>
    <m/>
    <m/>
    <m/>
    <m/>
    <d v="2019-04-28T00:00:00"/>
    <m/>
    <x v="0"/>
    <m/>
    <n v="305.42"/>
    <m/>
    <s v="PA"/>
    <s v="GD"/>
    <x v="2"/>
    <s v="Z90"/>
    <s v="Non-Labor"/>
  </r>
  <r>
    <x v="5"/>
    <x v="3"/>
    <x v="3"/>
    <s v="512 Incentive Loading-NU"/>
    <x v="4"/>
    <m/>
    <m/>
    <m/>
    <m/>
    <m/>
    <d v="2019-04-30T00:00:00"/>
    <m/>
    <x v="0"/>
    <m/>
    <n v="-289.83999999999997"/>
    <m/>
    <s v="PA"/>
    <s v="GD"/>
    <x v="2"/>
    <s v="Z90"/>
    <s v="Non-Labor"/>
  </r>
  <r>
    <x v="5"/>
    <x v="3"/>
    <x v="3"/>
    <s v="512 Incentive Loading-NU"/>
    <x v="4"/>
    <m/>
    <m/>
    <m/>
    <m/>
    <m/>
    <d v="2019-05-12T00:00:00"/>
    <m/>
    <x v="0"/>
    <m/>
    <n v="276.85000000000002"/>
    <m/>
    <s v="PA"/>
    <s v="GD"/>
    <x v="2"/>
    <s v="Z90"/>
    <s v="Non-Labor"/>
  </r>
  <r>
    <x v="5"/>
    <x v="3"/>
    <x v="3"/>
    <s v="512 Incentive Loading-NU"/>
    <x v="4"/>
    <m/>
    <m/>
    <m/>
    <m/>
    <m/>
    <d v="2019-05-26T00:00:00"/>
    <m/>
    <x v="0"/>
    <m/>
    <n v="302.32"/>
    <m/>
    <s v="PA"/>
    <s v="GD"/>
    <x v="2"/>
    <s v="Z90"/>
    <s v="Non-Labor"/>
  </r>
  <r>
    <x v="5"/>
    <x v="3"/>
    <x v="3"/>
    <s v="512 Incentive Loading-NU"/>
    <x v="4"/>
    <m/>
    <m/>
    <m/>
    <m/>
    <m/>
    <d v="2019-05-31T00:00:00"/>
    <m/>
    <x v="0"/>
    <m/>
    <n v="151.16"/>
    <m/>
    <s v="PA"/>
    <s v="GD"/>
    <x v="2"/>
    <s v="Z90"/>
    <s v="Non-Labor"/>
  </r>
  <r>
    <x v="5"/>
    <x v="3"/>
    <x v="3"/>
    <s v="515 Payroll Tax loading"/>
    <x v="4"/>
    <m/>
    <m/>
    <m/>
    <m/>
    <m/>
    <d v="2019-04-28T00:00:00"/>
    <m/>
    <x v="0"/>
    <m/>
    <n v="432.7"/>
    <m/>
    <s v="PA"/>
    <s v="GD"/>
    <x v="2"/>
    <s v="Z87"/>
    <s v="Non-Labor"/>
  </r>
  <r>
    <x v="5"/>
    <x v="3"/>
    <x v="3"/>
    <s v="515 Payroll Tax loading"/>
    <x v="4"/>
    <m/>
    <m/>
    <m/>
    <m/>
    <m/>
    <d v="2019-04-30T00:00:00"/>
    <m/>
    <x v="0"/>
    <m/>
    <n v="-410.61"/>
    <m/>
    <s v="PA"/>
    <s v="GD"/>
    <x v="2"/>
    <s v="Z87"/>
    <s v="Non-Labor"/>
  </r>
  <r>
    <x v="5"/>
    <x v="3"/>
    <x v="3"/>
    <s v="515 Payroll Tax loading"/>
    <x v="4"/>
    <m/>
    <m/>
    <m/>
    <m/>
    <m/>
    <d v="2019-05-12T00:00:00"/>
    <m/>
    <x v="0"/>
    <m/>
    <n v="415.27"/>
    <m/>
    <s v="PA"/>
    <s v="GD"/>
    <x v="2"/>
    <s v="Z87"/>
    <s v="Non-Labor"/>
  </r>
  <r>
    <x v="5"/>
    <x v="3"/>
    <x v="3"/>
    <s v="515 Payroll Tax loading"/>
    <x v="4"/>
    <m/>
    <m/>
    <m/>
    <m/>
    <m/>
    <d v="2019-05-26T00:00:00"/>
    <m/>
    <x v="0"/>
    <m/>
    <n v="453.5"/>
    <m/>
    <s v="PA"/>
    <s v="GD"/>
    <x v="2"/>
    <s v="Z87"/>
    <s v="Non-Labor"/>
  </r>
  <r>
    <x v="5"/>
    <x v="3"/>
    <x v="3"/>
    <s v="515 Payroll Tax loading"/>
    <x v="4"/>
    <m/>
    <m/>
    <m/>
    <m/>
    <m/>
    <d v="2019-05-31T00:00:00"/>
    <m/>
    <x v="0"/>
    <m/>
    <n v="226.75"/>
    <m/>
    <s v="PA"/>
    <s v="GD"/>
    <x v="2"/>
    <s v="Z87"/>
    <s v="Non-Labor"/>
  </r>
  <r>
    <x v="5"/>
    <x v="3"/>
    <x v="3"/>
    <s v="520 Payroll Time Off loading"/>
    <x v="4"/>
    <m/>
    <m/>
    <m/>
    <m/>
    <m/>
    <d v="2019-04-28T00:00:00"/>
    <m/>
    <x v="0"/>
    <m/>
    <n v="814.49"/>
    <m/>
    <s v="PA"/>
    <s v="GD"/>
    <x v="2"/>
    <s v="Z87"/>
    <s v="Non-Labor"/>
  </r>
  <r>
    <x v="5"/>
    <x v="3"/>
    <x v="3"/>
    <s v="520 Payroll Time Off loading"/>
    <x v="4"/>
    <m/>
    <m/>
    <m/>
    <m/>
    <m/>
    <d v="2019-04-30T00:00:00"/>
    <m/>
    <x v="0"/>
    <m/>
    <n v="-772.92"/>
    <m/>
    <s v="PA"/>
    <s v="GD"/>
    <x v="2"/>
    <s v="Z87"/>
    <s v="Non-Labor"/>
  </r>
  <r>
    <x v="5"/>
    <x v="3"/>
    <x v="3"/>
    <s v="520 Payroll Time Off loading"/>
    <x v="4"/>
    <m/>
    <m/>
    <m/>
    <m/>
    <m/>
    <d v="2019-05-12T00:00:00"/>
    <m/>
    <x v="0"/>
    <m/>
    <n v="726.72"/>
    <m/>
    <s v="PA"/>
    <s v="GD"/>
    <x v="2"/>
    <s v="Z87"/>
    <s v="Non-Labor"/>
  </r>
  <r>
    <x v="5"/>
    <x v="3"/>
    <x v="3"/>
    <s v="520 Payroll Time Off loading"/>
    <x v="4"/>
    <m/>
    <m/>
    <m/>
    <m/>
    <m/>
    <d v="2019-05-26T00:00:00"/>
    <m/>
    <x v="0"/>
    <m/>
    <n v="793.6"/>
    <m/>
    <s v="PA"/>
    <s v="GD"/>
    <x v="2"/>
    <s v="Z87"/>
    <s v="Non-Labor"/>
  </r>
  <r>
    <x v="5"/>
    <x v="3"/>
    <x v="3"/>
    <s v="520 Payroll Time Off loading"/>
    <x v="4"/>
    <m/>
    <m/>
    <m/>
    <m/>
    <m/>
    <d v="2019-05-31T00:00:00"/>
    <m/>
    <x v="0"/>
    <m/>
    <n v="396.81"/>
    <m/>
    <s v="PA"/>
    <s v="GD"/>
    <x v="2"/>
    <s v="Z87"/>
    <s v="Non-Labor"/>
  </r>
  <r>
    <x v="5"/>
    <x v="3"/>
    <x v="3"/>
    <s v="828 DSM"/>
    <x v="4"/>
    <m/>
    <s v="16377"/>
    <s v="E SOURCE COMPANIES LLC"/>
    <m/>
    <s v="7530"/>
    <m/>
    <d v="2019-05-03T16:24:31"/>
    <x v="0"/>
    <m/>
    <n v="794.86"/>
    <s v="SALES TAX"/>
    <s v="AP"/>
    <s v="GD"/>
    <x v="2"/>
    <s v="T52"/>
    <s v="Non-Labor"/>
  </r>
  <r>
    <x v="5"/>
    <x v="3"/>
    <x v="3"/>
    <s v="828 DSM"/>
    <x v="4"/>
    <m/>
    <s v="24648"/>
    <s v="CONSORTIUM FOR ENERGY EFFICIENCY INC"/>
    <m/>
    <s v="M2019-104"/>
    <m/>
    <d v="2019-05-10T06:22:14"/>
    <x v="0"/>
    <m/>
    <n v="7802"/>
    <s v="Consortium for Energy Efficiency 2019 Membership Dues"/>
    <s v="AP"/>
    <s v="GD"/>
    <x v="2"/>
    <s v="T52"/>
    <s v="Non-Labor"/>
  </r>
  <r>
    <x v="5"/>
    <x v="3"/>
    <x v="3"/>
    <s v="828 DSM"/>
    <x v="4"/>
    <m/>
    <m/>
    <m/>
    <m/>
    <m/>
    <d v="2019-05-31T00:00:00"/>
    <m/>
    <x v="0"/>
    <m/>
    <n v="-32867.769999999997"/>
    <s v="DSM GAS IMPL GENERAL - 52428178"/>
    <s v="PA"/>
    <s v="GD"/>
    <x v="2"/>
    <s v="X57"/>
    <s v="Non-Labor"/>
  </r>
  <r>
    <x v="5"/>
    <x v="3"/>
    <x v="3"/>
    <s v="830 Dues"/>
    <x v="4"/>
    <m/>
    <s v="6445"/>
    <s v="CORP CREDIT CARD"/>
    <m/>
    <s v="5255406-CC"/>
    <m/>
    <d v="2019-05-01T06:21:41"/>
    <x v="0"/>
    <m/>
    <n v="440"/>
    <s v="ANNETTE LONG-2019 ANNUAL ENERGY CON"/>
    <s v="AP"/>
    <s v="GD"/>
    <x v="2"/>
    <s v="T52"/>
    <s v="Non-Labor"/>
  </r>
  <r>
    <x v="5"/>
    <x v="3"/>
    <x v="3"/>
    <s v="830 Dues"/>
    <x v="4"/>
    <m/>
    <s v="6445"/>
    <s v="CORP CREDIT CARD"/>
    <m/>
    <s v="5255406-CC"/>
    <m/>
    <d v="2019-05-01T06:21:41"/>
    <x v="0"/>
    <m/>
    <n v="94"/>
    <s v="ANNETTE LONG-AESP (ASSOCIATION OF ENER"/>
    <s v="AP"/>
    <s v="GD"/>
    <x v="2"/>
    <s v="T52"/>
    <s v="Non-Labor"/>
  </r>
  <r>
    <x v="5"/>
    <x v="3"/>
    <x v="3"/>
    <s v="830 Dues"/>
    <x v="4"/>
    <m/>
    <s v="6445"/>
    <s v="CORP CREDIT CARD"/>
    <m/>
    <s v="5361406-CC"/>
    <m/>
    <d v="2019-05-25T06:21:36"/>
    <x v="0"/>
    <m/>
    <n v="19.5"/>
    <s v="ANNETTE LONG-ASSOCIATION OF ENERGY ENG"/>
    <s v="AP"/>
    <s v="GD"/>
    <x v="2"/>
    <s v="T52"/>
    <s v="Non-Labor"/>
  </r>
  <r>
    <x v="5"/>
    <x v="3"/>
    <x v="3"/>
    <s v="885 Miscellaneous"/>
    <x v="4"/>
    <m/>
    <s v="6445"/>
    <s v="CORP CREDIT CARD"/>
    <m/>
    <s v="5361406-CC"/>
    <m/>
    <d v="2019-05-25T06:21:36"/>
    <x v="0"/>
    <m/>
    <n v="30"/>
    <s v="ANNETTE LONG-ASSOCIATION OF ENERGY ENG"/>
    <s v="AP"/>
    <s v="GD"/>
    <x v="2"/>
    <s v="T52"/>
    <s v="Non-Labor"/>
  </r>
  <r>
    <x v="5"/>
    <x v="3"/>
    <x v="3"/>
    <s v="915 Printing"/>
    <x v="4"/>
    <m/>
    <m/>
    <m/>
    <m/>
    <m/>
    <d v="2019-05-31T00:00:00"/>
    <m/>
    <x v="17"/>
    <m/>
    <n v="0.09"/>
    <s v="SJ109 RICOH inv #8002694095 242614/201905"/>
    <s v="PA"/>
    <s v="GD"/>
    <x v="2"/>
    <s v="T52"/>
    <s v="Non-Labor"/>
  </r>
  <r>
    <x v="5"/>
    <x v="4"/>
    <x v="4"/>
    <s v="340 Regular Payroll - NU"/>
    <x v="4"/>
    <s v="03200"/>
    <m/>
    <m/>
    <m/>
    <m/>
    <d v="2019-04-28T00:00:00"/>
    <m/>
    <x v="0"/>
    <n v="7.2"/>
    <n v="299.16000000000003"/>
    <m/>
    <s v="PA"/>
    <s v="GD"/>
    <x v="2"/>
    <s v="T52"/>
    <s v="Labor"/>
  </r>
  <r>
    <x v="5"/>
    <x v="4"/>
    <x v="4"/>
    <s v="340 Regular Payroll - NU"/>
    <x v="4"/>
    <s v="03200"/>
    <m/>
    <m/>
    <m/>
    <m/>
    <d v="2019-05-12T00:00:00"/>
    <m/>
    <x v="0"/>
    <n v="8"/>
    <n v="332.4"/>
    <m/>
    <s v="PA"/>
    <s v="GD"/>
    <x v="2"/>
    <s v="T52"/>
    <s v="Labor"/>
  </r>
  <r>
    <x v="5"/>
    <x v="4"/>
    <x v="4"/>
    <s v="340 Regular Payroll - NU"/>
    <x v="4"/>
    <s v="03200"/>
    <m/>
    <m/>
    <m/>
    <m/>
    <d v="2019-05-26T00:00:00"/>
    <m/>
    <x v="0"/>
    <n v="7.2"/>
    <n v="299.16000000000003"/>
    <m/>
    <s v="PA"/>
    <s v="GD"/>
    <x v="2"/>
    <s v="T52"/>
    <s v="Labor"/>
  </r>
  <r>
    <x v="5"/>
    <x v="4"/>
    <x v="4"/>
    <s v="340 Regular Payroll - NU"/>
    <x v="4"/>
    <s v="03689"/>
    <m/>
    <m/>
    <m/>
    <m/>
    <d v="2019-04-28T00:00:00"/>
    <m/>
    <x v="0"/>
    <n v="7.2"/>
    <n v="383.67"/>
    <m/>
    <s v="PA"/>
    <s v="GD"/>
    <x v="2"/>
    <s v="F52"/>
    <s v="Labor"/>
  </r>
  <r>
    <x v="5"/>
    <x v="4"/>
    <x v="4"/>
    <s v="340 Regular Payroll - NU"/>
    <x v="4"/>
    <s v="03689"/>
    <m/>
    <m/>
    <m/>
    <m/>
    <d v="2019-05-12T00:00:00"/>
    <m/>
    <x v="0"/>
    <n v="7.2"/>
    <n v="383.67"/>
    <m/>
    <s v="PA"/>
    <s v="GD"/>
    <x v="2"/>
    <s v="F52"/>
    <s v="Labor"/>
  </r>
  <r>
    <x v="5"/>
    <x v="4"/>
    <x v="4"/>
    <s v="340 Regular Payroll - NU"/>
    <x v="4"/>
    <s v="03689"/>
    <m/>
    <m/>
    <m/>
    <m/>
    <d v="2019-05-26T00:00:00"/>
    <m/>
    <x v="0"/>
    <n v="6.4"/>
    <n v="341.04"/>
    <m/>
    <s v="PA"/>
    <s v="GD"/>
    <x v="2"/>
    <s v="F52"/>
    <s v="Labor"/>
  </r>
  <r>
    <x v="5"/>
    <x v="4"/>
    <x v="4"/>
    <s v="340 Regular Payroll - NU"/>
    <x v="4"/>
    <s v="05157"/>
    <m/>
    <m/>
    <m/>
    <m/>
    <d v="2019-04-28T00:00:00"/>
    <m/>
    <x v="0"/>
    <n v="10"/>
    <n v="435.8"/>
    <m/>
    <s v="PA"/>
    <s v="GD"/>
    <x v="2"/>
    <s v="F52"/>
    <s v="Labor"/>
  </r>
  <r>
    <x v="5"/>
    <x v="4"/>
    <x v="4"/>
    <s v="340 Regular Payroll - NU"/>
    <x v="4"/>
    <s v="05157"/>
    <m/>
    <m/>
    <m/>
    <m/>
    <d v="2019-05-12T00:00:00"/>
    <m/>
    <x v="0"/>
    <n v="10"/>
    <n v="435.8"/>
    <m/>
    <s v="PA"/>
    <s v="GD"/>
    <x v="2"/>
    <s v="F52"/>
    <s v="Labor"/>
  </r>
  <r>
    <x v="5"/>
    <x v="4"/>
    <x v="4"/>
    <s v="340 Regular Payroll - NU"/>
    <x v="4"/>
    <s v="05157"/>
    <m/>
    <m/>
    <m/>
    <m/>
    <d v="2019-05-26T00:00:00"/>
    <m/>
    <x v="0"/>
    <n v="9"/>
    <n v="392.22"/>
    <m/>
    <s v="PA"/>
    <s v="GD"/>
    <x v="2"/>
    <s v="F52"/>
    <s v="Labor"/>
  </r>
  <r>
    <x v="5"/>
    <x v="4"/>
    <x v="4"/>
    <s v="340 Regular Payroll - NU"/>
    <x v="4"/>
    <s v="11480"/>
    <m/>
    <m/>
    <m/>
    <m/>
    <d v="2019-04-28T00:00:00"/>
    <m/>
    <x v="0"/>
    <n v="4"/>
    <n v="210.32"/>
    <m/>
    <s v="PA"/>
    <s v="GD"/>
    <x v="2"/>
    <s v="F52"/>
    <s v="Labor"/>
  </r>
  <r>
    <x v="5"/>
    <x v="4"/>
    <x v="4"/>
    <s v="340 Regular Payroll - NU"/>
    <x v="4"/>
    <s v="11480"/>
    <m/>
    <m/>
    <m/>
    <m/>
    <d v="2019-05-12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4"/>
    <s v="11480"/>
    <m/>
    <m/>
    <m/>
    <m/>
    <d v="2019-05-26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4"/>
    <s v="57324"/>
    <m/>
    <m/>
    <m/>
    <m/>
    <d v="2019-04-28T00:00:00"/>
    <m/>
    <x v="0"/>
    <n v="6"/>
    <n v="351.66"/>
    <m/>
    <s v="PA"/>
    <s v="GD"/>
    <x v="2"/>
    <s v="F52"/>
    <s v="Labor"/>
  </r>
  <r>
    <x v="5"/>
    <x v="4"/>
    <x v="4"/>
    <s v="340 Regular Payroll - NU"/>
    <x v="4"/>
    <s v="57324"/>
    <m/>
    <m/>
    <m/>
    <m/>
    <d v="2019-05-12T00:00:00"/>
    <m/>
    <x v="0"/>
    <n v="6"/>
    <n v="351.66"/>
    <m/>
    <s v="PA"/>
    <s v="GD"/>
    <x v="2"/>
    <s v="F52"/>
    <s v="Labor"/>
  </r>
  <r>
    <x v="5"/>
    <x v="4"/>
    <x v="4"/>
    <s v="340 Regular Payroll - NU"/>
    <x v="4"/>
    <s v="57324"/>
    <m/>
    <m/>
    <m/>
    <m/>
    <d v="2019-05-26T00:00:00"/>
    <m/>
    <x v="0"/>
    <n v="6"/>
    <n v="351.66"/>
    <m/>
    <s v="PA"/>
    <s v="GD"/>
    <x v="2"/>
    <s v="F52"/>
    <s v="Labor"/>
  </r>
  <r>
    <x v="5"/>
    <x v="4"/>
    <x v="4"/>
    <s v="340 Regular Payroll - NU"/>
    <x v="4"/>
    <s v="95279"/>
    <m/>
    <m/>
    <m/>
    <m/>
    <d v="2019-04-28T00:00:00"/>
    <m/>
    <x v="0"/>
    <n v="16"/>
    <n v="707.7"/>
    <m/>
    <s v="PA"/>
    <s v="GD"/>
    <x v="2"/>
    <s v="T52"/>
    <s v="Labor"/>
  </r>
  <r>
    <x v="5"/>
    <x v="4"/>
    <x v="4"/>
    <s v="340 Regular Payroll - NU"/>
    <x v="4"/>
    <s v="95279"/>
    <m/>
    <m/>
    <m/>
    <m/>
    <d v="2019-05-12T00:00:00"/>
    <m/>
    <x v="0"/>
    <n v="12.8"/>
    <n v="566.16"/>
    <m/>
    <s v="PA"/>
    <s v="GD"/>
    <x v="2"/>
    <s v="T52"/>
    <s v="Labor"/>
  </r>
  <r>
    <x v="5"/>
    <x v="4"/>
    <x v="4"/>
    <s v="340 Regular Payroll - NU"/>
    <x v="4"/>
    <s v="95279"/>
    <m/>
    <m/>
    <m/>
    <m/>
    <d v="2019-05-26T00:00:00"/>
    <m/>
    <x v="0"/>
    <n v="15"/>
    <n v="663.47"/>
    <m/>
    <s v="PA"/>
    <s v="GD"/>
    <x v="2"/>
    <s v="T52"/>
    <s v="Labor"/>
  </r>
  <r>
    <x v="5"/>
    <x v="4"/>
    <x v="4"/>
    <s v="340 Regular Payroll - NU"/>
    <x v="4"/>
    <m/>
    <m/>
    <m/>
    <m/>
    <m/>
    <d v="2019-04-30T00:00:00"/>
    <m/>
    <x v="0"/>
    <n v="-51.48"/>
    <n v="-2484.7199999999998"/>
    <m/>
    <s v="PA"/>
    <s v="GD"/>
    <x v="2"/>
    <s v="Z89"/>
    <s v="Labor"/>
  </r>
  <r>
    <x v="5"/>
    <x v="4"/>
    <x v="4"/>
    <s v="340 Regular Payroll - NU"/>
    <x v="4"/>
    <m/>
    <m/>
    <m/>
    <m/>
    <m/>
    <d v="2019-05-31T00:00:00"/>
    <m/>
    <x v="0"/>
    <n v="24.3"/>
    <n v="1155.23"/>
    <m/>
    <s v="PA"/>
    <s v="GD"/>
    <x v="2"/>
    <s v="Z89"/>
    <s v="Labor"/>
  </r>
  <r>
    <x v="5"/>
    <x v="4"/>
    <x v="4"/>
    <s v="510 Payroll Benefits loading"/>
    <x v="4"/>
    <m/>
    <m/>
    <m/>
    <m/>
    <m/>
    <d v="2019-04-28T00:00:00"/>
    <m/>
    <x v="0"/>
    <m/>
    <n v="1074.74"/>
    <m/>
    <s v="PA"/>
    <s v="GD"/>
    <x v="2"/>
    <s v="Z87"/>
    <s v="Non-Labor"/>
  </r>
  <r>
    <x v="5"/>
    <x v="4"/>
    <x v="4"/>
    <s v="510 Payroll Benefits loading"/>
    <x v="4"/>
    <m/>
    <m/>
    <m/>
    <m/>
    <m/>
    <d v="2019-04-30T00:00:00"/>
    <m/>
    <x v="0"/>
    <m/>
    <n v="-1118.1199999999999"/>
    <m/>
    <s v="PA"/>
    <s v="GD"/>
    <x v="2"/>
    <s v="Z87"/>
    <s v="Non-Labor"/>
  </r>
  <r>
    <x v="5"/>
    <x v="4"/>
    <x v="4"/>
    <s v="510 Payroll Benefits loading"/>
    <x v="4"/>
    <m/>
    <m/>
    <m/>
    <m/>
    <m/>
    <d v="2019-05-12T00:00:00"/>
    <m/>
    <x v="0"/>
    <m/>
    <n v="1032.17"/>
    <m/>
    <s v="PA"/>
    <s v="GD"/>
    <x v="2"/>
    <s v="Z87"/>
    <s v="Non-Labor"/>
  </r>
  <r>
    <x v="5"/>
    <x v="4"/>
    <x v="4"/>
    <s v="510 Payroll Benefits loading"/>
    <x v="4"/>
    <m/>
    <m/>
    <m/>
    <m/>
    <m/>
    <d v="2019-05-26T00:00:00"/>
    <m/>
    <x v="0"/>
    <m/>
    <n v="1022.38"/>
    <m/>
    <s v="PA"/>
    <s v="GD"/>
    <x v="2"/>
    <s v="Z87"/>
    <s v="Non-Labor"/>
  </r>
  <r>
    <x v="5"/>
    <x v="4"/>
    <x v="4"/>
    <s v="510 Payroll Benefits loading"/>
    <x v="4"/>
    <m/>
    <m/>
    <m/>
    <m/>
    <m/>
    <d v="2019-05-31T00:00:00"/>
    <m/>
    <x v="0"/>
    <m/>
    <n v="511.19"/>
    <m/>
    <s v="PA"/>
    <s v="GD"/>
    <x v="2"/>
    <s v="Z87"/>
    <s v="Non-Labor"/>
  </r>
  <r>
    <x v="5"/>
    <x v="4"/>
    <x v="4"/>
    <s v="511 Non-Service Loading"/>
    <x v="4"/>
    <m/>
    <m/>
    <m/>
    <m/>
    <m/>
    <d v="2019-04-28T00:00:00"/>
    <m/>
    <x v="0"/>
    <m/>
    <n v="179.13"/>
    <m/>
    <s v="PA"/>
    <s v="GD"/>
    <x v="2"/>
    <s v="Z87"/>
    <s v="Non-Labor"/>
  </r>
  <r>
    <x v="5"/>
    <x v="4"/>
    <x v="4"/>
    <s v="511 Non-Service Loading"/>
    <x v="4"/>
    <m/>
    <m/>
    <m/>
    <m/>
    <m/>
    <d v="2019-04-30T00:00:00"/>
    <m/>
    <x v="0"/>
    <m/>
    <n v="-186.35"/>
    <m/>
    <s v="PA"/>
    <s v="GD"/>
    <x v="2"/>
    <s v="Z87"/>
    <s v="Non-Labor"/>
  </r>
  <r>
    <x v="5"/>
    <x v="4"/>
    <x v="4"/>
    <s v="511 Non-Service Loading"/>
    <x v="4"/>
    <m/>
    <m/>
    <m/>
    <m/>
    <m/>
    <d v="2019-05-12T00:00:00"/>
    <m/>
    <x v="0"/>
    <m/>
    <n v="174.95"/>
    <m/>
    <s v="PA"/>
    <s v="GD"/>
    <x v="2"/>
    <s v="Z87"/>
    <s v="Non-Labor"/>
  </r>
  <r>
    <x v="5"/>
    <x v="4"/>
    <x v="4"/>
    <s v="511 Non-Service Loading"/>
    <x v="4"/>
    <m/>
    <m/>
    <m/>
    <m/>
    <m/>
    <d v="2019-05-26T00:00:00"/>
    <m/>
    <x v="0"/>
    <m/>
    <n v="173.29"/>
    <m/>
    <s v="PA"/>
    <s v="GD"/>
    <x v="2"/>
    <s v="Z87"/>
    <s v="Non-Labor"/>
  </r>
  <r>
    <x v="5"/>
    <x v="4"/>
    <x v="4"/>
    <s v="511 Non-Service Loading"/>
    <x v="4"/>
    <m/>
    <m/>
    <m/>
    <m/>
    <m/>
    <d v="2019-05-31T00:00:00"/>
    <m/>
    <x v="0"/>
    <m/>
    <n v="86.64"/>
    <m/>
    <s v="PA"/>
    <s v="GD"/>
    <x v="2"/>
    <s v="Z87"/>
    <s v="Non-Labor"/>
  </r>
  <r>
    <x v="5"/>
    <x v="4"/>
    <x v="4"/>
    <s v="512 Incentive Loading-NU"/>
    <x v="4"/>
    <m/>
    <m/>
    <m/>
    <m/>
    <m/>
    <d v="2019-04-28T00:00:00"/>
    <m/>
    <x v="0"/>
    <m/>
    <n v="143.30000000000001"/>
    <m/>
    <s v="PA"/>
    <s v="GD"/>
    <x v="2"/>
    <s v="Z90"/>
    <s v="Non-Labor"/>
  </r>
  <r>
    <x v="5"/>
    <x v="4"/>
    <x v="4"/>
    <s v="512 Incentive Loading-NU"/>
    <x v="4"/>
    <m/>
    <m/>
    <m/>
    <m/>
    <m/>
    <d v="2019-04-30T00:00:00"/>
    <m/>
    <x v="0"/>
    <m/>
    <n v="-149.08000000000001"/>
    <m/>
    <s v="PA"/>
    <s v="GD"/>
    <x v="2"/>
    <s v="Z90"/>
    <s v="Non-Labor"/>
  </r>
  <r>
    <x v="5"/>
    <x v="4"/>
    <x v="4"/>
    <s v="512 Incentive Loading-NU"/>
    <x v="4"/>
    <m/>
    <m/>
    <m/>
    <m/>
    <m/>
    <d v="2019-05-12T00:00:00"/>
    <m/>
    <x v="0"/>
    <m/>
    <n v="139.94999999999999"/>
    <m/>
    <s v="PA"/>
    <s v="GD"/>
    <x v="2"/>
    <s v="Z90"/>
    <s v="Non-Labor"/>
  </r>
  <r>
    <x v="5"/>
    <x v="4"/>
    <x v="4"/>
    <s v="512 Incentive Loading-NU"/>
    <x v="4"/>
    <m/>
    <m/>
    <m/>
    <m/>
    <m/>
    <d v="2019-05-26T00:00:00"/>
    <m/>
    <x v="0"/>
    <m/>
    <n v="138.62"/>
    <m/>
    <s v="PA"/>
    <s v="GD"/>
    <x v="2"/>
    <s v="Z90"/>
    <s v="Non-Labor"/>
  </r>
  <r>
    <x v="5"/>
    <x v="4"/>
    <x v="4"/>
    <s v="512 Incentive Loading-NU"/>
    <x v="4"/>
    <m/>
    <m/>
    <m/>
    <m/>
    <m/>
    <d v="2019-05-31T00:00:00"/>
    <m/>
    <x v="0"/>
    <m/>
    <n v="69.31"/>
    <m/>
    <s v="PA"/>
    <s v="GD"/>
    <x v="2"/>
    <s v="Z90"/>
    <s v="Non-Labor"/>
  </r>
  <r>
    <x v="5"/>
    <x v="4"/>
    <x v="4"/>
    <s v="515 Payroll Tax loading"/>
    <x v="4"/>
    <m/>
    <m/>
    <m/>
    <m/>
    <m/>
    <d v="2019-04-28T00:00:00"/>
    <m/>
    <x v="0"/>
    <m/>
    <n v="203"/>
    <m/>
    <s v="PA"/>
    <s v="GD"/>
    <x v="2"/>
    <s v="Z87"/>
    <s v="Non-Labor"/>
  </r>
  <r>
    <x v="5"/>
    <x v="4"/>
    <x v="4"/>
    <s v="515 Payroll Tax loading"/>
    <x v="4"/>
    <m/>
    <m/>
    <m/>
    <m/>
    <m/>
    <d v="2019-04-30T00:00:00"/>
    <m/>
    <x v="0"/>
    <m/>
    <n v="-211.2"/>
    <m/>
    <s v="PA"/>
    <s v="GD"/>
    <x v="2"/>
    <s v="Z87"/>
    <s v="Non-Labor"/>
  </r>
  <r>
    <x v="5"/>
    <x v="4"/>
    <x v="4"/>
    <s v="515 Payroll Tax loading"/>
    <x v="4"/>
    <m/>
    <m/>
    <m/>
    <m/>
    <m/>
    <d v="2019-05-12T00:00:00"/>
    <m/>
    <x v="0"/>
    <m/>
    <n v="209.93"/>
    <m/>
    <s v="PA"/>
    <s v="GD"/>
    <x v="2"/>
    <s v="Z87"/>
    <s v="Non-Labor"/>
  </r>
  <r>
    <x v="5"/>
    <x v="4"/>
    <x v="4"/>
    <s v="515 Payroll Tax loading"/>
    <x v="4"/>
    <m/>
    <m/>
    <m/>
    <m/>
    <m/>
    <d v="2019-05-26T00:00:00"/>
    <m/>
    <x v="0"/>
    <m/>
    <n v="207.93"/>
    <m/>
    <s v="PA"/>
    <s v="GD"/>
    <x v="2"/>
    <s v="Z87"/>
    <s v="Non-Labor"/>
  </r>
  <r>
    <x v="5"/>
    <x v="4"/>
    <x v="4"/>
    <s v="515 Payroll Tax loading"/>
    <x v="4"/>
    <m/>
    <m/>
    <m/>
    <m/>
    <m/>
    <d v="2019-05-31T00:00:00"/>
    <m/>
    <x v="0"/>
    <m/>
    <n v="103.97"/>
    <m/>
    <s v="PA"/>
    <s v="GD"/>
    <x v="2"/>
    <s v="Z87"/>
    <s v="Non-Labor"/>
  </r>
  <r>
    <x v="5"/>
    <x v="4"/>
    <x v="4"/>
    <s v="520 Payroll Time Off loading"/>
    <x v="4"/>
    <m/>
    <m/>
    <m/>
    <m/>
    <m/>
    <d v="2019-04-28T00:00:00"/>
    <m/>
    <x v="0"/>
    <m/>
    <n v="382.14"/>
    <m/>
    <s v="PA"/>
    <s v="GD"/>
    <x v="2"/>
    <s v="Z87"/>
    <s v="Non-Labor"/>
  </r>
  <r>
    <x v="5"/>
    <x v="4"/>
    <x v="4"/>
    <s v="520 Payroll Time Off loading"/>
    <x v="4"/>
    <m/>
    <m/>
    <m/>
    <m/>
    <m/>
    <d v="2019-04-30T00:00:00"/>
    <m/>
    <x v="0"/>
    <m/>
    <n v="-397.56"/>
    <m/>
    <s v="PA"/>
    <s v="GD"/>
    <x v="2"/>
    <s v="Z87"/>
    <s v="Non-Labor"/>
  </r>
  <r>
    <x v="5"/>
    <x v="4"/>
    <x v="4"/>
    <s v="520 Payroll Time Off loading"/>
    <x v="4"/>
    <m/>
    <m/>
    <m/>
    <m/>
    <m/>
    <d v="2019-05-12T00:00:00"/>
    <m/>
    <x v="0"/>
    <m/>
    <n v="367.39"/>
    <m/>
    <s v="PA"/>
    <s v="GD"/>
    <x v="2"/>
    <s v="Z87"/>
    <s v="Non-Labor"/>
  </r>
  <r>
    <x v="5"/>
    <x v="4"/>
    <x v="4"/>
    <s v="520 Payroll Time Off loading"/>
    <x v="4"/>
    <m/>
    <m/>
    <m/>
    <m/>
    <m/>
    <d v="2019-05-26T00:00:00"/>
    <m/>
    <x v="0"/>
    <m/>
    <n v="363.9"/>
    <m/>
    <s v="PA"/>
    <s v="GD"/>
    <x v="2"/>
    <s v="Z87"/>
    <s v="Non-Labor"/>
  </r>
  <r>
    <x v="5"/>
    <x v="4"/>
    <x v="4"/>
    <s v="520 Payroll Time Off loading"/>
    <x v="4"/>
    <m/>
    <m/>
    <m/>
    <m/>
    <m/>
    <d v="2019-05-31T00:00:00"/>
    <m/>
    <x v="0"/>
    <m/>
    <n v="181.95"/>
    <m/>
    <s v="PA"/>
    <s v="GD"/>
    <x v="2"/>
    <s v="Z87"/>
    <s v="Non-Labor"/>
  </r>
  <r>
    <x v="5"/>
    <x v="4"/>
    <x v="4"/>
    <s v="828 DSM"/>
    <x v="4"/>
    <m/>
    <s v="2015"/>
    <s v="HANNA &amp; ASSOCIATES INC"/>
    <m/>
    <s v="22462"/>
    <m/>
    <d v="2019-05-22T06:21:32"/>
    <x v="0"/>
    <m/>
    <n v="14.25"/>
    <s v="Print Ad (Tom)"/>
    <s v="AP"/>
    <s v="GD"/>
    <x v="2"/>
    <s v="T52"/>
    <s v="Non-Labor"/>
  </r>
  <r>
    <x v="5"/>
    <x v="4"/>
    <x v="4"/>
    <s v="828 DSM"/>
    <x v="4"/>
    <m/>
    <m/>
    <m/>
    <m/>
    <m/>
    <d v="2019-05-31T00:00:00"/>
    <m/>
    <x v="0"/>
    <m/>
    <n v="-10419.68"/>
    <s v="DSM GAS IMPL NON RESIDENTIAL - 52428183"/>
    <s v="PA"/>
    <s v="GD"/>
    <x v="2"/>
    <s v="X57"/>
    <s v="Non-Labor"/>
  </r>
  <r>
    <x v="5"/>
    <x v="14"/>
    <x v="11"/>
    <s v="205 Airfare"/>
    <x v="4"/>
    <m/>
    <s v="23765"/>
    <s v="Limon, Carlos Alberto"/>
    <m/>
    <s v="IE10355502"/>
    <m/>
    <d v="2019-06-02T21:21:13"/>
    <x v="0"/>
    <m/>
    <n v="428.01"/>
    <s v="Airfare, Airfare - NEEA Nat. Gas Advisory Committee meeting in Portland"/>
    <s v="AP"/>
    <s v="GD"/>
    <x v="2"/>
    <s v="T52"/>
    <s v="Non-Labor"/>
  </r>
  <r>
    <x v="5"/>
    <x v="14"/>
    <x v="11"/>
    <s v="205 Airfare"/>
    <x v="4"/>
    <m/>
    <s v="6445"/>
    <s v="CORP CREDIT CARD"/>
    <m/>
    <s v="5255406-CC"/>
    <m/>
    <d v="2019-05-01T06:21:41"/>
    <x v="0"/>
    <m/>
    <n v="18.66"/>
    <s v="ANNETTE LONG-ALASKA AIR  0272121787883"/>
    <s v="AP"/>
    <s v="GD"/>
    <x v="2"/>
    <s v="T52"/>
    <s v="Non-Labor"/>
  </r>
  <r>
    <x v="5"/>
    <x v="14"/>
    <x v="11"/>
    <s v="215 Employee Business Meals"/>
    <x v="4"/>
    <m/>
    <s v="23765"/>
    <s v="Limon, Carlos Alberto"/>
    <m/>
    <s v="IE10355502"/>
    <m/>
    <d v="2019-06-02T21:21:13"/>
    <x v="0"/>
    <m/>
    <n v="8.82"/>
    <s v="Meals, Breakfast - NEEA Nat. Gas Advisory Committee meeting in Portland"/>
    <s v="AP"/>
    <s v="GD"/>
    <x v="2"/>
    <s v="T52"/>
    <s v="Non-Labor"/>
  </r>
  <r>
    <x v="5"/>
    <x v="14"/>
    <x v="11"/>
    <s v="235 Employee Misc Expenses"/>
    <x v="4"/>
    <m/>
    <s v="23765"/>
    <s v="Limon, Carlos Alberto"/>
    <m/>
    <s v="IE10355502"/>
    <m/>
    <d v="2019-06-02T21:21:13"/>
    <x v="0"/>
    <m/>
    <n v="5"/>
    <s v="Misc, Max Light Rail pass - NEEA Nat. Gas Advisory Committee meeting in Portland"/>
    <s v="AP"/>
    <s v="GD"/>
    <x v="2"/>
    <s v="T52"/>
    <s v="Non-Labor"/>
  </r>
  <r>
    <x v="5"/>
    <x v="14"/>
    <x v="11"/>
    <s v="235 Employee Misc Expenses"/>
    <x v="4"/>
    <m/>
    <s v="23765"/>
    <s v="Limon, Carlos Alberto"/>
    <m/>
    <s v="IE10355502"/>
    <m/>
    <d v="2019-06-02T21:21:13"/>
    <x v="0"/>
    <m/>
    <n v="11"/>
    <s v="Parking, GEG Parking - NEEA Nat. Gas Advisory Committee meeting in Portland"/>
    <s v="AP"/>
    <s v="GD"/>
    <x v="2"/>
    <s v="T52"/>
    <s v="Non-Labor"/>
  </r>
  <r>
    <x v="5"/>
    <x v="14"/>
    <x v="11"/>
    <s v="235 Employee Misc Expenses"/>
    <x v="4"/>
    <m/>
    <s v="23765"/>
    <s v="Limon, Carlos Alberto"/>
    <m/>
    <s v="IE10355502"/>
    <m/>
    <d v="2019-06-02T21:21:13"/>
    <x v="0"/>
    <m/>
    <n v="18"/>
    <s v="Parking, Parking - NEEA Eff Exchange Conference in CdA"/>
    <s v="AP"/>
    <s v="GD"/>
    <x v="2"/>
    <s v="T52"/>
    <s v="Non-Labor"/>
  </r>
  <r>
    <x v="5"/>
    <x v="14"/>
    <x v="11"/>
    <s v="340 Regular Payroll - NU"/>
    <x v="4"/>
    <s v="03077"/>
    <m/>
    <m/>
    <m/>
    <m/>
    <d v="2019-04-28T00:00:00"/>
    <m/>
    <x v="0"/>
    <n v="2"/>
    <n v="90.8"/>
    <m/>
    <s v="PA"/>
    <s v="GD"/>
    <x v="2"/>
    <s v="T52"/>
    <s v="Labor"/>
  </r>
  <r>
    <x v="5"/>
    <x v="14"/>
    <x v="11"/>
    <s v="340 Regular Payroll - NU"/>
    <x v="4"/>
    <s v="03077"/>
    <m/>
    <m/>
    <m/>
    <m/>
    <d v="2019-05-12T00:00:00"/>
    <m/>
    <x v="0"/>
    <n v="1"/>
    <n v="45.4"/>
    <m/>
    <s v="PA"/>
    <s v="GD"/>
    <x v="2"/>
    <s v="T52"/>
    <s v="Labor"/>
  </r>
  <r>
    <x v="5"/>
    <x v="14"/>
    <x v="11"/>
    <s v="340 Regular Payroll - NU"/>
    <x v="4"/>
    <s v="03077"/>
    <m/>
    <m/>
    <m/>
    <m/>
    <d v="2019-05-26T00:00:00"/>
    <m/>
    <x v="0"/>
    <n v="1"/>
    <n v="45.4"/>
    <m/>
    <s v="PA"/>
    <s v="GD"/>
    <x v="2"/>
    <s v="T52"/>
    <s v="Labor"/>
  </r>
  <r>
    <x v="5"/>
    <x v="14"/>
    <x v="11"/>
    <s v="340 Regular Payroll - NU"/>
    <x v="4"/>
    <s v="03999"/>
    <m/>
    <m/>
    <m/>
    <m/>
    <d v="2019-05-26T00:00:00"/>
    <m/>
    <x v="0"/>
    <n v="8"/>
    <n v="433.1"/>
    <m/>
    <s v="PA"/>
    <s v="GD"/>
    <x v="2"/>
    <s v="T52"/>
    <s v="Labor"/>
  </r>
  <r>
    <x v="5"/>
    <x v="14"/>
    <x v="11"/>
    <s v="340 Regular Payroll - NU"/>
    <x v="4"/>
    <m/>
    <m/>
    <m/>
    <m/>
    <m/>
    <d v="2019-04-30T00:00:00"/>
    <m/>
    <x v="0"/>
    <n v="-12"/>
    <n v="-544.79999999999995"/>
    <m/>
    <s v="PA"/>
    <s v="GD"/>
    <x v="2"/>
    <s v="Z89"/>
    <s v="Labor"/>
  </r>
  <r>
    <x v="5"/>
    <x v="14"/>
    <x v="11"/>
    <s v="340 Regular Payroll - NU"/>
    <x v="4"/>
    <m/>
    <m/>
    <m/>
    <m/>
    <m/>
    <d v="2019-05-31T00:00:00"/>
    <m/>
    <x v="0"/>
    <n v="4.5"/>
    <n v="239.25"/>
    <m/>
    <s v="PA"/>
    <s v="GD"/>
    <x v="2"/>
    <s v="Z89"/>
    <s v="Labor"/>
  </r>
  <r>
    <x v="5"/>
    <x v="14"/>
    <x v="11"/>
    <s v="510 Payroll Benefits loading"/>
    <x v="4"/>
    <m/>
    <m/>
    <m/>
    <m/>
    <m/>
    <d v="2019-04-28T00:00:00"/>
    <m/>
    <x v="0"/>
    <m/>
    <n v="40.86"/>
    <m/>
    <s v="PA"/>
    <s v="GD"/>
    <x v="2"/>
    <s v="Z87"/>
    <s v="Non-Labor"/>
  </r>
  <r>
    <x v="5"/>
    <x v="14"/>
    <x v="11"/>
    <s v="510 Payroll Benefits loading"/>
    <x v="4"/>
    <m/>
    <m/>
    <m/>
    <m/>
    <m/>
    <d v="2019-04-30T00:00:00"/>
    <m/>
    <x v="0"/>
    <m/>
    <n v="-245.16"/>
    <m/>
    <s v="PA"/>
    <s v="GD"/>
    <x v="2"/>
    <s v="Z87"/>
    <s v="Non-Labor"/>
  </r>
  <r>
    <x v="5"/>
    <x v="14"/>
    <x v="11"/>
    <s v="510 Payroll Benefits loading"/>
    <x v="4"/>
    <m/>
    <m/>
    <m/>
    <m/>
    <m/>
    <d v="2019-05-12T00:00:00"/>
    <m/>
    <x v="0"/>
    <m/>
    <n v="20.09"/>
    <m/>
    <s v="PA"/>
    <s v="GD"/>
    <x v="2"/>
    <s v="Z87"/>
    <s v="Non-Labor"/>
  </r>
  <r>
    <x v="5"/>
    <x v="14"/>
    <x v="11"/>
    <s v="510 Payroll Benefits loading"/>
    <x v="4"/>
    <m/>
    <m/>
    <m/>
    <m/>
    <m/>
    <d v="2019-05-26T00:00:00"/>
    <m/>
    <x v="0"/>
    <m/>
    <n v="211.74"/>
    <m/>
    <s v="PA"/>
    <s v="GD"/>
    <x v="2"/>
    <s v="Z87"/>
    <s v="Non-Labor"/>
  </r>
  <r>
    <x v="5"/>
    <x v="14"/>
    <x v="11"/>
    <s v="510 Payroll Benefits loading"/>
    <x v="4"/>
    <m/>
    <m/>
    <m/>
    <m/>
    <m/>
    <d v="2019-05-31T00:00:00"/>
    <m/>
    <x v="0"/>
    <m/>
    <n v="105.87"/>
    <m/>
    <s v="PA"/>
    <s v="GD"/>
    <x v="2"/>
    <s v="Z87"/>
    <s v="Non-Labor"/>
  </r>
  <r>
    <x v="5"/>
    <x v="14"/>
    <x v="11"/>
    <s v="511 Non-Service Loading"/>
    <x v="4"/>
    <m/>
    <m/>
    <m/>
    <m/>
    <m/>
    <d v="2019-04-28T00:00:00"/>
    <m/>
    <x v="0"/>
    <m/>
    <n v="6.81"/>
    <m/>
    <s v="PA"/>
    <s v="GD"/>
    <x v="2"/>
    <s v="Z87"/>
    <s v="Non-Labor"/>
  </r>
  <r>
    <x v="5"/>
    <x v="14"/>
    <x v="11"/>
    <s v="511 Non-Service Loading"/>
    <x v="4"/>
    <m/>
    <m/>
    <m/>
    <m/>
    <m/>
    <d v="2019-04-30T00:00:00"/>
    <m/>
    <x v="0"/>
    <m/>
    <n v="-40.86"/>
    <m/>
    <s v="PA"/>
    <s v="GD"/>
    <x v="2"/>
    <s v="Z87"/>
    <s v="Non-Labor"/>
  </r>
  <r>
    <x v="5"/>
    <x v="14"/>
    <x v="11"/>
    <s v="511 Non-Service Loading"/>
    <x v="4"/>
    <m/>
    <m/>
    <m/>
    <m/>
    <m/>
    <d v="2019-05-12T00:00:00"/>
    <m/>
    <x v="0"/>
    <m/>
    <n v="3.41"/>
    <m/>
    <s v="PA"/>
    <s v="GD"/>
    <x v="2"/>
    <s v="Z87"/>
    <s v="Non-Labor"/>
  </r>
  <r>
    <x v="5"/>
    <x v="14"/>
    <x v="11"/>
    <s v="511 Non-Service Loading"/>
    <x v="4"/>
    <m/>
    <m/>
    <m/>
    <m/>
    <m/>
    <d v="2019-05-26T00:00:00"/>
    <m/>
    <x v="0"/>
    <m/>
    <n v="35.89"/>
    <m/>
    <s v="PA"/>
    <s v="GD"/>
    <x v="2"/>
    <s v="Z87"/>
    <s v="Non-Labor"/>
  </r>
  <r>
    <x v="5"/>
    <x v="14"/>
    <x v="11"/>
    <s v="511 Non-Service Loading"/>
    <x v="4"/>
    <m/>
    <m/>
    <m/>
    <m/>
    <m/>
    <d v="2019-05-31T00:00:00"/>
    <m/>
    <x v="0"/>
    <m/>
    <n v="17.940000000000001"/>
    <m/>
    <s v="PA"/>
    <s v="GD"/>
    <x v="2"/>
    <s v="Z87"/>
    <s v="Non-Labor"/>
  </r>
  <r>
    <x v="5"/>
    <x v="14"/>
    <x v="11"/>
    <s v="512 Incentive Loading-NU"/>
    <x v="4"/>
    <m/>
    <m/>
    <m/>
    <m/>
    <m/>
    <d v="2019-04-28T00:00:00"/>
    <m/>
    <x v="0"/>
    <m/>
    <n v="5.45"/>
    <m/>
    <s v="PA"/>
    <s v="GD"/>
    <x v="2"/>
    <s v="Z90"/>
    <s v="Non-Labor"/>
  </r>
  <r>
    <x v="5"/>
    <x v="14"/>
    <x v="11"/>
    <s v="512 Incentive Loading-NU"/>
    <x v="4"/>
    <m/>
    <m/>
    <m/>
    <m/>
    <m/>
    <d v="2019-04-30T00:00:00"/>
    <m/>
    <x v="0"/>
    <m/>
    <n v="-32.69"/>
    <m/>
    <s v="PA"/>
    <s v="GD"/>
    <x v="2"/>
    <s v="Z90"/>
    <s v="Non-Labor"/>
  </r>
  <r>
    <x v="5"/>
    <x v="14"/>
    <x v="11"/>
    <s v="512 Incentive Loading-NU"/>
    <x v="4"/>
    <m/>
    <m/>
    <m/>
    <m/>
    <m/>
    <d v="2019-05-12T00:00:00"/>
    <m/>
    <x v="0"/>
    <m/>
    <n v="2.72"/>
    <m/>
    <s v="PA"/>
    <s v="GD"/>
    <x v="2"/>
    <s v="Z90"/>
    <s v="Non-Labor"/>
  </r>
  <r>
    <x v="5"/>
    <x v="14"/>
    <x v="11"/>
    <s v="512 Incentive Loading-NU"/>
    <x v="4"/>
    <m/>
    <m/>
    <m/>
    <m/>
    <m/>
    <d v="2019-05-26T00:00:00"/>
    <m/>
    <x v="0"/>
    <m/>
    <n v="28.71"/>
    <m/>
    <s v="PA"/>
    <s v="GD"/>
    <x v="2"/>
    <s v="Z90"/>
    <s v="Non-Labor"/>
  </r>
  <r>
    <x v="5"/>
    <x v="14"/>
    <x v="11"/>
    <s v="512 Incentive Loading-NU"/>
    <x v="4"/>
    <m/>
    <m/>
    <m/>
    <m/>
    <m/>
    <d v="2019-05-31T00:00:00"/>
    <m/>
    <x v="0"/>
    <m/>
    <n v="14.36"/>
    <m/>
    <s v="PA"/>
    <s v="GD"/>
    <x v="2"/>
    <s v="Z90"/>
    <s v="Non-Labor"/>
  </r>
  <r>
    <x v="5"/>
    <x v="14"/>
    <x v="11"/>
    <s v="515 Payroll Tax loading"/>
    <x v="4"/>
    <m/>
    <m/>
    <m/>
    <m/>
    <m/>
    <d v="2019-04-28T00:00:00"/>
    <m/>
    <x v="0"/>
    <m/>
    <n v="7.72"/>
    <m/>
    <s v="PA"/>
    <s v="GD"/>
    <x v="2"/>
    <s v="Z87"/>
    <s v="Non-Labor"/>
  </r>
  <r>
    <x v="5"/>
    <x v="14"/>
    <x v="11"/>
    <s v="515 Payroll Tax loading"/>
    <x v="4"/>
    <m/>
    <m/>
    <m/>
    <m/>
    <m/>
    <d v="2019-04-30T00:00:00"/>
    <m/>
    <x v="0"/>
    <m/>
    <n v="-46.31"/>
    <m/>
    <s v="PA"/>
    <s v="GD"/>
    <x v="2"/>
    <s v="Z87"/>
    <s v="Non-Labor"/>
  </r>
  <r>
    <x v="5"/>
    <x v="14"/>
    <x v="11"/>
    <s v="515 Payroll Tax loading"/>
    <x v="4"/>
    <m/>
    <m/>
    <m/>
    <m/>
    <m/>
    <d v="2019-05-12T00:00:00"/>
    <m/>
    <x v="0"/>
    <m/>
    <n v="4.09"/>
    <m/>
    <s v="PA"/>
    <s v="GD"/>
    <x v="2"/>
    <s v="Z87"/>
    <s v="Non-Labor"/>
  </r>
  <r>
    <x v="5"/>
    <x v="14"/>
    <x v="11"/>
    <s v="515 Payroll Tax loading"/>
    <x v="4"/>
    <m/>
    <m/>
    <m/>
    <m/>
    <m/>
    <d v="2019-05-26T00:00:00"/>
    <m/>
    <x v="0"/>
    <m/>
    <n v="43.07"/>
    <m/>
    <s v="PA"/>
    <s v="GD"/>
    <x v="2"/>
    <s v="Z87"/>
    <s v="Non-Labor"/>
  </r>
  <r>
    <x v="5"/>
    <x v="14"/>
    <x v="11"/>
    <s v="515 Payroll Tax loading"/>
    <x v="4"/>
    <m/>
    <m/>
    <m/>
    <m/>
    <m/>
    <d v="2019-05-31T00:00:00"/>
    <m/>
    <x v="0"/>
    <m/>
    <n v="21.53"/>
    <m/>
    <s v="PA"/>
    <s v="GD"/>
    <x v="2"/>
    <s v="Z87"/>
    <s v="Non-Labor"/>
  </r>
  <r>
    <x v="5"/>
    <x v="14"/>
    <x v="11"/>
    <s v="520 Payroll Time Off loading"/>
    <x v="4"/>
    <m/>
    <m/>
    <m/>
    <m/>
    <m/>
    <d v="2019-04-28T00:00:00"/>
    <m/>
    <x v="0"/>
    <m/>
    <n v="14.53"/>
    <m/>
    <s v="PA"/>
    <s v="GD"/>
    <x v="2"/>
    <s v="Z87"/>
    <s v="Non-Labor"/>
  </r>
  <r>
    <x v="5"/>
    <x v="14"/>
    <x v="11"/>
    <s v="520 Payroll Time Off loading"/>
    <x v="4"/>
    <m/>
    <m/>
    <m/>
    <m/>
    <m/>
    <d v="2019-04-30T00:00:00"/>
    <m/>
    <x v="0"/>
    <m/>
    <n v="-87.17"/>
    <m/>
    <s v="PA"/>
    <s v="GD"/>
    <x v="2"/>
    <s v="Z87"/>
    <s v="Non-Labor"/>
  </r>
  <r>
    <x v="5"/>
    <x v="14"/>
    <x v="11"/>
    <s v="520 Payroll Time Off loading"/>
    <x v="4"/>
    <m/>
    <m/>
    <m/>
    <m/>
    <m/>
    <d v="2019-05-12T00:00:00"/>
    <m/>
    <x v="0"/>
    <m/>
    <n v="7.15"/>
    <m/>
    <s v="PA"/>
    <s v="GD"/>
    <x v="2"/>
    <s v="Z87"/>
    <s v="Non-Labor"/>
  </r>
  <r>
    <x v="5"/>
    <x v="14"/>
    <x v="11"/>
    <s v="520 Payroll Time Off loading"/>
    <x v="4"/>
    <m/>
    <m/>
    <m/>
    <m/>
    <m/>
    <d v="2019-05-26T00:00:00"/>
    <m/>
    <x v="0"/>
    <m/>
    <n v="75.36"/>
    <m/>
    <s v="PA"/>
    <s v="GD"/>
    <x v="2"/>
    <s v="Z87"/>
    <s v="Non-Labor"/>
  </r>
  <r>
    <x v="5"/>
    <x v="14"/>
    <x v="11"/>
    <s v="520 Payroll Time Off loading"/>
    <x v="4"/>
    <m/>
    <m/>
    <m/>
    <m/>
    <m/>
    <d v="2019-05-31T00:00:00"/>
    <m/>
    <x v="0"/>
    <m/>
    <n v="37.68"/>
    <m/>
    <s v="PA"/>
    <s v="GD"/>
    <x v="2"/>
    <s v="Z87"/>
    <s v="Non-Labor"/>
  </r>
  <r>
    <x v="5"/>
    <x v="14"/>
    <x v="11"/>
    <s v="828 DSM"/>
    <x v="4"/>
    <m/>
    <m/>
    <m/>
    <m/>
    <m/>
    <d v="2019-05-31T00:00:00"/>
    <m/>
    <x v="0"/>
    <m/>
    <n v="-1051.43"/>
    <s v="DSM GAS NEEA COMMITTEES - 52428185"/>
    <s v="PA"/>
    <s v="GD"/>
    <x v="2"/>
    <s v="X57"/>
    <s v="Non-Labor"/>
  </r>
  <r>
    <x v="5"/>
    <x v="16"/>
    <x v="0"/>
    <s v="340 Regular Payroll - NU"/>
    <x v="4"/>
    <s v="32727"/>
    <m/>
    <m/>
    <m/>
    <m/>
    <d v="2019-04-28T00:00:00"/>
    <m/>
    <x v="0"/>
    <n v="1"/>
    <n v="42.08"/>
    <m/>
    <s v="PA"/>
    <s v="GD"/>
    <x v="2"/>
    <s v="C08"/>
    <s v="Labor"/>
  </r>
  <r>
    <x v="5"/>
    <x v="16"/>
    <x v="0"/>
    <s v="340 Regular Payroll - NU"/>
    <x v="4"/>
    <s v="32727"/>
    <m/>
    <m/>
    <m/>
    <m/>
    <d v="2019-05-12T00:00:00"/>
    <m/>
    <x v="0"/>
    <n v="1"/>
    <n v="42.08"/>
    <m/>
    <s v="PA"/>
    <s v="GD"/>
    <x v="2"/>
    <s v="C08"/>
    <s v="Labor"/>
  </r>
  <r>
    <x v="5"/>
    <x v="16"/>
    <x v="0"/>
    <s v="510 Payroll Benefits loading"/>
    <x v="4"/>
    <m/>
    <m/>
    <m/>
    <m/>
    <m/>
    <d v="2019-04-28T00:00:00"/>
    <m/>
    <x v="0"/>
    <m/>
    <n v="18.940000000000001"/>
    <m/>
    <s v="PA"/>
    <s v="GD"/>
    <x v="2"/>
    <s v="Z87"/>
    <s v="Non-Labor"/>
  </r>
  <r>
    <x v="5"/>
    <x v="16"/>
    <x v="0"/>
    <s v="510 Payroll Benefits loading"/>
    <x v="4"/>
    <m/>
    <m/>
    <m/>
    <m/>
    <m/>
    <d v="2019-05-12T00:00:00"/>
    <m/>
    <x v="0"/>
    <m/>
    <n v="18.62"/>
    <m/>
    <s v="PA"/>
    <s v="GD"/>
    <x v="2"/>
    <s v="Z87"/>
    <s v="Non-Labor"/>
  </r>
  <r>
    <x v="5"/>
    <x v="16"/>
    <x v="0"/>
    <s v="511 Non-Service Loading"/>
    <x v="4"/>
    <m/>
    <m/>
    <m/>
    <m/>
    <m/>
    <d v="2019-04-28T00:00:00"/>
    <m/>
    <x v="0"/>
    <m/>
    <n v="3.16"/>
    <m/>
    <s v="PA"/>
    <s v="GD"/>
    <x v="2"/>
    <s v="Z87"/>
    <s v="Non-Labor"/>
  </r>
  <r>
    <x v="5"/>
    <x v="16"/>
    <x v="0"/>
    <s v="511 Non-Service Loading"/>
    <x v="4"/>
    <m/>
    <m/>
    <m/>
    <m/>
    <m/>
    <d v="2019-05-12T00:00:00"/>
    <m/>
    <x v="0"/>
    <m/>
    <n v="3.16"/>
    <m/>
    <s v="PA"/>
    <s v="GD"/>
    <x v="2"/>
    <s v="Z87"/>
    <s v="Non-Labor"/>
  </r>
  <r>
    <x v="5"/>
    <x v="16"/>
    <x v="0"/>
    <s v="512 Incentive Loading-NU"/>
    <x v="4"/>
    <m/>
    <m/>
    <m/>
    <m/>
    <m/>
    <d v="2019-04-28T00:00:00"/>
    <m/>
    <x v="0"/>
    <m/>
    <n v="2.52"/>
    <m/>
    <s v="PA"/>
    <s v="GD"/>
    <x v="2"/>
    <s v="Z90"/>
    <s v="Non-Labor"/>
  </r>
  <r>
    <x v="5"/>
    <x v="16"/>
    <x v="0"/>
    <s v="512 Incentive Loading-NU"/>
    <x v="4"/>
    <m/>
    <m/>
    <m/>
    <m/>
    <m/>
    <d v="2019-05-12T00:00:00"/>
    <m/>
    <x v="0"/>
    <m/>
    <n v="2.52"/>
    <m/>
    <s v="PA"/>
    <s v="GD"/>
    <x v="2"/>
    <s v="Z90"/>
    <s v="Non-Labor"/>
  </r>
  <r>
    <x v="5"/>
    <x v="16"/>
    <x v="0"/>
    <s v="515 Payroll Tax loading"/>
    <x v="4"/>
    <m/>
    <m/>
    <m/>
    <m/>
    <m/>
    <d v="2019-04-28T00:00:00"/>
    <m/>
    <x v="0"/>
    <m/>
    <n v="3.58"/>
    <m/>
    <s v="PA"/>
    <s v="GD"/>
    <x v="2"/>
    <s v="Z87"/>
    <s v="Non-Labor"/>
  </r>
  <r>
    <x v="5"/>
    <x v="16"/>
    <x v="0"/>
    <s v="515 Payroll Tax loading"/>
    <x v="4"/>
    <m/>
    <m/>
    <m/>
    <m/>
    <m/>
    <d v="2019-05-12T00:00:00"/>
    <m/>
    <x v="0"/>
    <m/>
    <n v="3.79"/>
    <m/>
    <s v="PA"/>
    <s v="GD"/>
    <x v="2"/>
    <s v="Z87"/>
    <s v="Non-Labor"/>
  </r>
  <r>
    <x v="5"/>
    <x v="16"/>
    <x v="0"/>
    <s v="520 Payroll Time Off loading"/>
    <x v="4"/>
    <m/>
    <m/>
    <m/>
    <m/>
    <m/>
    <d v="2019-04-28T00:00:00"/>
    <m/>
    <x v="0"/>
    <m/>
    <n v="6.73"/>
    <m/>
    <s v="PA"/>
    <s v="GD"/>
    <x v="2"/>
    <s v="Z87"/>
    <s v="Non-Labor"/>
  </r>
  <r>
    <x v="5"/>
    <x v="16"/>
    <x v="0"/>
    <s v="520 Payroll Time Off loading"/>
    <x v="4"/>
    <m/>
    <m/>
    <m/>
    <m/>
    <m/>
    <d v="2019-05-12T00:00:00"/>
    <m/>
    <x v="0"/>
    <m/>
    <n v="6.63"/>
    <m/>
    <s v="PA"/>
    <s v="GD"/>
    <x v="2"/>
    <s v="Z87"/>
    <s v="Non-Labor"/>
  </r>
  <r>
    <x v="5"/>
    <x v="16"/>
    <x v="0"/>
    <s v="828 DSM"/>
    <x v="4"/>
    <m/>
    <m/>
    <m/>
    <m/>
    <m/>
    <d v="2019-05-31T00:00:00"/>
    <m/>
    <x v="0"/>
    <m/>
    <n v="-153.81"/>
    <s v="DSM GAS RES WX AUDIT PILOT - 52428186"/>
    <s v="PA"/>
    <s v="GD"/>
    <x v="2"/>
    <s v="X57"/>
    <s v="Non-Labor"/>
  </r>
  <r>
    <x v="0"/>
    <x v="0"/>
    <x v="0"/>
    <s v="828 DSM"/>
    <x v="5"/>
    <m/>
    <s v="102487"/>
    <s v="CLEARESULT CONSULTING INC"/>
    <m/>
    <s v="26435"/>
    <m/>
    <d v="2019-06-19T06:22:12"/>
    <x v="0"/>
    <m/>
    <n v="25.65"/>
    <s v="Simple Steps, WA Appliances"/>
    <s v="AP"/>
    <s v="ED"/>
    <x v="0"/>
    <s v="T52"/>
    <s v="Non-Labor"/>
  </r>
  <r>
    <x v="0"/>
    <x v="0"/>
    <x v="0"/>
    <s v="828 DSM"/>
    <x v="5"/>
    <m/>
    <s v="102487"/>
    <s v="CLEARESULT CONSULTING INC"/>
    <m/>
    <s v="26437"/>
    <m/>
    <d v="2019-06-19T06:22:12"/>
    <x v="0"/>
    <m/>
    <n v="27814.2"/>
    <s v="Simple Steps, Lighting Showerheads, May 2019 - Washington"/>
    <s v="AP"/>
    <s v="ED"/>
    <x v="0"/>
    <s v="T52"/>
    <s v="Non-Labor"/>
  </r>
  <r>
    <x v="0"/>
    <x v="0"/>
    <x v="0"/>
    <s v="828 DSM"/>
    <x v="5"/>
    <m/>
    <m/>
    <m/>
    <m/>
    <m/>
    <d v="2019-06-30T00:00:00"/>
    <m/>
    <x v="0"/>
    <m/>
    <n v="58395.9"/>
    <s v="DSM ELECT IMPL RESIDENTIAL - 52994739"/>
    <s v="PA"/>
    <s v="ED"/>
    <x v="0"/>
    <s v="X57"/>
    <s v="Non-Labor"/>
  </r>
  <r>
    <x v="0"/>
    <x v="1"/>
    <x v="1"/>
    <s v="340 Regular Payroll - NU"/>
    <x v="5"/>
    <m/>
    <m/>
    <m/>
    <m/>
    <m/>
    <d v="2019-05-31T00:00:00"/>
    <m/>
    <x v="0"/>
    <n v="-5"/>
    <n v="-238.37"/>
    <m/>
    <s v="PA"/>
    <s v="ED"/>
    <x v="0"/>
    <s v="Z89"/>
    <s v="Labor"/>
  </r>
  <r>
    <x v="0"/>
    <x v="1"/>
    <x v="1"/>
    <s v="510 Payroll Benefits loading"/>
    <x v="5"/>
    <m/>
    <m/>
    <m/>
    <m/>
    <m/>
    <d v="2019-05-31T00:00:00"/>
    <m/>
    <x v="0"/>
    <m/>
    <n v="-105.48"/>
    <m/>
    <s v="PA"/>
    <s v="ED"/>
    <x v="0"/>
    <s v="Z87"/>
    <s v="Non-Labor"/>
  </r>
  <r>
    <x v="0"/>
    <x v="1"/>
    <x v="1"/>
    <s v="511 Non-Service Loading"/>
    <x v="5"/>
    <m/>
    <m/>
    <m/>
    <m/>
    <m/>
    <d v="2019-05-31T00:00:00"/>
    <m/>
    <x v="0"/>
    <m/>
    <n v="-17.88"/>
    <m/>
    <s v="PA"/>
    <s v="ED"/>
    <x v="0"/>
    <s v="Z87"/>
    <s v="Non-Labor"/>
  </r>
  <r>
    <x v="0"/>
    <x v="1"/>
    <x v="1"/>
    <s v="512 Incentive Loading-NU"/>
    <x v="5"/>
    <m/>
    <m/>
    <m/>
    <m/>
    <m/>
    <d v="2019-05-31T00:00:00"/>
    <m/>
    <x v="0"/>
    <m/>
    <n v="-14.3"/>
    <m/>
    <s v="PA"/>
    <s v="ED"/>
    <x v="0"/>
    <s v="Z90"/>
    <s v="Non-Labor"/>
  </r>
  <r>
    <x v="0"/>
    <x v="1"/>
    <x v="1"/>
    <s v="515 Payroll Tax loading"/>
    <x v="5"/>
    <m/>
    <m/>
    <m/>
    <m/>
    <m/>
    <d v="2019-05-31T00:00:00"/>
    <m/>
    <x v="0"/>
    <m/>
    <n v="-21.45"/>
    <m/>
    <s v="PA"/>
    <s v="ED"/>
    <x v="0"/>
    <s v="Z87"/>
    <s v="Non-Labor"/>
  </r>
  <r>
    <x v="0"/>
    <x v="1"/>
    <x v="1"/>
    <s v="520 Payroll Time Off loading"/>
    <x v="5"/>
    <m/>
    <m/>
    <m/>
    <m/>
    <m/>
    <d v="2019-05-31T00:00:00"/>
    <m/>
    <x v="0"/>
    <m/>
    <n v="-37.54"/>
    <m/>
    <s v="PA"/>
    <s v="ED"/>
    <x v="0"/>
    <s v="Z87"/>
    <s v="Non-Labor"/>
  </r>
  <r>
    <x v="0"/>
    <x v="1"/>
    <x v="1"/>
    <s v="828 DSM"/>
    <x v="5"/>
    <m/>
    <m/>
    <m/>
    <m/>
    <m/>
    <d v="2019-06-30T00:00:00"/>
    <m/>
    <x v="0"/>
    <m/>
    <n v="88259.32"/>
    <s v="DSM ELECT IMPL LIMITED INC EFF - 52994730"/>
    <s v="PA"/>
    <s v="ED"/>
    <x v="0"/>
    <s v="X57"/>
    <s v="Non-Labor"/>
  </r>
  <r>
    <x v="0"/>
    <x v="2"/>
    <x v="2"/>
    <s v="828 DSM"/>
    <x v="5"/>
    <m/>
    <m/>
    <m/>
    <m/>
    <m/>
    <d v="2019-06-30T00:00:00"/>
    <m/>
    <x v="0"/>
    <m/>
    <n v="350629.8"/>
    <s v="DSM ELECT IMPL REGIONAL - 52994738"/>
    <s v="PA"/>
    <s v="ED"/>
    <x v="0"/>
    <s v="X57"/>
    <s v="Non-Labor"/>
  </r>
  <r>
    <x v="0"/>
    <x v="3"/>
    <x v="3"/>
    <s v="210 Employee Auto Mileage"/>
    <x v="5"/>
    <m/>
    <s v="5359"/>
    <s v="Drake, Christopher D"/>
    <m/>
    <s v="IE10536501"/>
    <m/>
    <d v="2019-06-28T17:18:22"/>
    <x v="0"/>
    <m/>
    <n v="56.84"/>
    <s v="Mileage, Spokane Tribe Solar"/>
    <s v="AP"/>
    <s v="ED"/>
    <x v="0"/>
    <s v="T52"/>
    <s v="Non-Labor"/>
  </r>
  <r>
    <x v="0"/>
    <x v="3"/>
    <x v="3"/>
    <s v="340 Regular Payroll - NU"/>
    <x v="5"/>
    <s v="03750"/>
    <m/>
    <m/>
    <m/>
    <m/>
    <d v="2019-06-09T00:00:00"/>
    <m/>
    <x v="0"/>
    <n v="24"/>
    <n v="1254.6400000000001"/>
    <m/>
    <s v="PA"/>
    <s v="ED"/>
    <x v="0"/>
    <s v="T52"/>
    <s v="Labor"/>
  </r>
  <r>
    <x v="0"/>
    <x v="3"/>
    <x v="3"/>
    <s v="340 Regular Payroll - NU"/>
    <x v="5"/>
    <s v="03750"/>
    <m/>
    <m/>
    <m/>
    <m/>
    <d v="2019-06-23T00:00:00"/>
    <m/>
    <x v="0"/>
    <n v="23"/>
    <n v="1202.3699999999999"/>
    <m/>
    <s v="PA"/>
    <s v="ED"/>
    <x v="0"/>
    <s v="T52"/>
    <s v="Labor"/>
  </r>
  <r>
    <x v="0"/>
    <x v="3"/>
    <x v="3"/>
    <s v="340 Regular Payroll - NU"/>
    <x v="5"/>
    <s v="04100"/>
    <m/>
    <m/>
    <m/>
    <m/>
    <d v="2019-06-09T00:00:00"/>
    <m/>
    <x v="0"/>
    <n v="32"/>
    <n v="1431.8"/>
    <m/>
    <s v="PA"/>
    <s v="ED"/>
    <x v="0"/>
    <s v="T52"/>
    <s v="Labor"/>
  </r>
  <r>
    <x v="0"/>
    <x v="3"/>
    <x v="3"/>
    <s v="340 Regular Payroll - NU"/>
    <x v="5"/>
    <s v="04100"/>
    <m/>
    <m/>
    <m/>
    <m/>
    <d v="2019-06-23T00:00:00"/>
    <m/>
    <x v="0"/>
    <n v="48"/>
    <n v="2147.6999999999998"/>
    <m/>
    <s v="PA"/>
    <s v="ED"/>
    <x v="0"/>
    <s v="T52"/>
    <s v="Labor"/>
  </r>
  <r>
    <x v="0"/>
    <x v="3"/>
    <x v="3"/>
    <s v="340 Regular Payroll - NU"/>
    <x v="5"/>
    <m/>
    <m/>
    <m/>
    <m/>
    <m/>
    <d v="2019-05-31T00:00:00"/>
    <m/>
    <x v="0"/>
    <n v="-27"/>
    <n v="-1290.94"/>
    <m/>
    <s v="PA"/>
    <s v="ED"/>
    <x v="0"/>
    <s v="Z89"/>
    <s v="Labor"/>
  </r>
  <r>
    <x v="0"/>
    <x v="3"/>
    <x v="3"/>
    <s v="340 Regular Payroll - NU"/>
    <x v="5"/>
    <m/>
    <m/>
    <m/>
    <m/>
    <m/>
    <d v="2019-06-30T00:00:00"/>
    <m/>
    <x v="0"/>
    <n v="35.5"/>
    <n v="1675.04"/>
    <m/>
    <s v="PA"/>
    <s v="ED"/>
    <x v="0"/>
    <s v="Z89"/>
    <s v="Labor"/>
  </r>
  <r>
    <x v="0"/>
    <x v="3"/>
    <x v="3"/>
    <s v="510 Payroll Benefits loading"/>
    <x v="5"/>
    <m/>
    <m/>
    <m/>
    <m/>
    <m/>
    <d v="2019-05-31T00:00:00"/>
    <m/>
    <x v="0"/>
    <m/>
    <n v="-571.24"/>
    <m/>
    <s v="PA"/>
    <s v="ED"/>
    <x v="0"/>
    <s v="Z87"/>
    <s v="Non-Labor"/>
  </r>
  <r>
    <x v="0"/>
    <x v="3"/>
    <x v="3"/>
    <s v="510 Payroll Benefits loading"/>
    <x v="5"/>
    <m/>
    <m/>
    <m/>
    <m/>
    <m/>
    <d v="2019-06-09T00:00:00"/>
    <m/>
    <x v="0"/>
    <m/>
    <n v="1208.9000000000001"/>
    <m/>
    <s v="PA"/>
    <s v="ED"/>
    <x v="0"/>
    <s v="Z87"/>
    <s v="Non-Labor"/>
  </r>
  <r>
    <x v="0"/>
    <x v="3"/>
    <x v="3"/>
    <s v="510 Payroll Benefits loading"/>
    <x v="5"/>
    <m/>
    <m/>
    <m/>
    <m/>
    <m/>
    <d v="2019-06-23T00:00:00"/>
    <m/>
    <x v="0"/>
    <m/>
    <n v="1507.54"/>
    <m/>
    <s v="PA"/>
    <s v="ED"/>
    <x v="0"/>
    <s v="Z87"/>
    <s v="Non-Labor"/>
  </r>
  <r>
    <x v="0"/>
    <x v="3"/>
    <x v="3"/>
    <s v="510 Payroll Benefits loading"/>
    <x v="5"/>
    <m/>
    <m/>
    <m/>
    <m/>
    <m/>
    <d v="2019-06-30T00:00:00"/>
    <m/>
    <x v="0"/>
    <m/>
    <n v="753.77"/>
    <m/>
    <s v="PA"/>
    <s v="ED"/>
    <x v="0"/>
    <s v="Z87"/>
    <s v="Non-Labor"/>
  </r>
  <r>
    <x v="0"/>
    <x v="3"/>
    <x v="3"/>
    <s v="511 Non-Service Loading"/>
    <x v="5"/>
    <m/>
    <m/>
    <m/>
    <m/>
    <m/>
    <d v="2019-05-31T00:00:00"/>
    <m/>
    <x v="0"/>
    <m/>
    <n v="-96.82"/>
    <m/>
    <s v="PA"/>
    <s v="ED"/>
    <x v="0"/>
    <s v="Z87"/>
    <s v="Non-Labor"/>
  </r>
  <r>
    <x v="0"/>
    <x v="3"/>
    <x v="3"/>
    <s v="511 Non-Service Loading"/>
    <x v="5"/>
    <m/>
    <m/>
    <m/>
    <m/>
    <m/>
    <d v="2019-06-09T00:00:00"/>
    <m/>
    <x v="0"/>
    <m/>
    <n v="216.26"/>
    <m/>
    <s v="PA"/>
    <s v="ED"/>
    <x v="0"/>
    <s v="Z87"/>
    <s v="Non-Labor"/>
  </r>
  <r>
    <x v="0"/>
    <x v="3"/>
    <x v="3"/>
    <s v="511 Non-Service Loading"/>
    <x v="5"/>
    <m/>
    <m/>
    <m/>
    <m/>
    <m/>
    <d v="2019-06-23T00:00:00"/>
    <m/>
    <x v="0"/>
    <m/>
    <n v="269.68"/>
    <m/>
    <s v="PA"/>
    <s v="ED"/>
    <x v="0"/>
    <s v="Z87"/>
    <s v="Non-Labor"/>
  </r>
  <r>
    <x v="0"/>
    <x v="3"/>
    <x v="3"/>
    <s v="511 Non-Service Loading"/>
    <x v="5"/>
    <m/>
    <m/>
    <m/>
    <m/>
    <m/>
    <d v="2019-06-30T00:00:00"/>
    <m/>
    <x v="0"/>
    <m/>
    <n v="134.84"/>
    <m/>
    <s v="PA"/>
    <s v="ED"/>
    <x v="0"/>
    <s v="Z87"/>
    <s v="Non-Labor"/>
  </r>
  <r>
    <x v="0"/>
    <x v="3"/>
    <x v="3"/>
    <s v="512 Incentive Loading-NU"/>
    <x v="5"/>
    <m/>
    <m/>
    <m/>
    <m/>
    <m/>
    <d v="2019-05-31T00:00:00"/>
    <m/>
    <x v="0"/>
    <m/>
    <n v="-77.459999999999994"/>
    <m/>
    <s v="PA"/>
    <s v="ED"/>
    <x v="0"/>
    <s v="Z90"/>
    <s v="Non-Labor"/>
  </r>
  <r>
    <x v="0"/>
    <x v="3"/>
    <x v="3"/>
    <s v="512 Incentive Loading-NU"/>
    <x v="5"/>
    <m/>
    <m/>
    <m/>
    <m/>
    <m/>
    <d v="2019-06-09T00:00:00"/>
    <m/>
    <x v="0"/>
    <m/>
    <n v="161.19"/>
    <m/>
    <s v="PA"/>
    <s v="ED"/>
    <x v="0"/>
    <s v="Z90"/>
    <s v="Non-Labor"/>
  </r>
  <r>
    <x v="0"/>
    <x v="3"/>
    <x v="3"/>
    <s v="512 Incentive Loading-NU"/>
    <x v="5"/>
    <m/>
    <m/>
    <m/>
    <m/>
    <m/>
    <d v="2019-06-23T00:00:00"/>
    <m/>
    <x v="0"/>
    <m/>
    <n v="201"/>
    <m/>
    <s v="PA"/>
    <s v="ED"/>
    <x v="0"/>
    <s v="Z90"/>
    <s v="Non-Labor"/>
  </r>
  <r>
    <x v="0"/>
    <x v="3"/>
    <x v="3"/>
    <s v="512 Incentive Loading-NU"/>
    <x v="5"/>
    <m/>
    <m/>
    <m/>
    <m/>
    <m/>
    <d v="2019-06-30T00:00:00"/>
    <m/>
    <x v="0"/>
    <m/>
    <n v="100.5"/>
    <m/>
    <s v="PA"/>
    <s v="ED"/>
    <x v="0"/>
    <s v="Z90"/>
    <s v="Non-Labor"/>
  </r>
  <r>
    <x v="0"/>
    <x v="3"/>
    <x v="3"/>
    <s v="515 Payroll Tax loading"/>
    <x v="5"/>
    <m/>
    <m/>
    <m/>
    <m/>
    <m/>
    <d v="2019-05-31T00:00:00"/>
    <m/>
    <x v="0"/>
    <m/>
    <n v="-116.18"/>
    <m/>
    <s v="PA"/>
    <s v="ED"/>
    <x v="0"/>
    <s v="Z87"/>
    <s v="Non-Labor"/>
  </r>
  <r>
    <x v="0"/>
    <x v="3"/>
    <x v="3"/>
    <s v="515 Payroll Tax loading"/>
    <x v="5"/>
    <m/>
    <m/>
    <m/>
    <m/>
    <m/>
    <d v="2019-06-09T00:00:00"/>
    <m/>
    <x v="0"/>
    <m/>
    <n v="241.78"/>
    <m/>
    <s v="PA"/>
    <s v="ED"/>
    <x v="0"/>
    <s v="Z87"/>
    <s v="Non-Labor"/>
  </r>
  <r>
    <x v="0"/>
    <x v="3"/>
    <x v="3"/>
    <s v="515 Payroll Tax loading"/>
    <x v="5"/>
    <m/>
    <m/>
    <m/>
    <m/>
    <m/>
    <d v="2019-06-23T00:00:00"/>
    <m/>
    <x v="0"/>
    <m/>
    <n v="301.5"/>
    <m/>
    <s v="PA"/>
    <s v="ED"/>
    <x v="0"/>
    <s v="Z87"/>
    <s v="Non-Labor"/>
  </r>
  <r>
    <x v="0"/>
    <x v="3"/>
    <x v="3"/>
    <s v="515 Payroll Tax loading"/>
    <x v="5"/>
    <m/>
    <m/>
    <m/>
    <m/>
    <m/>
    <d v="2019-06-30T00:00:00"/>
    <m/>
    <x v="0"/>
    <m/>
    <n v="150.75"/>
    <m/>
    <s v="PA"/>
    <s v="ED"/>
    <x v="0"/>
    <s v="Z87"/>
    <s v="Non-Labor"/>
  </r>
  <r>
    <x v="0"/>
    <x v="3"/>
    <x v="3"/>
    <s v="520 Payroll Time Off loading"/>
    <x v="5"/>
    <m/>
    <m/>
    <m/>
    <m/>
    <m/>
    <d v="2019-05-31T00:00:00"/>
    <m/>
    <x v="0"/>
    <m/>
    <n v="-203.32"/>
    <m/>
    <s v="PA"/>
    <s v="ED"/>
    <x v="0"/>
    <s v="Z87"/>
    <s v="Non-Labor"/>
  </r>
  <r>
    <x v="0"/>
    <x v="3"/>
    <x v="3"/>
    <s v="520 Payroll Time Off loading"/>
    <x v="5"/>
    <m/>
    <m/>
    <m/>
    <m/>
    <m/>
    <d v="2019-06-09T00:00:00"/>
    <m/>
    <x v="0"/>
    <m/>
    <n v="429.83"/>
    <m/>
    <s v="PA"/>
    <s v="ED"/>
    <x v="0"/>
    <s v="Z87"/>
    <s v="Non-Labor"/>
  </r>
  <r>
    <x v="0"/>
    <x v="3"/>
    <x v="3"/>
    <s v="520 Payroll Time Off loading"/>
    <x v="5"/>
    <m/>
    <m/>
    <m/>
    <m/>
    <m/>
    <d v="2019-06-23T00:00:00"/>
    <m/>
    <x v="0"/>
    <m/>
    <n v="536.01"/>
    <m/>
    <s v="PA"/>
    <s v="ED"/>
    <x v="0"/>
    <s v="Z87"/>
    <s v="Non-Labor"/>
  </r>
  <r>
    <x v="0"/>
    <x v="3"/>
    <x v="3"/>
    <s v="520 Payroll Time Off loading"/>
    <x v="5"/>
    <m/>
    <m/>
    <m/>
    <m/>
    <m/>
    <d v="2019-06-30T00:00:00"/>
    <m/>
    <x v="0"/>
    <m/>
    <n v="268.01"/>
    <m/>
    <s v="PA"/>
    <s v="ED"/>
    <x v="0"/>
    <s v="Z87"/>
    <s v="Non-Labor"/>
  </r>
  <r>
    <x v="0"/>
    <x v="3"/>
    <x v="3"/>
    <s v="828 DSM"/>
    <x v="5"/>
    <m/>
    <m/>
    <m/>
    <m/>
    <m/>
    <d v="2019-06-30T00:00:00"/>
    <m/>
    <x v="2"/>
    <m/>
    <n v="5271.36"/>
    <s v="DSM Overhead - Electric"/>
    <s v="PA"/>
    <s v="ED"/>
    <x v="0"/>
    <s v="T52"/>
    <s v="Non-Labor"/>
  </r>
  <r>
    <x v="0"/>
    <x v="3"/>
    <x v="3"/>
    <s v="828 DSM"/>
    <x v="5"/>
    <m/>
    <m/>
    <m/>
    <m/>
    <m/>
    <d v="2019-06-30T00:00:00"/>
    <m/>
    <x v="0"/>
    <m/>
    <n v="93684.73"/>
    <s v="DSM ELECT IMPL GENERAL - 52994728"/>
    <s v="PA"/>
    <s v="ED"/>
    <x v="0"/>
    <s v="X57"/>
    <s v="Non-Labor"/>
  </r>
  <r>
    <x v="0"/>
    <x v="4"/>
    <x v="4"/>
    <s v="210 Employee Auto Mileage"/>
    <x v="5"/>
    <m/>
    <s v="49801"/>
    <s v="Casey, Kimberley Ann"/>
    <m/>
    <s v="IE10471505"/>
    <m/>
    <d v="2019-06-19T06:22:12"/>
    <x v="0"/>
    <m/>
    <n v="46.98"/>
    <s v="Mileage, WSU Tti State IV"/>
    <s v="AP"/>
    <s v="ED"/>
    <x v="0"/>
    <s v="F52"/>
    <s v="Non-Labor"/>
  </r>
  <r>
    <x v="0"/>
    <x v="4"/>
    <x v="4"/>
    <s v="210 Employee Auto Mileage"/>
    <x v="5"/>
    <m/>
    <s v="5278"/>
    <s v="Baldwin, Susan Elizabeth"/>
    <m/>
    <s v="IE10454503"/>
    <m/>
    <d v="2019-06-17T07:36:02"/>
    <x v="0"/>
    <m/>
    <n v="47.56"/>
    <s v="Mileage, MFNG IV Brian Bunker"/>
    <s v="AP"/>
    <s v="ED"/>
    <x v="0"/>
    <s v="F52"/>
    <s v="Non-Labor"/>
  </r>
  <r>
    <x v="0"/>
    <x v="4"/>
    <x v="4"/>
    <s v="210 Employee Auto Mileage"/>
    <x v="5"/>
    <m/>
    <s v="5278"/>
    <s v="Baldwin, Susan Elizabeth"/>
    <m/>
    <s v="IE10454503"/>
    <m/>
    <d v="2019-06-17T07:36:02"/>
    <x v="0"/>
    <m/>
    <n v="13.92"/>
    <s v="Mileage, MFNG IV Legacy LL"/>
    <s v="AP"/>
    <s v="ED"/>
    <x v="0"/>
    <s v="F52"/>
    <s v="Non-Labor"/>
  </r>
  <r>
    <x v="0"/>
    <x v="4"/>
    <x v="4"/>
    <s v="210 Employee Auto Mileage"/>
    <x v="5"/>
    <m/>
    <s v="5278"/>
    <s v="Baldwin, Susan Elizabeth"/>
    <m/>
    <s v="IE10455501"/>
    <m/>
    <d v="2019-06-17T07:36:02"/>
    <x v="0"/>
    <m/>
    <n v="8.1199999999999992"/>
    <s v="Mileage, Espress Scripts DSM IV"/>
    <s v="AP"/>
    <s v="ED"/>
    <x v="0"/>
    <s v="F52"/>
    <s v="Non-Labor"/>
  </r>
  <r>
    <x v="0"/>
    <x v="4"/>
    <x v="4"/>
    <s v="210 Employee Auto Mileage"/>
    <x v="5"/>
    <m/>
    <s v="6977"/>
    <s v="Kelley, Douglas T"/>
    <m/>
    <s v="IE10453501"/>
    <m/>
    <d v="2019-06-17T07:36:02"/>
    <x v="0"/>
    <m/>
    <n v="324.8"/>
    <s v="Mileage, electric customer work"/>
    <s v="AP"/>
    <s v="ED"/>
    <x v="0"/>
    <s v="F52"/>
    <s v="Non-Labor"/>
  </r>
  <r>
    <x v="0"/>
    <x v="4"/>
    <x v="4"/>
    <s v="210 Employee Auto Mileage"/>
    <x v="5"/>
    <m/>
    <s v="80149"/>
    <s v="Bonfield, Shawn J"/>
    <m/>
    <s v="IE10450501"/>
    <m/>
    <d v="2019-06-17T07:36:02"/>
    <x v="0"/>
    <m/>
    <n v="3.48"/>
    <s v="Mileage, BNSF IV"/>
    <s v="AP"/>
    <s v="ED"/>
    <x v="0"/>
    <s v="F52"/>
    <s v="Non-Labor"/>
  </r>
  <r>
    <x v="0"/>
    <x v="4"/>
    <x v="4"/>
    <s v="210 Employee Auto Mileage"/>
    <x v="5"/>
    <m/>
    <s v="80149"/>
    <s v="Bonfield, Shawn J"/>
    <m/>
    <s v="IE10450501"/>
    <m/>
    <d v="2019-06-17T07:36:02"/>
    <x v="0"/>
    <m/>
    <n v="6.96"/>
    <s v="Mileage, ESD 101 IV"/>
    <s v="AP"/>
    <s v="ED"/>
    <x v="0"/>
    <s v="F52"/>
    <s v="Non-Labor"/>
  </r>
  <r>
    <x v="0"/>
    <x v="4"/>
    <x v="4"/>
    <s v="210 Employee Auto Mileage"/>
    <x v="5"/>
    <m/>
    <s v="80149"/>
    <s v="Bonfield, Shawn J"/>
    <m/>
    <s v="IE10450501"/>
    <m/>
    <d v="2019-06-17T07:36:02"/>
    <x v="0"/>
    <m/>
    <n v="2.9"/>
    <s v="Mileage, Elkay Manufacturing IV"/>
    <s v="AP"/>
    <s v="ED"/>
    <x v="0"/>
    <s v="F52"/>
    <s v="Non-Labor"/>
  </r>
  <r>
    <x v="0"/>
    <x v="4"/>
    <x v="4"/>
    <s v="210 Employee Auto Mileage"/>
    <x v="5"/>
    <m/>
    <s v="80149"/>
    <s v="Bonfield, Shawn J"/>
    <m/>
    <s v="IE10450501"/>
    <m/>
    <d v="2019-06-17T07:36:02"/>
    <x v="0"/>
    <m/>
    <n v="1.74"/>
    <s v="Mileage, St Als Church IV"/>
    <s v="AP"/>
    <s v="ED"/>
    <x v="0"/>
    <s v="F52"/>
    <s v="Non-Labor"/>
  </r>
  <r>
    <x v="0"/>
    <x v="4"/>
    <x v="4"/>
    <s v="210 Employee Auto Mileage"/>
    <x v="5"/>
    <m/>
    <s v="80149"/>
    <s v="Bonfield, Shawn J"/>
    <m/>
    <s v="IE10450501"/>
    <m/>
    <d v="2019-06-17T07:36:02"/>
    <x v="0"/>
    <m/>
    <n v="4.0599999999999996"/>
    <s v="Mileage, St John Cathedral Energy Efficiency Audit/Site Visit"/>
    <s v="AP"/>
    <s v="ED"/>
    <x v="0"/>
    <s v="F52"/>
    <s v="Non-Labor"/>
  </r>
  <r>
    <x v="0"/>
    <x v="4"/>
    <x v="4"/>
    <s v="210 Employee Auto Mileage"/>
    <x v="5"/>
    <m/>
    <s v="80149"/>
    <s v="Bonfield, Shawn J"/>
    <m/>
    <s v="IE10450501"/>
    <m/>
    <d v="2019-06-17T07:36:02"/>
    <x v="0"/>
    <m/>
    <n v="77.72"/>
    <s v="Mileage, Whitman County Fairgrounds IV"/>
    <s v="AP"/>
    <s v="ED"/>
    <x v="0"/>
    <s v="F52"/>
    <s v="Non-Labor"/>
  </r>
  <r>
    <x v="0"/>
    <x v="4"/>
    <x v="4"/>
    <s v="210 Employee Auto Mileage"/>
    <x v="5"/>
    <m/>
    <s v="94458"/>
    <s v="Hydzik, Nicole Leigh"/>
    <m/>
    <s v="IE10510502"/>
    <m/>
    <d v="2019-06-26T06:21:19"/>
    <x v="0"/>
    <m/>
    <n v="28.19"/>
    <s v="Mileage, Customer mtgs April"/>
    <s v="AP"/>
    <s v="ED"/>
    <x v="0"/>
    <s v="F52"/>
    <s v="Non-Labor"/>
  </r>
  <r>
    <x v="0"/>
    <x v="4"/>
    <x v="4"/>
    <s v="210 Employee Auto Mileage"/>
    <x v="5"/>
    <m/>
    <s v="94458"/>
    <s v="Hydzik, Nicole Leigh"/>
    <m/>
    <s v="IE10510502"/>
    <m/>
    <d v="2019-06-26T06:21:19"/>
    <x v="0"/>
    <m/>
    <n v="71.34"/>
    <s v="Mileage, Customer mtgs February"/>
    <s v="AP"/>
    <s v="ED"/>
    <x v="0"/>
    <s v="F52"/>
    <s v="Non-Labor"/>
  </r>
  <r>
    <x v="0"/>
    <x v="4"/>
    <x v="4"/>
    <s v="210 Employee Auto Mileage"/>
    <x v="5"/>
    <m/>
    <s v="94458"/>
    <s v="Hydzik, Nicole Leigh"/>
    <m/>
    <s v="IE10510502"/>
    <m/>
    <d v="2019-06-26T06:21:19"/>
    <x v="0"/>
    <m/>
    <n v="49.76"/>
    <s v="Mileage, Customer mtgs January"/>
    <s v="AP"/>
    <s v="ED"/>
    <x v="0"/>
    <s v="F52"/>
    <s v="Non-Labor"/>
  </r>
  <r>
    <x v="0"/>
    <x v="4"/>
    <x v="4"/>
    <s v="210 Employee Auto Mileage"/>
    <x v="5"/>
    <m/>
    <s v="94458"/>
    <s v="Hydzik, Nicole Leigh"/>
    <m/>
    <s v="IE10510502"/>
    <m/>
    <d v="2019-06-26T06:21:19"/>
    <x v="0"/>
    <m/>
    <n v="39.44"/>
    <s v="Mileage, Customer mtgs March"/>
    <s v="AP"/>
    <s v="ED"/>
    <x v="0"/>
    <s v="F52"/>
    <s v="Non-Labor"/>
  </r>
  <r>
    <x v="0"/>
    <x v="4"/>
    <x v="4"/>
    <s v="210 Employee Auto Mileage"/>
    <x v="5"/>
    <m/>
    <s v="94458"/>
    <s v="Hydzik, Nicole Leigh"/>
    <m/>
    <s v="IE10510502"/>
    <m/>
    <d v="2019-06-26T06:21:19"/>
    <x v="0"/>
    <m/>
    <n v="45.7"/>
    <s v="Mileage, Customer mtgs May"/>
    <s v="AP"/>
    <s v="ED"/>
    <x v="0"/>
    <s v="F52"/>
    <s v="Non-Labor"/>
  </r>
  <r>
    <x v="0"/>
    <x v="4"/>
    <x v="4"/>
    <s v="340 Regular Payroll - NU"/>
    <x v="5"/>
    <s v="03137"/>
    <m/>
    <m/>
    <m/>
    <m/>
    <d v="2019-06-09T00:00:00"/>
    <m/>
    <x v="0"/>
    <n v="9"/>
    <n v="463.5"/>
    <m/>
    <s v="PA"/>
    <s v="ED"/>
    <x v="0"/>
    <s v="F52"/>
    <s v="Labor"/>
  </r>
  <r>
    <x v="0"/>
    <x v="4"/>
    <x v="4"/>
    <s v="340 Regular Payroll - NU"/>
    <x v="5"/>
    <s v="03137"/>
    <m/>
    <m/>
    <m/>
    <m/>
    <d v="2019-06-23T00:00:00"/>
    <m/>
    <x v="0"/>
    <n v="11"/>
    <n v="566.5"/>
    <m/>
    <s v="PA"/>
    <s v="ED"/>
    <x v="0"/>
    <s v="F52"/>
    <s v="Labor"/>
  </r>
  <r>
    <x v="0"/>
    <x v="4"/>
    <x v="4"/>
    <s v="340 Regular Payroll - NU"/>
    <x v="5"/>
    <s v="04099"/>
    <m/>
    <m/>
    <m/>
    <m/>
    <d v="2019-06-09T00:00:00"/>
    <m/>
    <x v="0"/>
    <n v="14"/>
    <n v="717.06"/>
    <m/>
    <s v="PA"/>
    <s v="ED"/>
    <x v="0"/>
    <s v="F52"/>
    <s v="Labor"/>
  </r>
  <r>
    <x v="0"/>
    <x v="4"/>
    <x v="4"/>
    <s v="340 Regular Payroll - NU"/>
    <x v="5"/>
    <s v="04099"/>
    <m/>
    <m/>
    <m/>
    <m/>
    <d v="2019-06-23T00:00:00"/>
    <m/>
    <x v="0"/>
    <n v="16"/>
    <n v="819.5"/>
    <m/>
    <s v="PA"/>
    <s v="ED"/>
    <x v="0"/>
    <s v="F52"/>
    <s v="Labor"/>
  </r>
  <r>
    <x v="0"/>
    <x v="4"/>
    <x v="4"/>
    <s v="340 Regular Payroll - NU"/>
    <x v="5"/>
    <s v="14597"/>
    <m/>
    <m/>
    <m/>
    <m/>
    <d v="2019-06-09T00:00:00"/>
    <m/>
    <x v="0"/>
    <n v="2"/>
    <n v="95.35"/>
    <m/>
    <s v="PA"/>
    <s v="ED"/>
    <x v="0"/>
    <s v="T52"/>
    <s v="Labor"/>
  </r>
  <r>
    <x v="0"/>
    <x v="4"/>
    <x v="4"/>
    <s v="340 Regular Payroll - NU"/>
    <x v="5"/>
    <s v="44763"/>
    <m/>
    <m/>
    <m/>
    <m/>
    <d v="2019-06-09T00:00:00"/>
    <m/>
    <x v="0"/>
    <n v="11.2"/>
    <n v="604.1"/>
    <m/>
    <s v="PA"/>
    <s v="ED"/>
    <x v="0"/>
    <s v="F52"/>
    <s v="Labor"/>
  </r>
  <r>
    <x v="0"/>
    <x v="4"/>
    <x v="4"/>
    <s v="340 Regular Payroll - NU"/>
    <x v="5"/>
    <s v="44763"/>
    <m/>
    <m/>
    <m/>
    <m/>
    <d v="2019-06-23T00:00:00"/>
    <m/>
    <x v="0"/>
    <n v="16"/>
    <n v="863"/>
    <m/>
    <s v="PA"/>
    <s v="ED"/>
    <x v="0"/>
    <s v="F52"/>
    <s v="Labor"/>
  </r>
  <r>
    <x v="0"/>
    <x v="4"/>
    <x v="4"/>
    <s v="340 Regular Payroll - NU"/>
    <x v="5"/>
    <m/>
    <m/>
    <m/>
    <m/>
    <m/>
    <d v="2019-05-31T00:00:00"/>
    <m/>
    <x v="0"/>
    <n v="-16.7"/>
    <n v="-870.48"/>
    <m/>
    <s v="PA"/>
    <s v="ED"/>
    <x v="0"/>
    <s v="Z89"/>
    <s v="Labor"/>
  </r>
  <r>
    <x v="0"/>
    <x v="4"/>
    <x v="4"/>
    <s v="340 Regular Payroll - NU"/>
    <x v="5"/>
    <m/>
    <m/>
    <m/>
    <m/>
    <m/>
    <d v="2019-06-30T00:00:00"/>
    <m/>
    <x v="0"/>
    <n v="21.5"/>
    <n v="1124.5"/>
    <m/>
    <s v="PA"/>
    <s v="ED"/>
    <x v="0"/>
    <s v="Z89"/>
    <s v="Labor"/>
  </r>
  <r>
    <x v="0"/>
    <x v="4"/>
    <x v="4"/>
    <s v="510 Payroll Benefits loading"/>
    <x v="5"/>
    <m/>
    <m/>
    <m/>
    <m/>
    <m/>
    <d v="2019-05-31T00:00:00"/>
    <m/>
    <x v="0"/>
    <m/>
    <n v="-385.19"/>
    <m/>
    <s v="PA"/>
    <s v="ED"/>
    <x v="0"/>
    <s v="Z87"/>
    <s v="Non-Labor"/>
  </r>
  <r>
    <x v="0"/>
    <x v="4"/>
    <x v="4"/>
    <s v="510 Payroll Benefits loading"/>
    <x v="5"/>
    <m/>
    <m/>
    <m/>
    <m/>
    <m/>
    <d v="2019-06-09T00:00:00"/>
    <m/>
    <x v="0"/>
    <m/>
    <n v="846.02"/>
    <m/>
    <s v="PA"/>
    <s v="ED"/>
    <x v="0"/>
    <s v="Z87"/>
    <s v="Non-Labor"/>
  </r>
  <r>
    <x v="0"/>
    <x v="4"/>
    <x v="4"/>
    <s v="510 Payroll Benefits loading"/>
    <x v="5"/>
    <m/>
    <m/>
    <m/>
    <m/>
    <m/>
    <d v="2019-06-23T00:00:00"/>
    <m/>
    <x v="0"/>
    <m/>
    <n v="1012.06"/>
    <m/>
    <s v="PA"/>
    <s v="ED"/>
    <x v="0"/>
    <s v="Z87"/>
    <s v="Non-Labor"/>
  </r>
  <r>
    <x v="0"/>
    <x v="4"/>
    <x v="4"/>
    <s v="510 Payroll Benefits loading"/>
    <x v="5"/>
    <m/>
    <m/>
    <m/>
    <m/>
    <m/>
    <d v="2019-06-30T00:00:00"/>
    <m/>
    <x v="0"/>
    <m/>
    <n v="506.03"/>
    <m/>
    <s v="PA"/>
    <s v="ED"/>
    <x v="0"/>
    <s v="Z87"/>
    <s v="Non-Labor"/>
  </r>
  <r>
    <x v="0"/>
    <x v="4"/>
    <x v="4"/>
    <s v="511 Non-Service Loading"/>
    <x v="5"/>
    <m/>
    <m/>
    <m/>
    <m/>
    <m/>
    <d v="2019-05-31T00:00:00"/>
    <m/>
    <x v="0"/>
    <m/>
    <n v="-65.290000000000006"/>
    <m/>
    <s v="PA"/>
    <s v="ED"/>
    <x v="0"/>
    <s v="Z87"/>
    <s v="Non-Labor"/>
  </r>
  <r>
    <x v="0"/>
    <x v="4"/>
    <x v="4"/>
    <s v="511 Non-Service Loading"/>
    <x v="5"/>
    <m/>
    <m/>
    <m/>
    <m/>
    <m/>
    <d v="2019-06-09T00:00:00"/>
    <m/>
    <x v="0"/>
    <m/>
    <n v="151.34"/>
    <m/>
    <s v="PA"/>
    <s v="ED"/>
    <x v="0"/>
    <s v="Z87"/>
    <s v="Non-Labor"/>
  </r>
  <r>
    <x v="0"/>
    <x v="4"/>
    <x v="4"/>
    <s v="511 Non-Service Loading"/>
    <x v="5"/>
    <m/>
    <m/>
    <m/>
    <m/>
    <m/>
    <d v="2019-06-23T00:00:00"/>
    <m/>
    <x v="0"/>
    <m/>
    <n v="181.04"/>
    <m/>
    <s v="PA"/>
    <s v="ED"/>
    <x v="0"/>
    <s v="Z87"/>
    <s v="Non-Labor"/>
  </r>
  <r>
    <x v="0"/>
    <x v="4"/>
    <x v="4"/>
    <s v="511 Non-Service Loading"/>
    <x v="5"/>
    <m/>
    <m/>
    <m/>
    <m/>
    <m/>
    <d v="2019-06-30T00:00:00"/>
    <m/>
    <x v="0"/>
    <m/>
    <n v="90.52"/>
    <m/>
    <s v="PA"/>
    <s v="ED"/>
    <x v="0"/>
    <s v="Z87"/>
    <s v="Non-Labor"/>
  </r>
  <r>
    <x v="0"/>
    <x v="4"/>
    <x v="4"/>
    <s v="512 Incentive Loading-NU"/>
    <x v="5"/>
    <m/>
    <m/>
    <m/>
    <m/>
    <m/>
    <d v="2019-05-31T00:00:00"/>
    <m/>
    <x v="0"/>
    <m/>
    <n v="-52.23"/>
    <m/>
    <s v="PA"/>
    <s v="ED"/>
    <x v="0"/>
    <s v="Z90"/>
    <s v="Non-Labor"/>
  </r>
  <r>
    <x v="0"/>
    <x v="4"/>
    <x v="4"/>
    <s v="512 Incentive Loading-NU"/>
    <x v="5"/>
    <m/>
    <m/>
    <m/>
    <m/>
    <m/>
    <d v="2019-06-09T00:00:00"/>
    <m/>
    <x v="0"/>
    <m/>
    <n v="112.8"/>
    <m/>
    <s v="PA"/>
    <s v="ED"/>
    <x v="0"/>
    <s v="Z90"/>
    <s v="Non-Labor"/>
  </r>
  <r>
    <x v="0"/>
    <x v="4"/>
    <x v="4"/>
    <s v="512 Incentive Loading-NU"/>
    <x v="5"/>
    <m/>
    <m/>
    <m/>
    <m/>
    <m/>
    <d v="2019-06-23T00:00:00"/>
    <m/>
    <x v="0"/>
    <m/>
    <n v="134.94"/>
    <m/>
    <s v="PA"/>
    <s v="ED"/>
    <x v="0"/>
    <s v="Z90"/>
    <s v="Non-Labor"/>
  </r>
  <r>
    <x v="0"/>
    <x v="4"/>
    <x v="4"/>
    <s v="512 Incentive Loading-NU"/>
    <x v="5"/>
    <m/>
    <m/>
    <m/>
    <m/>
    <m/>
    <d v="2019-06-30T00:00:00"/>
    <m/>
    <x v="0"/>
    <m/>
    <n v="67.47"/>
    <m/>
    <s v="PA"/>
    <s v="ED"/>
    <x v="0"/>
    <s v="Z90"/>
    <s v="Non-Labor"/>
  </r>
  <r>
    <x v="0"/>
    <x v="4"/>
    <x v="4"/>
    <s v="515 Payroll Tax loading"/>
    <x v="5"/>
    <m/>
    <m/>
    <m/>
    <m/>
    <m/>
    <d v="2019-05-31T00:00:00"/>
    <m/>
    <x v="0"/>
    <m/>
    <n v="-78.34"/>
    <m/>
    <s v="PA"/>
    <s v="ED"/>
    <x v="0"/>
    <s v="Z87"/>
    <s v="Non-Labor"/>
  </r>
  <r>
    <x v="0"/>
    <x v="4"/>
    <x v="4"/>
    <s v="515 Payroll Tax loading"/>
    <x v="5"/>
    <m/>
    <m/>
    <m/>
    <m/>
    <m/>
    <d v="2019-06-09T00:00:00"/>
    <m/>
    <x v="0"/>
    <m/>
    <n v="169.21"/>
    <m/>
    <s v="PA"/>
    <s v="ED"/>
    <x v="0"/>
    <s v="Z87"/>
    <s v="Non-Labor"/>
  </r>
  <r>
    <x v="0"/>
    <x v="4"/>
    <x v="4"/>
    <s v="515 Payroll Tax loading"/>
    <x v="5"/>
    <m/>
    <m/>
    <m/>
    <m/>
    <m/>
    <d v="2019-06-23T00:00:00"/>
    <m/>
    <x v="0"/>
    <m/>
    <n v="202.42"/>
    <m/>
    <s v="PA"/>
    <s v="ED"/>
    <x v="0"/>
    <s v="Z87"/>
    <s v="Non-Labor"/>
  </r>
  <r>
    <x v="0"/>
    <x v="4"/>
    <x v="4"/>
    <s v="515 Payroll Tax loading"/>
    <x v="5"/>
    <m/>
    <m/>
    <m/>
    <m/>
    <m/>
    <d v="2019-06-30T00:00:00"/>
    <m/>
    <x v="0"/>
    <m/>
    <n v="101.21"/>
    <m/>
    <s v="PA"/>
    <s v="ED"/>
    <x v="0"/>
    <s v="Z87"/>
    <s v="Non-Labor"/>
  </r>
  <r>
    <x v="0"/>
    <x v="4"/>
    <x v="4"/>
    <s v="520 Payroll Time Off loading"/>
    <x v="5"/>
    <m/>
    <m/>
    <m/>
    <m/>
    <m/>
    <d v="2019-05-31T00:00:00"/>
    <m/>
    <x v="0"/>
    <m/>
    <n v="-137.1"/>
    <m/>
    <s v="PA"/>
    <s v="ED"/>
    <x v="0"/>
    <s v="Z87"/>
    <s v="Non-Labor"/>
  </r>
  <r>
    <x v="0"/>
    <x v="4"/>
    <x v="4"/>
    <s v="520 Payroll Time Off loading"/>
    <x v="5"/>
    <m/>
    <m/>
    <m/>
    <m/>
    <m/>
    <d v="2019-06-09T00:00:00"/>
    <m/>
    <x v="0"/>
    <m/>
    <n v="300.81"/>
    <m/>
    <s v="PA"/>
    <s v="ED"/>
    <x v="0"/>
    <s v="Z87"/>
    <s v="Non-Labor"/>
  </r>
  <r>
    <x v="0"/>
    <x v="4"/>
    <x v="4"/>
    <s v="520 Payroll Time Off loading"/>
    <x v="5"/>
    <m/>
    <m/>
    <m/>
    <m/>
    <m/>
    <d v="2019-06-23T00:00:00"/>
    <m/>
    <x v="0"/>
    <m/>
    <n v="359.84"/>
    <m/>
    <s v="PA"/>
    <s v="ED"/>
    <x v="0"/>
    <s v="Z87"/>
    <s v="Non-Labor"/>
  </r>
  <r>
    <x v="0"/>
    <x v="4"/>
    <x v="4"/>
    <s v="520 Payroll Time Off loading"/>
    <x v="5"/>
    <m/>
    <m/>
    <m/>
    <m/>
    <m/>
    <d v="2019-06-30T00:00:00"/>
    <m/>
    <x v="0"/>
    <m/>
    <n v="179.92"/>
    <m/>
    <s v="PA"/>
    <s v="ED"/>
    <x v="0"/>
    <s v="Z87"/>
    <s v="Non-Labor"/>
  </r>
  <r>
    <x v="0"/>
    <x v="4"/>
    <x v="4"/>
    <s v="828 DSM"/>
    <x v="5"/>
    <m/>
    <s v="41009"/>
    <s v="GREEN MOTORS PRACTICES GROUP INC"/>
    <m/>
    <s v="GMI-3082"/>
    <m/>
    <d v="2019-06-07T06:21:55"/>
    <x v="0"/>
    <m/>
    <n v="86.15"/>
    <s v="May Green Motors"/>
    <s v="AP"/>
    <s v="ED"/>
    <x v="0"/>
    <s v="T52"/>
    <s v="Non-Labor"/>
  </r>
  <r>
    <x v="0"/>
    <x v="4"/>
    <x v="4"/>
    <s v="828 DSM"/>
    <x v="5"/>
    <m/>
    <m/>
    <m/>
    <m/>
    <m/>
    <d v="2019-06-30T00:00:00"/>
    <m/>
    <x v="0"/>
    <m/>
    <n v="28877.63"/>
    <s v="DSM ELECT IMPL NON-RESIDENTL - 52994735"/>
    <s v="PA"/>
    <s v="ED"/>
    <x v="0"/>
    <s v="X57"/>
    <s v="Non-Labor"/>
  </r>
  <r>
    <x v="0"/>
    <x v="20"/>
    <x v="13"/>
    <s v="828 DSM"/>
    <x v="5"/>
    <m/>
    <m/>
    <m/>
    <m/>
    <m/>
    <d v="2019-06-30T00:00:00"/>
    <m/>
    <x v="0"/>
    <m/>
    <n v="1351.98"/>
    <s v="DSM ELECT COMPLIANCE - 52994724"/>
    <s v="PA"/>
    <s v="ED"/>
    <x v="0"/>
    <s v="X57"/>
    <s v="Non-Labor"/>
  </r>
  <r>
    <x v="0"/>
    <x v="5"/>
    <x v="5"/>
    <s v="340 Regular Payroll - NU"/>
    <x v="5"/>
    <s v="14597"/>
    <m/>
    <m/>
    <m/>
    <m/>
    <d v="2019-06-09T00:00:00"/>
    <m/>
    <x v="0"/>
    <n v="7"/>
    <n v="333.71"/>
    <m/>
    <s v="PA"/>
    <s v="ED"/>
    <x v="0"/>
    <s v="T52"/>
    <s v="Labor"/>
  </r>
  <r>
    <x v="0"/>
    <x v="5"/>
    <x v="5"/>
    <s v="340 Regular Payroll - NU"/>
    <x v="5"/>
    <s v="14597"/>
    <m/>
    <m/>
    <m/>
    <m/>
    <d v="2019-06-23T00:00:00"/>
    <m/>
    <x v="0"/>
    <n v="8"/>
    <n v="381.39"/>
    <m/>
    <s v="PA"/>
    <s v="ED"/>
    <x v="0"/>
    <s v="T52"/>
    <s v="Labor"/>
  </r>
  <r>
    <x v="0"/>
    <x v="5"/>
    <x v="5"/>
    <s v="340 Regular Payroll - NU"/>
    <x v="5"/>
    <m/>
    <m/>
    <m/>
    <m/>
    <m/>
    <d v="2019-05-31T00:00:00"/>
    <m/>
    <x v="0"/>
    <n v="-2.5"/>
    <n v="-119.18"/>
    <m/>
    <s v="PA"/>
    <s v="ED"/>
    <x v="0"/>
    <s v="Z89"/>
    <s v="Labor"/>
  </r>
  <r>
    <x v="0"/>
    <x v="5"/>
    <x v="5"/>
    <s v="340 Regular Payroll - NU"/>
    <x v="5"/>
    <m/>
    <m/>
    <m/>
    <m/>
    <m/>
    <d v="2019-06-30T00:00:00"/>
    <m/>
    <x v="0"/>
    <n v="4"/>
    <n v="190.7"/>
    <m/>
    <s v="PA"/>
    <s v="ED"/>
    <x v="0"/>
    <s v="Z89"/>
    <s v="Labor"/>
  </r>
  <r>
    <x v="0"/>
    <x v="5"/>
    <x v="5"/>
    <s v="510 Payroll Benefits loading"/>
    <x v="5"/>
    <m/>
    <m/>
    <m/>
    <m/>
    <m/>
    <d v="2019-05-31T00:00:00"/>
    <m/>
    <x v="0"/>
    <m/>
    <n v="-52.74"/>
    <m/>
    <s v="PA"/>
    <s v="ED"/>
    <x v="0"/>
    <s v="Z87"/>
    <s v="Non-Labor"/>
  </r>
  <r>
    <x v="0"/>
    <x v="5"/>
    <x v="5"/>
    <s v="510 Payroll Benefits loading"/>
    <x v="5"/>
    <m/>
    <m/>
    <m/>
    <m/>
    <m/>
    <d v="2019-06-09T00:00:00"/>
    <m/>
    <x v="0"/>
    <m/>
    <n v="150.16999999999999"/>
    <m/>
    <s v="PA"/>
    <s v="ED"/>
    <x v="0"/>
    <s v="Z87"/>
    <s v="Non-Labor"/>
  </r>
  <r>
    <x v="0"/>
    <x v="5"/>
    <x v="5"/>
    <s v="510 Payroll Benefits loading"/>
    <x v="5"/>
    <m/>
    <m/>
    <m/>
    <m/>
    <m/>
    <d v="2019-06-23T00:00:00"/>
    <m/>
    <x v="0"/>
    <m/>
    <n v="171.63"/>
    <m/>
    <s v="PA"/>
    <s v="ED"/>
    <x v="0"/>
    <s v="Z87"/>
    <s v="Non-Labor"/>
  </r>
  <r>
    <x v="0"/>
    <x v="5"/>
    <x v="5"/>
    <s v="510 Payroll Benefits loading"/>
    <x v="5"/>
    <m/>
    <m/>
    <m/>
    <m/>
    <m/>
    <d v="2019-06-30T00:00:00"/>
    <m/>
    <x v="0"/>
    <m/>
    <n v="85.82"/>
    <m/>
    <s v="PA"/>
    <s v="ED"/>
    <x v="0"/>
    <s v="Z87"/>
    <s v="Non-Labor"/>
  </r>
  <r>
    <x v="0"/>
    <x v="5"/>
    <x v="5"/>
    <s v="511 Non-Service Loading"/>
    <x v="5"/>
    <m/>
    <m/>
    <m/>
    <m/>
    <m/>
    <d v="2019-05-31T00:00:00"/>
    <m/>
    <x v="0"/>
    <m/>
    <n v="-8.94"/>
    <m/>
    <s v="PA"/>
    <s v="ED"/>
    <x v="0"/>
    <s v="Z87"/>
    <s v="Non-Labor"/>
  </r>
  <r>
    <x v="0"/>
    <x v="5"/>
    <x v="5"/>
    <s v="511 Non-Service Loading"/>
    <x v="5"/>
    <m/>
    <m/>
    <m/>
    <m/>
    <m/>
    <d v="2019-06-09T00:00:00"/>
    <m/>
    <x v="0"/>
    <m/>
    <n v="26.86"/>
    <m/>
    <s v="PA"/>
    <s v="ED"/>
    <x v="0"/>
    <s v="Z87"/>
    <s v="Non-Labor"/>
  </r>
  <r>
    <x v="0"/>
    <x v="5"/>
    <x v="5"/>
    <s v="511 Non-Service Loading"/>
    <x v="5"/>
    <m/>
    <m/>
    <m/>
    <m/>
    <m/>
    <d v="2019-06-23T00:00:00"/>
    <m/>
    <x v="0"/>
    <m/>
    <n v="30.7"/>
    <m/>
    <s v="PA"/>
    <s v="ED"/>
    <x v="0"/>
    <s v="Z87"/>
    <s v="Non-Labor"/>
  </r>
  <r>
    <x v="0"/>
    <x v="5"/>
    <x v="5"/>
    <s v="511 Non-Service Loading"/>
    <x v="5"/>
    <m/>
    <m/>
    <m/>
    <m/>
    <m/>
    <d v="2019-06-30T00:00:00"/>
    <m/>
    <x v="0"/>
    <m/>
    <n v="15.35"/>
    <m/>
    <s v="PA"/>
    <s v="ED"/>
    <x v="0"/>
    <s v="Z87"/>
    <s v="Non-Labor"/>
  </r>
  <r>
    <x v="0"/>
    <x v="5"/>
    <x v="5"/>
    <s v="512 Incentive Loading-NU"/>
    <x v="5"/>
    <m/>
    <m/>
    <m/>
    <m/>
    <m/>
    <d v="2019-05-31T00:00:00"/>
    <m/>
    <x v="0"/>
    <m/>
    <n v="-7.15"/>
    <m/>
    <s v="PA"/>
    <s v="ED"/>
    <x v="0"/>
    <s v="Z90"/>
    <s v="Non-Labor"/>
  </r>
  <r>
    <x v="0"/>
    <x v="5"/>
    <x v="5"/>
    <s v="512 Incentive Loading-NU"/>
    <x v="5"/>
    <m/>
    <m/>
    <m/>
    <m/>
    <m/>
    <d v="2019-06-09T00:00:00"/>
    <m/>
    <x v="0"/>
    <m/>
    <n v="20.02"/>
    <m/>
    <s v="PA"/>
    <s v="ED"/>
    <x v="0"/>
    <s v="Z90"/>
    <s v="Non-Labor"/>
  </r>
  <r>
    <x v="0"/>
    <x v="5"/>
    <x v="5"/>
    <s v="512 Incentive Loading-NU"/>
    <x v="5"/>
    <m/>
    <m/>
    <m/>
    <m/>
    <m/>
    <d v="2019-06-23T00:00:00"/>
    <m/>
    <x v="0"/>
    <m/>
    <n v="22.88"/>
    <m/>
    <s v="PA"/>
    <s v="ED"/>
    <x v="0"/>
    <s v="Z90"/>
    <s v="Non-Labor"/>
  </r>
  <r>
    <x v="0"/>
    <x v="5"/>
    <x v="5"/>
    <s v="512 Incentive Loading-NU"/>
    <x v="5"/>
    <m/>
    <m/>
    <m/>
    <m/>
    <m/>
    <d v="2019-06-30T00:00:00"/>
    <m/>
    <x v="0"/>
    <m/>
    <n v="11.44"/>
    <m/>
    <s v="PA"/>
    <s v="ED"/>
    <x v="0"/>
    <s v="Z90"/>
    <s v="Non-Labor"/>
  </r>
  <r>
    <x v="0"/>
    <x v="5"/>
    <x v="5"/>
    <s v="515 Payroll Tax loading"/>
    <x v="5"/>
    <m/>
    <m/>
    <m/>
    <m/>
    <m/>
    <d v="2019-05-31T00:00:00"/>
    <m/>
    <x v="0"/>
    <m/>
    <n v="-10.73"/>
    <m/>
    <s v="PA"/>
    <s v="ED"/>
    <x v="0"/>
    <s v="Z87"/>
    <s v="Non-Labor"/>
  </r>
  <r>
    <x v="0"/>
    <x v="5"/>
    <x v="5"/>
    <s v="515 Payroll Tax loading"/>
    <x v="5"/>
    <m/>
    <m/>
    <m/>
    <m/>
    <m/>
    <d v="2019-06-09T00:00:00"/>
    <m/>
    <x v="0"/>
    <m/>
    <n v="30.03"/>
    <m/>
    <s v="PA"/>
    <s v="ED"/>
    <x v="0"/>
    <s v="Z87"/>
    <s v="Non-Labor"/>
  </r>
  <r>
    <x v="0"/>
    <x v="5"/>
    <x v="5"/>
    <s v="515 Payroll Tax loading"/>
    <x v="5"/>
    <m/>
    <m/>
    <m/>
    <m/>
    <m/>
    <d v="2019-06-23T00:00:00"/>
    <m/>
    <x v="0"/>
    <m/>
    <n v="34.33"/>
    <m/>
    <s v="PA"/>
    <s v="ED"/>
    <x v="0"/>
    <s v="Z87"/>
    <s v="Non-Labor"/>
  </r>
  <r>
    <x v="0"/>
    <x v="5"/>
    <x v="5"/>
    <s v="515 Payroll Tax loading"/>
    <x v="5"/>
    <m/>
    <m/>
    <m/>
    <m/>
    <m/>
    <d v="2019-06-30T00:00:00"/>
    <m/>
    <x v="0"/>
    <m/>
    <n v="17.16"/>
    <m/>
    <s v="PA"/>
    <s v="ED"/>
    <x v="0"/>
    <s v="Z87"/>
    <s v="Non-Labor"/>
  </r>
  <r>
    <x v="0"/>
    <x v="5"/>
    <x v="5"/>
    <s v="520 Payroll Time Off loading"/>
    <x v="5"/>
    <m/>
    <m/>
    <m/>
    <m/>
    <m/>
    <d v="2019-05-31T00:00:00"/>
    <m/>
    <x v="0"/>
    <m/>
    <n v="-18.77"/>
    <m/>
    <s v="PA"/>
    <s v="ED"/>
    <x v="0"/>
    <s v="Z87"/>
    <s v="Non-Labor"/>
  </r>
  <r>
    <x v="0"/>
    <x v="5"/>
    <x v="5"/>
    <s v="520 Payroll Time Off loading"/>
    <x v="5"/>
    <m/>
    <m/>
    <m/>
    <m/>
    <m/>
    <d v="2019-06-09T00:00:00"/>
    <m/>
    <x v="0"/>
    <m/>
    <n v="53.39"/>
    <m/>
    <s v="PA"/>
    <s v="ED"/>
    <x v="0"/>
    <s v="Z87"/>
    <s v="Non-Labor"/>
  </r>
  <r>
    <x v="0"/>
    <x v="5"/>
    <x v="5"/>
    <s v="520 Payroll Time Off loading"/>
    <x v="5"/>
    <m/>
    <m/>
    <m/>
    <m/>
    <m/>
    <d v="2019-06-23T00:00:00"/>
    <m/>
    <x v="0"/>
    <m/>
    <n v="61.02"/>
    <m/>
    <s v="PA"/>
    <s v="ED"/>
    <x v="0"/>
    <s v="Z87"/>
    <s v="Non-Labor"/>
  </r>
  <r>
    <x v="0"/>
    <x v="5"/>
    <x v="5"/>
    <s v="520 Payroll Time Off loading"/>
    <x v="5"/>
    <m/>
    <m/>
    <m/>
    <m/>
    <m/>
    <d v="2019-06-30T00:00:00"/>
    <m/>
    <x v="0"/>
    <m/>
    <n v="30.51"/>
    <m/>
    <s v="PA"/>
    <s v="ED"/>
    <x v="0"/>
    <s v="Z87"/>
    <s v="Non-Labor"/>
  </r>
  <r>
    <x v="0"/>
    <x v="6"/>
    <x v="6"/>
    <s v="828 DSM"/>
    <x v="5"/>
    <m/>
    <s v="102487"/>
    <s v="CLEARESULT CONSULTING INC"/>
    <m/>
    <s v="26435"/>
    <m/>
    <d v="2019-06-19T06:22:12"/>
    <x v="0"/>
    <m/>
    <n v="75"/>
    <s v="Simple Steps, WA Appliances"/>
    <s v="AP"/>
    <s v="ED"/>
    <x v="0"/>
    <s v="T52"/>
    <s v="Non-Labor"/>
  </r>
  <r>
    <x v="0"/>
    <x v="6"/>
    <x v="6"/>
    <s v="828 DSM"/>
    <x v="5"/>
    <m/>
    <s v="102487"/>
    <s v="CLEARESULT CONSULTING INC"/>
    <m/>
    <s v="26437"/>
    <m/>
    <d v="2019-06-19T06:22:12"/>
    <x v="0"/>
    <m/>
    <n v="36426.400000000001"/>
    <s v="Simple Steps, Lighting Showerheads, May 2019 - Washington"/>
    <s v="AP"/>
    <s v="ED"/>
    <x v="0"/>
    <s v="T52"/>
    <s v="Non-Labor"/>
  </r>
  <r>
    <x v="0"/>
    <x v="6"/>
    <x v="6"/>
    <s v="828 DSM"/>
    <x v="5"/>
    <m/>
    <s v="109597"/>
    <s v="CONNIE ROBERTSON"/>
    <m/>
    <s v="LZ3R4P_20190621155239883"/>
    <m/>
    <d v="2019-06-27T10:30:20"/>
    <x v="0"/>
    <m/>
    <n v="1200"/>
    <s v="e-g furnace conversion for 2427 E Hartson"/>
    <s v="AP"/>
    <s v="ED"/>
    <x v="0"/>
    <s v="T52"/>
    <s v="Non-Labor"/>
  </r>
  <r>
    <x v="0"/>
    <x v="6"/>
    <x v="6"/>
    <s v="828 DSM"/>
    <x v="5"/>
    <m/>
    <m/>
    <m/>
    <m/>
    <m/>
    <d v="2019-06-03T00:00:00"/>
    <m/>
    <x v="0"/>
    <m/>
    <n v="1765.5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04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04T00:00:00"/>
    <m/>
    <x v="0"/>
    <m/>
    <n v="395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06T00:00:00"/>
    <m/>
    <x v="0"/>
    <m/>
    <n v="344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06T00:00:00"/>
    <m/>
    <x v="0"/>
    <m/>
    <n v="1720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07T00:00:00"/>
    <m/>
    <x v="0"/>
    <m/>
    <n v="303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10T00:00:00"/>
    <m/>
    <x v="0"/>
    <m/>
    <n v="636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10T00:00:00"/>
    <m/>
    <x v="0"/>
    <m/>
    <n v="1320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11T00:00:00"/>
    <m/>
    <x v="0"/>
    <m/>
    <n v="1020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12T00:00:00"/>
    <m/>
    <x v="0"/>
    <m/>
    <n v="1069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12T00:00:00"/>
    <m/>
    <x v="0"/>
    <m/>
    <n v="535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13T00:00:00"/>
    <m/>
    <x v="0"/>
    <m/>
    <n v="72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13T00:00:00"/>
    <m/>
    <x v="0"/>
    <m/>
    <n v="1603.2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14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14T00:00:00"/>
    <m/>
    <x v="0"/>
    <m/>
    <n v="1269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17T00:00:00"/>
    <m/>
    <x v="0"/>
    <m/>
    <n v="520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17T00:00:00"/>
    <m/>
    <x v="0"/>
    <m/>
    <n v="1097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19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19T00:00:00"/>
    <m/>
    <x v="0"/>
    <m/>
    <n v="320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20T00:00:00"/>
    <m/>
    <x v="0"/>
    <m/>
    <n v="135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20T00:00:00"/>
    <m/>
    <x v="0"/>
    <m/>
    <n v="460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21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21T00:00:00"/>
    <m/>
    <x v="0"/>
    <m/>
    <n v="320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24T00:00:00"/>
    <m/>
    <x v="0"/>
    <m/>
    <n v="419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24T00:00:00"/>
    <m/>
    <x v="0"/>
    <m/>
    <n v="2721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25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25T00:00:00"/>
    <m/>
    <x v="0"/>
    <m/>
    <n v="1347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26T00:00:00"/>
    <m/>
    <x v="0"/>
    <m/>
    <n v="160"/>
    <s v="Washington Electric Residential Rebate"/>
    <s v="PA"/>
    <s v="ED"/>
    <x v="0"/>
    <s v="T52"/>
    <s v="Non-Labor"/>
  </r>
  <r>
    <x v="0"/>
    <x v="6"/>
    <x v="6"/>
    <s v="828 DSM"/>
    <x v="5"/>
    <m/>
    <m/>
    <m/>
    <m/>
    <m/>
    <d v="2019-06-26T00:00:00"/>
    <m/>
    <x v="0"/>
    <m/>
    <n v="1475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27T00:00:00"/>
    <m/>
    <x v="0"/>
    <m/>
    <n v="827.85"/>
    <s v="Washington Electric Residential Rebate - No Print"/>
    <s v="PA"/>
    <s v="ED"/>
    <x v="0"/>
    <s v="T52"/>
    <s v="Non-Labor"/>
  </r>
  <r>
    <x v="0"/>
    <x v="6"/>
    <x v="6"/>
    <s v="828 DSM"/>
    <x v="5"/>
    <m/>
    <m/>
    <m/>
    <m/>
    <m/>
    <d v="2019-06-28T00:00:00"/>
    <m/>
    <x v="0"/>
    <m/>
    <n v="320"/>
    <s v="Washington Electric Residential Rebate - No Print"/>
    <s v="PA"/>
    <s v="ED"/>
    <x v="0"/>
    <s v="T52"/>
    <s v="Non-Labor"/>
  </r>
  <r>
    <x v="0"/>
    <x v="7"/>
    <x v="7"/>
    <s v="828 DSM"/>
    <x v="5"/>
    <m/>
    <m/>
    <m/>
    <m/>
    <m/>
    <d v="2019-06-14T00:00:00"/>
    <m/>
    <x v="0"/>
    <m/>
    <n v="13201.18"/>
    <s v="Washington Electric Low Income Rebate - No Print"/>
    <s v="PA"/>
    <s v="ED"/>
    <x v="0"/>
    <s v="T52"/>
    <s v="Non-Labor"/>
  </r>
  <r>
    <x v="0"/>
    <x v="24"/>
    <x v="15"/>
    <s v="828 DSM"/>
    <x v="5"/>
    <m/>
    <m/>
    <m/>
    <m/>
    <m/>
    <d v="2019-06-30T00:00:00"/>
    <m/>
    <x v="0"/>
    <m/>
    <n v="310.16000000000003"/>
    <s v="DSM ELECT CUST REBTE REGIONAL - 52994727"/>
    <s v="PA"/>
    <s v="ED"/>
    <x v="0"/>
    <s v="X57"/>
    <s v="Non-Labor"/>
  </r>
  <r>
    <x v="0"/>
    <x v="8"/>
    <x v="8"/>
    <s v="828 DSM"/>
    <x v="5"/>
    <m/>
    <s v="41009"/>
    <s v="GREEN MOTORS PRACTICES GROUP INC"/>
    <m/>
    <s v="GMI-3082"/>
    <m/>
    <d v="2019-06-07T06:21:55"/>
    <x v="0"/>
    <m/>
    <n v="200"/>
    <s v="May Green Motors"/>
    <s v="AP"/>
    <s v="ED"/>
    <x v="0"/>
    <s v="T52"/>
    <s v="Non-Labor"/>
  </r>
  <r>
    <x v="0"/>
    <x v="8"/>
    <x v="8"/>
    <s v="828 DSM"/>
    <x v="5"/>
    <m/>
    <m/>
    <m/>
    <m/>
    <m/>
    <d v="2019-06-04T00:00:00"/>
    <m/>
    <x v="0"/>
    <m/>
    <n v="8180"/>
    <s v="E-SS Lighting Interior - No Print"/>
    <s v="PA"/>
    <s v="ED"/>
    <x v="0"/>
    <s v="T52"/>
    <s v="Non-Labor"/>
  </r>
  <r>
    <x v="0"/>
    <x v="8"/>
    <x v="8"/>
    <s v="828 DSM"/>
    <x v="5"/>
    <m/>
    <m/>
    <m/>
    <m/>
    <m/>
    <d v="2019-06-05T00:00:00"/>
    <m/>
    <x v="0"/>
    <m/>
    <n v="38.28"/>
    <s v="E-PSC Insulation - No Print"/>
    <s v="PA"/>
    <s v="ED"/>
    <x v="0"/>
    <s v="T52"/>
    <s v="Non-Labor"/>
  </r>
  <r>
    <x v="0"/>
    <x v="8"/>
    <x v="8"/>
    <s v="828 DSM"/>
    <x v="5"/>
    <m/>
    <m/>
    <m/>
    <m/>
    <m/>
    <d v="2019-06-05T00:00:00"/>
    <m/>
    <x v="0"/>
    <m/>
    <n v="78751"/>
    <s v="E-PSC Lighting Exterior - No Print"/>
    <s v="PA"/>
    <s v="ED"/>
    <x v="0"/>
    <s v="T52"/>
    <s v="Non-Labor"/>
  </r>
  <r>
    <x v="0"/>
    <x v="8"/>
    <x v="8"/>
    <s v="828 DSM"/>
    <x v="5"/>
    <m/>
    <m/>
    <m/>
    <m/>
    <m/>
    <d v="2019-06-05T00:00:00"/>
    <m/>
    <x v="0"/>
    <m/>
    <n v="17779.36"/>
    <s v="E-PSC Lighting Interior - No Print"/>
    <s v="PA"/>
    <s v="ED"/>
    <x v="0"/>
    <s v="T52"/>
    <s v="Non-Labor"/>
  </r>
  <r>
    <x v="0"/>
    <x v="8"/>
    <x v="8"/>
    <s v="828 DSM"/>
    <x v="5"/>
    <m/>
    <m/>
    <m/>
    <m/>
    <m/>
    <d v="2019-06-05T00:00:00"/>
    <m/>
    <x v="0"/>
    <m/>
    <n v="6082.57"/>
    <s v="E-SS Lighting Exterior - No Print"/>
    <s v="PA"/>
    <s v="ED"/>
    <x v="0"/>
    <s v="T52"/>
    <s v="Non-Labor"/>
  </r>
  <r>
    <x v="0"/>
    <x v="8"/>
    <x v="8"/>
    <s v="828 DSM"/>
    <x v="5"/>
    <m/>
    <m/>
    <m/>
    <m/>
    <m/>
    <d v="2019-06-12T00:00:00"/>
    <m/>
    <x v="0"/>
    <m/>
    <n v="32796"/>
    <s v="E-PSC Lighting Exterior - No Print"/>
    <s v="PA"/>
    <s v="ED"/>
    <x v="0"/>
    <s v="T52"/>
    <s v="Non-Labor"/>
  </r>
  <r>
    <x v="0"/>
    <x v="8"/>
    <x v="8"/>
    <s v="828 DSM"/>
    <x v="5"/>
    <m/>
    <m/>
    <m/>
    <m/>
    <m/>
    <d v="2019-06-12T00:00:00"/>
    <m/>
    <x v="0"/>
    <m/>
    <n v="32171"/>
    <s v="E-PSC Lighting Interior - No Print"/>
    <s v="PA"/>
    <s v="ED"/>
    <x v="0"/>
    <s v="T52"/>
    <s v="Non-Labor"/>
  </r>
  <r>
    <x v="0"/>
    <x v="8"/>
    <x v="8"/>
    <s v="828 DSM"/>
    <x v="5"/>
    <m/>
    <m/>
    <m/>
    <m/>
    <m/>
    <d v="2019-06-12T00:00:00"/>
    <m/>
    <x v="0"/>
    <m/>
    <n v="13967"/>
    <s v="E-SS Lighting Exterior - No Print"/>
    <s v="PA"/>
    <s v="ED"/>
    <x v="0"/>
    <s v="T52"/>
    <s v="Non-Labor"/>
  </r>
  <r>
    <x v="0"/>
    <x v="8"/>
    <x v="8"/>
    <s v="828 DSM"/>
    <x v="5"/>
    <m/>
    <m/>
    <m/>
    <m/>
    <m/>
    <d v="2019-06-12T00:00:00"/>
    <m/>
    <x v="0"/>
    <m/>
    <n v="62538"/>
    <s v="E-SS Lighting Interior - No Print"/>
    <s v="PA"/>
    <s v="ED"/>
    <x v="0"/>
    <s v="T52"/>
    <s v="Non-Labor"/>
  </r>
  <r>
    <x v="0"/>
    <x v="8"/>
    <x v="8"/>
    <s v="828 DSM"/>
    <x v="5"/>
    <m/>
    <m/>
    <m/>
    <m/>
    <m/>
    <d v="2019-06-19T00:00:00"/>
    <m/>
    <x v="0"/>
    <m/>
    <n v="2125"/>
    <s v="E-PSC Insulation - No Print"/>
    <s v="PA"/>
    <s v="ED"/>
    <x v="0"/>
    <s v="T52"/>
    <s v="Non-Labor"/>
  </r>
  <r>
    <x v="0"/>
    <x v="8"/>
    <x v="8"/>
    <s v="828 DSM"/>
    <x v="5"/>
    <m/>
    <m/>
    <m/>
    <m/>
    <m/>
    <d v="2019-06-19T00:00:00"/>
    <m/>
    <x v="0"/>
    <m/>
    <n v="23520.77"/>
    <s v="E-PSC Lighting Exterior - No Print"/>
    <s v="PA"/>
    <s v="ED"/>
    <x v="0"/>
    <s v="T52"/>
    <s v="Non-Labor"/>
  </r>
  <r>
    <x v="0"/>
    <x v="8"/>
    <x v="8"/>
    <s v="828 DSM"/>
    <x v="5"/>
    <m/>
    <m/>
    <m/>
    <m/>
    <m/>
    <d v="2019-06-19T00:00:00"/>
    <m/>
    <x v="0"/>
    <m/>
    <n v="7857.5"/>
    <s v="E-PSC Lighting Interior - No Print"/>
    <s v="PA"/>
    <s v="ED"/>
    <x v="0"/>
    <s v="T52"/>
    <s v="Non-Labor"/>
  </r>
  <r>
    <x v="0"/>
    <x v="8"/>
    <x v="8"/>
    <s v="828 DSM"/>
    <x v="5"/>
    <m/>
    <m/>
    <m/>
    <m/>
    <m/>
    <d v="2019-06-25T00:00:00"/>
    <m/>
    <x v="0"/>
    <m/>
    <n v="30893"/>
    <s v="E-SS Lighting Interior - No Print"/>
    <s v="PA"/>
    <s v="ED"/>
    <x v="0"/>
    <s v="T52"/>
    <s v="Non-Labor"/>
  </r>
  <r>
    <x v="0"/>
    <x v="8"/>
    <x v="8"/>
    <s v="828 DSM"/>
    <x v="5"/>
    <m/>
    <m/>
    <m/>
    <m/>
    <m/>
    <d v="2019-06-26T00:00:00"/>
    <m/>
    <x v="0"/>
    <m/>
    <n v="14847.4"/>
    <s v="E-PSC Lighting Exterior - No Print"/>
    <s v="PA"/>
    <s v="ED"/>
    <x v="0"/>
    <s v="T52"/>
    <s v="Non-Labor"/>
  </r>
  <r>
    <x v="0"/>
    <x v="8"/>
    <x v="8"/>
    <s v="828 DSM"/>
    <x v="5"/>
    <m/>
    <m/>
    <m/>
    <m/>
    <m/>
    <d v="2019-06-26T00:00:00"/>
    <m/>
    <x v="0"/>
    <m/>
    <n v="25067.53"/>
    <s v="E-PSC Lighting Interior - No Print"/>
    <s v="PA"/>
    <s v="ED"/>
    <x v="0"/>
    <s v="T52"/>
    <s v="Non-Labor"/>
  </r>
  <r>
    <x v="0"/>
    <x v="9"/>
    <x v="9"/>
    <s v="828 DSM"/>
    <x v="5"/>
    <m/>
    <m/>
    <m/>
    <m/>
    <m/>
    <d v="2019-06-10T00:00:00"/>
    <m/>
    <x v="0"/>
    <m/>
    <n v="31009.05"/>
    <s v="Washington Electric CEEP Rebate - No Print"/>
    <s v="PA"/>
    <s v="ED"/>
    <x v="0"/>
    <s v="T52"/>
    <s v="Non-Labor"/>
  </r>
  <r>
    <x v="0"/>
    <x v="9"/>
    <x v="9"/>
    <s v="828 DSM"/>
    <x v="5"/>
    <m/>
    <m/>
    <m/>
    <m/>
    <m/>
    <d v="2019-06-11T00:00:00"/>
    <m/>
    <x v="0"/>
    <m/>
    <n v="-15504.53"/>
    <s v="CEEP REIMBURSEMENT 201905"/>
    <s v="PA"/>
    <s v="ED"/>
    <x v="0"/>
    <s v="T52"/>
    <s v="Non-Labor"/>
  </r>
  <r>
    <x v="0"/>
    <x v="10"/>
    <x v="10"/>
    <s v="828 DSM"/>
    <x v="5"/>
    <m/>
    <s v="79628"/>
    <s v="THE CADMUS GROUP INC"/>
    <m/>
    <s v="INV-267540"/>
    <m/>
    <d v="2019-06-13T06:21:36"/>
    <x v="0"/>
    <m/>
    <n v="19060.349999999999"/>
    <s v="WA Elec"/>
    <s v="AP"/>
    <s v="ED"/>
    <x v="0"/>
    <s v="D52"/>
    <s v="Non-Labor"/>
  </r>
  <r>
    <x v="0"/>
    <x v="10"/>
    <x v="10"/>
    <s v="828 DSM"/>
    <x v="5"/>
    <m/>
    <s v="79628"/>
    <s v="THE CADMUS GROUP INC"/>
    <m/>
    <s v="INV-272504"/>
    <m/>
    <d v="2019-06-27T10:30:20"/>
    <x v="0"/>
    <m/>
    <n v="27357.26"/>
    <s v="WA Elec Total"/>
    <s v="AP"/>
    <s v="ED"/>
    <x v="0"/>
    <s v="D52"/>
    <s v="Non-Labor"/>
  </r>
  <r>
    <x v="0"/>
    <x v="11"/>
    <x v="0"/>
    <s v="828 DSM"/>
    <x v="5"/>
    <m/>
    <m/>
    <m/>
    <m/>
    <m/>
    <d v="2019-06-30T00:00:00"/>
    <m/>
    <x v="0"/>
    <m/>
    <n v="431.66"/>
    <s v="DSM ELEC RES BEHAVIORAL PILOT - 52994719"/>
    <s v="PA"/>
    <s v="ED"/>
    <x v="0"/>
    <s v="X57"/>
    <s v="Non-Labor"/>
  </r>
  <r>
    <x v="0"/>
    <x v="18"/>
    <x v="0"/>
    <s v="828 DSM"/>
    <x v="5"/>
    <m/>
    <m/>
    <m/>
    <m/>
    <m/>
    <d v="2019-06-30T00:00:00"/>
    <m/>
    <x v="0"/>
    <m/>
    <n v="1461.84"/>
    <s v="DSM ELEC RES WALL INSUL PILOT - 52994722"/>
    <s v="PA"/>
    <s v="ED"/>
    <x v="0"/>
    <s v="X57"/>
    <s v="Non-Labor"/>
  </r>
  <r>
    <x v="0"/>
    <x v="12"/>
    <x v="0"/>
    <s v="828 DSM"/>
    <x v="5"/>
    <m/>
    <m/>
    <m/>
    <m/>
    <m/>
    <d v="2019-06-30T00:00:00"/>
    <m/>
    <x v="0"/>
    <m/>
    <n v="599.75"/>
    <s v="DSM ELEC RES MF INSTALL PILOT - 52994721"/>
    <s v="PA"/>
    <s v="ED"/>
    <x v="0"/>
    <s v="X57"/>
    <s v="Non-Labor"/>
  </r>
  <r>
    <x v="0"/>
    <x v="13"/>
    <x v="0"/>
    <s v="828 DSM"/>
    <x v="5"/>
    <m/>
    <s v="17687"/>
    <s v="SBW CONSULTING INC"/>
    <m/>
    <s v="AVI04-8-19-05"/>
    <m/>
    <d v="2019-06-14T06:56:02"/>
    <x v="0"/>
    <m/>
    <n v="238334.55"/>
    <s v="MFDI May"/>
    <s v="AP"/>
    <s v="ED"/>
    <x v="0"/>
    <s v="T52"/>
    <s v="Non-Labor"/>
  </r>
  <r>
    <x v="0"/>
    <x v="13"/>
    <x v="0"/>
    <s v="828 DSM"/>
    <x v="5"/>
    <m/>
    <m/>
    <m/>
    <m/>
    <m/>
    <d v="2019-06-30T00:00:00"/>
    <m/>
    <x v="0"/>
    <m/>
    <n v="8756.02"/>
    <s v="DSM ELEC RES DIRECT BENEFIT - 52994720"/>
    <s v="PA"/>
    <s v="ED"/>
    <x v="0"/>
    <s v="X57"/>
    <s v="Non-Labor"/>
  </r>
  <r>
    <x v="0"/>
    <x v="14"/>
    <x v="11"/>
    <s v="340 Regular Payroll - NU"/>
    <x v="5"/>
    <m/>
    <m/>
    <m/>
    <m/>
    <m/>
    <d v="2019-05-31T00:00:00"/>
    <m/>
    <x v="0"/>
    <n v="-8"/>
    <n v="-357.95"/>
    <m/>
    <s v="PA"/>
    <s v="ED"/>
    <x v="0"/>
    <s v="Z89"/>
    <s v="Labor"/>
  </r>
  <r>
    <x v="0"/>
    <x v="14"/>
    <x v="11"/>
    <s v="510 Payroll Benefits loading"/>
    <x v="5"/>
    <m/>
    <m/>
    <m/>
    <m/>
    <m/>
    <d v="2019-05-31T00:00:00"/>
    <m/>
    <x v="0"/>
    <m/>
    <n v="-158.38999999999999"/>
    <m/>
    <s v="PA"/>
    <s v="ED"/>
    <x v="0"/>
    <s v="Z87"/>
    <s v="Non-Labor"/>
  </r>
  <r>
    <x v="0"/>
    <x v="14"/>
    <x v="11"/>
    <s v="511 Non-Service Loading"/>
    <x v="5"/>
    <m/>
    <m/>
    <m/>
    <m/>
    <m/>
    <d v="2019-05-31T00:00:00"/>
    <m/>
    <x v="0"/>
    <m/>
    <n v="-26.85"/>
    <m/>
    <s v="PA"/>
    <s v="ED"/>
    <x v="0"/>
    <s v="Z87"/>
    <s v="Non-Labor"/>
  </r>
  <r>
    <x v="0"/>
    <x v="14"/>
    <x v="11"/>
    <s v="512 Incentive Loading-NU"/>
    <x v="5"/>
    <m/>
    <m/>
    <m/>
    <m/>
    <m/>
    <d v="2019-05-31T00:00:00"/>
    <m/>
    <x v="0"/>
    <m/>
    <n v="-21.48"/>
    <m/>
    <s v="PA"/>
    <s v="ED"/>
    <x v="0"/>
    <s v="Z90"/>
    <s v="Non-Labor"/>
  </r>
  <r>
    <x v="0"/>
    <x v="14"/>
    <x v="11"/>
    <s v="515 Payroll Tax loading"/>
    <x v="5"/>
    <m/>
    <m/>
    <m/>
    <m/>
    <m/>
    <d v="2019-05-31T00:00:00"/>
    <m/>
    <x v="0"/>
    <m/>
    <n v="-32.22"/>
    <m/>
    <s v="PA"/>
    <s v="ED"/>
    <x v="0"/>
    <s v="Z87"/>
    <s v="Non-Labor"/>
  </r>
  <r>
    <x v="0"/>
    <x v="14"/>
    <x v="11"/>
    <s v="520 Payroll Time Off loading"/>
    <x v="5"/>
    <m/>
    <m/>
    <m/>
    <m/>
    <m/>
    <d v="2019-05-31T00:00:00"/>
    <m/>
    <x v="0"/>
    <m/>
    <n v="-56.38"/>
    <m/>
    <s v="PA"/>
    <s v="ED"/>
    <x v="0"/>
    <s v="Z87"/>
    <s v="Non-Labor"/>
  </r>
  <r>
    <x v="0"/>
    <x v="14"/>
    <x v="11"/>
    <s v="828 DSM"/>
    <x v="5"/>
    <m/>
    <m/>
    <m/>
    <m/>
    <m/>
    <d v="2019-06-30T00:00:00"/>
    <m/>
    <x v="0"/>
    <m/>
    <n v="4941.8999999999996"/>
    <s v="DSM ELECT NEEA COMMITTEES - 52994740"/>
    <s v="PA"/>
    <s v="ED"/>
    <x v="0"/>
    <s v="X57"/>
    <s v="Non-Labor"/>
  </r>
  <r>
    <x v="0"/>
    <x v="16"/>
    <x v="0"/>
    <s v="828 DSM"/>
    <x v="5"/>
    <m/>
    <m/>
    <m/>
    <m/>
    <m/>
    <d v="2019-06-30T00:00:00"/>
    <m/>
    <x v="0"/>
    <m/>
    <n v="3012.09"/>
    <s v="DSM ELEC RES WX AUDIT PILOT - 52994723"/>
    <s v="PA"/>
    <s v="ED"/>
    <x v="0"/>
    <s v="X57"/>
    <s v="Non-Labor"/>
  </r>
  <r>
    <x v="1"/>
    <x v="0"/>
    <x v="0"/>
    <s v="828 DSM"/>
    <x v="5"/>
    <m/>
    <s v="102487"/>
    <s v="CLEARESULT CONSULTING INC"/>
    <m/>
    <s v="26437"/>
    <m/>
    <d v="2019-06-19T06:22:12"/>
    <x v="0"/>
    <m/>
    <n v="5.56"/>
    <s v="Simple Steps, Lighting Showerheads, May 2019 - Washington"/>
    <s v="AP"/>
    <s v="GD"/>
    <x v="0"/>
    <s v="T52"/>
    <s v="Non-Labor"/>
  </r>
  <r>
    <x v="1"/>
    <x v="0"/>
    <x v="0"/>
    <s v="828 DSM"/>
    <x v="5"/>
    <m/>
    <m/>
    <m/>
    <m/>
    <m/>
    <d v="2019-06-30T00:00:00"/>
    <m/>
    <x v="0"/>
    <m/>
    <n v="6961.21"/>
    <s v="DSM GAS IMPL RESIDENTIAL - 52994748"/>
    <s v="PA"/>
    <s v="GD"/>
    <x v="0"/>
    <s v="X57"/>
    <s v="Non-Labor"/>
  </r>
  <r>
    <x v="1"/>
    <x v="0"/>
    <x v="0"/>
    <s v="910 Postage"/>
    <x v="5"/>
    <m/>
    <s v="8311"/>
    <s v="WALTS MAILING SERVICE"/>
    <m/>
    <s v="68092-P"/>
    <m/>
    <d v="2019-06-27T06:21:01"/>
    <x v="0"/>
    <m/>
    <n v="100.8"/>
    <s v="POSTAGE REPLENISHMENT ON DSM REBATE CHECK MAILINGS."/>
    <s v="AP"/>
    <s v="GD"/>
    <x v="0"/>
    <s v="T52"/>
    <s v="Non-Labor"/>
  </r>
  <r>
    <x v="1"/>
    <x v="1"/>
    <x v="1"/>
    <s v="828 DSM"/>
    <x v="5"/>
    <m/>
    <m/>
    <m/>
    <m/>
    <m/>
    <d v="2019-06-30T00:00:00"/>
    <m/>
    <x v="0"/>
    <m/>
    <n v="7207.66"/>
    <s v="DSM GAS IMPL LIMITED INC EFF - 52994744"/>
    <s v="PA"/>
    <s v="GD"/>
    <x v="0"/>
    <s v="X57"/>
    <s v="Non-Labor"/>
  </r>
  <r>
    <x v="1"/>
    <x v="2"/>
    <x v="2"/>
    <s v="828 DSM"/>
    <x v="5"/>
    <m/>
    <m/>
    <m/>
    <m/>
    <m/>
    <d v="2019-06-30T00:00:00"/>
    <m/>
    <x v="0"/>
    <m/>
    <n v="93297.59"/>
    <s v="DSM GAS IMPL REGIONAL - 52994746"/>
    <s v="PA"/>
    <s v="GD"/>
    <x v="0"/>
    <s v="X57"/>
    <s v="Non-Labor"/>
  </r>
  <r>
    <x v="1"/>
    <x v="3"/>
    <x v="3"/>
    <s v="340 Regular Payroll - NU"/>
    <x v="5"/>
    <s v="03750"/>
    <m/>
    <m/>
    <m/>
    <m/>
    <d v="2019-06-09T00:00:00"/>
    <m/>
    <x v="0"/>
    <n v="16"/>
    <n v="836.48"/>
    <m/>
    <s v="PA"/>
    <s v="GD"/>
    <x v="0"/>
    <s v="T52"/>
    <s v="Labor"/>
  </r>
  <r>
    <x v="1"/>
    <x v="3"/>
    <x v="3"/>
    <s v="340 Regular Payroll - NU"/>
    <x v="5"/>
    <s v="03750"/>
    <m/>
    <m/>
    <m/>
    <m/>
    <d v="2019-06-23T00:00:00"/>
    <m/>
    <x v="0"/>
    <n v="15.5"/>
    <n v="810.34"/>
    <m/>
    <s v="PA"/>
    <s v="GD"/>
    <x v="0"/>
    <s v="T52"/>
    <s v="Labor"/>
  </r>
  <r>
    <x v="1"/>
    <x v="3"/>
    <x v="3"/>
    <s v="340 Regular Payroll - NU"/>
    <x v="5"/>
    <s v="03999"/>
    <m/>
    <m/>
    <m/>
    <m/>
    <d v="2019-06-09T00:00:00"/>
    <m/>
    <x v="0"/>
    <n v="8"/>
    <n v="433.12"/>
    <m/>
    <s v="PA"/>
    <s v="GD"/>
    <x v="0"/>
    <s v="T52"/>
    <s v="Labor"/>
  </r>
  <r>
    <x v="1"/>
    <x v="3"/>
    <x v="3"/>
    <s v="340 Regular Payroll - NU"/>
    <x v="5"/>
    <m/>
    <m/>
    <m/>
    <m/>
    <m/>
    <d v="2019-05-31T00:00:00"/>
    <m/>
    <x v="0"/>
    <n v="-6"/>
    <n v="-313.68"/>
    <m/>
    <s v="PA"/>
    <s v="GD"/>
    <x v="0"/>
    <s v="Z89"/>
    <s v="Labor"/>
  </r>
  <r>
    <x v="1"/>
    <x v="3"/>
    <x v="3"/>
    <s v="340 Regular Payroll - NU"/>
    <x v="5"/>
    <m/>
    <m/>
    <m/>
    <m/>
    <m/>
    <d v="2019-06-30T00:00:00"/>
    <m/>
    <x v="0"/>
    <n v="7.75"/>
    <n v="405.17"/>
    <m/>
    <s v="PA"/>
    <s v="GD"/>
    <x v="0"/>
    <s v="Z89"/>
    <s v="Labor"/>
  </r>
  <r>
    <x v="1"/>
    <x v="3"/>
    <x v="3"/>
    <s v="510 Payroll Benefits loading"/>
    <x v="5"/>
    <m/>
    <m/>
    <m/>
    <m/>
    <m/>
    <d v="2019-05-31T00:00:00"/>
    <m/>
    <x v="0"/>
    <m/>
    <n v="-138.80000000000001"/>
    <m/>
    <s v="PA"/>
    <s v="GD"/>
    <x v="0"/>
    <s v="Z87"/>
    <s v="Non-Labor"/>
  </r>
  <r>
    <x v="1"/>
    <x v="3"/>
    <x v="3"/>
    <s v="510 Payroll Benefits loading"/>
    <x v="5"/>
    <m/>
    <m/>
    <m/>
    <m/>
    <m/>
    <d v="2019-06-09T00:00:00"/>
    <m/>
    <x v="0"/>
    <m/>
    <n v="571.32000000000005"/>
    <m/>
    <s v="PA"/>
    <s v="GD"/>
    <x v="0"/>
    <s v="Z87"/>
    <s v="Non-Labor"/>
  </r>
  <r>
    <x v="1"/>
    <x v="3"/>
    <x v="3"/>
    <s v="510 Payroll Benefits loading"/>
    <x v="5"/>
    <m/>
    <m/>
    <m/>
    <m/>
    <m/>
    <d v="2019-06-23T00:00:00"/>
    <m/>
    <x v="0"/>
    <m/>
    <n v="364.65"/>
    <m/>
    <s v="PA"/>
    <s v="GD"/>
    <x v="0"/>
    <s v="Z87"/>
    <s v="Non-Labor"/>
  </r>
  <r>
    <x v="1"/>
    <x v="3"/>
    <x v="3"/>
    <s v="510 Payroll Benefits loading"/>
    <x v="5"/>
    <m/>
    <m/>
    <m/>
    <m/>
    <m/>
    <d v="2019-06-30T00:00:00"/>
    <m/>
    <x v="0"/>
    <m/>
    <n v="182.33"/>
    <m/>
    <s v="PA"/>
    <s v="GD"/>
    <x v="0"/>
    <s v="Z87"/>
    <s v="Non-Labor"/>
  </r>
  <r>
    <x v="1"/>
    <x v="3"/>
    <x v="3"/>
    <s v="511 Non-Service Loading"/>
    <x v="5"/>
    <m/>
    <m/>
    <m/>
    <m/>
    <m/>
    <d v="2019-05-31T00:00:00"/>
    <m/>
    <x v="0"/>
    <m/>
    <n v="-23.53"/>
    <m/>
    <s v="PA"/>
    <s v="GD"/>
    <x v="0"/>
    <s v="Z87"/>
    <s v="Non-Labor"/>
  </r>
  <r>
    <x v="1"/>
    <x v="3"/>
    <x v="3"/>
    <s v="511 Non-Service Loading"/>
    <x v="5"/>
    <m/>
    <m/>
    <m/>
    <m/>
    <m/>
    <d v="2019-06-09T00:00:00"/>
    <m/>
    <x v="0"/>
    <m/>
    <n v="102.21"/>
    <m/>
    <s v="PA"/>
    <s v="GD"/>
    <x v="0"/>
    <s v="Z87"/>
    <s v="Non-Labor"/>
  </r>
  <r>
    <x v="1"/>
    <x v="3"/>
    <x v="3"/>
    <s v="511 Non-Service Loading"/>
    <x v="5"/>
    <m/>
    <m/>
    <m/>
    <m/>
    <m/>
    <d v="2019-06-23T00:00:00"/>
    <m/>
    <x v="0"/>
    <m/>
    <n v="65.23"/>
    <m/>
    <s v="PA"/>
    <s v="GD"/>
    <x v="0"/>
    <s v="Z87"/>
    <s v="Non-Labor"/>
  </r>
  <r>
    <x v="1"/>
    <x v="3"/>
    <x v="3"/>
    <s v="511 Non-Service Loading"/>
    <x v="5"/>
    <m/>
    <m/>
    <m/>
    <m/>
    <m/>
    <d v="2019-06-30T00:00:00"/>
    <m/>
    <x v="0"/>
    <m/>
    <n v="32.619999999999997"/>
    <m/>
    <s v="PA"/>
    <s v="GD"/>
    <x v="0"/>
    <s v="Z87"/>
    <s v="Non-Labor"/>
  </r>
  <r>
    <x v="1"/>
    <x v="3"/>
    <x v="3"/>
    <s v="512 Incentive Loading-NU"/>
    <x v="5"/>
    <m/>
    <m/>
    <m/>
    <m/>
    <m/>
    <d v="2019-05-31T00:00:00"/>
    <m/>
    <x v="0"/>
    <m/>
    <n v="-18.82"/>
    <m/>
    <s v="PA"/>
    <s v="GD"/>
    <x v="0"/>
    <s v="Z90"/>
    <s v="Non-Labor"/>
  </r>
  <r>
    <x v="1"/>
    <x v="3"/>
    <x v="3"/>
    <s v="512 Incentive Loading-NU"/>
    <x v="5"/>
    <m/>
    <m/>
    <m/>
    <m/>
    <m/>
    <d v="2019-06-09T00:00:00"/>
    <m/>
    <x v="0"/>
    <m/>
    <n v="76.180000000000007"/>
    <m/>
    <s v="PA"/>
    <s v="GD"/>
    <x v="0"/>
    <s v="Z90"/>
    <s v="Non-Labor"/>
  </r>
  <r>
    <x v="1"/>
    <x v="3"/>
    <x v="3"/>
    <s v="512 Incentive Loading-NU"/>
    <x v="5"/>
    <m/>
    <m/>
    <m/>
    <m/>
    <m/>
    <d v="2019-06-23T00:00:00"/>
    <m/>
    <x v="0"/>
    <m/>
    <n v="48.62"/>
    <m/>
    <s v="PA"/>
    <s v="GD"/>
    <x v="0"/>
    <s v="Z90"/>
    <s v="Non-Labor"/>
  </r>
  <r>
    <x v="1"/>
    <x v="3"/>
    <x v="3"/>
    <s v="512 Incentive Loading-NU"/>
    <x v="5"/>
    <m/>
    <m/>
    <m/>
    <m/>
    <m/>
    <d v="2019-06-30T00:00:00"/>
    <m/>
    <x v="0"/>
    <m/>
    <n v="24.31"/>
    <m/>
    <s v="PA"/>
    <s v="GD"/>
    <x v="0"/>
    <s v="Z90"/>
    <s v="Non-Labor"/>
  </r>
  <r>
    <x v="1"/>
    <x v="3"/>
    <x v="3"/>
    <s v="515 Payroll Tax loading"/>
    <x v="5"/>
    <m/>
    <m/>
    <m/>
    <m/>
    <m/>
    <d v="2019-05-31T00:00:00"/>
    <m/>
    <x v="0"/>
    <m/>
    <n v="-28.23"/>
    <m/>
    <s v="PA"/>
    <s v="GD"/>
    <x v="0"/>
    <s v="Z87"/>
    <s v="Non-Labor"/>
  </r>
  <r>
    <x v="1"/>
    <x v="3"/>
    <x v="3"/>
    <s v="515 Payroll Tax loading"/>
    <x v="5"/>
    <m/>
    <m/>
    <m/>
    <m/>
    <m/>
    <d v="2019-06-09T00:00:00"/>
    <m/>
    <x v="0"/>
    <m/>
    <n v="114.26"/>
    <m/>
    <s v="PA"/>
    <s v="GD"/>
    <x v="0"/>
    <s v="Z87"/>
    <s v="Non-Labor"/>
  </r>
  <r>
    <x v="1"/>
    <x v="3"/>
    <x v="3"/>
    <s v="515 Payroll Tax loading"/>
    <x v="5"/>
    <m/>
    <m/>
    <m/>
    <m/>
    <m/>
    <d v="2019-06-23T00:00:00"/>
    <m/>
    <x v="0"/>
    <m/>
    <n v="72.930000000000007"/>
    <m/>
    <s v="PA"/>
    <s v="GD"/>
    <x v="0"/>
    <s v="Z87"/>
    <s v="Non-Labor"/>
  </r>
  <r>
    <x v="1"/>
    <x v="3"/>
    <x v="3"/>
    <s v="515 Payroll Tax loading"/>
    <x v="5"/>
    <m/>
    <m/>
    <m/>
    <m/>
    <m/>
    <d v="2019-06-30T00:00:00"/>
    <m/>
    <x v="0"/>
    <m/>
    <n v="36.47"/>
    <m/>
    <s v="PA"/>
    <s v="GD"/>
    <x v="0"/>
    <s v="Z87"/>
    <s v="Non-Labor"/>
  </r>
  <r>
    <x v="1"/>
    <x v="3"/>
    <x v="3"/>
    <s v="520 Payroll Time Off loading"/>
    <x v="5"/>
    <m/>
    <m/>
    <m/>
    <m/>
    <m/>
    <d v="2019-05-31T00:00:00"/>
    <m/>
    <x v="0"/>
    <m/>
    <n v="-49.4"/>
    <m/>
    <s v="PA"/>
    <s v="GD"/>
    <x v="0"/>
    <s v="Z87"/>
    <s v="Non-Labor"/>
  </r>
  <r>
    <x v="1"/>
    <x v="3"/>
    <x v="3"/>
    <s v="520 Payroll Time Off loading"/>
    <x v="5"/>
    <m/>
    <m/>
    <m/>
    <m/>
    <m/>
    <d v="2019-06-09T00:00:00"/>
    <m/>
    <x v="0"/>
    <m/>
    <n v="203.14"/>
    <m/>
    <s v="PA"/>
    <s v="GD"/>
    <x v="0"/>
    <s v="Z87"/>
    <s v="Non-Labor"/>
  </r>
  <r>
    <x v="1"/>
    <x v="3"/>
    <x v="3"/>
    <s v="520 Payroll Time Off loading"/>
    <x v="5"/>
    <m/>
    <m/>
    <m/>
    <m/>
    <m/>
    <d v="2019-06-23T00:00:00"/>
    <m/>
    <x v="0"/>
    <m/>
    <n v="129.65"/>
    <m/>
    <s v="PA"/>
    <s v="GD"/>
    <x v="0"/>
    <s v="Z87"/>
    <s v="Non-Labor"/>
  </r>
  <r>
    <x v="1"/>
    <x v="3"/>
    <x v="3"/>
    <s v="520 Payroll Time Off loading"/>
    <x v="5"/>
    <m/>
    <m/>
    <m/>
    <m/>
    <m/>
    <d v="2019-06-30T00:00:00"/>
    <m/>
    <x v="0"/>
    <m/>
    <n v="64.83"/>
    <m/>
    <s v="PA"/>
    <s v="GD"/>
    <x v="0"/>
    <s v="Z87"/>
    <s v="Non-Labor"/>
  </r>
  <r>
    <x v="1"/>
    <x v="3"/>
    <x v="3"/>
    <s v="828 DSM"/>
    <x v="5"/>
    <m/>
    <m/>
    <m/>
    <m/>
    <m/>
    <d v="2019-06-30T00:00:00"/>
    <m/>
    <x v="2"/>
    <m/>
    <n v="861.57"/>
    <s v="DSM Overhead - Gas"/>
    <s v="PA"/>
    <s v="GD"/>
    <x v="0"/>
    <s v="T52"/>
    <s v="Non-Labor"/>
  </r>
  <r>
    <x v="1"/>
    <x v="3"/>
    <x v="3"/>
    <s v="828 DSM"/>
    <x v="5"/>
    <m/>
    <m/>
    <m/>
    <m/>
    <m/>
    <d v="2019-06-30T00:00:00"/>
    <m/>
    <x v="0"/>
    <m/>
    <n v="8989.57"/>
    <s v="DSM GAS IMPL GENERAL - 52994743"/>
    <s v="PA"/>
    <s v="GD"/>
    <x v="0"/>
    <s v="X57"/>
    <s v="Non-Labor"/>
  </r>
  <r>
    <x v="1"/>
    <x v="4"/>
    <x v="4"/>
    <s v="205 Airfare"/>
    <x v="5"/>
    <m/>
    <s v="6977"/>
    <s v="Kelley, Douglas T"/>
    <m/>
    <s v="IE10451504"/>
    <m/>
    <d v="2019-06-19T06:22:12"/>
    <x v="0"/>
    <m/>
    <n v="95.15"/>
    <s v="Airfare, IV gas projects, Stevenson"/>
    <s v="AP"/>
    <s v="GD"/>
    <x v="0"/>
    <s v="F52"/>
    <s v="Non-Labor"/>
  </r>
  <r>
    <x v="1"/>
    <x v="4"/>
    <x v="4"/>
    <s v="210 Employee Auto Mileage"/>
    <x v="5"/>
    <m/>
    <s v="6977"/>
    <s v="Kelley, Douglas T"/>
    <m/>
    <s v="IE10453501"/>
    <m/>
    <d v="2019-06-17T07:36:02"/>
    <x v="0"/>
    <m/>
    <n v="59.16"/>
    <s v="Mileage, gas customer work"/>
    <s v="AP"/>
    <s v="GD"/>
    <x v="0"/>
    <s v="F52"/>
    <s v="Non-Labor"/>
  </r>
  <r>
    <x v="1"/>
    <x v="4"/>
    <x v="4"/>
    <s v="210 Employee Auto Mileage"/>
    <x v="5"/>
    <m/>
    <s v="80149"/>
    <s v="Bonfield, Shawn J"/>
    <m/>
    <s v="IE10450501"/>
    <m/>
    <d v="2019-06-17T07:36:02"/>
    <x v="0"/>
    <m/>
    <n v="9.2799999999999994"/>
    <s v="Mileage, New Hope Christian Center IV"/>
    <s v="AP"/>
    <s v="GD"/>
    <x v="0"/>
    <s v="F52"/>
    <s v="Non-Labor"/>
  </r>
  <r>
    <x v="1"/>
    <x v="4"/>
    <x v="4"/>
    <s v="220 Employee Car Rental"/>
    <x v="5"/>
    <m/>
    <s v="6977"/>
    <s v="Kelley, Douglas T"/>
    <m/>
    <s v="IE10451504"/>
    <m/>
    <d v="2019-06-19T06:22:12"/>
    <x v="0"/>
    <m/>
    <n v="30.77"/>
    <s v="Car Rental, IV gas projects, Stevenson"/>
    <s v="AP"/>
    <s v="GD"/>
    <x v="0"/>
    <s v="F52"/>
    <s v="Non-Labor"/>
  </r>
  <r>
    <x v="1"/>
    <x v="4"/>
    <x v="4"/>
    <s v="230 Employee Lodging"/>
    <x v="5"/>
    <m/>
    <s v="6977"/>
    <s v="Kelley, Douglas T"/>
    <m/>
    <s v="IE10451504"/>
    <m/>
    <d v="2019-06-19T06:22:12"/>
    <x v="0"/>
    <m/>
    <n v="181.91"/>
    <s v="Lodging, IV gas p[rojects, Stevenson"/>
    <s v="AP"/>
    <s v="GD"/>
    <x v="0"/>
    <s v="F52"/>
    <s v="Non-Labor"/>
  </r>
  <r>
    <x v="1"/>
    <x v="4"/>
    <x v="4"/>
    <s v="235 Employee Misc Expenses"/>
    <x v="5"/>
    <m/>
    <s v="6977"/>
    <s v="Kelley, Douglas T"/>
    <m/>
    <s v="IE10451504"/>
    <m/>
    <d v="2019-06-19T06:22:12"/>
    <x v="0"/>
    <m/>
    <n v="11.25"/>
    <s v="Parking, IV gas projects, Stevenson"/>
    <s v="AP"/>
    <s v="GD"/>
    <x v="0"/>
    <s v="F52"/>
    <s v="Non-Labor"/>
  </r>
  <r>
    <x v="1"/>
    <x v="4"/>
    <x v="4"/>
    <s v="340 Regular Payroll - NU"/>
    <x v="5"/>
    <s v="03137"/>
    <m/>
    <m/>
    <m/>
    <m/>
    <d v="2019-06-09T00:00:00"/>
    <m/>
    <x v="0"/>
    <n v="1"/>
    <n v="51.5"/>
    <m/>
    <s v="PA"/>
    <s v="GD"/>
    <x v="0"/>
    <s v="F52"/>
    <s v="Labor"/>
  </r>
  <r>
    <x v="1"/>
    <x v="4"/>
    <x v="4"/>
    <s v="340 Regular Payroll - NU"/>
    <x v="5"/>
    <s v="04099"/>
    <m/>
    <m/>
    <m/>
    <m/>
    <d v="2019-06-09T00:00:00"/>
    <m/>
    <x v="0"/>
    <n v="7"/>
    <n v="358.54"/>
    <m/>
    <s v="PA"/>
    <s v="GD"/>
    <x v="0"/>
    <s v="F52"/>
    <s v="Labor"/>
  </r>
  <r>
    <x v="1"/>
    <x v="4"/>
    <x v="4"/>
    <s v="340 Regular Payroll - NU"/>
    <x v="5"/>
    <s v="04099"/>
    <m/>
    <m/>
    <m/>
    <m/>
    <d v="2019-06-23T00:00:00"/>
    <m/>
    <x v="0"/>
    <n v="8"/>
    <n v="409.76"/>
    <m/>
    <s v="PA"/>
    <s v="GD"/>
    <x v="0"/>
    <s v="F52"/>
    <s v="Labor"/>
  </r>
  <r>
    <x v="1"/>
    <x v="4"/>
    <x v="4"/>
    <s v="340 Regular Payroll - NU"/>
    <x v="5"/>
    <s v="44763"/>
    <m/>
    <m/>
    <m/>
    <m/>
    <d v="2019-06-09T00:00:00"/>
    <m/>
    <x v="0"/>
    <n v="5.6"/>
    <n v="302.05"/>
    <m/>
    <s v="PA"/>
    <s v="GD"/>
    <x v="0"/>
    <s v="F52"/>
    <s v="Labor"/>
  </r>
  <r>
    <x v="1"/>
    <x v="4"/>
    <x v="4"/>
    <s v="340 Regular Payroll - NU"/>
    <x v="5"/>
    <s v="44763"/>
    <m/>
    <m/>
    <m/>
    <m/>
    <d v="2019-06-23T00:00:00"/>
    <m/>
    <x v="0"/>
    <n v="8"/>
    <n v="431.5"/>
    <m/>
    <s v="PA"/>
    <s v="GD"/>
    <x v="0"/>
    <s v="F52"/>
    <s v="Labor"/>
  </r>
  <r>
    <x v="1"/>
    <x v="4"/>
    <x v="4"/>
    <s v="340 Regular Payroll - NU"/>
    <x v="5"/>
    <m/>
    <m/>
    <m/>
    <m/>
    <m/>
    <d v="2019-05-31T00:00:00"/>
    <m/>
    <x v="0"/>
    <n v="-8.1"/>
    <n v="-422.37"/>
    <m/>
    <s v="PA"/>
    <s v="GD"/>
    <x v="0"/>
    <s v="Z89"/>
    <s v="Labor"/>
  </r>
  <r>
    <x v="1"/>
    <x v="4"/>
    <x v="4"/>
    <s v="340 Regular Payroll - NU"/>
    <x v="5"/>
    <m/>
    <m/>
    <m/>
    <m/>
    <m/>
    <d v="2019-06-30T00:00:00"/>
    <m/>
    <x v="0"/>
    <n v="8"/>
    <n v="420.63"/>
    <m/>
    <s v="PA"/>
    <s v="GD"/>
    <x v="0"/>
    <s v="Z89"/>
    <s v="Labor"/>
  </r>
  <r>
    <x v="1"/>
    <x v="4"/>
    <x v="4"/>
    <s v="510 Payroll Benefits loading"/>
    <x v="5"/>
    <m/>
    <m/>
    <m/>
    <m/>
    <m/>
    <d v="2019-05-31T00:00:00"/>
    <m/>
    <x v="0"/>
    <m/>
    <n v="-186.9"/>
    <m/>
    <s v="PA"/>
    <s v="GD"/>
    <x v="0"/>
    <s v="Z87"/>
    <s v="Non-Labor"/>
  </r>
  <r>
    <x v="1"/>
    <x v="4"/>
    <x v="4"/>
    <s v="510 Payroll Benefits loading"/>
    <x v="5"/>
    <m/>
    <m/>
    <m/>
    <m/>
    <m/>
    <d v="2019-06-09T00:00:00"/>
    <m/>
    <x v="0"/>
    <m/>
    <n v="320.44"/>
    <m/>
    <s v="PA"/>
    <s v="GD"/>
    <x v="0"/>
    <s v="Z87"/>
    <s v="Non-Labor"/>
  </r>
  <r>
    <x v="1"/>
    <x v="4"/>
    <x v="4"/>
    <s v="510 Payroll Benefits loading"/>
    <x v="5"/>
    <m/>
    <m/>
    <m/>
    <m/>
    <m/>
    <d v="2019-06-23T00:00:00"/>
    <m/>
    <x v="0"/>
    <m/>
    <n v="378.57"/>
    <m/>
    <s v="PA"/>
    <s v="GD"/>
    <x v="0"/>
    <s v="Z87"/>
    <s v="Non-Labor"/>
  </r>
  <r>
    <x v="1"/>
    <x v="4"/>
    <x v="4"/>
    <s v="510 Payroll Benefits loading"/>
    <x v="5"/>
    <m/>
    <m/>
    <m/>
    <m/>
    <m/>
    <d v="2019-06-30T00:00:00"/>
    <m/>
    <x v="0"/>
    <m/>
    <n v="189.28"/>
    <m/>
    <s v="PA"/>
    <s v="GD"/>
    <x v="0"/>
    <s v="Z87"/>
    <s v="Non-Labor"/>
  </r>
  <r>
    <x v="1"/>
    <x v="4"/>
    <x v="4"/>
    <s v="511 Non-Service Loading"/>
    <x v="5"/>
    <m/>
    <m/>
    <m/>
    <m/>
    <m/>
    <d v="2019-05-31T00:00:00"/>
    <m/>
    <x v="0"/>
    <m/>
    <n v="-31.68"/>
    <m/>
    <s v="PA"/>
    <s v="GD"/>
    <x v="0"/>
    <s v="Z87"/>
    <s v="Non-Labor"/>
  </r>
  <r>
    <x v="1"/>
    <x v="4"/>
    <x v="4"/>
    <s v="511 Non-Service Loading"/>
    <x v="5"/>
    <m/>
    <m/>
    <m/>
    <m/>
    <m/>
    <d v="2019-06-09T00:00:00"/>
    <m/>
    <x v="0"/>
    <m/>
    <n v="57.33"/>
    <m/>
    <s v="PA"/>
    <s v="GD"/>
    <x v="0"/>
    <s v="Z87"/>
    <s v="Non-Labor"/>
  </r>
  <r>
    <x v="1"/>
    <x v="4"/>
    <x v="4"/>
    <s v="511 Non-Service Loading"/>
    <x v="5"/>
    <m/>
    <m/>
    <m/>
    <m/>
    <m/>
    <d v="2019-06-23T00:00:00"/>
    <m/>
    <x v="0"/>
    <m/>
    <n v="67.73"/>
    <m/>
    <s v="PA"/>
    <s v="GD"/>
    <x v="0"/>
    <s v="Z87"/>
    <s v="Non-Labor"/>
  </r>
  <r>
    <x v="1"/>
    <x v="4"/>
    <x v="4"/>
    <s v="511 Non-Service Loading"/>
    <x v="5"/>
    <m/>
    <m/>
    <m/>
    <m/>
    <m/>
    <d v="2019-06-30T00:00:00"/>
    <m/>
    <x v="0"/>
    <m/>
    <n v="33.86"/>
    <m/>
    <s v="PA"/>
    <s v="GD"/>
    <x v="0"/>
    <s v="Z87"/>
    <s v="Non-Labor"/>
  </r>
  <r>
    <x v="1"/>
    <x v="4"/>
    <x v="4"/>
    <s v="512 Incentive Loading-NU"/>
    <x v="5"/>
    <m/>
    <m/>
    <m/>
    <m/>
    <m/>
    <d v="2019-05-31T00:00:00"/>
    <m/>
    <x v="0"/>
    <m/>
    <n v="-25.34"/>
    <m/>
    <s v="PA"/>
    <s v="GD"/>
    <x v="0"/>
    <s v="Z90"/>
    <s v="Non-Labor"/>
  </r>
  <r>
    <x v="1"/>
    <x v="4"/>
    <x v="4"/>
    <s v="512 Incentive Loading-NU"/>
    <x v="5"/>
    <m/>
    <m/>
    <m/>
    <m/>
    <m/>
    <d v="2019-06-09T00:00:00"/>
    <m/>
    <x v="0"/>
    <m/>
    <n v="42.72"/>
    <m/>
    <s v="PA"/>
    <s v="GD"/>
    <x v="0"/>
    <s v="Z90"/>
    <s v="Non-Labor"/>
  </r>
  <r>
    <x v="1"/>
    <x v="4"/>
    <x v="4"/>
    <s v="512 Incentive Loading-NU"/>
    <x v="5"/>
    <m/>
    <m/>
    <m/>
    <m/>
    <m/>
    <d v="2019-06-23T00:00:00"/>
    <m/>
    <x v="0"/>
    <m/>
    <n v="50.48"/>
    <m/>
    <s v="PA"/>
    <s v="GD"/>
    <x v="0"/>
    <s v="Z90"/>
    <s v="Non-Labor"/>
  </r>
  <r>
    <x v="1"/>
    <x v="4"/>
    <x v="4"/>
    <s v="512 Incentive Loading-NU"/>
    <x v="5"/>
    <m/>
    <m/>
    <m/>
    <m/>
    <m/>
    <d v="2019-06-30T00:00:00"/>
    <m/>
    <x v="0"/>
    <m/>
    <n v="25.24"/>
    <m/>
    <s v="PA"/>
    <s v="GD"/>
    <x v="0"/>
    <s v="Z90"/>
    <s v="Non-Labor"/>
  </r>
  <r>
    <x v="1"/>
    <x v="4"/>
    <x v="4"/>
    <s v="515 Payroll Tax loading"/>
    <x v="5"/>
    <m/>
    <m/>
    <m/>
    <m/>
    <m/>
    <d v="2019-05-31T00:00:00"/>
    <m/>
    <x v="0"/>
    <m/>
    <n v="-38.01"/>
    <m/>
    <s v="PA"/>
    <s v="GD"/>
    <x v="0"/>
    <s v="Z87"/>
    <s v="Non-Labor"/>
  </r>
  <r>
    <x v="1"/>
    <x v="4"/>
    <x v="4"/>
    <s v="515 Payroll Tax loading"/>
    <x v="5"/>
    <m/>
    <m/>
    <m/>
    <m/>
    <m/>
    <d v="2019-06-09T00:00:00"/>
    <m/>
    <x v="0"/>
    <m/>
    <n v="64.09"/>
    <m/>
    <s v="PA"/>
    <s v="GD"/>
    <x v="0"/>
    <s v="Z87"/>
    <s v="Non-Labor"/>
  </r>
  <r>
    <x v="1"/>
    <x v="4"/>
    <x v="4"/>
    <s v="515 Payroll Tax loading"/>
    <x v="5"/>
    <m/>
    <m/>
    <m/>
    <m/>
    <m/>
    <d v="2019-06-23T00:00:00"/>
    <m/>
    <x v="0"/>
    <m/>
    <n v="75.72"/>
    <m/>
    <s v="PA"/>
    <s v="GD"/>
    <x v="0"/>
    <s v="Z87"/>
    <s v="Non-Labor"/>
  </r>
  <r>
    <x v="1"/>
    <x v="4"/>
    <x v="4"/>
    <s v="515 Payroll Tax loading"/>
    <x v="5"/>
    <m/>
    <m/>
    <m/>
    <m/>
    <m/>
    <d v="2019-06-30T00:00:00"/>
    <m/>
    <x v="0"/>
    <m/>
    <n v="37.86"/>
    <m/>
    <s v="PA"/>
    <s v="GD"/>
    <x v="0"/>
    <s v="Z87"/>
    <s v="Non-Labor"/>
  </r>
  <r>
    <x v="1"/>
    <x v="4"/>
    <x v="4"/>
    <s v="520 Payroll Time Off loading"/>
    <x v="5"/>
    <m/>
    <m/>
    <m/>
    <m/>
    <m/>
    <d v="2019-05-31T00:00:00"/>
    <m/>
    <x v="0"/>
    <m/>
    <n v="-66.52"/>
    <m/>
    <s v="PA"/>
    <s v="GD"/>
    <x v="0"/>
    <s v="Z87"/>
    <s v="Non-Labor"/>
  </r>
  <r>
    <x v="1"/>
    <x v="4"/>
    <x v="4"/>
    <s v="520 Payroll Time Off loading"/>
    <x v="5"/>
    <m/>
    <m/>
    <m/>
    <m/>
    <m/>
    <d v="2019-06-09T00:00:00"/>
    <m/>
    <x v="0"/>
    <m/>
    <n v="113.94"/>
    <m/>
    <s v="PA"/>
    <s v="GD"/>
    <x v="0"/>
    <s v="Z87"/>
    <s v="Non-Labor"/>
  </r>
  <r>
    <x v="1"/>
    <x v="4"/>
    <x v="4"/>
    <s v="520 Payroll Time Off loading"/>
    <x v="5"/>
    <m/>
    <m/>
    <m/>
    <m/>
    <m/>
    <d v="2019-06-23T00:00:00"/>
    <m/>
    <x v="0"/>
    <m/>
    <n v="134.6"/>
    <m/>
    <s v="PA"/>
    <s v="GD"/>
    <x v="0"/>
    <s v="Z87"/>
    <s v="Non-Labor"/>
  </r>
  <r>
    <x v="1"/>
    <x v="4"/>
    <x v="4"/>
    <s v="520 Payroll Time Off loading"/>
    <x v="5"/>
    <m/>
    <m/>
    <m/>
    <m/>
    <m/>
    <d v="2019-06-30T00:00:00"/>
    <m/>
    <x v="0"/>
    <m/>
    <n v="67.3"/>
    <m/>
    <s v="PA"/>
    <s v="GD"/>
    <x v="0"/>
    <s v="Z87"/>
    <s v="Non-Labor"/>
  </r>
  <r>
    <x v="1"/>
    <x v="4"/>
    <x v="4"/>
    <s v="828 DSM"/>
    <x v="5"/>
    <m/>
    <m/>
    <m/>
    <m/>
    <m/>
    <d v="2019-06-30T00:00:00"/>
    <m/>
    <x v="0"/>
    <m/>
    <n v="6901.15"/>
    <s v="DSM GAS IMPL NON RESIDENTIAL - 52994745"/>
    <s v="PA"/>
    <s v="GD"/>
    <x v="0"/>
    <s v="X57"/>
    <s v="Non-Labor"/>
  </r>
  <r>
    <x v="1"/>
    <x v="20"/>
    <x v="13"/>
    <s v="828 DSM"/>
    <x v="5"/>
    <m/>
    <m/>
    <m/>
    <m/>
    <m/>
    <d v="2019-06-30T00:00:00"/>
    <m/>
    <x v="0"/>
    <m/>
    <n v="150.22"/>
    <s v="DSM GAS COMPLIANCE - 52994741"/>
    <s v="PA"/>
    <s v="GD"/>
    <x v="0"/>
    <s v="X57"/>
    <s v="Non-Labor"/>
  </r>
  <r>
    <x v="1"/>
    <x v="6"/>
    <x v="6"/>
    <s v="828 DSM"/>
    <x v="5"/>
    <m/>
    <s v="102487"/>
    <s v="CLEARESULT CONSULTING INC"/>
    <m/>
    <s v="26437"/>
    <m/>
    <d v="2019-06-19T06:22:12"/>
    <x v="0"/>
    <m/>
    <n v="28"/>
    <s v="Simple Steps, Lighting Showerheads, May 2019 - Washington"/>
    <s v="AP"/>
    <s v="GD"/>
    <x v="0"/>
    <s v="T52"/>
    <s v="Non-Labor"/>
  </r>
  <r>
    <x v="1"/>
    <x v="6"/>
    <x v="6"/>
    <s v="828 DSM"/>
    <x v="5"/>
    <m/>
    <s v="109510"/>
    <s v="KEVIN &amp; CYNDI MULLIGAN"/>
    <m/>
    <s v="GZVPWL_20190603142021169"/>
    <m/>
    <d v="2019-06-05T12:18:04"/>
    <x v="0"/>
    <m/>
    <n v="300"/>
    <s v="Reissued furnace rebate to landlord Kevin Mulligan for work done at 5603 N E St., Spokane WA"/>
    <s v="AP"/>
    <s v="GD"/>
    <x v="0"/>
    <s v="T52"/>
    <s v="Non-Labor"/>
  </r>
  <r>
    <x v="1"/>
    <x v="6"/>
    <x v="6"/>
    <s v="828 DSM"/>
    <x v="5"/>
    <m/>
    <s v="109565"/>
    <s v="CAROL BJORK"/>
    <m/>
    <s v="LZ3R4P_20190617102111271"/>
    <m/>
    <d v="2019-06-19T06:22:12"/>
    <x v="0"/>
    <m/>
    <n v="420"/>
    <s v="reissue check for windows for 3918 E 24th, Spokane"/>
    <s v="AP"/>
    <s v="GD"/>
    <x v="0"/>
    <s v="T52"/>
    <s v="Non-Labor"/>
  </r>
  <r>
    <x v="1"/>
    <x v="6"/>
    <x v="6"/>
    <s v="828 DSM"/>
    <x v="5"/>
    <m/>
    <s v="109566"/>
    <s v="MARY KATE MCGEE"/>
    <m/>
    <s v="LZ3R4P_20190617101818283"/>
    <m/>
    <d v="2019-06-19T06:22:12"/>
    <x v="0"/>
    <m/>
    <n v="422.4"/>
    <s v="insulation rebate for 2434 N Howard, Spokane"/>
    <s v="AP"/>
    <s v="GD"/>
    <x v="0"/>
    <s v="T52"/>
    <s v="Non-Labor"/>
  </r>
  <r>
    <x v="1"/>
    <x v="6"/>
    <x v="6"/>
    <s v="828 DSM"/>
    <x v="5"/>
    <m/>
    <s v="109597"/>
    <s v="CONNIE ROBERTSON"/>
    <m/>
    <s v="LZ3R4P_20190621155239883"/>
    <m/>
    <d v="2019-06-27T10:30:20"/>
    <x v="0"/>
    <m/>
    <n v="300"/>
    <s v="high efficiency gas furnace for 2327 E Hartson"/>
    <s v="AP"/>
    <s v="GD"/>
    <x v="0"/>
    <s v="T52"/>
    <s v="Non-Labor"/>
  </r>
  <r>
    <x v="1"/>
    <x v="6"/>
    <x v="6"/>
    <s v="828 DSM"/>
    <x v="5"/>
    <m/>
    <m/>
    <m/>
    <m/>
    <m/>
    <d v="2019-06-03T00:00:00"/>
    <m/>
    <x v="0"/>
    <m/>
    <n v="195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03T00:00:00"/>
    <m/>
    <x v="0"/>
    <m/>
    <n v="4974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04T00:00:00"/>
    <m/>
    <x v="0"/>
    <m/>
    <n v="657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04T00:00:00"/>
    <m/>
    <x v="0"/>
    <m/>
    <n v="5948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05T00:00:00"/>
    <m/>
    <x v="0"/>
    <m/>
    <n v="462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05T00:00:00"/>
    <m/>
    <x v="0"/>
    <m/>
    <n v="8343.9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06T00:00:00"/>
    <m/>
    <x v="0"/>
    <m/>
    <n v="2559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06T00:00:00"/>
    <m/>
    <x v="0"/>
    <m/>
    <n v="6059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07T00:00:00"/>
    <m/>
    <x v="0"/>
    <m/>
    <n v="435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10T00:00:00"/>
    <m/>
    <x v="0"/>
    <m/>
    <n v="687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10T00:00:00"/>
    <m/>
    <x v="0"/>
    <m/>
    <n v="5358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11T00:00:00"/>
    <m/>
    <x v="0"/>
    <m/>
    <n v="8345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12T00:00:00"/>
    <m/>
    <x v="0"/>
    <m/>
    <n v="1805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12T00:00:00"/>
    <m/>
    <x v="0"/>
    <m/>
    <n v="6725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13T00:00:00"/>
    <m/>
    <x v="0"/>
    <m/>
    <n v="660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13T00:00:00"/>
    <m/>
    <x v="0"/>
    <m/>
    <n v="4335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14T00:00:00"/>
    <m/>
    <x v="0"/>
    <m/>
    <n v="1167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14T00:00:00"/>
    <m/>
    <x v="0"/>
    <m/>
    <n v="2633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17T00:00:00"/>
    <m/>
    <x v="0"/>
    <m/>
    <n v="1656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17T00:00:00"/>
    <m/>
    <x v="0"/>
    <m/>
    <n v="762.6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18T00:00:00"/>
    <m/>
    <x v="0"/>
    <m/>
    <n v="465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18T00:00:00"/>
    <m/>
    <x v="0"/>
    <m/>
    <n v="924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19T00:00:00"/>
    <m/>
    <x v="0"/>
    <m/>
    <n v="396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19T00:00:00"/>
    <m/>
    <x v="0"/>
    <m/>
    <n v="6110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20T00:00:00"/>
    <m/>
    <x v="0"/>
    <m/>
    <n v="1132.5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20T00:00:00"/>
    <m/>
    <x v="0"/>
    <m/>
    <n v="7615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21T00:00:00"/>
    <m/>
    <x v="0"/>
    <m/>
    <n v="435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21T00:00:00"/>
    <m/>
    <x v="0"/>
    <m/>
    <n v="2488.5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24T00:00:00"/>
    <m/>
    <x v="0"/>
    <m/>
    <n v="777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24T00:00:00"/>
    <m/>
    <x v="0"/>
    <m/>
    <n v="5215.45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25T00:00:00"/>
    <m/>
    <x v="0"/>
    <m/>
    <n v="1651.65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25T00:00:00"/>
    <m/>
    <x v="0"/>
    <m/>
    <n v="6090.8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26T00:00:00"/>
    <m/>
    <x v="0"/>
    <m/>
    <n v="1371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26T00:00:00"/>
    <m/>
    <x v="0"/>
    <m/>
    <n v="2835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27T00:00:00"/>
    <m/>
    <x v="0"/>
    <m/>
    <n v="1176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27T00:00:00"/>
    <m/>
    <x v="0"/>
    <m/>
    <n v="1164"/>
    <s v="Washington Gas Residential Rebate - No Print"/>
    <s v="PA"/>
    <s v="GD"/>
    <x v="0"/>
    <s v="T52"/>
    <s v="Non-Labor"/>
  </r>
  <r>
    <x v="1"/>
    <x v="6"/>
    <x v="6"/>
    <s v="828 DSM"/>
    <x v="5"/>
    <m/>
    <m/>
    <m/>
    <m/>
    <m/>
    <d v="2019-06-28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5"/>
    <m/>
    <m/>
    <m/>
    <m/>
    <m/>
    <d v="2019-06-28T00:00:00"/>
    <m/>
    <x v="0"/>
    <m/>
    <n v="7113"/>
    <s v="Washington Gas Residential Rebate - No Print"/>
    <s v="PA"/>
    <s v="GD"/>
    <x v="0"/>
    <s v="T52"/>
    <s v="Non-Labor"/>
  </r>
  <r>
    <x v="1"/>
    <x v="24"/>
    <x v="15"/>
    <s v="828 DSM"/>
    <x v="5"/>
    <m/>
    <m/>
    <m/>
    <m/>
    <m/>
    <d v="2019-06-30T00:00:00"/>
    <m/>
    <x v="0"/>
    <m/>
    <n v="34.47"/>
    <s v="DSM GAS CUST REBTE REGIONAL - 52994742"/>
    <s v="PA"/>
    <s v="GD"/>
    <x v="0"/>
    <s v="X57"/>
    <s v="Non-Labor"/>
  </r>
  <r>
    <x v="1"/>
    <x v="8"/>
    <x v="8"/>
    <s v="828 DSM"/>
    <x v="5"/>
    <m/>
    <m/>
    <m/>
    <m/>
    <m/>
    <d v="2019-06-05T00:00:00"/>
    <m/>
    <x v="0"/>
    <m/>
    <n v="1100"/>
    <s v="G-PSC Commercial HVAC - No Print"/>
    <s v="PA"/>
    <s v="GD"/>
    <x v="0"/>
    <s v="T52"/>
    <s v="Non-Labor"/>
  </r>
  <r>
    <x v="1"/>
    <x v="8"/>
    <x v="8"/>
    <s v="828 DSM"/>
    <x v="5"/>
    <m/>
    <m/>
    <m/>
    <m/>
    <m/>
    <d v="2019-06-05T00:00:00"/>
    <m/>
    <x v="0"/>
    <m/>
    <n v="3000"/>
    <s v="G-PSC Food Service Equipment - No Print"/>
    <s v="PA"/>
    <s v="GD"/>
    <x v="0"/>
    <s v="T52"/>
    <s v="Non-Labor"/>
  </r>
  <r>
    <x v="1"/>
    <x v="8"/>
    <x v="8"/>
    <s v="828 DSM"/>
    <x v="5"/>
    <m/>
    <m/>
    <m/>
    <m/>
    <m/>
    <d v="2019-06-05T00:00:00"/>
    <m/>
    <x v="0"/>
    <m/>
    <n v="1121.97"/>
    <s v="G-PSC Insulation - No Print"/>
    <s v="PA"/>
    <s v="GD"/>
    <x v="0"/>
    <s v="T52"/>
    <s v="Non-Labor"/>
  </r>
  <r>
    <x v="1"/>
    <x v="8"/>
    <x v="8"/>
    <s v="828 DSM"/>
    <x v="5"/>
    <m/>
    <m/>
    <m/>
    <m/>
    <m/>
    <d v="2019-06-19T00:00:00"/>
    <m/>
    <x v="0"/>
    <m/>
    <n v="880"/>
    <s v="G-PSC Commercial HVAC - No Print"/>
    <s v="PA"/>
    <s v="GD"/>
    <x v="0"/>
    <s v="T52"/>
    <s v="Non-Labor"/>
  </r>
  <r>
    <x v="1"/>
    <x v="8"/>
    <x v="8"/>
    <s v="828 DSM"/>
    <x v="5"/>
    <m/>
    <m/>
    <m/>
    <m/>
    <m/>
    <d v="2019-06-19T00:00:00"/>
    <m/>
    <x v="0"/>
    <m/>
    <n v="700"/>
    <s v="G-PSC Food Service Equipment - No Print"/>
    <s v="PA"/>
    <s v="GD"/>
    <x v="0"/>
    <s v="T52"/>
    <s v="Non-Labor"/>
  </r>
  <r>
    <x v="1"/>
    <x v="10"/>
    <x v="10"/>
    <s v="828 DSM"/>
    <x v="5"/>
    <m/>
    <s v="79628"/>
    <s v="THE CADMUS GROUP INC"/>
    <m/>
    <s v="INV-267540"/>
    <m/>
    <d v="2019-06-13T06:21:36"/>
    <x v="0"/>
    <m/>
    <n v="3996.53"/>
    <s v="WA NG"/>
    <s v="AP"/>
    <s v="GD"/>
    <x v="0"/>
    <s v="D52"/>
    <s v="Non-Labor"/>
  </r>
  <r>
    <x v="1"/>
    <x v="10"/>
    <x v="10"/>
    <s v="828 DSM"/>
    <x v="5"/>
    <m/>
    <s v="79628"/>
    <s v="THE CADMUS GROUP INC"/>
    <m/>
    <s v="INV-272504"/>
    <m/>
    <d v="2019-06-27T10:30:20"/>
    <x v="0"/>
    <m/>
    <n v="5736.2"/>
    <s v="WA NG Total"/>
    <s v="AP"/>
    <s v="GD"/>
    <x v="0"/>
    <s v="D52"/>
    <s v="Non-Labor"/>
  </r>
  <r>
    <x v="1"/>
    <x v="13"/>
    <x v="0"/>
    <s v="828 DSM"/>
    <x v="5"/>
    <m/>
    <s v="17687"/>
    <s v="SBW CONSULTING INC"/>
    <m/>
    <s v="AVI04-8-19-05"/>
    <m/>
    <d v="2019-06-14T06:56:02"/>
    <x v="0"/>
    <m/>
    <n v="8228"/>
    <s v="MFDI May"/>
    <s v="AP"/>
    <s v="GD"/>
    <x v="0"/>
    <s v="T52"/>
    <s v="Non-Labor"/>
  </r>
  <r>
    <x v="1"/>
    <x v="14"/>
    <x v="11"/>
    <s v="828 DSM"/>
    <x v="5"/>
    <m/>
    <m/>
    <m/>
    <m/>
    <m/>
    <d v="2019-06-30T00:00:00"/>
    <m/>
    <x v="0"/>
    <m/>
    <n v="716.64"/>
    <s v="DSM GAS NEEA COMMITTEES - 52994749"/>
    <s v="PA"/>
    <s v="GD"/>
    <x v="0"/>
    <s v="X57"/>
    <s v="Non-Labor"/>
  </r>
  <r>
    <x v="1"/>
    <x v="16"/>
    <x v="0"/>
    <s v="828 DSM"/>
    <x v="5"/>
    <m/>
    <m/>
    <m/>
    <m/>
    <m/>
    <d v="2019-06-30T00:00:00"/>
    <m/>
    <x v="0"/>
    <m/>
    <n v="569.37"/>
    <s v="DSM GAS RES WX AUDIT PILOT - 52994750"/>
    <s v="PA"/>
    <s v="GD"/>
    <x v="0"/>
    <s v="X57"/>
    <s v="Non-Labor"/>
  </r>
  <r>
    <x v="2"/>
    <x v="0"/>
    <x v="0"/>
    <s v="828 DSM"/>
    <x v="5"/>
    <m/>
    <s v="102487"/>
    <s v="CLEARESULT CONSULTING INC"/>
    <m/>
    <s v="26432"/>
    <m/>
    <d v="2019-06-19T06:22:12"/>
    <x v="0"/>
    <m/>
    <n v="0.4"/>
    <s v="Simple Steps Lighting Showerheads, May 2019 - Idaho"/>
    <s v="AP"/>
    <s v="GD"/>
    <x v="1"/>
    <s v="T52"/>
    <s v="Non-Labor"/>
  </r>
  <r>
    <x v="2"/>
    <x v="0"/>
    <x v="0"/>
    <s v="828 DSM"/>
    <x v="5"/>
    <m/>
    <m/>
    <m/>
    <m/>
    <m/>
    <d v="2019-06-30T00:00:00"/>
    <m/>
    <x v="0"/>
    <m/>
    <n v="2983.38"/>
    <s v="DSM GAS IMPL RESIDENTIAL - 52994748"/>
    <s v="PA"/>
    <s v="GD"/>
    <x v="1"/>
    <s v="X57"/>
    <s v="Non-Labor"/>
  </r>
  <r>
    <x v="2"/>
    <x v="1"/>
    <x v="1"/>
    <s v="828 DSM"/>
    <x v="5"/>
    <m/>
    <s v="13933"/>
    <s v="COMMUNITY ACTION PARTNERSHIP"/>
    <m/>
    <s v="1290241"/>
    <m/>
    <d v="2019-06-20T06:21:07"/>
    <x v="0"/>
    <m/>
    <n v="721.6"/>
    <s v="Community Action Program Energy Conservation"/>
    <s v="AP"/>
    <s v="GD"/>
    <x v="1"/>
    <s v="T52"/>
    <s v="Non-Labor"/>
  </r>
  <r>
    <x v="2"/>
    <x v="1"/>
    <x v="1"/>
    <s v="828 DSM"/>
    <x v="5"/>
    <m/>
    <m/>
    <m/>
    <m/>
    <m/>
    <d v="2019-06-30T00:00:00"/>
    <m/>
    <x v="0"/>
    <m/>
    <n v="3089"/>
    <s v="DSM GAS IMPL LIMITED INC EFF - 52994744"/>
    <s v="PA"/>
    <s v="GD"/>
    <x v="1"/>
    <s v="X57"/>
    <s v="Non-Labor"/>
  </r>
  <r>
    <x v="2"/>
    <x v="2"/>
    <x v="2"/>
    <s v="828 DSM"/>
    <x v="5"/>
    <m/>
    <m/>
    <m/>
    <m/>
    <m/>
    <d v="2019-06-30T00:00:00"/>
    <m/>
    <x v="0"/>
    <m/>
    <n v="39984.68"/>
    <s v="DSM GAS IMPL REGIONAL - 52994746"/>
    <s v="PA"/>
    <s v="GD"/>
    <x v="1"/>
    <s v="X57"/>
    <s v="Non-Labor"/>
  </r>
  <r>
    <x v="2"/>
    <x v="3"/>
    <x v="3"/>
    <s v="340 Regular Payroll - NU"/>
    <x v="5"/>
    <s v="03750"/>
    <m/>
    <m/>
    <m/>
    <m/>
    <d v="2019-06-09T00:00:00"/>
    <m/>
    <x v="0"/>
    <n v="8"/>
    <n v="418.24"/>
    <m/>
    <s v="PA"/>
    <s v="GD"/>
    <x v="1"/>
    <s v="T52"/>
    <s v="Labor"/>
  </r>
  <r>
    <x v="2"/>
    <x v="3"/>
    <x v="3"/>
    <s v="340 Regular Payroll - NU"/>
    <x v="5"/>
    <s v="03750"/>
    <m/>
    <m/>
    <m/>
    <m/>
    <d v="2019-06-23T00:00:00"/>
    <m/>
    <x v="0"/>
    <n v="8"/>
    <n v="418.24"/>
    <m/>
    <s v="PA"/>
    <s v="GD"/>
    <x v="1"/>
    <s v="T52"/>
    <s v="Labor"/>
  </r>
  <r>
    <x v="2"/>
    <x v="3"/>
    <x v="3"/>
    <s v="340 Regular Payroll - NU"/>
    <x v="5"/>
    <m/>
    <m/>
    <m/>
    <m/>
    <m/>
    <d v="2019-05-31T00:00:00"/>
    <m/>
    <x v="0"/>
    <n v="-3"/>
    <n v="-156.84"/>
    <m/>
    <s v="PA"/>
    <s v="GD"/>
    <x v="1"/>
    <s v="Z89"/>
    <s v="Labor"/>
  </r>
  <r>
    <x v="2"/>
    <x v="3"/>
    <x v="3"/>
    <s v="340 Regular Payroll - NU"/>
    <x v="5"/>
    <m/>
    <m/>
    <m/>
    <m/>
    <m/>
    <d v="2019-06-30T00:00:00"/>
    <m/>
    <x v="0"/>
    <n v="4"/>
    <n v="209.12"/>
    <m/>
    <s v="PA"/>
    <s v="GD"/>
    <x v="1"/>
    <s v="Z89"/>
    <s v="Labor"/>
  </r>
  <r>
    <x v="2"/>
    <x v="3"/>
    <x v="3"/>
    <s v="510 Payroll Benefits loading"/>
    <x v="5"/>
    <m/>
    <m/>
    <m/>
    <m/>
    <m/>
    <d v="2019-05-31T00:00:00"/>
    <m/>
    <x v="0"/>
    <m/>
    <n v="-69.400000000000006"/>
    <m/>
    <s v="PA"/>
    <s v="GD"/>
    <x v="1"/>
    <s v="Z87"/>
    <s v="Non-Labor"/>
  </r>
  <r>
    <x v="2"/>
    <x v="3"/>
    <x v="3"/>
    <s v="510 Payroll Benefits loading"/>
    <x v="5"/>
    <m/>
    <m/>
    <m/>
    <m/>
    <m/>
    <d v="2019-06-09T00:00:00"/>
    <m/>
    <x v="0"/>
    <m/>
    <n v="188.21"/>
    <m/>
    <s v="PA"/>
    <s v="GD"/>
    <x v="1"/>
    <s v="Z87"/>
    <s v="Non-Labor"/>
  </r>
  <r>
    <x v="2"/>
    <x v="3"/>
    <x v="3"/>
    <s v="510 Payroll Benefits loading"/>
    <x v="5"/>
    <m/>
    <m/>
    <m/>
    <m/>
    <m/>
    <d v="2019-06-23T00:00:00"/>
    <m/>
    <x v="0"/>
    <m/>
    <n v="188.21"/>
    <m/>
    <s v="PA"/>
    <s v="GD"/>
    <x v="1"/>
    <s v="Z87"/>
    <s v="Non-Labor"/>
  </r>
  <r>
    <x v="2"/>
    <x v="3"/>
    <x v="3"/>
    <s v="510 Payroll Benefits loading"/>
    <x v="5"/>
    <m/>
    <m/>
    <m/>
    <m/>
    <m/>
    <d v="2019-06-30T00:00:00"/>
    <m/>
    <x v="0"/>
    <m/>
    <n v="94.1"/>
    <m/>
    <s v="PA"/>
    <s v="GD"/>
    <x v="1"/>
    <s v="Z87"/>
    <s v="Non-Labor"/>
  </r>
  <r>
    <x v="2"/>
    <x v="3"/>
    <x v="3"/>
    <s v="511 Non-Service Loading"/>
    <x v="5"/>
    <m/>
    <m/>
    <m/>
    <m/>
    <m/>
    <d v="2019-05-31T00:00:00"/>
    <m/>
    <x v="0"/>
    <m/>
    <n v="-11.76"/>
    <m/>
    <s v="PA"/>
    <s v="GD"/>
    <x v="1"/>
    <s v="Z87"/>
    <s v="Non-Labor"/>
  </r>
  <r>
    <x v="2"/>
    <x v="3"/>
    <x v="3"/>
    <s v="511 Non-Service Loading"/>
    <x v="5"/>
    <m/>
    <m/>
    <m/>
    <m/>
    <m/>
    <d v="2019-06-09T00:00:00"/>
    <m/>
    <x v="0"/>
    <m/>
    <n v="33.67"/>
    <m/>
    <s v="PA"/>
    <s v="GD"/>
    <x v="1"/>
    <s v="Z87"/>
    <s v="Non-Labor"/>
  </r>
  <r>
    <x v="2"/>
    <x v="3"/>
    <x v="3"/>
    <s v="511 Non-Service Loading"/>
    <x v="5"/>
    <m/>
    <m/>
    <m/>
    <m/>
    <m/>
    <d v="2019-06-23T00:00:00"/>
    <m/>
    <x v="0"/>
    <m/>
    <n v="33.67"/>
    <m/>
    <s v="PA"/>
    <s v="GD"/>
    <x v="1"/>
    <s v="Z87"/>
    <s v="Non-Labor"/>
  </r>
  <r>
    <x v="2"/>
    <x v="3"/>
    <x v="3"/>
    <s v="511 Non-Service Loading"/>
    <x v="5"/>
    <m/>
    <m/>
    <m/>
    <m/>
    <m/>
    <d v="2019-06-30T00:00:00"/>
    <m/>
    <x v="0"/>
    <m/>
    <n v="16.829999999999998"/>
    <m/>
    <s v="PA"/>
    <s v="GD"/>
    <x v="1"/>
    <s v="Z87"/>
    <s v="Non-Labor"/>
  </r>
  <r>
    <x v="2"/>
    <x v="3"/>
    <x v="3"/>
    <s v="512 Incentive Loading-NU"/>
    <x v="5"/>
    <m/>
    <m/>
    <m/>
    <m/>
    <m/>
    <d v="2019-05-31T00:00:00"/>
    <m/>
    <x v="0"/>
    <m/>
    <n v="-9.41"/>
    <m/>
    <s v="PA"/>
    <s v="GD"/>
    <x v="1"/>
    <s v="Z90"/>
    <s v="Non-Labor"/>
  </r>
  <r>
    <x v="2"/>
    <x v="3"/>
    <x v="3"/>
    <s v="512 Incentive Loading-NU"/>
    <x v="5"/>
    <m/>
    <m/>
    <m/>
    <m/>
    <m/>
    <d v="2019-06-09T00:00:00"/>
    <m/>
    <x v="0"/>
    <m/>
    <n v="25.09"/>
    <m/>
    <s v="PA"/>
    <s v="GD"/>
    <x v="1"/>
    <s v="Z90"/>
    <s v="Non-Labor"/>
  </r>
  <r>
    <x v="2"/>
    <x v="3"/>
    <x v="3"/>
    <s v="512 Incentive Loading-NU"/>
    <x v="5"/>
    <m/>
    <m/>
    <m/>
    <m/>
    <m/>
    <d v="2019-06-23T00:00:00"/>
    <m/>
    <x v="0"/>
    <m/>
    <n v="25.09"/>
    <m/>
    <s v="PA"/>
    <s v="GD"/>
    <x v="1"/>
    <s v="Z90"/>
    <s v="Non-Labor"/>
  </r>
  <r>
    <x v="2"/>
    <x v="3"/>
    <x v="3"/>
    <s v="512 Incentive Loading-NU"/>
    <x v="5"/>
    <m/>
    <m/>
    <m/>
    <m/>
    <m/>
    <d v="2019-06-30T00:00:00"/>
    <m/>
    <x v="0"/>
    <m/>
    <n v="12.55"/>
    <m/>
    <s v="PA"/>
    <s v="GD"/>
    <x v="1"/>
    <s v="Z90"/>
    <s v="Non-Labor"/>
  </r>
  <r>
    <x v="2"/>
    <x v="3"/>
    <x v="3"/>
    <s v="515 Payroll Tax loading"/>
    <x v="5"/>
    <m/>
    <m/>
    <m/>
    <m/>
    <m/>
    <d v="2019-05-31T00:00:00"/>
    <m/>
    <x v="0"/>
    <m/>
    <n v="-14.12"/>
    <m/>
    <s v="PA"/>
    <s v="GD"/>
    <x v="1"/>
    <s v="Z87"/>
    <s v="Non-Labor"/>
  </r>
  <r>
    <x v="2"/>
    <x v="3"/>
    <x v="3"/>
    <s v="515 Payroll Tax loading"/>
    <x v="5"/>
    <m/>
    <m/>
    <m/>
    <m/>
    <m/>
    <d v="2019-06-09T00:00:00"/>
    <m/>
    <x v="0"/>
    <m/>
    <n v="37.64"/>
    <m/>
    <s v="PA"/>
    <s v="GD"/>
    <x v="1"/>
    <s v="Z87"/>
    <s v="Non-Labor"/>
  </r>
  <r>
    <x v="2"/>
    <x v="3"/>
    <x v="3"/>
    <s v="515 Payroll Tax loading"/>
    <x v="5"/>
    <m/>
    <m/>
    <m/>
    <m/>
    <m/>
    <d v="2019-06-23T00:00:00"/>
    <m/>
    <x v="0"/>
    <m/>
    <n v="37.64"/>
    <m/>
    <s v="PA"/>
    <s v="GD"/>
    <x v="1"/>
    <s v="Z87"/>
    <s v="Non-Labor"/>
  </r>
  <r>
    <x v="2"/>
    <x v="3"/>
    <x v="3"/>
    <s v="515 Payroll Tax loading"/>
    <x v="5"/>
    <m/>
    <m/>
    <m/>
    <m/>
    <m/>
    <d v="2019-06-30T00:00:00"/>
    <m/>
    <x v="0"/>
    <m/>
    <n v="18.82"/>
    <m/>
    <s v="PA"/>
    <s v="GD"/>
    <x v="1"/>
    <s v="Z87"/>
    <s v="Non-Labor"/>
  </r>
  <r>
    <x v="2"/>
    <x v="3"/>
    <x v="3"/>
    <s v="520 Payroll Time Off loading"/>
    <x v="5"/>
    <m/>
    <m/>
    <m/>
    <m/>
    <m/>
    <d v="2019-05-31T00:00:00"/>
    <m/>
    <x v="0"/>
    <m/>
    <n v="-24.7"/>
    <m/>
    <s v="PA"/>
    <s v="GD"/>
    <x v="1"/>
    <s v="Z87"/>
    <s v="Non-Labor"/>
  </r>
  <r>
    <x v="2"/>
    <x v="3"/>
    <x v="3"/>
    <s v="520 Payroll Time Off loading"/>
    <x v="5"/>
    <m/>
    <m/>
    <m/>
    <m/>
    <m/>
    <d v="2019-06-09T00:00:00"/>
    <m/>
    <x v="0"/>
    <m/>
    <n v="66.92"/>
    <m/>
    <s v="PA"/>
    <s v="GD"/>
    <x v="1"/>
    <s v="Z87"/>
    <s v="Non-Labor"/>
  </r>
  <r>
    <x v="2"/>
    <x v="3"/>
    <x v="3"/>
    <s v="520 Payroll Time Off loading"/>
    <x v="5"/>
    <m/>
    <m/>
    <m/>
    <m/>
    <m/>
    <d v="2019-06-23T00:00:00"/>
    <m/>
    <x v="0"/>
    <m/>
    <n v="66.92"/>
    <m/>
    <s v="PA"/>
    <s v="GD"/>
    <x v="1"/>
    <s v="Z87"/>
    <s v="Non-Labor"/>
  </r>
  <r>
    <x v="2"/>
    <x v="3"/>
    <x v="3"/>
    <s v="520 Payroll Time Off loading"/>
    <x v="5"/>
    <m/>
    <m/>
    <m/>
    <m/>
    <m/>
    <d v="2019-06-30T00:00:00"/>
    <m/>
    <x v="0"/>
    <m/>
    <n v="33.46"/>
    <m/>
    <s v="PA"/>
    <s v="GD"/>
    <x v="1"/>
    <s v="Z87"/>
    <s v="Non-Labor"/>
  </r>
  <r>
    <x v="2"/>
    <x v="3"/>
    <x v="3"/>
    <s v="828 DSM"/>
    <x v="5"/>
    <m/>
    <m/>
    <m/>
    <m/>
    <m/>
    <d v="2019-06-30T00:00:00"/>
    <m/>
    <x v="2"/>
    <m/>
    <n v="389.8"/>
    <s v="DSM Overhead - Gas"/>
    <s v="PA"/>
    <s v="GD"/>
    <x v="1"/>
    <s v="T52"/>
    <s v="Non-Labor"/>
  </r>
  <r>
    <x v="2"/>
    <x v="3"/>
    <x v="3"/>
    <s v="828 DSM"/>
    <x v="5"/>
    <m/>
    <m/>
    <m/>
    <m/>
    <m/>
    <d v="2019-06-30T00:00:00"/>
    <m/>
    <x v="0"/>
    <m/>
    <n v="3852.67"/>
    <s v="DSM GAS IMPL GENERAL - 52994743"/>
    <s v="PA"/>
    <s v="GD"/>
    <x v="1"/>
    <s v="X57"/>
    <s v="Non-Labor"/>
  </r>
  <r>
    <x v="2"/>
    <x v="4"/>
    <x v="4"/>
    <s v="210 Employee Auto Mileage"/>
    <x v="5"/>
    <m/>
    <s v="5278"/>
    <s v="Baldwin, Susan Elizabeth"/>
    <m/>
    <s v="IE10454503"/>
    <m/>
    <d v="2019-06-17T07:36:02"/>
    <x v="0"/>
    <m/>
    <n v="5.8"/>
    <s v="Mileage, NW Specialty Hospital DSM"/>
    <s v="AP"/>
    <s v="GD"/>
    <x v="1"/>
    <s v="F52"/>
    <s v="Non-Labor"/>
  </r>
  <r>
    <x v="2"/>
    <x v="4"/>
    <x v="4"/>
    <s v="210 Employee Auto Mileage"/>
    <x v="5"/>
    <m/>
    <s v="5278"/>
    <s v="Baldwin, Susan Elizabeth"/>
    <m/>
    <s v="IE10464501"/>
    <m/>
    <d v="2019-06-19T06:22:12"/>
    <x v="0"/>
    <m/>
    <n v="5.8"/>
    <s v="Mileage, MFNG IV Lakeside Apts"/>
    <s v="AP"/>
    <s v="GD"/>
    <x v="1"/>
    <s v="F52"/>
    <s v="Non-Labor"/>
  </r>
  <r>
    <x v="2"/>
    <x v="4"/>
    <x v="4"/>
    <s v="340 Regular Payroll - NU"/>
    <x v="5"/>
    <s v="13410"/>
    <m/>
    <m/>
    <m/>
    <m/>
    <d v="2019-06-09T00:00:00"/>
    <m/>
    <x v="0"/>
    <n v="4"/>
    <n v="202.88"/>
    <m/>
    <s v="PA"/>
    <s v="GD"/>
    <x v="1"/>
    <s v="F52"/>
    <s v="Labor"/>
  </r>
  <r>
    <x v="2"/>
    <x v="4"/>
    <x v="4"/>
    <s v="340 Regular Payroll - NU"/>
    <x v="5"/>
    <s v="13410"/>
    <m/>
    <m/>
    <m/>
    <m/>
    <d v="2019-06-23T00:00:00"/>
    <m/>
    <x v="0"/>
    <n v="2"/>
    <n v="101.44"/>
    <m/>
    <s v="PA"/>
    <s v="GD"/>
    <x v="1"/>
    <s v="F52"/>
    <s v="Labor"/>
  </r>
  <r>
    <x v="2"/>
    <x v="4"/>
    <x v="4"/>
    <s v="340 Regular Payroll - NU"/>
    <x v="5"/>
    <m/>
    <m/>
    <m/>
    <m/>
    <m/>
    <d v="2019-05-31T00:00:00"/>
    <m/>
    <x v="0"/>
    <n v="-2"/>
    <n v="-101.44"/>
    <m/>
    <s v="PA"/>
    <s v="GD"/>
    <x v="1"/>
    <s v="Z89"/>
    <s v="Labor"/>
  </r>
  <r>
    <x v="2"/>
    <x v="4"/>
    <x v="4"/>
    <s v="340 Regular Payroll - NU"/>
    <x v="5"/>
    <m/>
    <m/>
    <m/>
    <m/>
    <m/>
    <d v="2019-06-30T00:00:00"/>
    <m/>
    <x v="0"/>
    <n v="1"/>
    <n v="50.72"/>
    <m/>
    <s v="PA"/>
    <s v="GD"/>
    <x v="1"/>
    <s v="Z89"/>
    <s v="Labor"/>
  </r>
  <r>
    <x v="2"/>
    <x v="4"/>
    <x v="4"/>
    <s v="510 Payroll Benefits loading"/>
    <x v="5"/>
    <m/>
    <m/>
    <m/>
    <m/>
    <m/>
    <d v="2019-05-31T00:00:00"/>
    <m/>
    <x v="0"/>
    <m/>
    <n v="-44.89"/>
    <m/>
    <s v="PA"/>
    <s v="GD"/>
    <x v="1"/>
    <s v="Z87"/>
    <s v="Non-Labor"/>
  </r>
  <r>
    <x v="2"/>
    <x v="4"/>
    <x v="4"/>
    <s v="510 Payroll Benefits loading"/>
    <x v="5"/>
    <m/>
    <m/>
    <m/>
    <m/>
    <m/>
    <d v="2019-06-09T00:00:00"/>
    <m/>
    <x v="0"/>
    <m/>
    <n v="91.3"/>
    <m/>
    <s v="PA"/>
    <s v="GD"/>
    <x v="1"/>
    <s v="Z87"/>
    <s v="Non-Labor"/>
  </r>
  <r>
    <x v="2"/>
    <x v="4"/>
    <x v="4"/>
    <s v="510 Payroll Benefits loading"/>
    <x v="5"/>
    <m/>
    <m/>
    <m/>
    <m/>
    <m/>
    <d v="2019-06-23T00:00:00"/>
    <m/>
    <x v="0"/>
    <m/>
    <n v="45.65"/>
    <m/>
    <s v="PA"/>
    <s v="GD"/>
    <x v="1"/>
    <s v="Z87"/>
    <s v="Non-Labor"/>
  </r>
  <r>
    <x v="2"/>
    <x v="4"/>
    <x v="4"/>
    <s v="510 Payroll Benefits loading"/>
    <x v="5"/>
    <m/>
    <m/>
    <m/>
    <m/>
    <m/>
    <d v="2019-06-30T00:00:00"/>
    <m/>
    <x v="0"/>
    <m/>
    <n v="22.82"/>
    <m/>
    <s v="PA"/>
    <s v="GD"/>
    <x v="1"/>
    <s v="Z87"/>
    <s v="Non-Labor"/>
  </r>
  <r>
    <x v="2"/>
    <x v="4"/>
    <x v="4"/>
    <s v="511 Non-Service Loading"/>
    <x v="5"/>
    <m/>
    <m/>
    <m/>
    <m/>
    <m/>
    <d v="2019-05-31T00:00:00"/>
    <m/>
    <x v="0"/>
    <m/>
    <n v="-7.61"/>
    <m/>
    <s v="PA"/>
    <s v="GD"/>
    <x v="1"/>
    <s v="Z87"/>
    <s v="Non-Labor"/>
  </r>
  <r>
    <x v="2"/>
    <x v="4"/>
    <x v="4"/>
    <s v="511 Non-Service Loading"/>
    <x v="5"/>
    <m/>
    <m/>
    <m/>
    <m/>
    <m/>
    <d v="2019-06-09T00:00:00"/>
    <m/>
    <x v="0"/>
    <m/>
    <n v="16.329999999999998"/>
    <m/>
    <s v="PA"/>
    <s v="GD"/>
    <x v="1"/>
    <s v="Z87"/>
    <s v="Non-Labor"/>
  </r>
  <r>
    <x v="2"/>
    <x v="4"/>
    <x v="4"/>
    <s v="511 Non-Service Loading"/>
    <x v="5"/>
    <m/>
    <m/>
    <m/>
    <m/>
    <m/>
    <d v="2019-06-23T00:00:00"/>
    <m/>
    <x v="0"/>
    <m/>
    <n v="8.17"/>
    <m/>
    <s v="PA"/>
    <s v="GD"/>
    <x v="1"/>
    <s v="Z87"/>
    <s v="Non-Labor"/>
  </r>
  <r>
    <x v="2"/>
    <x v="4"/>
    <x v="4"/>
    <s v="511 Non-Service Loading"/>
    <x v="5"/>
    <m/>
    <m/>
    <m/>
    <m/>
    <m/>
    <d v="2019-06-30T00:00:00"/>
    <m/>
    <x v="0"/>
    <m/>
    <n v="4.08"/>
    <m/>
    <s v="PA"/>
    <s v="GD"/>
    <x v="1"/>
    <s v="Z87"/>
    <s v="Non-Labor"/>
  </r>
  <r>
    <x v="2"/>
    <x v="4"/>
    <x v="4"/>
    <s v="512 Incentive Loading-NU"/>
    <x v="5"/>
    <m/>
    <m/>
    <m/>
    <m/>
    <m/>
    <d v="2019-05-31T00:00:00"/>
    <m/>
    <x v="0"/>
    <m/>
    <n v="-6.09"/>
    <m/>
    <s v="PA"/>
    <s v="GD"/>
    <x v="1"/>
    <s v="Z90"/>
    <s v="Non-Labor"/>
  </r>
  <r>
    <x v="2"/>
    <x v="4"/>
    <x v="4"/>
    <s v="512 Incentive Loading-NU"/>
    <x v="5"/>
    <m/>
    <m/>
    <m/>
    <m/>
    <m/>
    <d v="2019-06-09T00:00:00"/>
    <m/>
    <x v="0"/>
    <m/>
    <n v="12.17"/>
    <m/>
    <s v="PA"/>
    <s v="GD"/>
    <x v="1"/>
    <s v="Z90"/>
    <s v="Non-Labor"/>
  </r>
  <r>
    <x v="2"/>
    <x v="4"/>
    <x v="4"/>
    <s v="512 Incentive Loading-NU"/>
    <x v="5"/>
    <m/>
    <m/>
    <m/>
    <m/>
    <m/>
    <d v="2019-06-23T00:00:00"/>
    <m/>
    <x v="0"/>
    <m/>
    <n v="6.09"/>
    <m/>
    <s v="PA"/>
    <s v="GD"/>
    <x v="1"/>
    <s v="Z90"/>
    <s v="Non-Labor"/>
  </r>
  <r>
    <x v="2"/>
    <x v="4"/>
    <x v="4"/>
    <s v="512 Incentive Loading-NU"/>
    <x v="5"/>
    <m/>
    <m/>
    <m/>
    <m/>
    <m/>
    <d v="2019-06-30T00:00:00"/>
    <m/>
    <x v="0"/>
    <m/>
    <n v="3.04"/>
    <m/>
    <s v="PA"/>
    <s v="GD"/>
    <x v="1"/>
    <s v="Z90"/>
    <s v="Non-Labor"/>
  </r>
  <r>
    <x v="2"/>
    <x v="4"/>
    <x v="4"/>
    <s v="515 Payroll Tax loading"/>
    <x v="5"/>
    <m/>
    <m/>
    <m/>
    <m/>
    <m/>
    <d v="2019-05-31T00:00:00"/>
    <m/>
    <x v="0"/>
    <m/>
    <n v="-9.1300000000000008"/>
    <m/>
    <s v="PA"/>
    <s v="GD"/>
    <x v="1"/>
    <s v="Z87"/>
    <s v="Non-Labor"/>
  </r>
  <r>
    <x v="2"/>
    <x v="4"/>
    <x v="4"/>
    <s v="515 Payroll Tax loading"/>
    <x v="5"/>
    <m/>
    <m/>
    <m/>
    <m/>
    <m/>
    <d v="2019-06-09T00:00:00"/>
    <m/>
    <x v="0"/>
    <m/>
    <n v="18.260000000000002"/>
    <m/>
    <s v="PA"/>
    <s v="GD"/>
    <x v="1"/>
    <s v="Z87"/>
    <s v="Non-Labor"/>
  </r>
  <r>
    <x v="2"/>
    <x v="4"/>
    <x v="4"/>
    <s v="515 Payroll Tax loading"/>
    <x v="5"/>
    <m/>
    <m/>
    <m/>
    <m/>
    <m/>
    <d v="2019-06-23T00:00:00"/>
    <m/>
    <x v="0"/>
    <m/>
    <n v="9.1300000000000008"/>
    <m/>
    <s v="PA"/>
    <s v="GD"/>
    <x v="1"/>
    <s v="Z87"/>
    <s v="Non-Labor"/>
  </r>
  <r>
    <x v="2"/>
    <x v="4"/>
    <x v="4"/>
    <s v="515 Payroll Tax loading"/>
    <x v="5"/>
    <m/>
    <m/>
    <m/>
    <m/>
    <m/>
    <d v="2019-06-30T00:00:00"/>
    <m/>
    <x v="0"/>
    <m/>
    <n v="4.5599999999999996"/>
    <m/>
    <s v="PA"/>
    <s v="GD"/>
    <x v="1"/>
    <s v="Z87"/>
    <s v="Non-Labor"/>
  </r>
  <r>
    <x v="2"/>
    <x v="4"/>
    <x v="4"/>
    <s v="520 Payroll Time Off loading"/>
    <x v="5"/>
    <m/>
    <m/>
    <m/>
    <m/>
    <m/>
    <d v="2019-05-31T00:00:00"/>
    <m/>
    <x v="0"/>
    <m/>
    <n v="-15.98"/>
    <m/>
    <s v="PA"/>
    <s v="GD"/>
    <x v="1"/>
    <s v="Z87"/>
    <s v="Non-Labor"/>
  </r>
  <r>
    <x v="2"/>
    <x v="4"/>
    <x v="4"/>
    <s v="520 Payroll Time Off loading"/>
    <x v="5"/>
    <m/>
    <m/>
    <m/>
    <m/>
    <m/>
    <d v="2019-06-09T00:00:00"/>
    <m/>
    <x v="0"/>
    <m/>
    <n v="32.46"/>
    <m/>
    <s v="PA"/>
    <s v="GD"/>
    <x v="1"/>
    <s v="Z87"/>
    <s v="Non-Labor"/>
  </r>
  <r>
    <x v="2"/>
    <x v="4"/>
    <x v="4"/>
    <s v="520 Payroll Time Off loading"/>
    <x v="5"/>
    <m/>
    <m/>
    <m/>
    <m/>
    <m/>
    <d v="2019-06-23T00:00:00"/>
    <m/>
    <x v="0"/>
    <m/>
    <n v="16.23"/>
    <m/>
    <s v="PA"/>
    <s v="GD"/>
    <x v="1"/>
    <s v="Z87"/>
    <s v="Non-Labor"/>
  </r>
  <r>
    <x v="2"/>
    <x v="4"/>
    <x v="4"/>
    <s v="520 Payroll Time Off loading"/>
    <x v="5"/>
    <m/>
    <m/>
    <m/>
    <m/>
    <m/>
    <d v="2019-06-30T00:00:00"/>
    <m/>
    <x v="0"/>
    <m/>
    <n v="8.1199999999999992"/>
    <m/>
    <s v="PA"/>
    <s v="GD"/>
    <x v="1"/>
    <s v="Z87"/>
    <s v="Non-Labor"/>
  </r>
  <r>
    <x v="2"/>
    <x v="4"/>
    <x v="4"/>
    <s v="828 DSM"/>
    <x v="5"/>
    <m/>
    <m/>
    <m/>
    <m/>
    <m/>
    <d v="2019-06-30T00:00:00"/>
    <m/>
    <x v="0"/>
    <m/>
    <n v="2957.63"/>
    <s v="DSM GAS IMPL NON RESIDENTIAL - 52994745"/>
    <s v="PA"/>
    <s v="GD"/>
    <x v="1"/>
    <s v="X57"/>
    <s v="Non-Labor"/>
  </r>
  <r>
    <x v="2"/>
    <x v="20"/>
    <x v="13"/>
    <s v="828 DSM"/>
    <x v="5"/>
    <m/>
    <m/>
    <m/>
    <m/>
    <m/>
    <d v="2019-06-30T00:00:00"/>
    <m/>
    <x v="0"/>
    <m/>
    <n v="64.38"/>
    <s v="DSM GAS COMPLIANCE - 52994741"/>
    <s v="PA"/>
    <s v="GD"/>
    <x v="1"/>
    <s v="X57"/>
    <s v="Non-Labor"/>
  </r>
  <r>
    <x v="2"/>
    <x v="6"/>
    <x v="6"/>
    <s v="828 DSM"/>
    <x v="5"/>
    <m/>
    <s v="102487"/>
    <s v="CLEARESULT CONSULTING INC"/>
    <m/>
    <s v="26432"/>
    <m/>
    <d v="2019-06-19T06:22:12"/>
    <x v="0"/>
    <m/>
    <n v="2"/>
    <s v="Simple Steps Lighting Showerheads, May 2019 - Idaho"/>
    <s v="AP"/>
    <s v="GD"/>
    <x v="1"/>
    <s v="T52"/>
    <s v="Non-Labor"/>
  </r>
  <r>
    <x v="2"/>
    <x v="6"/>
    <x v="6"/>
    <s v="828 DSM"/>
    <x v="5"/>
    <m/>
    <m/>
    <m/>
    <m/>
    <m/>
    <d v="2019-06-03T00:00:00"/>
    <m/>
    <x v="0"/>
    <m/>
    <n v="75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04T00:00:00"/>
    <m/>
    <x v="0"/>
    <m/>
    <n v="489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04T00:00:00"/>
    <m/>
    <x v="0"/>
    <m/>
    <n v="1629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05T00:00:00"/>
    <m/>
    <x v="0"/>
    <m/>
    <n v="294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05T00:00:00"/>
    <m/>
    <x v="0"/>
    <m/>
    <n v="7500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06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06T00:00:00"/>
    <m/>
    <x v="0"/>
    <m/>
    <n v="1503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07T00:00:00"/>
    <m/>
    <x v="0"/>
    <m/>
    <n v="183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07T00:00:00"/>
    <m/>
    <x v="0"/>
    <m/>
    <n v="515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10T00:00:00"/>
    <m/>
    <x v="0"/>
    <m/>
    <n v="153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10T00:00:00"/>
    <m/>
    <x v="0"/>
    <m/>
    <n v="965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11T00:00:00"/>
    <m/>
    <x v="0"/>
    <m/>
    <n v="360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11T00:00:00"/>
    <m/>
    <x v="0"/>
    <m/>
    <n v="1141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12T00:00:00"/>
    <m/>
    <x v="0"/>
    <m/>
    <n v="300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12T00:00:00"/>
    <m/>
    <x v="0"/>
    <m/>
    <n v="2231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13T00:00:00"/>
    <m/>
    <x v="0"/>
    <m/>
    <n v="75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13T00:00:00"/>
    <m/>
    <x v="0"/>
    <m/>
    <n v="1425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14T00:00:00"/>
    <m/>
    <x v="0"/>
    <m/>
    <n v="1233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17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17T00:00:00"/>
    <m/>
    <x v="0"/>
    <m/>
    <n v="60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18T00:00:00"/>
    <m/>
    <x v="0"/>
    <m/>
    <n v="375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19T00:00:00"/>
    <m/>
    <x v="0"/>
    <m/>
    <n v="1757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20T00:00:00"/>
    <m/>
    <x v="0"/>
    <m/>
    <n v="215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21T00:00:00"/>
    <m/>
    <x v="0"/>
    <m/>
    <n v="75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21T00:00:00"/>
    <m/>
    <x v="0"/>
    <m/>
    <n v="156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24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24T00:00:00"/>
    <m/>
    <x v="0"/>
    <m/>
    <n v="2367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25T00:00:00"/>
    <m/>
    <x v="0"/>
    <m/>
    <n v="1908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26T00:00:00"/>
    <m/>
    <x v="0"/>
    <m/>
    <n v="375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26T00:00:00"/>
    <m/>
    <x v="0"/>
    <m/>
    <n v="2880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27T00:00:00"/>
    <m/>
    <x v="0"/>
    <m/>
    <n v="1350"/>
    <s v="Idaho Gas Residential Rebate - No Print"/>
    <s v="PA"/>
    <s v="GD"/>
    <x v="1"/>
    <s v="T52"/>
    <s v="Non-Labor"/>
  </r>
  <r>
    <x v="2"/>
    <x v="6"/>
    <x v="6"/>
    <s v="828 DSM"/>
    <x v="5"/>
    <m/>
    <m/>
    <m/>
    <m/>
    <m/>
    <d v="2019-06-28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5"/>
    <m/>
    <m/>
    <m/>
    <m/>
    <m/>
    <d v="2019-06-28T00:00:00"/>
    <m/>
    <x v="0"/>
    <m/>
    <n v="1374"/>
    <s v="Idaho Gas Residential Rebate - No Print"/>
    <s v="PA"/>
    <s v="GD"/>
    <x v="1"/>
    <s v="T52"/>
    <s v="Non-Labor"/>
  </r>
  <r>
    <x v="2"/>
    <x v="24"/>
    <x v="15"/>
    <s v="828 DSM"/>
    <x v="5"/>
    <m/>
    <m/>
    <m/>
    <m/>
    <m/>
    <d v="2019-06-30T00:00:00"/>
    <m/>
    <x v="0"/>
    <m/>
    <n v="14.77"/>
    <s v="DSM GAS CUST REBTE REGIONAL - 52994742"/>
    <s v="PA"/>
    <s v="GD"/>
    <x v="1"/>
    <s v="X57"/>
    <s v="Non-Labor"/>
  </r>
  <r>
    <x v="2"/>
    <x v="8"/>
    <x v="8"/>
    <s v="828 DSM"/>
    <x v="5"/>
    <m/>
    <m/>
    <m/>
    <m/>
    <m/>
    <d v="2019-06-05T00:00:00"/>
    <m/>
    <x v="0"/>
    <m/>
    <n v="1452"/>
    <s v="G-PSC Commercial HVAC - No Print"/>
    <s v="PA"/>
    <s v="GD"/>
    <x v="1"/>
    <s v="T52"/>
    <s v="Non-Labor"/>
  </r>
  <r>
    <x v="2"/>
    <x v="8"/>
    <x v="8"/>
    <s v="828 DSM"/>
    <x v="5"/>
    <m/>
    <m/>
    <m/>
    <m/>
    <m/>
    <d v="2019-06-05T00:00:00"/>
    <m/>
    <x v="0"/>
    <m/>
    <n v="3000"/>
    <s v="G-PSC Food Service Equipment - No Print"/>
    <s v="PA"/>
    <s v="GD"/>
    <x v="1"/>
    <s v="T52"/>
    <s v="Non-Labor"/>
  </r>
  <r>
    <x v="2"/>
    <x v="10"/>
    <x v="10"/>
    <s v="828 DSM"/>
    <x v="5"/>
    <m/>
    <s v="79628"/>
    <s v="THE CADMUS GROUP INC"/>
    <m/>
    <s v="INV-267540"/>
    <m/>
    <d v="2019-06-13T06:21:36"/>
    <x v="0"/>
    <m/>
    <n v="1229.69"/>
    <s v="ID NG"/>
    <s v="AP"/>
    <s v="GD"/>
    <x v="1"/>
    <s v="D52"/>
    <s v="Non-Labor"/>
  </r>
  <r>
    <x v="2"/>
    <x v="10"/>
    <x v="10"/>
    <s v="828 DSM"/>
    <x v="5"/>
    <m/>
    <s v="79628"/>
    <s v="THE CADMUS GROUP INC"/>
    <m/>
    <s v="INV-272504"/>
    <m/>
    <d v="2019-06-27T10:30:20"/>
    <x v="0"/>
    <m/>
    <n v="1764.99"/>
    <s v="ID Gas Total"/>
    <s v="AP"/>
    <s v="GD"/>
    <x v="1"/>
    <s v="D52"/>
    <s v="Non-Labor"/>
  </r>
  <r>
    <x v="2"/>
    <x v="13"/>
    <x v="0"/>
    <s v="828 DSM"/>
    <x v="5"/>
    <m/>
    <s v="17687"/>
    <s v="SBW CONSULTING INC"/>
    <m/>
    <s v="AVI04-8-19-05"/>
    <m/>
    <d v="2019-06-14T06:56:02"/>
    <x v="0"/>
    <m/>
    <n v="6373"/>
    <s v="MFDI May"/>
    <s v="AP"/>
    <s v="GD"/>
    <x v="1"/>
    <s v="T52"/>
    <s v="Non-Labor"/>
  </r>
  <r>
    <x v="2"/>
    <x v="14"/>
    <x v="11"/>
    <s v="828 DSM"/>
    <x v="5"/>
    <m/>
    <m/>
    <m/>
    <m/>
    <m/>
    <d v="2019-06-30T00:00:00"/>
    <m/>
    <x v="0"/>
    <m/>
    <n v="307.13"/>
    <s v="DSM GAS NEEA COMMITTEES - 52994749"/>
    <s v="PA"/>
    <s v="GD"/>
    <x v="1"/>
    <s v="X57"/>
    <s v="Non-Labor"/>
  </r>
  <r>
    <x v="2"/>
    <x v="15"/>
    <x v="3"/>
    <s v="828 DSM"/>
    <x v="5"/>
    <m/>
    <s v="5184"/>
    <s v="ENTERPRISE RENT A CAR"/>
    <m/>
    <s v="5XT0S0"/>
    <m/>
    <d v="2019-06-17T07:36:02"/>
    <x v="0"/>
    <m/>
    <n v="6.04"/>
    <s v="Rental Car for Ron Welch for an energy audit Rehabilitation Hospital of the NW in Post Falls"/>
    <s v="AP"/>
    <s v="GD"/>
    <x v="1"/>
    <s v="T52"/>
    <s v="Non-Labor"/>
  </r>
  <r>
    <x v="2"/>
    <x v="15"/>
    <x v="3"/>
    <s v="828 DSM"/>
    <x v="5"/>
    <m/>
    <s v="5184"/>
    <s v="ENTERPRISE RENT A CAR"/>
    <m/>
    <s v="5XT0S0"/>
    <m/>
    <d v="2019-06-17T07:36:02"/>
    <x v="0"/>
    <m/>
    <n v="0.51"/>
    <s v="SALES TAX"/>
    <s v="AP"/>
    <s v="GD"/>
    <x v="1"/>
    <s v="T52"/>
    <s v="Non-Labor"/>
  </r>
  <r>
    <x v="2"/>
    <x v="16"/>
    <x v="0"/>
    <s v="340 Regular Payroll - NU"/>
    <x v="5"/>
    <m/>
    <m/>
    <m/>
    <m/>
    <m/>
    <d v="2019-05-31T00:00:00"/>
    <m/>
    <x v="0"/>
    <n v="-6.5"/>
    <n v="-159.18"/>
    <m/>
    <s v="PA"/>
    <s v="GD"/>
    <x v="1"/>
    <s v="Z89"/>
    <s v="Labor"/>
  </r>
  <r>
    <x v="2"/>
    <x v="16"/>
    <x v="0"/>
    <s v="510 Payroll Benefits loading"/>
    <x v="5"/>
    <m/>
    <m/>
    <m/>
    <m/>
    <m/>
    <d v="2019-05-31T00:00:00"/>
    <m/>
    <x v="0"/>
    <m/>
    <n v="-70.44"/>
    <m/>
    <s v="PA"/>
    <s v="GD"/>
    <x v="1"/>
    <s v="Z87"/>
    <s v="Non-Labor"/>
  </r>
  <r>
    <x v="2"/>
    <x v="16"/>
    <x v="0"/>
    <s v="511 Non-Service Loading"/>
    <x v="5"/>
    <m/>
    <m/>
    <m/>
    <m/>
    <m/>
    <d v="2019-05-31T00:00:00"/>
    <m/>
    <x v="0"/>
    <m/>
    <n v="-11.94"/>
    <m/>
    <s v="PA"/>
    <s v="GD"/>
    <x v="1"/>
    <s v="Z87"/>
    <s v="Non-Labor"/>
  </r>
  <r>
    <x v="2"/>
    <x v="16"/>
    <x v="0"/>
    <s v="512 Incentive Loading-NU"/>
    <x v="5"/>
    <m/>
    <m/>
    <m/>
    <m/>
    <m/>
    <d v="2019-05-31T00:00:00"/>
    <m/>
    <x v="0"/>
    <m/>
    <n v="-9.5500000000000007"/>
    <m/>
    <s v="PA"/>
    <s v="GD"/>
    <x v="1"/>
    <s v="Z90"/>
    <s v="Non-Labor"/>
  </r>
  <r>
    <x v="2"/>
    <x v="16"/>
    <x v="0"/>
    <s v="515 Payroll Tax loading"/>
    <x v="5"/>
    <m/>
    <m/>
    <m/>
    <m/>
    <m/>
    <d v="2019-05-31T00:00:00"/>
    <m/>
    <x v="0"/>
    <m/>
    <n v="-14.33"/>
    <m/>
    <s v="PA"/>
    <s v="GD"/>
    <x v="1"/>
    <s v="Z87"/>
    <s v="Non-Labor"/>
  </r>
  <r>
    <x v="2"/>
    <x v="16"/>
    <x v="0"/>
    <s v="520 Payroll Time Off loading"/>
    <x v="5"/>
    <m/>
    <m/>
    <m/>
    <m/>
    <m/>
    <d v="2019-05-31T00:00:00"/>
    <m/>
    <x v="0"/>
    <m/>
    <n v="-25.07"/>
    <m/>
    <s v="PA"/>
    <s v="GD"/>
    <x v="1"/>
    <s v="Z87"/>
    <s v="Non-Labor"/>
  </r>
  <r>
    <x v="2"/>
    <x v="16"/>
    <x v="0"/>
    <s v="828 DSM"/>
    <x v="5"/>
    <m/>
    <m/>
    <m/>
    <m/>
    <m/>
    <d v="2019-06-30T00:00:00"/>
    <m/>
    <x v="0"/>
    <m/>
    <n v="244.02"/>
    <s v="DSM GAS RES WX AUDIT PILOT - 52994750"/>
    <s v="PA"/>
    <s v="GD"/>
    <x v="1"/>
    <s v="X57"/>
    <s v="Non-Labor"/>
  </r>
  <r>
    <x v="3"/>
    <x v="0"/>
    <x v="0"/>
    <s v="828 DSM"/>
    <x v="5"/>
    <m/>
    <s v="102487"/>
    <s v="CLEARESULT CONSULTING INC"/>
    <m/>
    <s v="26432"/>
    <m/>
    <d v="2019-06-19T06:22:12"/>
    <x v="0"/>
    <m/>
    <n v="12647.45"/>
    <s v="Simple Steps Lighting Showerheads, May 2019 - Idaho"/>
    <s v="AP"/>
    <s v="ED"/>
    <x v="1"/>
    <s v="T52"/>
    <s v="Non-Labor"/>
  </r>
  <r>
    <x v="3"/>
    <x v="0"/>
    <x v="0"/>
    <s v="828 DSM"/>
    <x v="5"/>
    <m/>
    <s v="102487"/>
    <s v="CLEARESULT CONSULTING INC"/>
    <m/>
    <s v="26436"/>
    <m/>
    <d v="2019-06-19T06:22:12"/>
    <x v="0"/>
    <m/>
    <n v="68.41"/>
    <s v="Simple Steps Appliances, Idaho"/>
    <s v="AP"/>
    <s v="ED"/>
    <x v="1"/>
    <s v="T52"/>
    <s v="Non-Labor"/>
  </r>
  <r>
    <x v="3"/>
    <x v="0"/>
    <x v="0"/>
    <s v="828 DSM"/>
    <x v="5"/>
    <m/>
    <m/>
    <m/>
    <m/>
    <m/>
    <d v="2019-06-30T00:00:00"/>
    <m/>
    <x v="0"/>
    <m/>
    <n v="25026.81"/>
    <s v="DSM ELECT IMPL RESIDENTIAL - 52994739"/>
    <s v="PA"/>
    <s v="ED"/>
    <x v="1"/>
    <s v="X57"/>
    <s v="Non-Labor"/>
  </r>
  <r>
    <x v="3"/>
    <x v="1"/>
    <x v="1"/>
    <s v="828 DSM"/>
    <x v="5"/>
    <m/>
    <s v="13933"/>
    <s v="COMMUNITY ACTION PARTNERSHIP"/>
    <m/>
    <s v="1290241"/>
    <m/>
    <d v="2019-06-20T06:21:07"/>
    <x v="0"/>
    <m/>
    <n v="6494.4"/>
    <s v="Community Action Program Energy Conservation"/>
    <s v="AP"/>
    <s v="ED"/>
    <x v="1"/>
    <s v="T52"/>
    <s v="Non-Labor"/>
  </r>
  <r>
    <x v="3"/>
    <x v="1"/>
    <x v="1"/>
    <s v="828 DSM"/>
    <x v="5"/>
    <m/>
    <m/>
    <m/>
    <m/>
    <m/>
    <d v="2019-06-30T00:00:00"/>
    <m/>
    <x v="0"/>
    <m/>
    <n v="37825.43"/>
    <s v="DSM ELECT IMPL LIMITED INC EFF - 52994730"/>
    <s v="PA"/>
    <s v="ED"/>
    <x v="1"/>
    <s v="X57"/>
    <s v="Non-Labor"/>
  </r>
  <r>
    <x v="3"/>
    <x v="2"/>
    <x v="2"/>
    <s v="828 DSM"/>
    <x v="5"/>
    <m/>
    <m/>
    <m/>
    <m/>
    <m/>
    <d v="2019-06-30T00:00:00"/>
    <m/>
    <x v="0"/>
    <m/>
    <n v="150269.91"/>
    <s v="DSM ELECT IMPL REGIONAL - 52994738"/>
    <s v="PA"/>
    <s v="ED"/>
    <x v="1"/>
    <s v="X57"/>
    <s v="Non-Labor"/>
  </r>
  <r>
    <x v="3"/>
    <x v="3"/>
    <x v="3"/>
    <s v="340 Regular Payroll - NU"/>
    <x v="5"/>
    <s v="03750"/>
    <m/>
    <m/>
    <m/>
    <m/>
    <d v="2019-06-09T00:00:00"/>
    <m/>
    <x v="0"/>
    <n v="16"/>
    <n v="836.48"/>
    <m/>
    <s v="PA"/>
    <s v="ED"/>
    <x v="1"/>
    <s v="T52"/>
    <s v="Labor"/>
  </r>
  <r>
    <x v="3"/>
    <x v="3"/>
    <x v="3"/>
    <s v="340 Regular Payroll - NU"/>
    <x v="5"/>
    <s v="03750"/>
    <m/>
    <m/>
    <m/>
    <m/>
    <d v="2019-06-23T00:00:00"/>
    <m/>
    <x v="0"/>
    <n v="15.5"/>
    <n v="810.34"/>
    <m/>
    <s v="PA"/>
    <s v="ED"/>
    <x v="1"/>
    <s v="T52"/>
    <s v="Labor"/>
  </r>
  <r>
    <x v="3"/>
    <x v="3"/>
    <x v="3"/>
    <s v="340 Regular Payroll - NU"/>
    <x v="5"/>
    <m/>
    <m/>
    <m/>
    <m/>
    <m/>
    <d v="2019-05-31T00:00:00"/>
    <m/>
    <x v="0"/>
    <n v="-8"/>
    <n v="-418.24"/>
    <m/>
    <s v="PA"/>
    <s v="ED"/>
    <x v="1"/>
    <s v="Z89"/>
    <s v="Labor"/>
  </r>
  <r>
    <x v="3"/>
    <x v="3"/>
    <x v="3"/>
    <s v="340 Regular Payroll - NU"/>
    <x v="5"/>
    <m/>
    <m/>
    <m/>
    <m/>
    <m/>
    <d v="2019-06-30T00:00:00"/>
    <m/>
    <x v="0"/>
    <n v="7.75"/>
    <n v="405.17"/>
    <m/>
    <s v="PA"/>
    <s v="ED"/>
    <x v="1"/>
    <s v="Z89"/>
    <s v="Labor"/>
  </r>
  <r>
    <x v="3"/>
    <x v="3"/>
    <x v="3"/>
    <s v="510 Payroll Benefits loading"/>
    <x v="5"/>
    <m/>
    <m/>
    <m/>
    <m/>
    <m/>
    <d v="2019-05-31T00:00:00"/>
    <m/>
    <x v="0"/>
    <m/>
    <n v="-185.07"/>
    <m/>
    <s v="PA"/>
    <s v="ED"/>
    <x v="1"/>
    <s v="Z87"/>
    <s v="Non-Labor"/>
  </r>
  <r>
    <x v="3"/>
    <x v="3"/>
    <x v="3"/>
    <s v="510 Payroll Benefits loading"/>
    <x v="5"/>
    <m/>
    <m/>
    <m/>
    <m/>
    <m/>
    <d v="2019-06-09T00:00:00"/>
    <m/>
    <x v="0"/>
    <m/>
    <n v="376.42"/>
    <m/>
    <s v="PA"/>
    <s v="ED"/>
    <x v="1"/>
    <s v="Z87"/>
    <s v="Non-Labor"/>
  </r>
  <r>
    <x v="3"/>
    <x v="3"/>
    <x v="3"/>
    <s v="510 Payroll Benefits loading"/>
    <x v="5"/>
    <m/>
    <m/>
    <m/>
    <m/>
    <m/>
    <d v="2019-06-23T00:00:00"/>
    <m/>
    <x v="0"/>
    <m/>
    <n v="364.65"/>
    <m/>
    <s v="PA"/>
    <s v="ED"/>
    <x v="1"/>
    <s v="Z87"/>
    <s v="Non-Labor"/>
  </r>
  <r>
    <x v="3"/>
    <x v="3"/>
    <x v="3"/>
    <s v="510 Payroll Benefits loading"/>
    <x v="5"/>
    <m/>
    <m/>
    <m/>
    <m/>
    <m/>
    <d v="2019-06-30T00:00:00"/>
    <m/>
    <x v="0"/>
    <m/>
    <n v="182.33"/>
    <m/>
    <s v="PA"/>
    <s v="ED"/>
    <x v="1"/>
    <s v="Z87"/>
    <s v="Non-Labor"/>
  </r>
  <r>
    <x v="3"/>
    <x v="3"/>
    <x v="3"/>
    <s v="511 Non-Service Loading"/>
    <x v="5"/>
    <m/>
    <m/>
    <m/>
    <m/>
    <m/>
    <d v="2019-05-31T00:00:00"/>
    <m/>
    <x v="0"/>
    <m/>
    <n v="-31.37"/>
    <m/>
    <s v="PA"/>
    <s v="ED"/>
    <x v="1"/>
    <s v="Z87"/>
    <s v="Non-Labor"/>
  </r>
  <r>
    <x v="3"/>
    <x v="3"/>
    <x v="3"/>
    <s v="511 Non-Service Loading"/>
    <x v="5"/>
    <m/>
    <m/>
    <m/>
    <m/>
    <m/>
    <d v="2019-06-09T00:00:00"/>
    <m/>
    <x v="0"/>
    <m/>
    <n v="67.34"/>
    <m/>
    <s v="PA"/>
    <s v="ED"/>
    <x v="1"/>
    <s v="Z87"/>
    <s v="Non-Labor"/>
  </r>
  <r>
    <x v="3"/>
    <x v="3"/>
    <x v="3"/>
    <s v="511 Non-Service Loading"/>
    <x v="5"/>
    <m/>
    <m/>
    <m/>
    <m/>
    <m/>
    <d v="2019-06-23T00:00:00"/>
    <m/>
    <x v="0"/>
    <m/>
    <n v="65.23"/>
    <m/>
    <s v="PA"/>
    <s v="ED"/>
    <x v="1"/>
    <s v="Z87"/>
    <s v="Non-Labor"/>
  </r>
  <r>
    <x v="3"/>
    <x v="3"/>
    <x v="3"/>
    <s v="511 Non-Service Loading"/>
    <x v="5"/>
    <m/>
    <m/>
    <m/>
    <m/>
    <m/>
    <d v="2019-06-30T00:00:00"/>
    <m/>
    <x v="0"/>
    <m/>
    <n v="32.619999999999997"/>
    <m/>
    <s v="PA"/>
    <s v="ED"/>
    <x v="1"/>
    <s v="Z87"/>
    <s v="Non-Labor"/>
  </r>
  <r>
    <x v="3"/>
    <x v="3"/>
    <x v="3"/>
    <s v="512 Incentive Loading-NU"/>
    <x v="5"/>
    <m/>
    <m/>
    <m/>
    <m/>
    <m/>
    <d v="2019-05-31T00:00:00"/>
    <m/>
    <x v="0"/>
    <m/>
    <n v="-25.09"/>
    <m/>
    <s v="PA"/>
    <s v="ED"/>
    <x v="1"/>
    <s v="Z90"/>
    <s v="Non-Labor"/>
  </r>
  <r>
    <x v="3"/>
    <x v="3"/>
    <x v="3"/>
    <s v="512 Incentive Loading-NU"/>
    <x v="5"/>
    <m/>
    <m/>
    <m/>
    <m/>
    <m/>
    <d v="2019-06-09T00:00:00"/>
    <m/>
    <x v="0"/>
    <m/>
    <n v="50.19"/>
    <m/>
    <s v="PA"/>
    <s v="ED"/>
    <x v="1"/>
    <s v="Z90"/>
    <s v="Non-Labor"/>
  </r>
  <r>
    <x v="3"/>
    <x v="3"/>
    <x v="3"/>
    <s v="512 Incentive Loading-NU"/>
    <x v="5"/>
    <m/>
    <m/>
    <m/>
    <m/>
    <m/>
    <d v="2019-06-23T00:00:00"/>
    <m/>
    <x v="0"/>
    <m/>
    <n v="48.62"/>
    <m/>
    <s v="PA"/>
    <s v="ED"/>
    <x v="1"/>
    <s v="Z90"/>
    <s v="Non-Labor"/>
  </r>
  <r>
    <x v="3"/>
    <x v="3"/>
    <x v="3"/>
    <s v="512 Incentive Loading-NU"/>
    <x v="5"/>
    <m/>
    <m/>
    <m/>
    <m/>
    <m/>
    <d v="2019-06-30T00:00:00"/>
    <m/>
    <x v="0"/>
    <m/>
    <n v="24.31"/>
    <m/>
    <s v="PA"/>
    <s v="ED"/>
    <x v="1"/>
    <s v="Z90"/>
    <s v="Non-Labor"/>
  </r>
  <r>
    <x v="3"/>
    <x v="3"/>
    <x v="3"/>
    <s v="515 Payroll Tax loading"/>
    <x v="5"/>
    <m/>
    <m/>
    <m/>
    <m/>
    <m/>
    <d v="2019-05-31T00:00:00"/>
    <m/>
    <x v="0"/>
    <m/>
    <n v="-37.64"/>
    <m/>
    <s v="PA"/>
    <s v="ED"/>
    <x v="1"/>
    <s v="Z87"/>
    <s v="Non-Labor"/>
  </r>
  <r>
    <x v="3"/>
    <x v="3"/>
    <x v="3"/>
    <s v="515 Payroll Tax loading"/>
    <x v="5"/>
    <m/>
    <m/>
    <m/>
    <m/>
    <m/>
    <d v="2019-06-09T00:00:00"/>
    <m/>
    <x v="0"/>
    <m/>
    <n v="75.28"/>
    <m/>
    <s v="PA"/>
    <s v="ED"/>
    <x v="1"/>
    <s v="Z87"/>
    <s v="Non-Labor"/>
  </r>
  <r>
    <x v="3"/>
    <x v="3"/>
    <x v="3"/>
    <s v="515 Payroll Tax loading"/>
    <x v="5"/>
    <m/>
    <m/>
    <m/>
    <m/>
    <m/>
    <d v="2019-06-23T00:00:00"/>
    <m/>
    <x v="0"/>
    <m/>
    <n v="72.930000000000007"/>
    <m/>
    <s v="PA"/>
    <s v="ED"/>
    <x v="1"/>
    <s v="Z87"/>
    <s v="Non-Labor"/>
  </r>
  <r>
    <x v="3"/>
    <x v="3"/>
    <x v="3"/>
    <s v="515 Payroll Tax loading"/>
    <x v="5"/>
    <m/>
    <m/>
    <m/>
    <m/>
    <m/>
    <d v="2019-06-30T00:00:00"/>
    <m/>
    <x v="0"/>
    <m/>
    <n v="36.47"/>
    <m/>
    <s v="PA"/>
    <s v="ED"/>
    <x v="1"/>
    <s v="Z87"/>
    <s v="Non-Labor"/>
  </r>
  <r>
    <x v="3"/>
    <x v="3"/>
    <x v="3"/>
    <s v="520 Payroll Time Off loading"/>
    <x v="5"/>
    <m/>
    <m/>
    <m/>
    <m/>
    <m/>
    <d v="2019-05-31T00:00:00"/>
    <m/>
    <x v="0"/>
    <m/>
    <n v="-65.87"/>
    <m/>
    <s v="PA"/>
    <s v="ED"/>
    <x v="1"/>
    <s v="Z87"/>
    <s v="Non-Labor"/>
  </r>
  <r>
    <x v="3"/>
    <x v="3"/>
    <x v="3"/>
    <s v="520 Payroll Time Off loading"/>
    <x v="5"/>
    <m/>
    <m/>
    <m/>
    <m/>
    <m/>
    <d v="2019-06-09T00:00:00"/>
    <m/>
    <x v="0"/>
    <m/>
    <n v="133.84"/>
    <m/>
    <s v="PA"/>
    <s v="ED"/>
    <x v="1"/>
    <s v="Z87"/>
    <s v="Non-Labor"/>
  </r>
  <r>
    <x v="3"/>
    <x v="3"/>
    <x v="3"/>
    <s v="520 Payroll Time Off loading"/>
    <x v="5"/>
    <m/>
    <m/>
    <m/>
    <m/>
    <m/>
    <d v="2019-06-23T00:00:00"/>
    <m/>
    <x v="0"/>
    <m/>
    <n v="129.65"/>
    <m/>
    <s v="PA"/>
    <s v="ED"/>
    <x v="1"/>
    <s v="Z87"/>
    <s v="Non-Labor"/>
  </r>
  <r>
    <x v="3"/>
    <x v="3"/>
    <x v="3"/>
    <s v="520 Payroll Time Off loading"/>
    <x v="5"/>
    <m/>
    <m/>
    <m/>
    <m/>
    <m/>
    <d v="2019-06-30T00:00:00"/>
    <m/>
    <x v="0"/>
    <m/>
    <n v="64.83"/>
    <m/>
    <s v="PA"/>
    <s v="ED"/>
    <x v="1"/>
    <s v="Z87"/>
    <s v="Non-Labor"/>
  </r>
  <r>
    <x v="3"/>
    <x v="3"/>
    <x v="3"/>
    <s v="565 Small Vehicles"/>
    <x v="5"/>
    <m/>
    <m/>
    <m/>
    <m/>
    <m/>
    <d v="2019-06-01T00:00:00"/>
    <m/>
    <x v="0"/>
    <n v="44"/>
    <n v="88"/>
    <m/>
    <s v="PA"/>
    <s v="ED"/>
    <x v="1"/>
    <s v="Z88"/>
    <s v="Non-Labor"/>
  </r>
  <r>
    <x v="3"/>
    <x v="3"/>
    <x v="3"/>
    <s v="828 DSM"/>
    <x v="5"/>
    <m/>
    <m/>
    <m/>
    <m/>
    <m/>
    <d v="2019-06-30T00:00:00"/>
    <m/>
    <x v="2"/>
    <m/>
    <n v="2294.5100000000002"/>
    <s v="DSM Overhead - Electric"/>
    <s v="PA"/>
    <s v="ED"/>
    <x v="1"/>
    <s v="T52"/>
    <s v="Non-Labor"/>
  </r>
  <r>
    <x v="3"/>
    <x v="3"/>
    <x v="3"/>
    <s v="828 DSM"/>
    <x v="5"/>
    <m/>
    <m/>
    <m/>
    <m/>
    <m/>
    <d v="2019-06-30T00:00:00"/>
    <m/>
    <x v="0"/>
    <m/>
    <n v="40150.6"/>
    <s v="DSM ELECT IMPL GENERAL - 52994728"/>
    <s v="PA"/>
    <s v="ED"/>
    <x v="1"/>
    <s v="X57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15.08"/>
    <s v="Mileage, Airport, Red Lion, honda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7.54"/>
    <s v="Mileage, CWP IV Check Presentation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9.2799999999999994"/>
    <s v="Mileage, CWP Loggers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8.1199999999999992"/>
    <s v="Mileage, CWP Northcoast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29.58"/>
    <s v="Mileage, CWP, NPT school,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25.52"/>
    <s v="Mileage, Checks Lap, Lewis, Clark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32.479999999999997"/>
    <s v="Mileage, Craigmont/Winchester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11.02"/>
    <s v="Mileage, Mikes Mech IV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47.56"/>
    <s v="Mileage, Moscow IV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55.68"/>
    <s v="Mileage, Moscow/LCV Ivs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61.48"/>
    <s v="Mileage, Orofino"/>
    <s v="AP"/>
    <s v="ED"/>
    <x v="1"/>
    <s v="F52"/>
    <s v="Non-Labor"/>
  </r>
  <r>
    <x v="3"/>
    <x v="4"/>
    <x v="4"/>
    <s v="210 Employee Auto Mileage"/>
    <x v="5"/>
    <m/>
    <s v="49801"/>
    <s v="Casey, Kimberley Ann"/>
    <m/>
    <s v="IE10471505"/>
    <m/>
    <d v="2019-06-19T06:22:12"/>
    <x v="0"/>
    <m/>
    <n v="67.86"/>
    <s v="Mileage, Orofino Deyo IV"/>
    <s v="AP"/>
    <s v="ED"/>
    <x v="1"/>
    <s v="F52"/>
    <s v="Non-Labor"/>
  </r>
  <r>
    <x v="3"/>
    <x v="4"/>
    <x v="4"/>
    <s v="210 Employee Auto Mileage"/>
    <x v="5"/>
    <m/>
    <s v="5278"/>
    <s v="Baldwin, Susan Elizabeth"/>
    <m/>
    <s v="IE10455501"/>
    <m/>
    <d v="2019-06-17T07:36:02"/>
    <x v="0"/>
    <m/>
    <n v="8.1199999999999992"/>
    <s v="Mileage, City of PF WWTP DSM"/>
    <s v="AP"/>
    <s v="ED"/>
    <x v="1"/>
    <s v="F52"/>
    <s v="Non-Labor"/>
  </r>
  <r>
    <x v="3"/>
    <x v="4"/>
    <x v="4"/>
    <s v="210 Employee Auto Mileage"/>
    <x v="5"/>
    <m/>
    <s v="5278"/>
    <s v="Baldwin, Susan Elizabeth"/>
    <m/>
    <s v="IE10455501"/>
    <m/>
    <d v="2019-06-17T07:36:02"/>
    <x v="0"/>
    <m/>
    <n v="8.1199999999999992"/>
    <s v="Mileage, NI Advanced Care PF"/>
    <s v="AP"/>
    <s v="ED"/>
    <x v="1"/>
    <s v="F52"/>
    <s v="Non-Labor"/>
  </r>
  <r>
    <x v="3"/>
    <x v="4"/>
    <x v="4"/>
    <s v="340 Regular Payroll - NU"/>
    <x v="5"/>
    <s v="13410"/>
    <m/>
    <m/>
    <m/>
    <m/>
    <d v="2019-06-09T00:00:00"/>
    <m/>
    <x v="0"/>
    <n v="43"/>
    <n v="2180.87"/>
    <m/>
    <s v="PA"/>
    <s v="ED"/>
    <x v="1"/>
    <s v="F52"/>
    <s v="Labor"/>
  </r>
  <r>
    <x v="3"/>
    <x v="4"/>
    <x v="4"/>
    <s v="340 Regular Payroll - NU"/>
    <x v="5"/>
    <s v="13410"/>
    <m/>
    <m/>
    <m/>
    <m/>
    <d v="2019-06-23T00:00:00"/>
    <m/>
    <x v="0"/>
    <n v="32"/>
    <n v="1622.97"/>
    <m/>
    <s v="PA"/>
    <s v="ED"/>
    <x v="1"/>
    <s v="F52"/>
    <s v="Labor"/>
  </r>
  <r>
    <x v="3"/>
    <x v="4"/>
    <x v="4"/>
    <s v="340 Regular Payroll - NU"/>
    <x v="5"/>
    <m/>
    <m/>
    <m/>
    <m/>
    <m/>
    <d v="2019-05-31T00:00:00"/>
    <m/>
    <x v="0"/>
    <n v="-22"/>
    <n v="-1115.8"/>
    <m/>
    <s v="PA"/>
    <s v="ED"/>
    <x v="1"/>
    <s v="Z89"/>
    <s v="Labor"/>
  </r>
  <r>
    <x v="3"/>
    <x v="4"/>
    <x v="4"/>
    <s v="340 Regular Payroll - NU"/>
    <x v="5"/>
    <m/>
    <m/>
    <m/>
    <m/>
    <m/>
    <d v="2019-06-30T00:00:00"/>
    <m/>
    <x v="0"/>
    <n v="16"/>
    <n v="811.49"/>
    <m/>
    <s v="PA"/>
    <s v="ED"/>
    <x v="1"/>
    <s v="Z89"/>
    <s v="Labor"/>
  </r>
  <r>
    <x v="3"/>
    <x v="4"/>
    <x v="4"/>
    <s v="510 Payroll Benefits loading"/>
    <x v="5"/>
    <m/>
    <m/>
    <m/>
    <m/>
    <m/>
    <d v="2019-05-31T00:00:00"/>
    <m/>
    <x v="0"/>
    <m/>
    <n v="-493.74"/>
    <m/>
    <s v="PA"/>
    <s v="ED"/>
    <x v="1"/>
    <s v="Z87"/>
    <s v="Non-Labor"/>
  </r>
  <r>
    <x v="3"/>
    <x v="4"/>
    <x v="4"/>
    <s v="510 Payroll Benefits loading"/>
    <x v="5"/>
    <m/>
    <m/>
    <m/>
    <m/>
    <m/>
    <d v="2019-06-09T00:00:00"/>
    <m/>
    <x v="0"/>
    <m/>
    <n v="981.39"/>
    <m/>
    <s v="PA"/>
    <s v="ED"/>
    <x v="1"/>
    <s v="Z87"/>
    <s v="Non-Labor"/>
  </r>
  <r>
    <x v="3"/>
    <x v="4"/>
    <x v="4"/>
    <s v="510 Payroll Benefits loading"/>
    <x v="5"/>
    <m/>
    <m/>
    <m/>
    <m/>
    <m/>
    <d v="2019-06-23T00:00:00"/>
    <m/>
    <x v="0"/>
    <m/>
    <n v="730.34"/>
    <m/>
    <s v="PA"/>
    <s v="ED"/>
    <x v="1"/>
    <s v="Z87"/>
    <s v="Non-Labor"/>
  </r>
  <r>
    <x v="3"/>
    <x v="4"/>
    <x v="4"/>
    <s v="510 Payroll Benefits loading"/>
    <x v="5"/>
    <m/>
    <m/>
    <m/>
    <m/>
    <m/>
    <d v="2019-06-30T00:00:00"/>
    <m/>
    <x v="0"/>
    <m/>
    <n v="365.17"/>
    <m/>
    <s v="PA"/>
    <s v="ED"/>
    <x v="1"/>
    <s v="Z87"/>
    <s v="Non-Labor"/>
  </r>
  <r>
    <x v="3"/>
    <x v="4"/>
    <x v="4"/>
    <s v="511 Non-Service Loading"/>
    <x v="5"/>
    <m/>
    <m/>
    <m/>
    <m/>
    <m/>
    <d v="2019-05-31T00:00:00"/>
    <m/>
    <x v="0"/>
    <m/>
    <n v="-83.69"/>
    <m/>
    <s v="PA"/>
    <s v="ED"/>
    <x v="1"/>
    <s v="Z87"/>
    <s v="Non-Labor"/>
  </r>
  <r>
    <x v="3"/>
    <x v="4"/>
    <x v="4"/>
    <s v="511 Non-Service Loading"/>
    <x v="5"/>
    <m/>
    <m/>
    <m/>
    <m/>
    <m/>
    <d v="2019-06-09T00:00:00"/>
    <m/>
    <x v="0"/>
    <m/>
    <n v="175.56"/>
    <m/>
    <s v="PA"/>
    <s v="ED"/>
    <x v="1"/>
    <s v="Z87"/>
    <s v="Non-Labor"/>
  </r>
  <r>
    <x v="3"/>
    <x v="4"/>
    <x v="4"/>
    <s v="511 Non-Service Loading"/>
    <x v="5"/>
    <m/>
    <m/>
    <m/>
    <m/>
    <m/>
    <d v="2019-06-23T00:00:00"/>
    <m/>
    <x v="0"/>
    <m/>
    <n v="130.65"/>
    <m/>
    <s v="PA"/>
    <s v="ED"/>
    <x v="1"/>
    <s v="Z87"/>
    <s v="Non-Labor"/>
  </r>
  <r>
    <x v="3"/>
    <x v="4"/>
    <x v="4"/>
    <s v="511 Non-Service Loading"/>
    <x v="5"/>
    <m/>
    <m/>
    <m/>
    <m/>
    <m/>
    <d v="2019-06-30T00:00:00"/>
    <m/>
    <x v="0"/>
    <m/>
    <n v="65.319999999999993"/>
    <m/>
    <s v="PA"/>
    <s v="ED"/>
    <x v="1"/>
    <s v="Z87"/>
    <s v="Non-Labor"/>
  </r>
  <r>
    <x v="3"/>
    <x v="4"/>
    <x v="4"/>
    <s v="512 Incentive Loading-NU"/>
    <x v="5"/>
    <m/>
    <m/>
    <m/>
    <m/>
    <m/>
    <d v="2019-05-31T00:00:00"/>
    <m/>
    <x v="0"/>
    <m/>
    <n v="-66.95"/>
    <m/>
    <s v="PA"/>
    <s v="ED"/>
    <x v="1"/>
    <s v="Z90"/>
    <s v="Non-Labor"/>
  </r>
  <r>
    <x v="3"/>
    <x v="4"/>
    <x v="4"/>
    <s v="512 Incentive Loading-NU"/>
    <x v="5"/>
    <m/>
    <m/>
    <m/>
    <m/>
    <m/>
    <d v="2019-06-09T00:00:00"/>
    <m/>
    <x v="0"/>
    <m/>
    <n v="130.85"/>
    <m/>
    <s v="PA"/>
    <s v="ED"/>
    <x v="1"/>
    <s v="Z90"/>
    <s v="Non-Labor"/>
  </r>
  <r>
    <x v="3"/>
    <x v="4"/>
    <x v="4"/>
    <s v="512 Incentive Loading-NU"/>
    <x v="5"/>
    <m/>
    <m/>
    <m/>
    <m/>
    <m/>
    <d v="2019-06-23T00:00:00"/>
    <m/>
    <x v="0"/>
    <m/>
    <n v="97.38"/>
    <m/>
    <s v="PA"/>
    <s v="ED"/>
    <x v="1"/>
    <s v="Z90"/>
    <s v="Non-Labor"/>
  </r>
  <r>
    <x v="3"/>
    <x v="4"/>
    <x v="4"/>
    <s v="512 Incentive Loading-NU"/>
    <x v="5"/>
    <m/>
    <m/>
    <m/>
    <m/>
    <m/>
    <d v="2019-06-30T00:00:00"/>
    <m/>
    <x v="0"/>
    <m/>
    <n v="48.69"/>
    <m/>
    <s v="PA"/>
    <s v="ED"/>
    <x v="1"/>
    <s v="Z90"/>
    <s v="Non-Labor"/>
  </r>
  <r>
    <x v="3"/>
    <x v="4"/>
    <x v="4"/>
    <s v="515 Payroll Tax loading"/>
    <x v="5"/>
    <m/>
    <m/>
    <m/>
    <m/>
    <m/>
    <d v="2019-05-31T00:00:00"/>
    <m/>
    <x v="0"/>
    <m/>
    <n v="-100.42"/>
    <m/>
    <s v="PA"/>
    <s v="ED"/>
    <x v="1"/>
    <s v="Z87"/>
    <s v="Non-Labor"/>
  </r>
  <r>
    <x v="3"/>
    <x v="4"/>
    <x v="4"/>
    <s v="515 Payroll Tax loading"/>
    <x v="5"/>
    <m/>
    <m/>
    <m/>
    <m/>
    <m/>
    <d v="2019-06-09T00:00:00"/>
    <m/>
    <x v="0"/>
    <m/>
    <n v="196.28"/>
    <m/>
    <s v="PA"/>
    <s v="ED"/>
    <x v="1"/>
    <s v="Z87"/>
    <s v="Non-Labor"/>
  </r>
  <r>
    <x v="3"/>
    <x v="4"/>
    <x v="4"/>
    <s v="515 Payroll Tax loading"/>
    <x v="5"/>
    <m/>
    <m/>
    <m/>
    <m/>
    <m/>
    <d v="2019-06-23T00:00:00"/>
    <m/>
    <x v="0"/>
    <m/>
    <n v="146.07"/>
    <m/>
    <s v="PA"/>
    <s v="ED"/>
    <x v="1"/>
    <s v="Z87"/>
    <s v="Non-Labor"/>
  </r>
  <r>
    <x v="3"/>
    <x v="4"/>
    <x v="4"/>
    <s v="515 Payroll Tax loading"/>
    <x v="5"/>
    <m/>
    <m/>
    <m/>
    <m/>
    <m/>
    <d v="2019-06-30T00:00:00"/>
    <m/>
    <x v="0"/>
    <m/>
    <n v="73.03"/>
    <m/>
    <s v="PA"/>
    <s v="ED"/>
    <x v="1"/>
    <s v="Z87"/>
    <s v="Non-Labor"/>
  </r>
  <r>
    <x v="3"/>
    <x v="4"/>
    <x v="4"/>
    <s v="520 Payroll Time Off loading"/>
    <x v="5"/>
    <m/>
    <m/>
    <m/>
    <m/>
    <m/>
    <d v="2019-05-31T00:00:00"/>
    <m/>
    <x v="0"/>
    <m/>
    <n v="-175.74"/>
    <m/>
    <s v="PA"/>
    <s v="ED"/>
    <x v="1"/>
    <s v="Z87"/>
    <s v="Non-Labor"/>
  </r>
  <r>
    <x v="3"/>
    <x v="4"/>
    <x v="4"/>
    <s v="520 Payroll Time Off loading"/>
    <x v="5"/>
    <m/>
    <m/>
    <m/>
    <m/>
    <m/>
    <d v="2019-06-09T00:00:00"/>
    <m/>
    <x v="0"/>
    <m/>
    <n v="348.94"/>
    <m/>
    <s v="PA"/>
    <s v="ED"/>
    <x v="1"/>
    <s v="Z87"/>
    <s v="Non-Labor"/>
  </r>
  <r>
    <x v="3"/>
    <x v="4"/>
    <x v="4"/>
    <s v="520 Payroll Time Off loading"/>
    <x v="5"/>
    <m/>
    <m/>
    <m/>
    <m/>
    <m/>
    <d v="2019-06-23T00:00:00"/>
    <m/>
    <x v="0"/>
    <m/>
    <n v="259.68"/>
    <m/>
    <s v="PA"/>
    <s v="ED"/>
    <x v="1"/>
    <s v="Z87"/>
    <s v="Non-Labor"/>
  </r>
  <r>
    <x v="3"/>
    <x v="4"/>
    <x v="4"/>
    <s v="520 Payroll Time Off loading"/>
    <x v="5"/>
    <m/>
    <m/>
    <m/>
    <m/>
    <m/>
    <d v="2019-06-30T00:00:00"/>
    <m/>
    <x v="0"/>
    <m/>
    <n v="129.84"/>
    <m/>
    <s v="PA"/>
    <s v="ED"/>
    <x v="1"/>
    <s v="Z87"/>
    <s v="Non-Labor"/>
  </r>
  <r>
    <x v="3"/>
    <x v="4"/>
    <x v="4"/>
    <s v="828 DSM"/>
    <x v="5"/>
    <m/>
    <m/>
    <m/>
    <m/>
    <m/>
    <d v="2019-06-30T00:00:00"/>
    <m/>
    <x v="0"/>
    <m/>
    <n v="12376.13"/>
    <s v="DSM ELECT IMPL NON-RESIDENTL - 52994735"/>
    <s v="PA"/>
    <s v="ED"/>
    <x v="1"/>
    <s v="X57"/>
    <s v="Non-Labor"/>
  </r>
  <r>
    <x v="3"/>
    <x v="20"/>
    <x v="13"/>
    <s v="828 DSM"/>
    <x v="5"/>
    <m/>
    <m/>
    <m/>
    <m/>
    <m/>
    <d v="2019-06-30T00:00:00"/>
    <m/>
    <x v="0"/>
    <m/>
    <n v="579.41999999999996"/>
    <s v="DSM ELECT COMPLIANCE - 52994724"/>
    <s v="PA"/>
    <s v="ED"/>
    <x v="1"/>
    <s v="X57"/>
    <s v="Non-Labor"/>
  </r>
  <r>
    <x v="3"/>
    <x v="6"/>
    <x v="6"/>
    <s v="828 DSM"/>
    <x v="5"/>
    <m/>
    <s v="102487"/>
    <s v="CLEARESULT CONSULTING INC"/>
    <m/>
    <s v="26432"/>
    <m/>
    <d v="2019-06-19T06:22:12"/>
    <x v="0"/>
    <m/>
    <n v="16119.02"/>
    <s v="Simple Steps Lighting Showerheads, May 2019 - Idaho"/>
    <s v="AP"/>
    <s v="ED"/>
    <x v="1"/>
    <s v="T52"/>
    <s v="Non-Labor"/>
  </r>
  <r>
    <x v="3"/>
    <x v="6"/>
    <x v="6"/>
    <s v="828 DSM"/>
    <x v="5"/>
    <m/>
    <s v="102487"/>
    <s v="CLEARESULT CONSULTING INC"/>
    <m/>
    <s v="26436"/>
    <m/>
    <d v="2019-06-19T06:22:12"/>
    <x v="0"/>
    <m/>
    <n v="200"/>
    <s v="Simple Steps Appliances, Idaho"/>
    <s v="AP"/>
    <s v="ED"/>
    <x v="1"/>
    <s v="T52"/>
    <s v="Non-Labor"/>
  </r>
  <r>
    <x v="3"/>
    <x v="6"/>
    <x v="6"/>
    <s v="828 DSM"/>
    <x v="5"/>
    <m/>
    <m/>
    <m/>
    <m/>
    <m/>
    <d v="2019-06-03T00:00:00"/>
    <m/>
    <x v="0"/>
    <m/>
    <n v="280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04T00:00:00"/>
    <m/>
    <x v="0"/>
    <m/>
    <n v="249"/>
    <s v="Idaho Electric Residential Rebate"/>
    <s v="PA"/>
    <s v="ED"/>
    <x v="1"/>
    <s v="T52"/>
    <s v="Non-Labor"/>
  </r>
  <r>
    <x v="3"/>
    <x v="6"/>
    <x v="6"/>
    <s v="828 DSM"/>
    <x v="5"/>
    <m/>
    <m/>
    <m/>
    <m/>
    <m/>
    <d v="2019-06-04T00:00:00"/>
    <m/>
    <x v="0"/>
    <m/>
    <n v="855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05T00:00:00"/>
    <m/>
    <x v="0"/>
    <m/>
    <n v="384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06T00:00:00"/>
    <m/>
    <x v="0"/>
    <m/>
    <n v="215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10T00:00:00"/>
    <m/>
    <x v="0"/>
    <m/>
    <n v="220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11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5"/>
    <m/>
    <m/>
    <m/>
    <m/>
    <m/>
    <d v="2019-06-11T00:00:00"/>
    <m/>
    <x v="0"/>
    <m/>
    <n v="2343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12T00:00:00"/>
    <m/>
    <x v="0"/>
    <m/>
    <n v="140"/>
    <s v="Idaho Electric Residential Rebate"/>
    <s v="PA"/>
    <s v="ED"/>
    <x v="1"/>
    <s v="T52"/>
    <s v="Non-Labor"/>
  </r>
  <r>
    <x v="3"/>
    <x v="6"/>
    <x v="6"/>
    <s v="828 DSM"/>
    <x v="5"/>
    <m/>
    <m/>
    <m/>
    <m/>
    <m/>
    <d v="2019-06-12T00:00:00"/>
    <m/>
    <x v="0"/>
    <m/>
    <n v="60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13T00:00:00"/>
    <m/>
    <x v="0"/>
    <m/>
    <n v="2060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18T00:00:00"/>
    <m/>
    <x v="0"/>
    <m/>
    <n v="423"/>
    <s v="Idaho Electric Residential Rebate"/>
    <s v="PA"/>
    <s v="ED"/>
    <x v="1"/>
    <s v="T52"/>
    <s v="Non-Labor"/>
  </r>
  <r>
    <x v="3"/>
    <x v="6"/>
    <x v="6"/>
    <s v="828 DSM"/>
    <x v="5"/>
    <m/>
    <m/>
    <m/>
    <m/>
    <m/>
    <d v="2019-06-19T00:00:00"/>
    <m/>
    <x v="0"/>
    <m/>
    <n v="1200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20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21T00:00:00"/>
    <m/>
    <x v="0"/>
    <m/>
    <n v="1275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24T00:00:00"/>
    <m/>
    <x v="0"/>
    <m/>
    <n v="840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25T00:00:00"/>
    <m/>
    <x v="0"/>
    <m/>
    <n v="1673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26T00:00:00"/>
    <m/>
    <x v="0"/>
    <m/>
    <n v="1235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27T00:00:00"/>
    <m/>
    <x v="0"/>
    <m/>
    <n v="500"/>
    <s v="Idaho Electric Residential Rebate"/>
    <s v="PA"/>
    <s v="ED"/>
    <x v="1"/>
    <s v="T52"/>
    <s v="Non-Labor"/>
  </r>
  <r>
    <x v="3"/>
    <x v="6"/>
    <x v="6"/>
    <s v="828 DSM"/>
    <x v="5"/>
    <m/>
    <m/>
    <m/>
    <m/>
    <m/>
    <d v="2019-06-27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5"/>
    <m/>
    <m/>
    <m/>
    <m/>
    <m/>
    <d v="2019-06-28T00:00:00"/>
    <m/>
    <x v="0"/>
    <m/>
    <n v="80"/>
    <s v="Idaho Electric Residential Rebate - No Print"/>
    <s v="PA"/>
    <s v="ED"/>
    <x v="1"/>
    <s v="T52"/>
    <s v="Non-Labor"/>
  </r>
  <r>
    <x v="3"/>
    <x v="24"/>
    <x v="15"/>
    <s v="828 DSM"/>
    <x v="5"/>
    <m/>
    <m/>
    <m/>
    <m/>
    <m/>
    <d v="2019-06-30T00:00:00"/>
    <m/>
    <x v="0"/>
    <m/>
    <n v="132.91999999999999"/>
    <s v="DSM ELECT CUST REBTE REGIONAL - 52994727"/>
    <s v="PA"/>
    <s v="ED"/>
    <x v="1"/>
    <s v="X57"/>
    <s v="Non-Labor"/>
  </r>
  <r>
    <x v="3"/>
    <x v="8"/>
    <x v="8"/>
    <s v="828 DSM"/>
    <x v="5"/>
    <m/>
    <m/>
    <m/>
    <m/>
    <m/>
    <d v="2019-06-05T00:00:00"/>
    <m/>
    <x v="0"/>
    <m/>
    <n v="750"/>
    <s v="E-PSC Food Service Equipment - No Print"/>
    <s v="PA"/>
    <s v="ED"/>
    <x v="1"/>
    <s v="T52"/>
    <s v="Non-Labor"/>
  </r>
  <r>
    <x v="3"/>
    <x v="8"/>
    <x v="8"/>
    <s v="828 DSM"/>
    <x v="5"/>
    <m/>
    <m/>
    <m/>
    <m/>
    <m/>
    <d v="2019-06-05T00:00:00"/>
    <m/>
    <x v="0"/>
    <m/>
    <n v="20912.39"/>
    <s v="E-PSC Lighting Exterior - No Print"/>
    <s v="PA"/>
    <s v="ED"/>
    <x v="1"/>
    <s v="T52"/>
    <s v="Non-Labor"/>
  </r>
  <r>
    <x v="3"/>
    <x v="8"/>
    <x v="8"/>
    <s v="828 DSM"/>
    <x v="5"/>
    <m/>
    <m/>
    <m/>
    <m/>
    <m/>
    <d v="2019-06-05T00:00:00"/>
    <m/>
    <x v="0"/>
    <m/>
    <n v="23272.5"/>
    <s v="E-PSC Lighting Interior - No Print"/>
    <s v="PA"/>
    <s v="ED"/>
    <x v="1"/>
    <s v="T52"/>
    <s v="Non-Labor"/>
  </r>
  <r>
    <x v="3"/>
    <x v="8"/>
    <x v="8"/>
    <s v="828 DSM"/>
    <x v="5"/>
    <m/>
    <m/>
    <m/>
    <m/>
    <m/>
    <d v="2019-06-12T00:00:00"/>
    <m/>
    <x v="0"/>
    <m/>
    <n v="782"/>
    <s v="E-PSC Lighting Exterior - No Print"/>
    <s v="PA"/>
    <s v="ED"/>
    <x v="1"/>
    <s v="T52"/>
    <s v="Non-Labor"/>
  </r>
  <r>
    <x v="3"/>
    <x v="8"/>
    <x v="8"/>
    <s v="828 DSM"/>
    <x v="5"/>
    <m/>
    <m/>
    <m/>
    <m/>
    <m/>
    <d v="2019-06-12T00:00:00"/>
    <m/>
    <x v="0"/>
    <m/>
    <n v="3926"/>
    <s v="E-PSC Lighting Interior - No Print"/>
    <s v="PA"/>
    <s v="ED"/>
    <x v="1"/>
    <s v="T52"/>
    <s v="Non-Labor"/>
  </r>
  <r>
    <x v="3"/>
    <x v="8"/>
    <x v="8"/>
    <s v="828 DSM"/>
    <x v="5"/>
    <m/>
    <m/>
    <m/>
    <m/>
    <m/>
    <d v="2019-06-12T00:00:00"/>
    <m/>
    <x v="0"/>
    <m/>
    <n v="5376"/>
    <s v="E-SS HVAC Combined - No Print"/>
    <s v="PA"/>
    <s v="ED"/>
    <x v="1"/>
    <s v="T52"/>
    <s v="Non-Labor"/>
  </r>
  <r>
    <x v="3"/>
    <x v="8"/>
    <x v="8"/>
    <s v="828 DSM"/>
    <x v="5"/>
    <m/>
    <m/>
    <m/>
    <m/>
    <m/>
    <d v="2019-06-12T00:00:00"/>
    <m/>
    <x v="0"/>
    <m/>
    <n v="9756"/>
    <s v="E-SS Lighting Exterior - No Print"/>
    <s v="PA"/>
    <s v="ED"/>
    <x v="1"/>
    <s v="T52"/>
    <s v="Non-Labor"/>
  </r>
  <r>
    <x v="3"/>
    <x v="8"/>
    <x v="8"/>
    <s v="828 DSM"/>
    <x v="5"/>
    <m/>
    <m/>
    <m/>
    <m/>
    <m/>
    <d v="2019-06-19T00:00:00"/>
    <m/>
    <x v="0"/>
    <m/>
    <n v="8529.82"/>
    <s v="E-PSC Lighting Exterior - No Print"/>
    <s v="PA"/>
    <s v="ED"/>
    <x v="1"/>
    <s v="T52"/>
    <s v="Non-Labor"/>
  </r>
  <r>
    <x v="3"/>
    <x v="8"/>
    <x v="8"/>
    <s v="828 DSM"/>
    <x v="5"/>
    <m/>
    <m/>
    <m/>
    <m/>
    <m/>
    <d v="2019-06-19T00:00:00"/>
    <m/>
    <x v="0"/>
    <m/>
    <n v="680"/>
    <s v="E-PSC Lighting Interior - No Print"/>
    <s v="PA"/>
    <s v="ED"/>
    <x v="1"/>
    <s v="T52"/>
    <s v="Non-Labor"/>
  </r>
  <r>
    <x v="3"/>
    <x v="8"/>
    <x v="8"/>
    <s v="828 DSM"/>
    <x v="5"/>
    <m/>
    <m/>
    <m/>
    <m/>
    <m/>
    <d v="2019-06-19T00:00:00"/>
    <m/>
    <x v="0"/>
    <m/>
    <n v="7967"/>
    <s v="E-SS Lighting Interior - No Print"/>
    <s v="PA"/>
    <s v="ED"/>
    <x v="1"/>
    <s v="T52"/>
    <s v="Non-Labor"/>
  </r>
  <r>
    <x v="3"/>
    <x v="8"/>
    <x v="8"/>
    <s v="828 DSM"/>
    <x v="5"/>
    <m/>
    <m/>
    <m/>
    <m/>
    <m/>
    <d v="2019-06-25T00:00:00"/>
    <m/>
    <x v="0"/>
    <m/>
    <n v="161000"/>
    <s v="E-SS Multifamily - No Print"/>
    <s v="PA"/>
    <s v="ED"/>
    <x v="1"/>
    <s v="T52"/>
    <s v="Non-Labor"/>
  </r>
  <r>
    <x v="3"/>
    <x v="8"/>
    <x v="8"/>
    <s v="828 DSM"/>
    <x v="5"/>
    <m/>
    <m/>
    <m/>
    <m/>
    <m/>
    <d v="2019-06-26T00:00:00"/>
    <m/>
    <x v="0"/>
    <m/>
    <n v="8960.7800000000007"/>
    <s v="E-PSC Lighting Exterior - No Print"/>
    <s v="PA"/>
    <s v="ED"/>
    <x v="1"/>
    <s v="T52"/>
    <s v="Non-Labor"/>
  </r>
  <r>
    <x v="3"/>
    <x v="8"/>
    <x v="8"/>
    <s v="828 DSM"/>
    <x v="5"/>
    <m/>
    <m/>
    <m/>
    <m/>
    <m/>
    <d v="2019-06-26T00:00:00"/>
    <m/>
    <x v="0"/>
    <m/>
    <n v="5404.5"/>
    <s v="E-PSC Lighting Interior - No Print"/>
    <s v="PA"/>
    <s v="ED"/>
    <x v="1"/>
    <s v="T52"/>
    <s v="Non-Labor"/>
  </r>
  <r>
    <x v="3"/>
    <x v="10"/>
    <x v="10"/>
    <s v="828 DSM"/>
    <x v="5"/>
    <m/>
    <s v="79628"/>
    <s v="THE CADMUS GROUP INC"/>
    <m/>
    <s v="INV-267540"/>
    <m/>
    <d v="2019-06-13T06:21:36"/>
    <x v="0"/>
    <m/>
    <n v="6455.93"/>
    <s v="ID Elec"/>
    <s v="AP"/>
    <s v="ED"/>
    <x v="1"/>
    <s v="D52"/>
    <s v="Non-Labor"/>
  </r>
  <r>
    <x v="3"/>
    <x v="10"/>
    <x v="10"/>
    <s v="828 DSM"/>
    <x v="5"/>
    <m/>
    <s v="79628"/>
    <s v="THE CADMUS GROUP INC"/>
    <m/>
    <s v="INV-272504"/>
    <m/>
    <d v="2019-06-27T10:30:20"/>
    <x v="0"/>
    <m/>
    <n v="9266.17"/>
    <s v="ID Elec Total"/>
    <s v="AP"/>
    <s v="ED"/>
    <x v="1"/>
    <s v="D52"/>
    <s v="Non-Labor"/>
  </r>
  <r>
    <x v="3"/>
    <x v="11"/>
    <x v="0"/>
    <s v="828 DSM"/>
    <x v="5"/>
    <m/>
    <m/>
    <m/>
    <m/>
    <m/>
    <d v="2019-06-30T00:00:00"/>
    <m/>
    <x v="0"/>
    <m/>
    <n v="185"/>
    <s v="DSM ELEC RES BEHAVIORAL PILOT - 52994719"/>
    <s v="PA"/>
    <s v="ED"/>
    <x v="1"/>
    <s v="X57"/>
    <s v="Non-Labor"/>
  </r>
  <r>
    <x v="3"/>
    <x v="18"/>
    <x v="0"/>
    <s v="828 DSM"/>
    <x v="5"/>
    <m/>
    <m/>
    <m/>
    <m/>
    <m/>
    <d v="2019-06-30T00:00:00"/>
    <m/>
    <x v="0"/>
    <m/>
    <n v="626.51"/>
    <s v="DSM ELEC RES WALL INSUL PILOT - 52994722"/>
    <s v="PA"/>
    <s v="ED"/>
    <x v="1"/>
    <s v="X57"/>
    <s v="Non-Labor"/>
  </r>
  <r>
    <x v="3"/>
    <x v="12"/>
    <x v="0"/>
    <s v="828 DSM"/>
    <x v="5"/>
    <m/>
    <m/>
    <m/>
    <m/>
    <m/>
    <d v="2019-06-30T00:00:00"/>
    <m/>
    <x v="0"/>
    <m/>
    <n v="257.04000000000002"/>
    <s v="DSM ELEC RES MF INSTALL PILOT - 52994721"/>
    <s v="PA"/>
    <s v="ED"/>
    <x v="1"/>
    <s v="X57"/>
    <s v="Non-Labor"/>
  </r>
  <r>
    <x v="3"/>
    <x v="13"/>
    <x v="0"/>
    <s v="828 DSM"/>
    <x v="5"/>
    <m/>
    <s v="17687"/>
    <s v="SBW CONSULTING INC"/>
    <m/>
    <s v="AVI04-8-19-05"/>
    <m/>
    <d v="2019-06-14T06:56:02"/>
    <x v="0"/>
    <m/>
    <n v="155406.13"/>
    <s v="MFDI May"/>
    <s v="AP"/>
    <s v="ED"/>
    <x v="1"/>
    <s v="T52"/>
    <s v="Non-Labor"/>
  </r>
  <r>
    <x v="3"/>
    <x v="13"/>
    <x v="0"/>
    <s v="828 DSM"/>
    <x v="5"/>
    <m/>
    <m/>
    <m/>
    <m/>
    <m/>
    <d v="2019-06-30T00:00:00"/>
    <m/>
    <x v="0"/>
    <m/>
    <n v="3752.58"/>
    <s v="DSM ELEC RES DIRECT BENEFIT - 52994720"/>
    <s v="PA"/>
    <s v="ED"/>
    <x v="1"/>
    <s v="X57"/>
    <s v="Non-Labor"/>
  </r>
  <r>
    <x v="3"/>
    <x v="14"/>
    <x v="11"/>
    <s v="828 DSM"/>
    <x v="5"/>
    <m/>
    <m/>
    <m/>
    <m/>
    <m/>
    <d v="2019-06-30T00:00:00"/>
    <m/>
    <x v="0"/>
    <m/>
    <n v="2117.96"/>
    <s v="DSM ELECT NEEA COMMITTEES - 52994740"/>
    <s v="PA"/>
    <s v="ED"/>
    <x v="1"/>
    <s v="X57"/>
    <s v="Non-Labor"/>
  </r>
  <r>
    <x v="3"/>
    <x v="17"/>
    <x v="12"/>
    <s v="340 Regular Payroll - NU"/>
    <x v="5"/>
    <s v="03077"/>
    <m/>
    <m/>
    <m/>
    <m/>
    <d v="2019-06-23T00:00:00"/>
    <m/>
    <x v="0"/>
    <n v="8"/>
    <n v="363.2"/>
    <m/>
    <s v="PA"/>
    <s v="ED"/>
    <x v="1"/>
    <s v="T52"/>
    <s v="Labor"/>
  </r>
  <r>
    <x v="3"/>
    <x v="17"/>
    <x v="12"/>
    <s v="340 Regular Payroll - NU"/>
    <x v="5"/>
    <m/>
    <m/>
    <m/>
    <m/>
    <m/>
    <d v="2019-06-30T00:00:00"/>
    <m/>
    <x v="0"/>
    <n v="4"/>
    <n v="181.6"/>
    <m/>
    <s v="PA"/>
    <s v="ED"/>
    <x v="1"/>
    <s v="Z89"/>
    <s v="Labor"/>
  </r>
  <r>
    <x v="3"/>
    <x v="17"/>
    <x v="12"/>
    <s v="510 Payroll Benefits loading"/>
    <x v="5"/>
    <m/>
    <m/>
    <m/>
    <m/>
    <m/>
    <d v="2019-06-23T00:00:00"/>
    <m/>
    <x v="0"/>
    <m/>
    <n v="163.44"/>
    <m/>
    <s v="PA"/>
    <s v="ED"/>
    <x v="1"/>
    <s v="Z87"/>
    <s v="Non-Labor"/>
  </r>
  <r>
    <x v="3"/>
    <x v="17"/>
    <x v="12"/>
    <s v="510 Payroll Benefits loading"/>
    <x v="5"/>
    <m/>
    <m/>
    <m/>
    <m/>
    <m/>
    <d v="2019-06-30T00:00:00"/>
    <m/>
    <x v="0"/>
    <m/>
    <n v="81.72"/>
    <m/>
    <s v="PA"/>
    <s v="ED"/>
    <x v="1"/>
    <s v="Z87"/>
    <s v="Non-Labor"/>
  </r>
  <r>
    <x v="3"/>
    <x v="17"/>
    <x v="12"/>
    <s v="511 Non-Service Loading"/>
    <x v="5"/>
    <m/>
    <m/>
    <m/>
    <m/>
    <m/>
    <d v="2019-06-23T00:00:00"/>
    <m/>
    <x v="0"/>
    <m/>
    <n v="29.24"/>
    <m/>
    <s v="PA"/>
    <s v="ED"/>
    <x v="1"/>
    <s v="Z87"/>
    <s v="Non-Labor"/>
  </r>
  <r>
    <x v="3"/>
    <x v="17"/>
    <x v="12"/>
    <s v="511 Non-Service Loading"/>
    <x v="5"/>
    <m/>
    <m/>
    <m/>
    <m/>
    <m/>
    <d v="2019-06-30T00:00:00"/>
    <m/>
    <x v="0"/>
    <m/>
    <n v="14.62"/>
    <m/>
    <s v="PA"/>
    <s v="ED"/>
    <x v="1"/>
    <s v="Z87"/>
    <s v="Non-Labor"/>
  </r>
  <r>
    <x v="3"/>
    <x v="17"/>
    <x v="12"/>
    <s v="512 Incentive Loading-NU"/>
    <x v="5"/>
    <m/>
    <m/>
    <m/>
    <m/>
    <m/>
    <d v="2019-06-23T00:00:00"/>
    <m/>
    <x v="0"/>
    <m/>
    <n v="21.79"/>
    <m/>
    <s v="PA"/>
    <s v="ED"/>
    <x v="1"/>
    <s v="Z90"/>
    <s v="Non-Labor"/>
  </r>
  <r>
    <x v="3"/>
    <x v="17"/>
    <x v="12"/>
    <s v="512 Incentive Loading-NU"/>
    <x v="5"/>
    <m/>
    <m/>
    <m/>
    <m/>
    <m/>
    <d v="2019-06-30T00:00:00"/>
    <m/>
    <x v="0"/>
    <m/>
    <n v="10.9"/>
    <m/>
    <s v="PA"/>
    <s v="ED"/>
    <x v="1"/>
    <s v="Z90"/>
    <s v="Non-Labor"/>
  </r>
  <r>
    <x v="3"/>
    <x v="17"/>
    <x v="12"/>
    <s v="515 Payroll Tax loading"/>
    <x v="5"/>
    <m/>
    <m/>
    <m/>
    <m/>
    <m/>
    <d v="2019-06-23T00:00:00"/>
    <m/>
    <x v="0"/>
    <m/>
    <n v="32.69"/>
    <m/>
    <s v="PA"/>
    <s v="ED"/>
    <x v="1"/>
    <s v="Z87"/>
    <s v="Non-Labor"/>
  </r>
  <r>
    <x v="3"/>
    <x v="17"/>
    <x v="12"/>
    <s v="515 Payroll Tax loading"/>
    <x v="5"/>
    <m/>
    <m/>
    <m/>
    <m/>
    <m/>
    <d v="2019-06-30T00:00:00"/>
    <m/>
    <x v="0"/>
    <m/>
    <n v="16.34"/>
    <m/>
    <s v="PA"/>
    <s v="ED"/>
    <x v="1"/>
    <s v="Z87"/>
    <s v="Non-Labor"/>
  </r>
  <r>
    <x v="3"/>
    <x v="17"/>
    <x v="12"/>
    <s v="520 Payroll Time Off loading"/>
    <x v="5"/>
    <m/>
    <m/>
    <m/>
    <m/>
    <m/>
    <d v="2019-06-23T00:00:00"/>
    <m/>
    <x v="0"/>
    <m/>
    <n v="58.11"/>
    <m/>
    <s v="PA"/>
    <s v="ED"/>
    <x v="1"/>
    <s v="Z87"/>
    <s v="Non-Labor"/>
  </r>
  <r>
    <x v="3"/>
    <x v="17"/>
    <x v="12"/>
    <s v="520 Payroll Time Off loading"/>
    <x v="5"/>
    <m/>
    <m/>
    <m/>
    <m/>
    <m/>
    <d v="2019-06-30T00:00:00"/>
    <m/>
    <x v="0"/>
    <m/>
    <n v="29.06"/>
    <m/>
    <s v="PA"/>
    <s v="ED"/>
    <x v="1"/>
    <s v="Z87"/>
    <s v="Non-Labor"/>
  </r>
  <r>
    <x v="3"/>
    <x v="17"/>
    <x v="12"/>
    <s v="828 DSM"/>
    <x v="5"/>
    <m/>
    <s v="7889"/>
    <s v="UNIVERSITY OF IDAHO"/>
    <m/>
    <s v="1278968"/>
    <m/>
    <d v="2019-06-22T06:21:11"/>
    <x v="0"/>
    <m/>
    <n v="993.98"/>
    <s v="All-Iron Battery"/>
    <s v="AP"/>
    <s v="ED"/>
    <x v="1"/>
    <s v="T52"/>
    <s v="Non-Labor"/>
  </r>
  <r>
    <x v="3"/>
    <x v="17"/>
    <x v="12"/>
    <s v="828 DSM"/>
    <x v="5"/>
    <m/>
    <s v="7889"/>
    <s v="UNIVERSITY OF IDAHO"/>
    <m/>
    <s v="22"/>
    <m/>
    <d v="2019-06-17T07:36:02"/>
    <x v="0"/>
    <m/>
    <n v="3284.07"/>
    <s v="Aerogel Ph2"/>
    <s v="AP"/>
    <s v="ED"/>
    <x v="1"/>
    <s v="T52"/>
    <s v="Non-Labor"/>
  </r>
  <r>
    <x v="3"/>
    <x v="17"/>
    <x v="12"/>
    <s v="828 DSM"/>
    <x v="5"/>
    <m/>
    <s v="7889"/>
    <s v="UNIVERSITY OF IDAHO"/>
    <m/>
    <s v="5A"/>
    <m/>
    <d v="2019-06-17T07:36:02"/>
    <x v="0"/>
    <m/>
    <n v="11185"/>
    <s v="Energy Trading System"/>
    <s v="AP"/>
    <s v="ED"/>
    <x v="1"/>
    <s v="T52"/>
    <s v="Non-Labor"/>
  </r>
  <r>
    <x v="3"/>
    <x v="17"/>
    <x v="12"/>
    <s v="828 DSM"/>
    <x v="5"/>
    <m/>
    <s v="7889"/>
    <s v="UNIVERSITY OF IDAHO"/>
    <m/>
    <s v="SC2827"/>
    <m/>
    <d v="2019-06-17T07:36:02"/>
    <x v="0"/>
    <m/>
    <n v="577.94000000000005"/>
    <s v="All-Iron Battery"/>
    <s v="AP"/>
    <s v="ED"/>
    <x v="1"/>
    <s v="T52"/>
    <s v="Non-Labor"/>
  </r>
  <r>
    <x v="3"/>
    <x v="17"/>
    <x v="12"/>
    <s v="828 DSM"/>
    <x v="5"/>
    <m/>
    <s v="98755"/>
    <s v="T O ENGINEERS INC"/>
    <m/>
    <s v="180303-9614"/>
    <m/>
    <d v="2019-06-17T07:36:02"/>
    <x v="0"/>
    <m/>
    <n v="4029.65"/>
    <s v="TO Engineers"/>
    <s v="AP"/>
    <s v="ED"/>
    <x v="1"/>
    <s v="T52"/>
    <s v="Non-Labor"/>
  </r>
  <r>
    <x v="3"/>
    <x v="15"/>
    <x v="3"/>
    <s v="828 DSM"/>
    <x v="5"/>
    <m/>
    <s v="5184"/>
    <s v="ENTERPRISE RENT A CAR"/>
    <m/>
    <s v="5XT0S0"/>
    <m/>
    <d v="2019-06-17T07:36:02"/>
    <x v="0"/>
    <m/>
    <n v="54.38"/>
    <s v="Rental car for Ron Welch on energy audit for Rehabilitation Hospital of the NW  in Post Falls"/>
    <s v="AP"/>
    <s v="ED"/>
    <x v="1"/>
    <s v="T52"/>
    <s v="Non-Labor"/>
  </r>
  <r>
    <x v="3"/>
    <x v="15"/>
    <x v="3"/>
    <s v="828 DSM"/>
    <x v="5"/>
    <m/>
    <s v="5184"/>
    <s v="ENTERPRISE RENT A CAR"/>
    <m/>
    <s v="5XT0S0"/>
    <m/>
    <d v="2019-06-17T07:36:02"/>
    <x v="0"/>
    <m/>
    <n v="4.5199999999999996"/>
    <s v="SALES TAX"/>
    <s v="AP"/>
    <s v="ED"/>
    <x v="1"/>
    <s v="T52"/>
    <s v="Non-Labor"/>
  </r>
  <r>
    <x v="3"/>
    <x v="16"/>
    <x v="0"/>
    <s v="828 DSM"/>
    <x v="5"/>
    <m/>
    <m/>
    <m/>
    <m/>
    <m/>
    <d v="2019-06-30T00:00:00"/>
    <m/>
    <x v="0"/>
    <m/>
    <n v="1290.9000000000001"/>
    <s v="DSM ELEC RES WX AUDIT PILOT - 52994723"/>
    <s v="PA"/>
    <s v="ED"/>
    <x v="1"/>
    <s v="X57"/>
    <s v="Non-Labor"/>
  </r>
  <r>
    <x v="4"/>
    <x v="0"/>
    <x v="0"/>
    <s v="035 Workforce - Contract"/>
    <x v="5"/>
    <m/>
    <m/>
    <m/>
    <m/>
    <m/>
    <d v="2019-06-30T00:00:00"/>
    <m/>
    <x v="12"/>
    <m/>
    <n v="42.5"/>
    <s v="Invoice: MX07285221 - TEKsystems - Rose, Deborah - [2019-04-28 to 2019-05-25] - Labor"/>
    <s v="PA"/>
    <s v="ED"/>
    <x v="2"/>
    <s v="X39"/>
    <s v="Non-Labor"/>
  </r>
  <r>
    <x v="4"/>
    <x v="0"/>
    <x v="0"/>
    <s v="230 Employee Lodging"/>
    <x v="5"/>
    <m/>
    <s v="5359"/>
    <s v="Drake, Christopher D"/>
    <m/>
    <s v="IE10536501"/>
    <m/>
    <d v="2019-06-28T17:18:22"/>
    <x v="0"/>
    <m/>
    <n v="470.2"/>
    <s v="Lodging, Esource"/>
    <s v="AP"/>
    <s v="ED"/>
    <x v="2"/>
    <s v="T52"/>
    <s v="Non-Labor"/>
  </r>
  <r>
    <x v="4"/>
    <x v="0"/>
    <x v="0"/>
    <s v="235 Employee Misc Expenses"/>
    <x v="5"/>
    <m/>
    <s v="5359"/>
    <s v="Drake, Christopher D"/>
    <m/>
    <s v="IE10536501"/>
    <m/>
    <d v="2019-06-28T17:18:22"/>
    <x v="0"/>
    <m/>
    <n v="72.72"/>
    <s v="Cab Fare, Uber to Denver"/>
    <s v="AP"/>
    <s v="ED"/>
    <x v="2"/>
    <s v="T52"/>
    <s v="Non-Labor"/>
  </r>
  <r>
    <x v="4"/>
    <x v="0"/>
    <x v="0"/>
    <s v="235 Employee Misc Expenses"/>
    <x v="5"/>
    <m/>
    <s v="5359"/>
    <s v="Drake, Christopher D"/>
    <m/>
    <s v="IE10536501"/>
    <m/>
    <d v="2019-06-28T17:18:22"/>
    <x v="0"/>
    <m/>
    <n v="91.8"/>
    <s v="Cab Fare, Uber to Esource"/>
    <s v="AP"/>
    <s v="ED"/>
    <x v="2"/>
    <s v="T52"/>
    <s v="Non-Labor"/>
  </r>
  <r>
    <x v="4"/>
    <x v="0"/>
    <x v="0"/>
    <s v="310 Non Benefit Labor - NU"/>
    <x v="5"/>
    <s v="05041"/>
    <m/>
    <m/>
    <m/>
    <m/>
    <d v="2019-06-09T00:00:00"/>
    <m/>
    <x v="0"/>
    <n v="37"/>
    <n v="444"/>
    <m/>
    <s v="PA"/>
    <s v="ED"/>
    <x v="2"/>
    <s v="T52"/>
    <s v="Labor"/>
  </r>
  <r>
    <x v="4"/>
    <x v="0"/>
    <x v="0"/>
    <s v="310 Non Benefit Labor - NU"/>
    <x v="5"/>
    <s v="05041"/>
    <m/>
    <m/>
    <m/>
    <m/>
    <d v="2019-06-23T00:00:00"/>
    <m/>
    <x v="0"/>
    <n v="45"/>
    <n v="540"/>
    <m/>
    <s v="PA"/>
    <s v="ED"/>
    <x v="2"/>
    <s v="T52"/>
    <s v="Labor"/>
  </r>
  <r>
    <x v="4"/>
    <x v="0"/>
    <x v="0"/>
    <s v="340 Regular Payroll - NU"/>
    <x v="5"/>
    <s v="12180"/>
    <m/>
    <m/>
    <m/>
    <m/>
    <d v="2019-06-09T00:00:00"/>
    <m/>
    <x v="0"/>
    <n v="22"/>
    <n v="969"/>
    <m/>
    <s v="PA"/>
    <s v="ED"/>
    <x v="2"/>
    <s v="T52"/>
    <s v="Labor"/>
  </r>
  <r>
    <x v="4"/>
    <x v="0"/>
    <x v="0"/>
    <s v="340 Regular Payroll - NU"/>
    <x v="5"/>
    <s v="12180"/>
    <m/>
    <m/>
    <m/>
    <m/>
    <d v="2019-06-23T00:00:00"/>
    <m/>
    <x v="0"/>
    <n v="28"/>
    <n v="1233.29"/>
    <m/>
    <s v="PA"/>
    <s v="ED"/>
    <x v="2"/>
    <s v="T52"/>
    <s v="Labor"/>
  </r>
  <r>
    <x v="4"/>
    <x v="0"/>
    <x v="0"/>
    <s v="340 Regular Payroll - NU"/>
    <x v="5"/>
    <s v="14597"/>
    <m/>
    <m/>
    <m/>
    <m/>
    <d v="2019-06-09T00:00:00"/>
    <m/>
    <x v="0"/>
    <n v="21"/>
    <n v="1001.14"/>
    <m/>
    <s v="PA"/>
    <s v="ED"/>
    <x v="2"/>
    <s v="T52"/>
    <s v="Labor"/>
  </r>
  <r>
    <x v="4"/>
    <x v="0"/>
    <x v="0"/>
    <s v="340 Regular Payroll - NU"/>
    <x v="5"/>
    <s v="14597"/>
    <m/>
    <m/>
    <m/>
    <m/>
    <d v="2019-06-23T00:00:00"/>
    <m/>
    <x v="0"/>
    <n v="28"/>
    <n v="1334.86"/>
    <m/>
    <s v="PA"/>
    <s v="ED"/>
    <x v="2"/>
    <s v="T52"/>
    <s v="Labor"/>
  </r>
  <r>
    <x v="4"/>
    <x v="0"/>
    <x v="0"/>
    <s v="340 Regular Payroll - NU"/>
    <x v="5"/>
    <s v="51778"/>
    <m/>
    <m/>
    <m/>
    <m/>
    <d v="2019-06-09T00:00:00"/>
    <m/>
    <x v="0"/>
    <n v="62"/>
    <n v="1762.34"/>
    <m/>
    <s v="PA"/>
    <s v="ED"/>
    <x v="2"/>
    <s v="T52"/>
    <s v="Labor"/>
  </r>
  <r>
    <x v="4"/>
    <x v="0"/>
    <x v="0"/>
    <s v="340 Regular Payroll - NU"/>
    <x v="5"/>
    <s v="51778"/>
    <m/>
    <m/>
    <m/>
    <m/>
    <d v="2019-06-23T00:00:00"/>
    <m/>
    <x v="0"/>
    <n v="27"/>
    <n v="767.47"/>
    <m/>
    <s v="PA"/>
    <s v="ED"/>
    <x v="2"/>
    <s v="T52"/>
    <s v="Labor"/>
  </r>
  <r>
    <x v="4"/>
    <x v="0"/>
    <x v="0"/>
    <s v="340 Regular Payroll - NU"/>
    <x v="5"/>
    <s v="92859"/>
    <m/>
    <m/>
    <m/>
    <m/>
    <d v="2019-06-09T00:00:00"/>
    <m/>
    <x v="0"/>
    <n v="28.4"/>
    <n v="584.67999999999995"/>
    <m/>
    <s v="PA"/>
    <s v="ED"/>
    <x v="2"/>
    <s v="T52"/>
    <s v="Labor"/>
  </r>
  <r>
    <x v="4"/>
    <x v="0"/>
    <x v="0"/>
    <s v="340 Regular Payroll - NU"/>
    <x v="5"/>
    <m/>
    <m/>
    <m/>
    <m/>
    <m/>
    <d v="2019-05-31T00:00:00"/>
    <m/>
    <x v="0"/>
    <n v="-109.15"/>
    <n v="-3581.49"/>
    <m/>
    <s v="PA"/>
    <s v="ED"/>
    <x v="2"/>
    <s v="Z89"/>
    <s v="Labor"/>
  </r>
  <r>
    <x v="4"/>
    <x v="0"/>
    <x v="0"/>
    <s v="340 Regular Payroll - NU"/>
    <x v="5"/>
    <m/>
    <m/>
    <m/>
    <m/>
    <m/>
    <d v="2019-06-30T00:00:00"/>
    <m/>
    <x v="0"/>
    <n v="41.5"/>
    <n v="1667.81"/>
    <m/>
    <s v="PA"/>
    <s v="ED"/>
    <x v="2"/>
    <s v="Z89"/>
    <s v="Labor"/>
  </r>
  <r>
    <x v="4"/>
    <x v="0"/>
    <x v="0"/>
    <s v="510 Payroll Benefits loading"/>
    <x v="5"/>
    <m/>
    <m/>
    <m/>
    <m/>
    <m/>
    <d v="2019-05-31T00:00:00"/>
    <m/>
    <x v="0"/>
    <m/>
    <n v="-1584.81"/>
    <m/>
    <s v="PA"/>
    <s v="ED"/>
    <x v="2"/>
    <s v="Z87"/>
    <s v="Non-Labor"/>
  </r>
  <r>
    <x v="4"/>
    <x v="0"/>
    <x v="0"/>
    <s v="510 Payroll Benefits loading"/>
    <x v="5"/>
    <m/>
    <m/>
    <m/>
    <m/>
    <m/>
    <d v="2019-06-09T00:00:00"/>
    <m/>
    <x v="0"/>
    <m/>
    <n v="1942.72"/>
    <m/>
    <s v="PA"/>
    <s v="ED"/>
    <x v="2"/>
    <s v="Z87"/>
    <s v="Non-Labor"/>
  </r>
  <r>
    <x v="4"/>
    <x v="0"/>
    <x v="0"/>
    <s v="510 Payroll Benefits loading"/>
    <x v="5"/>
    <m/>
    <m/>
    <m/>
    <m/>
    <m/>
    <d v="2019-06-23T00:00:00"/>
    <m/>
    <x v="0"/>
    <m/>
    <n v="1501.03"/>
    <m/>
    <s v="PA"/>
    <s v="ED"/>
    <x v="2"/>
    <s v="Z87"/>
    <s v="Non-Labor"/>
  </r>
  <r>
    <x v="4"/>
    <x v="0"/>
    <x v="0"/>
    <s v="510 Payroll Benefits loading"/>
    <x v="5"/>
    <m/>
    <m/>
    <m/>
    <m/>
    <m/>
    <d v="2019-06-30T00:00:00"/>
    <m/>
    <x v="0"/>
    <m/>
    <n v="750.51"/>
    <m/>
    <s v="PA"/>
    <s v="ED"/>
    <x v="2"/>
    <s v="Z87"/>
    <s v="Non-Labor"/>
  </r>
  <r>
    <x v="4"/>
    <x v="0"/>
    <x v="0"/>
    <s v="511 Non-Service Loading"/>
    <x v="5"/>
    <m/>
    <m/>
    <m/>
    <m/>
    <m/>
    <d v="2019-05-31T00:00:00"/>
    <m/>
    <x v="0"/>
    <m/>
    <n v="-268.61"/>
    <m/>
    <s v="PA"/>
    <s v="ED"/>
    <x v="2"/>
    <s v="Z87"/>
    <s v="Non-Labor"/>
  </r>
  <r>
    <x v="4"/>
    <x v="0"/>
    <x v="0"/>
    <s v="511 Non-Service Loading"/>
    <x v="5"/>
    <m/>
    <m/>
    <m/>
    <m/>
    <m/>
    <d v="2019-06-09T00:00:00"/>
    <m/>
    <x v="0"/>
    <m/>
    <n v="347.53"/>
    <m/>
    <s v="PA"/>
    <s v="ED"/>
    <x v="2"/>
    <s v="Z87"/>
    <s v="Non-Labor"/>
  </r>
  <r>
    <x v="4"/>
    <x v="0"/>
    <x v="0"/>
    <s v="511 Non-Service Loading"/>
    <x v="5"/>
    <m/>
    <m/>
    <m/>
    <m/>
    <m/>
    <d v="2019-06-23T00:00:00"/>
    <m/>
    <x v="0"/>
    <m/>
    <n v="268.52"/>
    <m/>
    <s v="PA"/>
    <s v="ED"/>
    <x v="2"/>
    <s v="Z87"/>
    <s v="Non-Labor"/>
  </r>
  <r>
    <x v="4"/>
    <x v="0"/>
    <x v="0"/>
    <s v="511 Non-Service Loading"/>
    <x v="5"/>
    <m/>
    <m/>
    <m/>
    <m/>
    <m/>
    <d v="2019-06-30T00:00:00"/>
    <m/>
    <x v="0"/>
    <m/>
    <n v="134.26"/>
    <m/>
    <s v="PA"/>
    <s v="ED"/>
    <x v="2"/>
    <s v="Z87"/>
    <s v="Non-Labor"/>
  </r>
  <r>
    <x v="4"/>
    <x v="0"/>
    <x v="0"/>
    <s v="512 Incentive Loading-NU"/>
    <x v="5"/>
    <m/>
    <m/>
    <m/>
    <m/>
    <m/>
    <d v="2019-05-31T00:00:00"/>
    <m/>
    <x v="0"/>
    <m/>
    <n v="-214.89"/>
    <m/>
    <s v="PA"/>
    <s v="ED"/>
    <x v="2"/>
    <s v="Z90"/>
    <s v="Non-Labor"/>
  </r>
  <r>
    <x v="4"/>
    <x v="0"/>
    <x v="0"/>
    <s v="512 Incentive Loading-NU"/>
    <x v="5"/>
    <m/>
    <m/>
    <m/>
    <m/>
    <m/>
    <d v="2019-06-09T00:00:00"/>
    <m/>
    <x v="0"/>
    <m/>
    <n v="259.02999999999997"/>
    <m/>
    <s v="PA"/>
    <s v="ED"/>
    <x v="2"/>
    <s v="Z90"/>
    <s v="Non-Labor"/>
  </r>
  <r>
    <x v="4"/>
    <x v="0"/>
    <x v="0"/>
    <s v="512 Incentive Loading-NU"/>
    <x v="5"/>
    <m/>
    <m/>
    <m/>
    <m/>
    <m/>
    <d v="2019-06-23T00:00:00"/>
    <m/>
    <x v="0"/>
    <m/>
    <n v="200.14"/>
    <m/>
    <s v="PA"/>
    <s v="ED"/>
    <x v="2"/>
    <s v="Z90"/>
    <s v="Non-Labor"/>
  </r>
  <r>
    <x v="4"/>
    <x v="0"/>
    <x v="0"/>
    <s v="512 Incentive Loading-NU"/>
    <x v="5"/>
    <m/>
    <m/>
    <m/>
    <m/>
    <m/>
    <d v="2019-06-30T00:00:00"/>
    <m/>
    <x v="0"/>
    <m/>
    <n v="100.07"/>
    <m/>
    <s v="PA"/>
    <s v="ED"/>
    <x v="2"/>
    <s v="Z90"/>
    <s v="Non-Labor"/>
  </r>
  <r>
    <x v="4"/>
    <x v="0"/>
    <x v="0"/>
    <s v="515 Payroll Tax loading"/>
    <x v="5"/>
    <m/>
    <m/>
    <m/>
    <m/>
    <m/>
    <d v="2019-05-31T00:00:00"/>
    <m/>
    <x v="0"/>
    <m/>
    <n v="-322.33"/>
    <m/>
    <s v="PA"/>
    <s v="ED"/>
    <x v="2"/>
    <s v="Z87"/>
    <s v="Non-Labor"/>
  </r>
  <r>
    <x v="4"/>
    <x v="0"/>
    <x v="0"/>
    <s v="515 Payroll Tax loading"/>
    <x v="5"/>
    <m/>
    <m/>
    <m/>
    <m/>
    <m/>
    <d v="2019-06-09T00:00:00"/>
    <m/>
    <x v="0"/>
    <m/>
    <n v="428.5"/>
    <m/>
    <s v="PA"/>
    <s v="ED"/>
    <x v="2"/>
    <s v="Z87"/>
    <s v="Non-Labor"/>
  </r>
  <r>
    <x v="4"/>
    <x v="0"/>
    <x v="0"/>
    <s v="515 Payroll Tax loading"/>
    <x v="5"/>
    <m/>
    <m/>
    <m/>
    <m/>
    <m/>
    <d v="2019-06-23T00:00:00"/>
    <m/>
    <x v="0"/>
    <m/>
    <n v="348.81"/>
    <m/>
    <s v="PA"/>
    <s v="ED"/>
    <x v="2"/>
    <s v="Z87"/>
    <s v="Non-Labor"/>
  </r>
  <r>
    <x v="4"/>
    <x v="0"/>
    <x v="0"/>
    <s v="515 Payroll Tax loading"/>
    <x v="5"/>
    <m/>
    <m/>
    <m/>
    <m/>
    <m/>
    <d v="2019-06-30T00:00:00"/>
    <m/>
    <x v="0"/>
    <m/>
    <n v="150.1"/>
    <m/>
    <s v="PA"/>
    <s v="ED"/>
    <x v="2"/>
    <s v="Z87"/>
    <s v="Non-Labor"/>
  </r>
  <r>
    <x v="4"/>
    <x v="0"/>
    <x v="0"/>
    <s v="520 Payroll Time Off loading"/>
    <x v="5"/>
    <m/>
    <m/>
    <m/>
    <m/>
    <m/>
    <d v="2019-05-31T00:00:00"/>
    <m/>
    <x v="0"/>
    <m/>
    <n v="-564.08000000000004"/>
    <m/>
    <s v="PA"/>
    <s v="ED"/>
    <x v="2"/>
    <s v="Z87"/>
    <s v="Non-Labor"/>
  </r>
  <r>
    <x v="4"/>
    <x v="0"/>
    <x v="0"/>
    <s v="520 Payroll Time Off loading"/>
    <x v="5"/>
    <m/>
    <m/>
    <m/>
    <m/>
    <m/>
    <d v="2019-06-09T00:00:00"/>
    <m/>
    <x v="0"/>
    <m/>
    <n v="690.74"/>
    <m/>
    <s v="PA"/>
    <s v="ED"/>
    <x v="2"/>
    <s v="Z87"/>
    <s v="Non-Labor"/>
  </r>
  <r>
    <x v="4"/>
    <x v="0"/>
    <x v="0"/>
    <s v="520 Payroll Time Off loading"/>
    <x v="5"/>
    <m/>
    <m/>
    <m/>
    <m/>
    <m/>
    <d v="2019-06-23T00:00:00"/>
    <m/>
    <x v="0"/>
    <m/>
    <n v="533.71"/>
    <m/>
    <s v="PA"/>
    <s v="ED"/>
    <x v="2"/>
    <s v="Z87"/>
    <s v="Non-Labor"/>
  </r>
  <r>
    <x v="4"/>
    <x v="0"/>
    <x v="0"/>
    <s v="520 Payroll Time Off loading"/>
    <x v="5"/>
    <m/>
    <m/>
    <m/>
    <m/>
    <m/>
    <d v="2019-06-30T00:00:00"/>
    <m/>
    <x v="0"/>
    <m/>
    <n v="266.85000000000002"/>
    <m/>
    <s v="PA"/>
    <s v="ED"/>
    <x v="2"/>
    <s v="Z87"/>
    <s v="Non-Labor"/>
  </r>
  <r>
    <x v="4"/>
    <x v="0"/>
    <x v="0"/>
    <s v="828 DSM"/>
    <x v="5"/>
    <m/>
    <s v="12719"/>
    <s v="COATES KOKES"/>
    <m/>
    <s v="21679-0000"/>
    <m/>
    <d v="2019-06-11T06:22:13"/>
    <x v="0"/>
    <m/>
    <n v="108"/>
    <s v="Account Management"/>
    <s v="AP"/>
    <s v="ED"/>
    <x v="2"/>
    <s v="T52"/>
    <s v="Non-Labor"/>
  </r>
  <r>
    <x v="4"/>
    <x v="0"/>
    <x v="0"/>
    <s v="828 DSM"/>
    <x v="5"/>
    <m/>
    <s v="12719"/>
    <s v="COATES KOKES"/>
    <m/>
    <s v="21680-0000"/>
    <m/>
    <d v="2019-06-11T06:22:13"/>
    <x v="0"/>
    <m/>
    <n v="1222.1600000000001"/>
    <s v="EUG"/>
    <s v="AP"/>
    <s v="ED"/>
    <x v="2"/>
    <s v="T52"/>
    <s v="Non-Labor"/>
  </r>
  <r>
    <x v="4"/>
    <x v="0"/>
    <x v="0"/>
    <s v="828 DSM"/>
    <x v="5"/>
    <m/>
    <s v="12719"/>
    <s v="COATES KOKES"/>
    <m/>
    <s v="21680-0000"/>
    <m/>
    <d v="2019-06-12T06:21:35"/>
    <x v="0"/>
    <m/>
    <n v="0"/>
    <s v="US-Tax - OFFSPOK-OFFSET-OFFSET"/>
    <s v="AP"/>
    <s v="ED"/>
    <x v="2"/>
    <s v="T52"/>
    <s v="Non-Labor"/>
  </r>
  <r>
    <x v="4"/>
    <x v="0"/>
    <x v="0"/>
    <s v="828 DSM"/>
    <x v="5"/>
    <m/>
    <s v="12719"/>
    <s v="COATES KOKES"/>
    <m/>
    <s v="21680-0000"/>
    <m/>
    <d v="2019-06-12T06:21:35"/>
    <x v="0"/>
    <m/>
    <n v="108.77"/>
    <s v="US-Tax - USPOK-SALES"/>
    <s v="AP"/>
    <s v="ED"/>
    <x v="2"/>
    <s v="T52"/>
    <s v="Non-Labor"/>
  </r>
  <r>
    <x v="4"/>
    <x v="0"/>
    <x v="0"/>
    <s v="828 DSM"/>
    <x v="5"/>
    <m/>
    <s v="2015"/>
    <s v="HANNA &amp; ASSOCIATES INC"/>
    <m/>
    <s v="19218-5312019"/>
    <m/>
    <d v="2019-06-27T06:21:01"/>
    <x v="0"/>
    <m/>
    <n v="16889.61"/>
    <s v="EM - Digital"/>
    <s v="AP"/>
    <s v="ED"/>
    <x v="2"/>
    <s v="T52"/>
    <s v="Non-Labor"/>
  </r>
  <r>
    <x v="4"/>
    <x v="0"/>
    <x v="0"/>
    <s v="828 DSM"/>
    <x v="5"/>
    <m/>
    <s v="2015"/>
    <s v="HANNA &amp; ASSOCIATES INC"/>
    <m/>
    <s v="19219-5312019"/>
    <m/>
    <d v="2019-06-27T06:21:01"/>
    <x v="0"/>
    <m/>
    <n v="18261"/>
    <s v="EM TV"/>
    <s v="AP"/>
    <s v="ED"/>
    <x v="2"/>
    <s v="T52"/>
    <s v="Non-Labor"/>
  </r>
  <r>
    <x v="4"/>
    <x v="0"/>
    <x v="0"/>
    <s v="828 DSM"/>
    <x v="5"/>
    <m/>
    <s v="2015"/>
    <s v="HANNA &amp; ASSOCIATES INC"/>
    <m/>
    <s v="19264-5312019"/>
    <m/>
    <d v="2019-06-27T06:21:01"/>
    <x v="0"/>
    <m/>
    <n v="23293.83"/>
    <s v="Search"/>
    <s v="AP"/>
    <s v="ED"/>
    <x v="2"/>
    <s v="T52"/>
    <s v="Non-Labor"/>
  </r>
  <r>
    <x v="4"/>
    <x v="0"/>
    <x v="0"/>
    <s v="828 DSM"/>
    <x v="5"/>
    <m/>
    <s v="2015"/>
    <s v="HANNA &amp; ASSOCIATES INC"/>
    <m/>
    <s v="21537"/>
    <m/>
    <d v="2019-06-04T06:22:23"/>
    <x v="0"/>
    <m/>
    <n v="157.5"/>
    <s v="Account Management"/>
    <s v="AP"/>
    <s v="ED"/>
    <x v="2"/>
    <s v="T52"/>
    <s v="Non-Labor"/>
  </r>
  <r>
    <x v="4"/>
    <x v="0"/>
    <x v="0"/>
    <s v="828 DSM"/>
    <x v="5"/>
    <m/>
    <s v="2015"/>
    <s v="HANNA &amp; ASSOCIATES INC"/>
    <m/>
    <s v="21542"/>
    <m/>
    <d v="2019-06-04T06:22:23"/>
    <x v="0"/>
    <m/>
    <n v="118.13"/>
    <s v="Res. Rebates Flyer"/>
    <s v="AP"/>
    <s v="ED"/>
    <x v="2"/>
    <s v="T52"/>
    <s v="Non-Labor"/>
  </r>
  <r>
    <x v="4"/>
    <x v="0"/>
    <x v="0"/>
    <s v="828 DSM"/>
    <x v="5"/>
    <m/>
    <s v="2015"/>
    <s v="HANNA &amp; ASSOCIATES INC"/>
    <m/>
    <s v="22707"/>
    <m/>
    <d v="2019-06-27T06:21:01"/>
    <x v="0"/>
    <m/>
    <n v="1404"/>
    <s v="EM"/>
    <s v="AP"/>
    <s v="ED"/>
    <x v="2"/>
    <s v="T52"/>
    <s v="Non-Labor"/>
  </r>
  <r>
    <x v="4"/>
    <x v="0"/>
    <x v="0"/>
    <s v="828 DSM"/>
    <x v="5"/>
    <m/>
    <s v="2015"/>
    <s v="HANNA &amp; ASSOCIATES INC"/>
    <m/>
    <s v="22708"/>
    <m/>
    <d v="2019-06-27T06:21:01"/>
    <x v="0"/>
    <m/>
    <n v="61.88"/>
    <s v="EM T-Shirt"/>
    <s v="AP"/>
    <s v="ED"/>
    <x v="2"/>
    <s v="T52"/>
    <s v="Non-Labor"/>
  </r>
  <r>
    <x v="4"/>
    <x v="0"/>
    <x v="0"/>
    <s v="828 DSM"/>
    <x v="5"/>
    <m/>
    <s v="2015"/>
    <s v="HANNA &amp; ASSOCIATES INC"/>
    <m/>
    <s v="22709"/>
    <m/>
    <d v="2019-06-27T06:21:01"/>
    <x v="0"/>
    <m/>
    <n v="2758.82"/>
    <s v="EM Baskets"/>
    <s v="AP"/>
    <s v="ED"/>
    <x v="2"/>
    <s v="T52"/>
    <s v="Non-Labor"/>
  </r>
  <r>
    <x v="4"/>
    <x v="0"/>
    <x v="0"/>
    <s v="828 DSM"/>
    <x v="5"/>
    <m/>
    <s v="2015"/>
    <s v="HANNA &amp; ASSOCIATES INC"/>
    <m/>
    <s v="22710"/>
    <m/>
    <d v="2019-06-26T06:21:19"/>
    <x v="0"/>
    <m/>
    <n v="589.5"/>
    <s v="Search"/>
    <s v="AP"/>
    <s v="ED"/>
    <x v="2"/>
    <s v="T52"/>
    <s v="Non-Labor"/>
  </r>
  <r>
    <x v="4"/>
    <x v="0"/>
    <x v="0"/>
    <s v="828 DSM"/>
    <x v="5"/>
    <m/>
    <s v="2015"/>
    <s v="HANNA &amp; ASSOCIATES INC"/>
    <m/>
    <s v="22723"/>
    <m/>
    <d v="2019-06-27T06:21:01"/>
    <x v="0"/>
    <m/>
    <n v="4833"/>
    <s v="ERV Wrap"/>
    <s v="AP"/>
    <s v="ED"/>
    <x v="2"/>
    <s v="T52"/>
    <s v="Non-Labor"/>
  </r>
  <r>
    <x v="4"/>
    <x v="0"/>
    <x v="0"/>
    <s v="828 DSM"/>
    <x v="5"/>
    <m/>
    <s v="2015"/>
    <s v="HANNA &amp; ASSOCIATES INC"/>
    <m/>
    <s v="22737"/>
    <m/>
    <d v="2019-06-27T06:21:01"/>
    <x v="0"/>
    <m/>
    <n v="394.88"/>
    <s v="Energy kit box"/>
    <s v="AP"/>
    <s v="ED"/>
    <x v="2"/>
    <s v="T52"/>
    <s v="Non-Labor"/>
  </r>
  <r>
    <x v="4"/>
    <x v="0"/>
    <x v="0"/>
    <s v="828 DSM"/>
    <x v="5"/>
    <m/>
    <s v="87338"/>
    <s v="AM CONSERVATION GROUP INC"/>
    <m/>
    <s v="257844-IN"/>
    <m/>
    <d v="2019-06-20T06:21:07"/>
    <x v="0"/>
    <m/>
    <n v="369"/>
    <s v="Energy Kits"/>
    <s v="AP"/>
    <s v="ED"/>
    <x v="2"/>
    <s v="T52"/>
    <s v="Non-Labor"/>
  </r>
  <r>
    <x v="4"/>
    <x v="0"/>
    <x v="0"/>
    <s v="828 DSM"/>
    <x v="5"/>
    <m/>
    <s v="87338"/>
    <s v="AM CONSERVATION GROUP INC"/>
    <m/>
    <s v="257844-IN"/>
    <m/>
    <d v="2019-06-20T06:21:07"/>
    <x v="0"/>
    <m/>
    <n v="44.89"/>
    <m/>
    <s v="AP"/>
    <s v="ED"/>
    <x v="2"/>
    <s v="T52"/>
    <s v="Non-Labor"/>
  </r>
  <r>
    <x v="4"/>
    <x v="0"/>
    <x v="0"/>
    <s v="828 DSM"/>
    <x v="5"/>
    <m/>
    <s v="87338"/>
    <s v="AM CONSERVATION GROUP INC"/>
    <m/>
    <s v="257844-IN"/>
    <m/>
    <d v="2019-06-21T08:54:46"/>
    <x v="0"/>
    <m/>
    <n v="0"/>
    <s v="US-Tax - OFFSPOK-OFFSET-OFFSET"/>
    <s v="AP"/>
    <s v="ED"/>
    <x v="2"/>
    <s v="T52"/>
    <s v="Non-Labor"/>
  </r>
  <r>
    <x v="4"/>
    <x v="0"/>
    <x v="0"/>
    <s v="828 DSM"/>
    <x v="5"/>
    <m/>
    <s v="87338"/>
    <s v="AM CONSERVATION GROUP INC"/>
    <m/>
    <s v="257844-IN"/>
    <m/>
    <d v="2019-06-21T08:54:46"/>
    <x v="0"/>
    <m/>
    <n v="36.42"/>
    <s v="US-Tax - USPOK-SALES"/>
    <s v="AP"/>
    <s v="ED"/>
    <x v="2"/>
    <s v="T52"/>
    <s v="Non-Labor"/>
  </r>
  <r>
    <x v="4"/>
    <x v="0"/>
    <x v="0"/>
    <s v="828 DSM"/>
    <x v="5"/>
    <m/>
    <m/>
    <m/>
    <m/>
    <m/>
    <d v="2019-06-30T00:00:00"/>
    <m/>
    <x v="0"/>
    <m/>
    <n v="-83422.710000000006"/>
    <s v="DSM ELECT IMPL RESIDENTIAL - 52994739"/>
    <s v="PA"/>
    <s v="ED"/>
    <x v="2"/>
    <s v="X57"/>
    <s v="Non-Labor"/>
  </r>
  <r>
    <x v="4"/>
    <x v="0"/>
    <x v="0"/>
    <s v="910 Postage"/>
    <x v="5"/>
    <m/>
    <s v="8311"/>
    <s v="WALTS MAILING SERVICE"/>
    <m/>
    <s v="68092-P"/>
    <m/>
    <d v="2019-06-27T06:21:01"/>
    <x v="0"/>
    <m/>
    <n v="403.2"/>
    <s v="POSTAGE REPLENISHMENT ON DSM REBATE CHECK MAILINGS."/>
    <s v="AP"/>
    <s v="ED"/>
    <x v="2"/>
    <s v="T52"/>
    <s v="Non-Labor"/>
  </r>
  <r>
    <x v="4"/>
    <x v="1"/>
    <x v="1"/>
    <s v="215 Employee Business Meals"/>
    <x v="5"/>
    <m/>
    <s v="5359"/>
    <s v="Drake, Christopher D"/>
    <m/>
    <s v="IE10536501"/>
    <m/>
    <d v="2019-06-28T17:18:22"/>
    <x v="0"/>
    <m/>
    <n v="19.899999999999999"/>
    <s v="Meals, Esource dinner"/>
    <s v="AP"/>
    <s v="ED"/>
    <x v="2"/>
    <s v="T52"/>
    <s v="Non-Labor"/>
  </r>
  <r>
    <x v="4"/>
    <x v="1"/>
    <x v="1"/>
    <s v="235 Employee Misc Expenses"/>
    <x v="5"/>
    <m/>
    <s v="5359"/>
    <s v="Drake, Christopher D"/>
    <m/>
    <s v="IE10536501"/>
    <m/>
    <d v="2019-06-28T17:18:22"/>
    <x v="0"/>
    <m/>
    <n v="40.29"/>
    <s v="Cab Fare, Ubert to airport"/>
    <s v="AP"/>
    <s v="ED"/>
    <x v="2"/>
    <s v="T52"/>
    <s v="Non-Labor"/>
  </r>
  <r>
    <x v="4"/>
    <x v="1"/>
    <x v="1"/>
    <s v="235 Employee Misc Expenses"/>
    <x v="5"/>
    <m/>
    <s v="5359"/>
    <s v="Drake, Christopher D"/>
    <m/>
    <s v="IE10536501"/>
    <m/>
    <d v="2019-06-28T17:18:22"/>
    <x v="0"/>
    <m/>
    <n v="33"/>
    <s v="Parking, Esource"/>
    <s v="AP"/>
    <s v="ED"/>
    <x v="2"/>
    <s v="T52"/>
    <s v="Non-Labor"/>
  </r>
  <r>
    <x v="4"/>
    <x v="1"/>
    <x v="1"/>
    <s v="340 Regular Payroll - NU"/>
    <x v="5"/>
    <s v="14597"/>
    <m/>
    <m/>
    <m/>
    <m/>
    <d v="2019-06-09T00:00:00"/>
    <m/>
    <x v="0"/>
    <n v="23"/>
    <n v="1096.49"/>
    <m/>
    <s v="PA"/>
    <s v="ED"/>
    <x v="2"/>
    <s v="T52"/>
    <s v="Labor"/>
  </r>
  <r>
    <x v="4"/>
    <x v="1"/>
    <x v="1"/>
    <s v="340 Regular Payroll - NU"/>
    <x v="5"/>
    <s v="14597"/>
    <m/>
    <m/>
    <m/>
    <m/>
    <d v="2019-06-23T00:00:00"/>
    <m/>
    <x v="0"/>
    <n v="26"/>
    <n v="1239.51"/>
    <m/>
    <s v="PA"/>
    <s v="ED"/>
    <x v="2"/>
    <s v="T52"/>
    <s v="Labor"/>
  </r>
  <r>
    <x v="4"/>
    <x v="1"/>
    <x v="1"/>
    <s v="340 Regular Payroll - NU"/>
    <x v="5"/>
    <m/>
    <m/>
    <m/>
    <m/>
    <m/>
    <d v="2019-05-31T00:00:00"/>
    <m/>
    <x v="0"/>
    <n v="-11"/>
    <n v="-524.41"/>
    <m/>
    <s v="PA"/>
    <s v="ED"/>
    <x v="2"/>
    <s v="Z89"/>
    <s v="Labor"/>
  </r>
  <r>
    <x v="4"/>
    <x v="1"/>
    <x v="1"/>
    <s v="340 Regular Payroll - NU"/>
    <x v="5"/>
    <m/>
    <m/>
    <m/>
    <m/>
    <m/>
    <d v="2019-06-30T00:00:00"/>
    <m/>
    <x v="0"/>
    <n v="13"/>
    <n v="619.76"/>
    <m/>
    <s v="PA"/>
    <s v="ED"/>
    <x v="2"/>
    <s v="Z89"/>
    <s v="Labor"/>
  </r>
  <r>
    <x v="4"/>
    <x v="1"/>
    <x v="1"/>
    <s v="510 Payroll Benefits loading"/>
    <x v="5"/>
    <m/>
    <m/>
    <m/>
    <m/>
    <m/>
    <d v="2019-05-31T00:00:00"/>
    <m/>
    <x v="0"/>
    <m/>
    <n v="-232.05"/>
    <m/>
    <s v="PA"/>
    <s v="ED"/>
    <x v="2"/>
    <s v="Z87"/>
    <s v="Non-Labor"/>
  </r>
  <r>
    <x v="4"/>
    <x v="1"/>
    <x v="1"/>
    <s v="510 Payroll Benefits loading"/>
    <x v="5"/>
    <m/>
    <m/>
    <m/>
    <m/>
    <m/>
    <d v="2019-06-09T00:00:00"/>
    <m/>
    <x v="0"/>
    <m/>
    <n v="493.42"/>
    <m/>
    <s v="PA"/>
    <s v="ED"/>
    <x v="2"/>
    <s v="Z87"/>
    <s v="Non-Labor"/>
  </r>
  <r>
    <x v="4"/>
    <x v="1"/>
    <x v="1"/>
    <s v="510 Payroll Benefits loading"/>
    <x v="5"/>
    <m/>
    <m/>
    <m/>
    <m/>
    <m/>
    <d v="2019-06-23T00:00:00"/>
    <m/>
    <x v="0"/>
    <m/>
    <n v="557.78"/>
    <m/>
    <s v="PA"/>
    <s v="ED"/>
    <x v="2"/>
    <s v="Z87"/>
    <s v="Non-Labor"/>
  </r>
  <r>
    <x v="4"/>
    <x v="1"/>
    <x v="1"/>
    <s v="510 Payroll Benefits loading"/>
    <x v="5"/>
    <m/>
    <m/>
    <m/>
    <m/>
    <m/>
    <d v="2019-06-30T00:00:00"/>
    <m/>
    <x v="0"/>
    <m/>
    <n v="278.89"/>
    <m/>
    <s v="PA"/>
    <s v="ED"/>
    <x v="2"/>
    <s v="Z87"/>
    <s v="Non-Labor"/>
  </r>
  <r>
    <x v="4"/>
    <x v="1"/>
    <x v="1"/>
    <s v="511 Non-Service Loading"/>
    <x v="5"/>
    <m/>
    <m/>
    <m/>
    <m/>
    <m/>
    <d v="2019-05-31T00:00:00"/>
    <m/>
    <x v="0"/>
    <m/>
    <n v="-39.33"/>
    <m/>
    <s v="PA"/>
    <s v="ED"/>
    <x v="2"/>
    <s v="Z87"/>
    <s v="Non-Labor"/>
  </r>
  <r>
    <x v="4"/>
    <x v="1"/>
    <x v="1"/>
    <s v="511 Non-Service Loading"/>
    <x v="5"/>
    <m/>
    <m/>
    <m/>
    <m/>
    <m/>
    <d v="2019-06-09T00:00:00"/>
    <m/>
    <x v="0"/>
    <m/>
    <n v="88.27"/>
    <m/>
    <s v="PA"/>
    <s v="ED"/>
    <x v="2"/>
    <s v="Z87"/>
    <s v="Non-Labor"/>
  </r>
  <r>
    <x v="4"/>
    <x v="1"/>
    <x v="1"/>
    <s v="511 Non-Service Loading"/>
    <x v="5"/>
    <m/>
    <m/>
    <m/>
    <m/>
    <m/>
    <d v="2019-06-23T00:00:00"/>
    <m/>
    <x v="0"/>
    <m/>
    <n v="99.78"/>
    <m/>
    <s v="PA"/>
    <s v="ED"/>
    <x v="2"/>
    <s v="Z87"/>
    <s v="Non-Labor"/>
  </r>
  <r>
    <x v="4"/>
    <x v="1"/>
    <x v="1"/>
    <s v="511 Non-Service Loading"/>
    <x v="5"/>
    <m/>
    <m/>
    <m/>
    <m/>
    <m/>
    <d v="2019-06-30T00:00:00"/>
    <m/>
    <x v="0"/>
    <m/>
    <n v="49.89"/>
    <m/>
    <s v="PA"/>
    <s v="ED"/>
    <x v="2"/>
    <s v="Z87"/>
    <s v="Non-Labor"/>
  </r>
  <r>
    <x v="4"/>
    <x v="1"/>
    <x v="1"/>
    <s v="512 Incentive Loading-NU"/>
    <x v="5"/>
    <m/>
    <m/>
    <m/>
    <m/>
    <m/>
    <d v="2019-05-31T00:00:00"/>
    <m/>
    <x v="0"/>
    <m/>
    <n v="-31.46"/>
    <m/>
    <s v="PA"/>
    <s v="ED"/>
    <x v="2"/>
    <s v="Z90"/>
    <s v="Non-Labor"/>
  </r>
  <r>
    <x v="4"/>
    <x v="1"/>
    <x v="1"/>
    <s v="512 Incentive Loading-NU"/>
    <x v="5"/>
    <m/>
    <m/>
    <m/>
    <m/>
    <m/>
    <d v="2019-06-09T00:00:00"/>
    <m/>
    <x v="0"/>
    <m/>
    <n v="65.790000000000006"/>
    <m/>
    <s v="PA"/>
    <s v="ED"/>
    <x v="2"/>
    <s v="Z90"/>
    <s v="Non-Labor"/>
  </r>
  <r>
    <x v="4"/>
    <x v="1"/>
    <x v="1"/>
    <s v="512 Incentive Loading-NU"/>
    <x v="5"/>
    <m/>
    <m/>
    <m/>
    <m/>
    <m/>
    <d v="2019-06-23T00:00:00"/>
    <m/>
    <x v="0"/>
    <m/>
    <n v="74.37"/>
    <m/>
    <s v="PA"/>
    <s v="ED"/>
    <x v="2"/>
    <s v="Z90"/>
    <s v="Non-Labor"/>
  </r>
  <r>
    <x v="4"/>
    <x v="1"/>
    <x v="1"/>
    <s v="512 Incentive Loading-NU"/>
    <x v="5"/>
    <m/>
    <m/>
    <m/>
    <m/>
    <m/>
    <d v="2019-06-30T00:00:00"/>
    <m/>
    <x v="0"/>
    <m/>
    <n v="37.19"/>
    <m/>
    <s v="PA"/>
    <s v="ED"/>
    <x v="2"/>
    <s v="Z90"/>
    <s v="Non-Labor"/>
  </r>
  <r>
    <x v="4"/>
    <x v="1"/>
    <x v="1"/>
    <s v="515 Payroll Tax loading"/>
    <x v="5"/>
    <m/>
    <m/>
    <m/>
    <m/>
    <m/>
    <d v="2019-05-31T00:00:00"/>
    <m/>
    <x v="0"/>
    <m/>
    <n v="-47.2"/>
    <m/>
    <s v="PA"/>
    <s v="ED"/>
    <x v="2"/>
    <s v="Z87"/>
    <s v="Non-Labor"/>
  </r>
  <r>
    <x v="4"/>
    <x v="1"/>
    <x v="1"/>
    <s v="515 Payroll Tax loading"/>
    <x v="5"/>
    <m/>
    <m/>
    <m/>
    <m/>
    <m/>
    <d v="2019-06-09T00:00:00"/>
    <m/>
    <x v="0"/>
    <m/>
    <n v="98.68"/>
    <m/>
    <s v="PA"/>
    <s v="ED"/>
    <x v="2"/>
    <s v="Z87"/>
    <s v="Non-Labor"/>
  </r>
  <r>
    <x v="4"/>
    <x v="1"/>
    <x v="1"/>
    <s v="515 Payroll Tax loading"/>
    <x v="5"/>
    <m/>
    <m/>
    <m/>
    <m/>
    <m/>
    <d v="2019-06-23T00:00:00"/>
    <m/>
    <x v="0"/>
    <m/>
    <n v="111.56"/>
    <m/>
    <s v="PA"/>
    <s v="ED"/>
    <x v="2"/>
    <s v="Z87"/>
    <s v="Non-Labor"/>
  </r>
  <r>
    <x v="4"/>
    <x v="1"/>
    <x v="1"/>
    <s v="515 Payroll Tax loading"/>
    <x v="5"/>
    <m/>
    <m/>
    <m/>
    <m/>
    <m/>
    <d v="2019-06-30T00:00:00"/>
    <m/>
    <x v="0"/>
    <m/>
    <n v="55.78"/>
    <m/>
    <s v="PA"/>
    <s v="ED"/>
    <x v="2"/>
    <s v="Z87"/>
    <s v="Non-Labor"/>
  </r>
  <r>
    <x v="4"/>
    <x v="1"/>
    <x v="1"/>
    <s v="520 Payroll Time Off loading"/>
    <x v="5"/>
    <m/>
    <m/>
    <m/>
    <m/>
    <m/>
    <d v="2019-05-31T00:00:00"/>
    <m/>
    <x v="0"/>
    <m/>
    <n v="-82.59"/>
    <m/>
    <s v="PA"/>
    <s v="ED"/>
    <x v="2"/>
    <s v="Z87"/>
    <s v="Non-Labor"/>
  </r>
  <r>
    <x v="4"/>
    <x v="1"/>
    <x v="1"/>
    <s v="520 Payroll Time Off loading"/>
    <x v="5"/>
    <m/>
    <m/>
    <m/>
    <m/>
    <m/>
    <d v="2019-06-09T00:00:00"/>
    <m/>
    <x v="0"/>
    <m/>
    <n v="175.44"/>
    <m/>
    <s v="PA"/>
    <s v="ED"/>
    <x v="2"/>
    <s v="Z87"/>
    <s v="Non-Labor"/>
  </r>
  <r>
    <x v="4"/>
    <x v="1"/>
    <x v="1"/>
    <s v="520 Payroll Time Off loading"/>
    <x v="5"/>
    <m/>
    <m/>
    <m/>
    <m/>
    <m/>
    <d v="2019-06-23T00:00:00"/>
    <m/>
    <x v="0"/>
    <m/>
    <n v="198.32"/>
    <m/>
    <s v="PA"/>
    <s v="ED"/>
    <x v="2"/>
    <s v="Z87"/>
    <s v="Non-Labor"/>
  </r>
  <r>
    <x v="4"/>
    <x v="1"/>
    <x v="1"/>
    <s v="520 Payroll Time Off loading"/>
    <x v="5"/>
    <m/>
    <m/>
    <m/>
    <m/>
    <m/>
    <d v="2019-06-30T00:00:00"/>
    <m/>
    <x v="0"/>
    <m/>
    <n v="99.16"/>
    <m/>
    <s v="PA"/>
    <s v="ED"/>
    <x v="2"/>
    <s v="Z87"/>
    <s v="Non-Labor"/>
  </r>
  <r>
    <x v="4"/>
    <x v="1"/>
    <x v="1"/>
    <s v="828 DSM"/>
    <x v="5"/>
    <m/>
    <s v="87338"/>
    <s v="AM CONSERVATION GROUP INC"/>
    <m/>
    <s v="IN0290565"/>
    <m/>
    <d v="2019-06-17T07:36:02"/>
    <x v="0"/>
    <m/>
    <n v="1867.5"/>
    <s v="Outreach product for Jolene in Lewiston/Clarkston area"/>
    <s v="AP"/>
    <s v="ED"/>
    <x v="2"/>
    <s v="T52"/>
    <s v="Non-Labor"/>
  </r>
  <r>
    <x v="4"/>
    <x v="1"/>
    <x v="1"/>
    <s v="828 DSM"/>
    <x v="5"/>
    <m/>
    <s v="87338"/>
    <s v="AM CONSERVATION GROUP INC"/>
    <m/>
    <s v="IN0290565"/>
    <m/>
    <d v="2019-06-19T06:22:12"/>
    <x v="0"/>
    <m/>
    <n v="0"/>
    <s v="US-Tax - OFFID-OFFSET-OFFSET"/>
    <s v="AP"/>
    <s v="ED"/>
    <x v="2"/>
    <s v="T52"/>
    <s v="Non-Labor"/>
  </r>
  <r>
    <x v="4"/>
    <x v="1"/>
    <x v="1"/>
    <s v="828 DSM"/>
    <x v="5"/>
    <m/>
    <s v="87338"/>
    <s v="AM CONSERVATION GROUP INC"/>
    <m/>
    <s v="IN0290565"/>
    <m/>
    <d v="2019-06-19T06:22:12"/>
    <x v="0"/>
    <m/>
    <n v="112.05"/>
    <s v="US-Tax - UID-SALES"/>
    <s v="AP"/>
    <s v="ED"/>
    <x v="2"/>
    <s v="T52"/>
    <s v="Non-Labor"/>
  </r>
  <r>
    <x v="4"/>
    <x v="1"/>
    <x v="1"/>
    <s v="828 DSM"/>
    <x v="5"/>
    <m/>
    <s v="87338"/>
    <s v="AM CONSERVATION GROUP INC"/>
    <m/>
    <s v="IN0297632"/>
    <m/>
    <d v="2019-06-17T07:36:02"/>
    <x v="0"/>
    <m/>
    <n v="12250"/>
    <s v="LED Lightbulbs for our Energy workshop totes"/>
    <s v="AP"/>
    <s v="ED"/>
    <x v="2"/>
    <s v="T52"/>
    <s v="Non-Labor"/>
  </r>
  <r>
    <x v="4"/>
    <x v="1"/>
    <x v="1"/>
    <s v="828 DSM"/>
    <x v="5"/>
    <m/>
    <s v="87338"/>
    <s v="AM CONSERVATION GROUP INC"/>
    <m/>
    <s v="IN0297632"/>
    <m/>
    <d v="2019-06-17T07:36:02"/>
    <x v="0"/>
    <m/>
    <n v="479.59"/>
    <m/>
    <s v="AP"/>
    <s v="ED"/>
    <x v="2"/>
    <s v="T52"/>
    <s v="Non-Labor"/>
  </r>
  <r>
    <x v="4"/>
    <x v="1"/>
    <x v="1"/>
    <s v="828 DSM"/>
    <x v="5"/>
    <m/>
    <s v="87338"/>
    <s v="AM CONSERVATION GROUP INC"/>
    <m/>
    <s v="IN0297632"/>
    <m/>
    <d v="2019-06-19T06:22:12"/>
    <x v="0"/>
    <m/>
    <n v="0"/>
    <s v="US-Tax - OFFID-OFFSET-OFFSET"/>
    <s v="AP"/>
    <s v="ED"/>
    <x v="2"/>
    <s v="T52"/>
    <s v="Non-Labor"/>
  </r>
  <r>
    <x v="4"/>
    <x v="1"/>
    <x v="1"/>
    <s v="828 DSM"/>
    <x v="5"/>
    <m/>
    <s v="87338"/>
    <s v="AM CONSERVATION GROUP INC"/>
    <m/>
    <s v="IN0297632"/>
    <m/>
    <d v="2019-06-19T06:22:12"/>
    <x v="0"/>
    <m/>
    <n v="763.78"/>
    <s v="US-Tax - UID-SALES"/>
    <s v="AP"/>
    <s v="ED"/>
    <x v="2"/>
    <s v="T52"/>
    <s v="Non-Labor"/>
  </r>
  <r>
    <x v="4"/>
    <x v="1"/>
    <x v="1"/>
    <s v="828 DSM"/>
    <x v="5"/>
    <m/>
    <s v="87338"/>
    <s v="AM CONSERVATION GROUP INC"/>
    <m/>
    <s v="IN0297692"/>
    <m/>
    <d v="2019-06-19T06:22:12"/>
    <x v="0"/>
    <m/>
    <n v="76043.7"/>
    <s v="Outreach supplies for our energy workshop totes"/>
    <s v="AP"/>
    <s v="ED"/>
    <x v="2"/>
    <s v="T52"/>
    <s v="Non-Labor"/>
  </r>
  <r>
    <x v="4"/>
    <x v="1"/>
    <x v="1"/>
    <s v="828 DSM"/>
    <x v="5"/>
    <m/>
    <s v="87338"/>
    <s v="AM CONSERVATION GROUP INC"/>
    <m/>
    <s v="IN0297692"/>
    <m/>
    <d v="2019-06-21T08:54:46"/>
    <x v="0"/>
    <m/>
    <n v="0"/>
    <s v="US-Tax - OFFKOOT-OFFSET-OFFSET"/>
    <s v="AP"/>
    <s v="ED"/>
    <x v="2"/>
    <s v="T52"/>
    <s v="Non-Labor"/>
  </r>
  <r>
    <x v="4"/>
    <x v="1"/>
    <x v="1"/>
    <s v="828 DSM"/>
    <x v="5"/>
    <m/>
    <s v="87338"/>
    <s v="AM CONSERVATION GROUP INC"/>
    <m/>
    <s v="IN0297692"/>
    <m/>
    <d v="2019-06-21T08:54:46"/>
    <x v="0"/>
    <m/>
    <n v="4562.62"/>
    <s v="US-Tax - UKOOT-SALES"/>
    <s v="AP"/>
    <s v="ED"/>
    <x v="2"/>
    <s v="T52"/>
    <s v="Non-Labor"/>
  </r>
  <r>
    <x v="4"/>
    <x v="1"/>
    <x v="1"/>
    <s v="828 DSM"/>
    <x v="5"/>
    <m/>
    <s v="87338"/>
    <s v="AM CONSERVATION GROUP INC"/>
    <m/>
    <s v="IN0298143"/>
    <m/>
    <d v="2019-06-12T06:21:35"/>
    <x v="0"/>
    <m/>
    <n v="12448.08"/>
    <s v="Energy Conservation items for SNAP"/>
    <s v="AP"/>
    <s v="ED"/>
    <x v="2"/>
    <s v="T52"/>
    <s v="Non-Labor"/>
  </r>
  <r>
    <x v="4"/>
    <x v="1"/>
    <x v="1"/>
    <s v="828 DSM"/>
    <x v="5"/>
    <m/>
    <s v="87338"/>
    <s v="AM CONSERVATION GROUP INC"/>
    <m/>
    <s v="IN0298143"/>
    <m/>
    <d v="2019-06-12T06:21:35"/>
    <x v="0"/>
    <m/>
    <n v="808.89"/>
    <s v="LEDs and Window Pack Kits"/>
    <s v="AP"/>
    <s v="ED"/>
    <x v="2"/>
    <s v="T52"/>
    <s v="Non-Labor"/>
  </r>
  <r>
    <x v="4"/>
    <x v="1"/>
    <x v="1"/>
    <s v="828 DSM"/>
    <x v="5"/>
    <m/>
    <s v="87338"/>
    <s v="AM CONSERVATION GROUP INC"/>
    <m/>
    <s v="IN0298143"/>
    <m/>
    <d v="2019-06-12T06:21:35"/>
    <x v="0"/>
    <m/>
    <n v="1179.8699999999999"/>
    <s v="SALES TAX"/>
    <s v="AP"/>
    <s v="ED"/>
    <x v="2"/>
    <s v="T52"/>
    <s v="Non-Labor"/>
  </r>
  <r>
    <x v="4"/>
    <x v="1"/>
    <x v="1"/>
    <s v="828 DSM"/>
    <x v="5"/>
    <m/>
    <s v="87338"/>
    <s v="AM CONSERVATION GROUP INC"/>
    <m/>
    <s v="IN0298143"/>
    <m/>
    <d v="2019-06-21T08:54:46"/>
    <x v="0"/>
    <m/>
    <n v="-14436.84"/>
    <s v="CORRECTION"/>
    <s v="AP"/>
    <s v="ED"/>
    <x v="2"/>
    <s v="T52"/>
    <s v="Non-Labor"/>
  </r>
  <r>
    <x v="4"/>
    <x v="1"/>
    <x v="1"/>
    <s v="828 DSM"/>
    <x v="5"/>
    <m/>
    <s v="87338"/>
    <s v="AM CONSERVATION GROUP INC"/>
    <m/>
    <s v="IN0298311"/>
    <m/>
    <d v="2019-06-12T06:21:35"/>
    <x v="0"/>
    <m/>
    <n v="7630.6"/>
    <s v="Energy conservation items for SNAP"/>
    <s v="AP"/>
    <s v="ED"/>
    <x v="2"/>
    <s v="T52"/>
    <s v="Non-Labor"/>
  </r>
  <r>
    <x v="4"/>
    <x v="1"/>
    <x v="1"/>
    <s v="828 DSM"/>
    <x v="5"/>
    <m/>
    <s v="87338"/>
    <s v="AM CONSERVATION GROUP INC"/>
    <m/>
    <s v="IN0298311"/>
    <m/>
    <d v="2019-06-12T06:21:35"/>
    <x v="0"/>
    <m/>
    <n v="358.84"/>
    <s v="Items to SNAP"/>
    <s v="AP"/>
    <s v="ED"/>
    <x v="2"/>
    <s v="T52"/>
    <s v="Non-Labor"/>
  </r>
  <r>
    <x v="4"/>
    <x v="1"/>
    <x v="1"/>
    <s v="828 DSM"/>
    <x v="5"/>
    <m/>
    <s v="87338"/>
    <s v="AM CONSERVATION GROUP INC"/>
    <m/>
    <s v="IN0298311"/>
    <m/>
    <d v="2019-06-12T06:21:35"/>
    <x v="0"/>
    <m/>
    <n v="711.08"/>
    <s v="SALES TAX"/>
    <s v="AP"/>
    <s v="ED"/>
    <x v="2"/>
    <s v="T52"/>
    <s v="Non-Labor"/>
  </r>
  <r>
    <x v="4"/>
    <x v="1"/>
    <x v="1"/>
    <s v="828 DSM"/>
    <x v="5"/>
    <m/>
    <s v="87338"/>
    <s v="AM CONSERVATION GROUP INC"/>
    <m/>
    <s v="IN0298311"/>
    <m/>
    <d v="2019-06-21T08:54:46"/>
    <x v="0"/>
    <m/>
    <n v="-8700.52"/>
    <s v="CORRECTION"/>
    <s v="AP"/>
    <s v="ED"/>
    <x v="2"/>
    <s v="T52"/>
    <s v="Non-Labor"/>
  </r>
  <r>
    <x v="4"/>
    <x v="1"/>
    <x v="1"/>
    <s v="828 DSM"/>
    <x v="5"/>
    <m/>
    <s v="87338"/>
    <s v="AM CONSERVATION GROUP INC"/>
    <m/>
    <s v="IN0298317"/>
    <m/>
    <d v="2019-06-08T06:21:58"/>
    <x v="0"/>
    <m/>
    <n v="2939.26"/>
    <s v="Energy Conservation items for SNAP"/>
    <s v="AP"/>
    <s v="ED"/>
    <x v="2"/>
    <s v="T52"/>
    <s v="Non-Labor"/>
  </r>
  <r>
    <x v="4"/>
    <x v="1"/>
    <x v="1"/>
    <s v="828 DSM"/>
    <x v="5"/>
    <m/>
    <s v="87338"/>
    <s v="AM CONSERVATION GROUP INC"/>
    <m/>
    <s v="IN0298317"/>
    <m/>
    <d v="2019-06-08T06:21:58"/>
    <x v="0"/>
    <m/>
    <n v="339.94"/>
    <s v="Freight for energy conservation items for SNAP"/>
    <s v="AP"/>
    <s v="ED"/>
    <x v="2"/>
    <s v="T52"/>
    <s v="Non-Labor"/>
  </r>
  <r>
    <x v="4"/>
    <x v="1"/>
    <x v="1"/>
    <s v="828 DSM"/>
    <x v="5"/>
    <m/>
    <s v="87338"/>
    <s v="AM CONSERVATION GROUP INC"/>
    <m/>
    <s v="IN0298317"/>
    <m/>
    <d v="2019-06-08T06:21:58"/>
    <x v="0"/>
    <m/>
    <n v="291.86"/>
    <s v="SALES TAX"/>
    <s v="AP"/>
    <s v="ED"/>
    <x v="2"/>
    <s v="T52"/>
    <s v="Non-Labor"/>
  </r>
  <r>
    <x v="4"/>
    <x v="1"/>
    <x v="1"/>
    <s v="828 DSM"/>
    <x v="5"/>
    <m/>
    <s v="87338"/>
    <s v="AM CONSERVATION GROUP INC"/>
    <m/>
    <s v="IN0298317"/>
    <m/>
    <d v="2019-06-21T08:54:46"/>
    <x v="0"/>
    <m/>
    <n v="-3571.06"/>
    <s v="CORRECTION"/>
    <s v="AP"/>
    <s v="ED"/>
    <x v="2"/>
    <s v="T52"/>
    <s v="Non-Labor"/>
  </r>
  <r>
    <x v="4"/>
    <x v="1"/>
    <x v="1"/>
    <s v="828 DSM"/>
    <x v="5"/>
    <m/>
    <m/>
    <m/>
    <m/>
    <m/>
    <d v="2019-06-30T00:00:00"/>
    <m/>
    <x v="0"/>
    <m/>
    <n v="-126084.75"/>
    <s v="DSM ELECT IMPL LIMITED INC EFF - 52994730"/>
    <s v="PA"/>
    <s v="ED"/>
    <x v="2"/>
    <s v="X57"/>
    <s v="Non-Labor"/>
  </r>
  <r>
    <x v="4"/>
    <x v="1"/>
    <x v="1"/>
    <s v="885 Miscellaneous"/>
    <x v="5"/>
    <m/>
    <s v="2613"/>
    <s v="ADVENTURES IN ADVERTISING"/>
    <m/>
    <s v="39797"/>
    <m/>
    <d v="2019-06-12T06:21:35"/>
    <x v="0"/>
    <m/>
    <n v="1667.86"/>
    <s v="SALES TAX"/>
    <s v="AP"/>
    <s v="ED"/>
    <x v="2"/>
    <s v="T52"/>
    <s v="Non-Labor"/>
  </r>
  <r>
    <x v="4"/>
    <x v="1"/>
    <x v="1"/>
    <s v="885 Miscellaneous"/>
    <x v="5"/>
    <m/>
    <s v="2613"/>
    <s v="ADVENTURES IN ADVERTISING"/>
    <m/>
    <s v="39797"/>
    <m/>
    <d v="2019-06-12T06:21:35"/>
    <x v="0"/>
    <m/>
    <n v="23761.42"/>
    <s v="outreach kits - blankets"/>
    <s v="AP"/>
    <s v="ED"/>
    <x v="2"/>
    <s v="T52"/>
    <s v="Non-Labor"/>
  </r>
  <r>
    <x v="4"/>
    <x v="2"/>
    <x v="2"/>
    <s v="828 DSM"/>
    <x v="5"/>
    <m/>
    <s v="8325"/>
    <s v="NORTHWEST ENERGY EFFICIENCY ALLIANCE"/>
    <m/>
    <s v="299"/>
    <m/>
    <d v="2019-06-14T06:56:02"/>
    <x v="0"/>
    <m/>
    <n v="563495.42000000004"/>
    <s v="Q3 Electric Funder"/>
    <s v="AP"/>
    <s v="ED"/>
    <x v="2"/>
    <s v="T52"/>
    <s v="Non-Labor"/>
  </r>
  <r>
    <x v="4"/>
    <x v="2"/>
    <x v="2"/>
    <s v="828 DSM"/>
    <x v="5"/>
    <m/>
    <s v="8325"/>
    <s v="NORTHWEST ENERGY EFFICIENCY ALLIANCE"/>
    <m/>
    <s v="31"/>
    <m/>
    <d v="2019-06-14T06:56:02"/>
    <x v="0"/>
    <m/>
    <n v="48493.22"/>
    <s v="Q3 EULR NEEA"/>
    <s v="AP"/>
    <s v="ED"/>
    <x v="2"/>
    <s v="T52"/>
    <s v="Non-Labor"/>
  </r>
  <r>
    <x v="4"/>
    <x v="2"/>
    <x v="2"/>
    <s v="828 DSM"/>
    <x v="5"/>
    <m/>
    <s v="8325"/>
    <s v="NORTHWEST ENERGY EFFICIENCY ALLIANCE"/>
    <m/>
    <s v="62"/>
    <m/>
    <d v="2019-06-14T06:56:02"/>
    <x v="0"/>
    <m/>
    <n v="-3196.32"/>
    <s v="NEEA ELUR Credit Memo"/>
    <s v="AP"/>
    <s v="ED"/>
    <x v="2"/>
    <s v="T52"/>
    <s v="Non-Labor"/>
  </r>
  <r>
    <x v="4"/>
    <x v="2"/>
    <x v="2"/>
    <s v="828 DSM"/>
    <x v="5"/>
    <m/>
    <s v="8325"/>
    <s v="NORTHWEST ENERGY EFFICIENCY ALLIANCE"/>
    <m/>
    <s v="65"/>
    <m/>
    <d v="2019-06-14T06:56:02"/>
    <x v="0"/>
    <m/>
    <n v="-107892.61"/>
    <s v="Q1 Elec Credit Memo"/>
    <s v="AP"/>
    <s v="ED"/>
    <x v="2"/>
    <s v="T52"/>
    <s v="Non-Labor"/>
  </r>
  <r>
    <x v="4"/>
    <x v="2"/>
    <x v="2"/>
    <s v="828 DSM"/>
    <x v="5"/>
    <m/>
    <m/>
    <m/>
    <m/>
    <m/>
    <d v="2019-06-30T00:00:00"/>
    <m/>
    <x v="0"/>
    <m/>
    <n v="-500899.71"/>
    <s v="DSM ELECT IMPL REGIONAL - 52994738"/>
    <s v="PA"/>
    <s v="ED"/>
    <x v="2"/>
    <s v="X57"/>
    <s v="Non-Labor"/>
  </r>
  <r>
    <x v="4"/>
    <x v="3"/>
    <x v="3"/>
    <s v="205 Airfare"/>
    <x v="5"/>
    <m/>
    <s v="5574"/>
    <s v="Haley, Leona Ray"/>
    <m/>
    <s v="IE10403507"/>
    <m/>
    <d v="2019-06-11T06:22:13"/>
    <x v="0"/>
    <m/>
    <n v="349.99"/>
    <s v="Airfare, Alaska CONF #JZBGOT, PNDRP Meeting 6-5-19"/>
    <s v="AP"/>
    <s v="ED"/>
    <x v="2"/>
    <s v="T52"/>
    <s v="Non-Labor"/>
  </r>
  <r>
    <x v="4"/>
    <x v="3"/>
    <x v="3"/>
    <s v="205 Airfare"/>
    <x v="5"/>
    <m/>
    <s v="6445"/>
    <s v="CORP CREDIT CARD"/>
    <m/>
    <s v="5457406-CC"/>
    <m/>
    <d v="2019-06-21T08:54:46"/>
    <x v="0"/>
    <m/>
    <n v="311.99"/>
    <s v="ANNETTE LONG-ALASKA AIR  0272129658538"/>
    <s v="AP"/>
    <s v="ED"/>
    <x v="2"/>
    <s v="T52"/>
    <s v="Non-Labor"/>
  </r>
  <r>
    <x v="4"/>
    <x v="3"/>
    <x v="3"/>
    <s v="210 Employee Auto Mileage"/>
    <x v="5"/>
    <m/>
    <s v="5359"/>
    <s v="Drake, Christopher D"/>
    <m/>
    <s v="IE10536501"/>
    <m/>
    <d v="2019-06-28T17:18:22"/>
    <x v="0"/>
    <m/>
    <n v="38.28"/>
    <s v="Mileage, Adv Grp"/>
    <s v="AP"/>
    <s v="ED"/>
    <x v="2"/>
    <s v="T52"/>
    <s v="Non-Labor"/>
  </r>
  <r>
    <x v="4"/>
    <x v="3"/>
    <x v="3"/>
    <s v="210 Employee Auto Mileage"/>
    <x v="5"/>
    <m/>
    <s v="5359"/>
    <s v="Drake, Christopher D"/>
    <m/>
    <s v="IE10536501"/>
    <m/>
    <d v="2019-06-28T17:18:22"/>
    <x v="0"/>
    <m/>
    <n v="38.28"/>
    <s v="Mileage, Eff Exchange"/>
    <s v="AP"/>
    <s v="ED"/>
    <x v="2"/>
    <s v="T52"/>
    <s v="Non-Labor"/>
  </r>
  <r>
    <x v="4"/>
    <x v="3"/>
    <x v="3"/>
    <s v="215 Employee Business Meals"/>
    <x v="5"/>
    <m/>
    <s v="60198"/>
    <s v="Eschenbacher, Bryce E"/>
    <m/>
    <s v="IE10541502"/>
    <m/>
    <d v="2019-06-28T06:21:10"/>
    <x v="0"/>
    <m/>
    <n v="10"/>
    <s v="Meals, Breakfast RTF"/>
    <s v="AP"/>
    <s v="ED"/>
    <x v="2"/>
    <s v="T52"/>
    <s v="Non-Labor"/>
  </r>
  <r>
    <x v="4"/>
    <x v="3"/>
    <x v="3"/>
    <s v="225 Conference Fees"/>
    <x v="5"/>
    <m/>
    <s v="5574"/>
    <s v="Haley, Leona Ray"/>
    <m/>
    <s v="IE10403507"/>
    <m/>
    <d v="2019-06-11T06:22:13"/>
    <x v="0"/>
    <m/>
    <n v="245"/>
    <s v="Conference, NEEA Efficiency Exchange May 14-15"/>
    <s v="AP"/>
    <s v="ED"/>
    <x v="2"/>
    <s v="T52"/>
    <s v="Non-Labor"/>
  </r>
  <r>
    <x v="4"/>
    <x v="3"/>
    <x v="3"/>
    <s v="230 Employee Lodging"/>
    <x v="5"/>
    <m/>
    <s v="6445"/>
    <s v="CORP CREDIT CARD"/>
    <m/>
    <s v="5457406-CC"/>
    <m/>
    <d v="2019-06-21T08:54:46"/>
    <x v="0"/>
    <m/>
    <n v="0"/>
    <s v="ANNETTE LONG-MARRIOTT ORLANDO DOWNT"/>
    <s v="AP"/>
    <s v="ED"/>
    <x v="2"/>
    <s v="T52"/>
    <s v="Non-Labor"/>
  </r>
  <r>
    <x v="4"/>
    <x v="3"/>
    <x v="3"/>
    <s v="235 Employee Misc Expenses"/>
    <x v="5"/>
    <m/>
    <s v="5574"/>
    <s v="Haley, Leona Ray"/>
    <m/>
    <s v="IE10403507"/>
    <m/>
    <d v="2019-06-11T06:22:13"/>
    <x v="0"/>
    <m/>
    <n v="5"/>
    <s v="Cab Fare, PNDRP Mtg  MAX train - all day ticket"/>
    <s v="AP"/>
    <s v="ED"/>
    <x v="2"/>
    <s v="T52"/>
    <s v="Non-Labor"/>
  </r>
  <r>
    <x v="4"/>
    <x v="3"/>
    <x v="3"/>
    <s v="235 Employee Misc Expenses"/>
    <x v="5"/>
    <m/>
    <s v="5574"/>
    <s v="Haley, Leona Ray"/>
    <m/>
    <s v="IE10403507"/>
    <m/>
    <d v="2019-06-11T06:22:13"/>
    <x v="0"/>
    <m/>
    <n v="7.5"/>
    <s v="Parking, PNDRP Mtg - Spokane Airport Pkg"/>
    <s v="AP"/>
    <s v="ED"/>
    <x v="2"/>
    <s v="T52"/>
    <s v="Non-Labor"/>
  </r>
  <r>
    <x v="4"/>
    <x v="3"/>
    <x v="3"/>
    <s v="235 Employee Misc Expenses"/>
    <x v="5"/>
    <m/>
    <s v="60198"/>
    <s v="Eschenbacher, Bryce E"/>
    <m/>
    <s v="IE10541502"/>
    <m/>
    <d v="2019-06-28T06:21:10"/>
    <x v="0"/>
    <m/>
    <n v="5"/>
    <s v="Misc, Trimet Ticket"/>
    <s v="AP"/>
    <s v="ED"/>
    <x v="2"/>
    <s v="T52"/>
    <s v="Non-Labor"/>
  </r>
  <r>
    <x v="4"/>
    <x v="3"/>
    <x v="3"/>
    <s v="235 Employee Misc Expenses"/>
    <x v="5"/>
    <m/>
    <s v="60198"/>
    <s v="Eschenbacher, Bryce E"/>
    <m/>
    <s v="IE10541502"/>
    <m/>
    <d v="2019-06-28T06:21:10"/>
    <x v="0"/>
    <m/>
    <n v="7.5"/>
    <s v="Parking, Airport Parking RTF"/>
    <s v="AP"/>
    <s v="ED"/>
    <x v="2"/>
    <s v="T52"/>
    <s v="Non-Labor"/>
  </r>
  <r>
    <x v="4"/>
    <x v="3"/>
    <x v="3"/>
    <s v="310 Non Benefit Labor - NU"/>
    <x v="5"/>
    <s v="05407"/>
    <m/>
    <m/>
    <m/>
    <m/>
    <d v="2019-06-09T00:00:00"/>
    <m/>
    <x v="0"/>
    <n v="72"/>
    <n v="1389.6"/>
    <m/>
    <s v="PA"/>
    <s v="ED"/>
    <x v="2"/>
    <s v="T52"/>
    <s v="Labor"/>
  </r>
  <r>
    <x v="4"/>
    <x v="3"/>
    <x v="3"/>
    <s v="310 Non Benefit Labor - NU"/>
    <x v="5"/>
    <s v="05407"/>
    <m/>
    <m/>
    <m/>
    <m/>
    <d v="2019-06-23T00:00:00"/>
    <m/>
    <x v="0"/>
    <n v="61"/>
    <n v="1177.3"/>
    <m/>
    <s v="PA"/>
    <s v="ED"/>
    <x v="2"/>
    <s v="T52"/>
    <s v="Labor"/>
  </r>
  <r>
    <x v="4"/>
    <x v="3"/>
    <x v="3"/>
    <s v="310 Non Benefit Labor - NU"/>
    <x v="5"/>
    <s v="05429"/>
    <m/>
    <m/>
    <m/>
    <m/>
    <d v="2019-06-23T00:00:00"/>
    <m/>
    <x v="0"/>
    <n v="40"/>
    <n v="648"/>
    <m/>
    <s v="PA"/>
    <s v="ED"/>
    <x v="2"/>
    <s v="T52"/>
    <s v="Labor"/>
  </r>
  <r>
    <x v="4"/>
    <x v="3"/>
    <x v="3"/>
    <s v="340 Regular Payroll - NU"/>
    <x v="5"/>
    <s v="02569"/>
    <m/>
    <m/>
    <m/>
    <m/>
    <d v="2019-06-09T00:00:00"/>
    <m/>
    <x v="0"/>
    <n v="57.6"/>
    <n v="3164.4"/>
    <m/>
    <s v="PA"/>
    <s v="ED"/>
    <x v="2"/>
    <s v="S54"/>
    <s v="Labor"/>
  </r>
  <r>
    <x v="4"/>
    <x v="3"/>
    <x v="3"/>
    <s v="340 Regular Payroll - NU"/>
    <x v="5"/>
    <s v="02569"/>
    <m/>
    <m/>
    <m/>
    <m/>
    <d v="2019-06-23T00:00:00"/>
    <m/>
    <x v="0"/>
    <n v="57.6"/>
    <n v="3164.4"/>
    <m/>
    <s v="PA"/>
    <s v="ED"/>
    <x v="2"/>
    <s v="S54"/>
    <s v="Labor"/>
  </r>
  <r>
    <x v="4"/>
    <x v="3"/>
    <x v="3"/>
    <s v="340 Regular Payroll - NU"/>
    <x v="5"/>
    <s v="03077"/>
    <m/>
    <m/>
    <m/>
    <m/>
    <d v="2019-06-09T00:00:00"/>
    <m/>
    <x v="0"/>
    <n v="45"/>
    <n v="2043"/>
    <m/>
    <s v="PA"/>
    <s v="ED"/>
    <x v="2"/>
    <s v="T52"/>
    <s v="Labor"/>
  </r>
  <r>
    <x v="4"/>
    <x v="3"/>
    <x v="3"/>
    <s v="340 Regular Payroll - NU"/>
    <x v="5"/>
    <s v="03077"/>
    <m/>
    <m/>
    <m/>
    <m/>
    <d v="2019-06-23T00:00:00"/>
    <m/>
    <x v="0"/>
    <n v="51"/>
    <n v="2315.4"/>
    <m/>
    <s v="PA"/>
    <s v="ED"/>
    <x v="2"/>
    <s v="T52"/>
    <s v="Labor"/>
  </r>
  <r>
    <x v="4"/>
    <x v="3"/>
    <x v="3"/>
    <s v="340 Regular Payroll - NU"/>
    <x v="5"/>
    <s v="03248"/>
    <m/>
    <m/>
    <m/>
    <m/>
    <d v="2019-06-09T00:00:00"/>
    <m/>
    <x v="0"/>
    <n v="56"/>
    <n v="1487.52"/>
    <m/>
    <s v="PA"/>
    <s v="ED"/>
    <x v="2"/>
    <s v="T52"/>
    <s v="Labor"/>
  </r>
  <r>
    <x v="4"/>
    <x v="3"/>
    <x v="3"/>
    <s v="340 Regular Payroll - NU"/>
    <x v="5"/>
    <s v="03248"/>
    <m/>
    <m/>
    <m/>
    <m/>
    <d v="2019-06-23T00:00:00"/>
    <m/>
    <x v="0"/>
    <n v="67.5"/>
    <n v="1793"/>
    <m/>
    <s v="PA"/>
    <s v="ED"/>
    <x v="2"/>
    <s v="T52"/>
    <s v="Labor"/>
  </r>
  <r>
    <x v="4"/>
    <x v="3"/>
    <x v="3"/>
    <s v="340 Regular Payroll - NU"/>
    <x v="5"/>
    <s v="03427"/>
    <m/>
    <m/>
    <m/>
    <m/>
    <d v="2019-06-09T00:00:00"/>
    <m/>
    <x v="0"/>
    <n v="68"/>
    <n v="2822.51"/>
    <m/>
    <s v="PA"/>
    <s v="ED"/>
    <x v="2"/>
    <s v="T52"/>
    <s v="Labor"/>
  </r>
  <r>
    <x v="4"/>
    <x v="3"/>
    <x v="3"/>
    <s v="340 Regular Payroll - NU"/>
    <x v="5"/>
    <s v="03427"/>
    <m/>
    <m/>
    <m/>
    <m/>
    <d v="2019-06-23T00:00:00"/>
    <m/>
    <x v="0"/>
    <n v="64"/>
    <n v="2656.48"/>
    <m/>
    <s v="PA"/>
    <s v="ED"/>
    <x v="2"/>
    <s v="T52"/>
    <s v="Labor"/>
  </r>
  <r>
    <x v="4"/>
    <x v="3"/>
    <x v="3"/>
    <s v="340 Regular Payroll - NU"/>
    <x v="5"/>
    <s v="03603"/>
    <m/>
    <m/>
    <m/>
    <m/>
    <d v="2019-06-09T00:00:00"/>
    <m/>
    <x v="0"/>
    <n v="64"/>
    <n v="3556.56"/>
    <m/>
    <s v="PA"/>
    <s v="ED"/>
    <x v="2"/>
    <s v="T52"/>
    <s v="Labor"/>
  </r>
  <r>
    <x v="4"/>
    <x v="3"/>
    <x v="3"/>
    <s v="340 Regular Payroll - NU"/>
    <x v="5"/>
    <s v="03603"/>
    <m/>
    <m/>
    <m/>
    <m/>
    <d v="2019-06-23T00:00:00"/>
    <m/>
    <x v="0"/>
    <n v="71"/>
    <n v="3945.57"/>
    <m/>
    <s v="PA"/>
    <s v="ED"/>
    <x v="2"/>
    <s v="T52"/>
    <s v="Labor"/>
  </r>
  <r>
    <x v="4"/>
    <x v="3"/>
    <x v="3"/>
    <s v="340 Regular Payroll - NU"/>
    <x v="5"/>
    <s v="03750"/>
    <m/>
    <m/>
    <m/>
    <m/>
    <d v="2019-06-23T00:00:00"/>
    <m/>
    <x v="0"/>
    <n v="8"/>
    <n v="418.22"/>
    <m/>
    <s v="PA"/>
    <s v="ED"/>
    <x v="2"/>
    <s v="T52"/>
    <s v="Labor"/>
  </r>
  <r>
    <x v="4"/>
    <x v="3"/>
    <x v="3"/>
    <s v="340 Regular Payroll - NU"/>
    <x v="5"/>
    <s v="03756"/>
    <m/>
    <m/>
    <m/>
    <m/>
    <d v="2019-06-09T00:00:00"/>
    <m/>
    <x v="0"/>
    <n v="72"/>
    <n v="3926.61"/>
    <m/>
    <s v="PA"/>
    <s v="ED"/>
    <x v="2"/>
    <s v="T52"/>
    <s v="Labor"/>
  </r>
  <r>
    <x v="4"/>
    <x v="3"/>
    <x v="3"/>
    <s v="340 Regular Payroll - NU"/>
    <x v="5"/>
    <s v="03756"/>
    <m/>
    <m/>
    <m/>
    <m/>
    <d v="2019-06-23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5"/>
    <s v="03787"/>
    <m/>
    <m/>
    <m/>
    <m/>
    <d v="2019-06-09T00:00:00"/>
    <m/>
    <x v="0"/>
    <n v="16"/>
    <n v="748.4"/>
    <m/>
    <s v="PA"/>
    <s v="ED"/>
    <x v="2"/>
    <s v="T52"/>
    <s v="Labor"/>
  </r>
  <r>
    <x v="4"/>
    <x v="3"/>
    <x v="3"/>
    <s v="340 Regular Payroll - NU"/>
    <x v="5"/>
    <s v="03866"/>
    <m/>
    <m/>
    <m/>
    <m/>
    <d v="2019-06-09T00:00:00"/>
    <m/>
    <x v="0"/>
    <n v="32"/>
    <n v="2430.16"/>
    <m/>
    <s v="PA"/>
    <s v="ED"/>
    <x v="2"/>
    <s v="T52"/>
    <s v="Labor"/>
  </r>
  <r>
    <x v="4"/>
    <x v="3"/>
    <x v="3"/>
    <s v="340 Regular Payroll - NU"/>
    <x v="5"/>
    <s v="03866"/>
    <m/>
    <m/>
    <m/>
    <m/>
    <d v="2019-06-23T00:00:00"/>
    <m/>
    <x v="0"/>
    <n v="64"/>
    <n v="4860.32"/>
    <m/>
    <s v="PA"/>
    <s v="ED"/>
    <x v="2"/>
    <s v="T52"/>
    <s v="Labor"/>
  </r>
  <r>
    <x v="4"/>
    <x v="3"/>
    <x v="3"/>
    <s v="340 Regular Payroll - NU"/>
    <x v="5"/>
    <s v="03999"/>
    <m/>
    <m/>
    <m/>
    <m/>
    <d v="2019-06-09T00:00:00"/>
    <m/>
    <x v="0"/>
    <n v="36"/>
    <n v="1948.98"/>
    <m/>
    <s v="PA"/>
    <s v="ED"/>
    <x v="2"/>
    <s v="T52"/>
    <s v="Labor"/>
  </r>
  <r>
    <x v="4"/>
    <x v="3"/>
    <x v="3"/>
    <s v="340 Regular Payroll - NU"/>
    <x v="5"/>
    <s v="03999"/>
    <m/>
    <m/>
    <m/>
    <m/>
    <d v="2019-06-23T00:00:00"/>
    <m/>
    <x v="0"/>
    <n v="18"/>
    <n v="974.49"/>
    <m/>
    <s v="PA"/>
    <s v="ED"/>
    <x v="2"/>
    <s v="T52"/>
    <s v="Labor"/>
  </r>
  <r>
    <x v="4"/>
    <x v="3"/>
    <x v="3"/>
    <s v="340 Regular Payroll - NU"/>
    <x v="5"/>
    <s v="04100"/>
    <m/>
    <m/>
    <m/>
    <m/>
    <d v="2019-06-09T00:00:00"/>
    <m/>
    <x v="0"/>
    <n v="16"/>
    <n v="715.9"/>
    <m/>
    <s v="PA"/>
    <s v="ED"/>
    <x v="2"/>
    <s v="T52"/>
    <s v="Labor"/>
  </r>
  <r>
    <x v="4"/>
    <x v="3"/>
    <x v="3"/>
    <s v="340 Regular Payroll - NU"/>
    <x v="5"/>
    <s v="04100"/>
    <m/>
    <m/>
    <m/>
    <m/>
    <d v="2019-06-23T00:00:00"/>
    <m/>
    <x v="0"/>
    <n v="32"/>
    <n v="1431.8"/>
    <m/>
    <s v="PA"/>
    <s v="ED"/>
    <x v="2"/>
    <s v="T52"/>
    <s v="Labor"/>
  </r>
  <r>
    <x v="4"/>
    <x v="3"/>
    <x v="3"/>
    <s v="340 Regular Payroll - NU"/>
    <x v="5"/>
    <s v="04759"/>
    <m/>
    <m/>
    <m/>
    <m/>
    <d v="2019-06-09T00:00:00"/>
    <m/>
    <x v="0"/>
    <n v="56"/>
    <n v="1904.19"/>
    <m/>
    <s v="PA"/>
    <s v="ED"/>
    <x v="2"/>
    <s v="T52"/>
    <s v="Labor"/>
  </r>
  <r>
    <x v="4"/>
    <x v="3"/>
    <x v="3"/>
    <s v="340 Regular Payroll - NU"/>
    <x v="5"/>
    <s v="04759"/>
    <m/>
    <m/>
    <m/>
    <m/>
    <d v="2019-06-23T00:00:00"/>
    <m/>
    <x v="0"/>
    <n v="36"/>
    <n v="1224.1199999999999"/>
    <m/>
    <s v="PA"/>
    <s v="ED"/>
    <x v="2"/>
    <s v="T52"/>
    <s v="Labor"/>
  </r>
  <r>
    <x v="4"/>
    <x v="3"/>
    <x v="3"/>
    <s v="340 Regular Payroll - NU"/>
    <x v="5"/>
    <s v="19730"/>
    <m/>
    <m/>
    <m/>
    <m/>
    <d v="2019-06-09T00:00:00"/>
    <m/>
    <x v="0"/>
    <n v="48"/>
    <n v="2873.28"/>
    <m/>
    <s v="PA"/>
    <s v="ED"/>
    <x v="2"/>
    <s v="T52"/>
    <s v="Labor"/>
  </r>
  <r>
    <x v="4"/>
    <x v="3"/>
    <x v="3"/>
    <s v="340 Regular Payroll - NU"/>
    <x v="5"/>
    <s v="19730"/>
    <m/>
    <m/>
    <m/>
    <m/>
    <d v="2019-06-23T00:00:00"/>
    <m/>
    <x v="0"/>
    <n v="71"/>
    <n v="4250.0600000000004"/>
    <m/>
    <s v="PA"/>
    <s v="ED"/>
    <x v="2"/>
    <s v="T52"/>
    <s v="Labor"/>
  </r>
  <r>
    <x v="4"/>
    <x v="3"/>
    <x v="3"/>
    <s v="340 Regular Payroll - NU"/>
    <x v="5"/>
    <s v="35275"/>
    <m/>
    <m/>
    <m/>
    <m/>
    <d v="2019-06-09T00:00:00"/>
    <m/>
    <x v="0"/>
    <n v="14"/>
    <n v="719.18"/>
    <m/>
    <s v="PA"/>
    <s v="ED"/>
    <x v="2"/>
    <s v="A54"/>
    <s v="Labor"/>
  </r>
  <r>
    <x v="4"/>
    <x v="3"/>
    <x v="3"/>
    <s v="340 Regular Payroll - NU"/>
    <x v="5"/>
    <s v="35275"/>
    <m/>
    <m/>
    <m/>
    <m/>
    <d v="2019-06-23T00:00:00"/>
    <m/>
    <x v="0"/>
    <n v="14"/>
    <n v="719.18"/>
    <m/>
    <s v="PA"/>
    <s v="ED"/>
    <x v="2"/>
    <s v="A54"/>
    <s v="Labor"/>
  </r>
  <r>
    <x v="4"/>
    <x v="3"/>
    <x v="3"/>
    <s v="340 Regular Payroll - NU"/>
    <x v="5"/>
    <s v="50727"/>
    <m/>
    <m/>
    <m/>
    <m/>
    <d v="2019-06-09T00:00:00"/>
    <m/>
    <x v="0"/>
    <n v="49"/>
    <n v="3637.69"/>
    <m/>
    <s v="PA"/>
    <s v="ED"/>
    <x v="2"/>
    <s v="T52"/>
    <s v="Labor"/>
  </r>
  <r>
    <x v="4"/>
    <x v="3"/>
    <x v="3"/>
    <s v="340 Regular Payroll - NU"/>
    <x v="5"/>
    <s v="50727"/>
    <m/>
    <m/>
    <m/>
    <m/>
    <d v="2019-06-23T00:00:00"/>
    <m/>
    <x v="0"/>
    <n v="49"/>
    <n v="3637.69"/>
    <m/>
    <s v="PA"/>
    <s v="ED"/>
    <x v="2"/>
    <s v="T52"/>
    <s v="Labor"/>
  </r>
  <r>
    <x v="4"/>
    <x v="3"/>
    <x v="3"/>
    <s v="340 Regular Payroll - NU"/>
    <x v="5"/>
    <s v="95279"/>
    <m/>
    <m/>
    <m/>
    <m/>
    <d v="2019-06-09T00:00:00"/>
    <m/>
    <x v="0"/>
    <n v="42.2"/>
    <n v="1866.54"/>
    <m/>
    <s v="PA"/>
    <s v="ED"/>
    <x v="2"/>
    <s v="T52"/>
    <s v="Labor"/>
  </r>
  <r>
    <x v="4"/>
    <x v="3"/>
    <x v="3"/>
    <s v="340 Regular Payroll - NU"/>
    <x v="5"/>
    <s v="95279"/>
    <m/>
    <m/>
    <m/>
    <m/>
    <d v="2019-06-23T00:00:00"/>
    <m/>
    <x v="0"/>
    <n v="46.6"/>
    <n v="2061.16"/>
    <m/>
    <s v="PA"/>
    <s v="ED"/>
    <x v="2"/>
    <s v="T52"/>
    <s v="Labor"/>
  </r>
  <r>
    <x v="4"/>
    <x v="3"/>
    <x v="3"/>
    <s v="340 Regular Payroll - NU"/>
    <x v="5"/>
    <m/>
    <m/>
    <m/>
    <m/>
    <m/>
    <d v="2019-05-31T00:00:00"/>
    <m/>
    <x v="0"/>
    <n v="-418.05"/>
    <n v="-20892.14"/>
    <m/>
    <s v="PA"/>
    <s v="ED"/>
    <x v="2"/>
    <s v="Z89"/>
    <s v="Labor"/>
  </r>
  <r>
    <x v="4"/>
    <x v="3"/>
    <x v="3"/>
    <s v="340 Regular Payroll - NU"/>
    <x v="5"/>
    <m/>
    <m/>
    <m/>
    <m/>
    <m/>
    <d v="2019-06-30T00:00:00"/>
    <m/>
    <x v="0"/>
    <n v="364.85"/>
    <n v="18907.400000000001"/>
    <m/>
    <s v="PA"/>
    <s v="ED"/>
    <x v="2"/>
    <s v="Z89"/>
    <s v="Labor"/>
  </r>
  <r>
    <x v="4"/>
    <x v="3"/>
    <x v="3"/>
    <s v="510 Payroll Benefits loading"/>
    <x v="5"/>
    <m/>
    <m/>
    <m/>
    <m/>
    <m/>
    <d v="2019-05-31T00:00:00"/>
    <m/>
    <x v="0"/>
    <m/>
    <n v="-9244.77"/>
    <m/>
    <s v="PA"/>
    <s v="ED"/>
    <x v="2"/>
    <s v="Z87"/>
    <s v="Non-Labor"/>
  </r>
  <r>
    <x v="4"/>
    <x v="3"/>
    <x v="3"/>
    <s v="510 Payroll Benefits loading"/>
    <x v="5"/>
    <m/>
    <m/>
    <m/>
    <m/>
    <m/>
    <d v="2019-06-09T00:00:00"/>
    <m/>
    <x v="0"/>
    <m/>
    <n v="15230.21"/>
    <m/>
    <s v="PA"/>
    <s v="ED"/>
    <x v="2"/>
    <s v="Z87"/>
    <s v="Non-Labor"/>
  </r>
  <r>
    <x v="4"/>
    <x v="3"/>
    <x v="3"/>
    <s v="510 Payroll Benefits loading"/>
    <x v="5"/>
    <m/>
    <m/>
    <m/>
    <m/>
    <m/>
    <d v="2019-06-23T00:00:00"/>
    <m/>
    <x v="0"/>
    <m/>
    <n v="17016.66"/>
    <m/>
    <s v="PA"/>
    <s v="ED"/>
    <x v="2"/>
    <s v="Z87"/>
    <s v="Non-Labor"/>
  </r>
  <r>
    <x v="4"/>
    <x v="3"/>
    <x v="3"/>
    <s v="510 Payroll Benefits loading"/>
    <x v="5"/>
    <m/>
    <m/>
    <m/>
    <m/>
    <m/>
    <d v="2019-06-30T00:00:00"/>
    <m/>
    <x v="0"/>
    <m/>
    <n v="8508.33"/>
    <m/>
    <s v="PA"/>
    <s v="ED"/>
    <x v="2"/>
    <s v="Z87"/>
    <s v="Non-Labor"/>
  </r>
  <r>
    <x v="4"/>
    <x v="3"/>
    <x v="3"/>
    <s v="511 Non-Service Loading"/>
    <x v="5"/>
    <m/>
    <m/>
    <m/>
    <m/>
    <m/>
    <d v="2019-05-31T00:00:00"/>
    <m/>
    <x v="0"/>
    <m/>
    <n v="-1566.91"/>
    <m/>
    <s v="PA"/>
    <s v="ED"/>
    <x v="2"/>
    <s v="Z87"/>
    <s v="Non-Labor"/>
  </r>
  <r>
    <x v="4"/>
    <x v="3"/>
    <x v="3"/>
    <s v="511 Non-Service Loading"/>
    <x v="5"/>
    <m/>
    <m/>
    <m/>
    <m/>
    <m/>
    <d v="2019-06-09T00:00:00"/>
    <m/>
    <x v="0"/>
    <m/>
    <n v="2724.51"/>
    <m/>
    <s v="PA"/>
    <s v="ED"/>
    <x v="2"/>
    <s v="Z87"/>
    <s v="Non-Labor"/>
  </r>
  <r>
    <x v="4"/>
    <x v="3"/>
    <x v="3"/>
    <s v="511 Non-Service Loading"/>
    <x v="5"/>
    <m/>
    <m/>
    <m/>
    <m/>
    <m/>
    <d v="2019-06-23T00:00:00"/>
    <m/>
    <x v="0"/>
    <m/>
    <n v="3044.09"/>
    <m/>
    <s v="PA"/>
    <s v="ED"/>
    <x v="2"/>
    <s v="Z87"/>
    <s v="Non-Labor"/>
  </r>
  <r>
    <x v="4"/>
    <x v="3"/>
    <x v="3"/>
    <s v="511 Non-Service Loading"/>
    <x v="5"/>
    <m/>
    <m/>
    <m/>
    <m/>
    <m/>
    <d v="2019-06-30T00:00:00"/>
    <m/>
    <x v="0"/>
    <m/>
    <n v="1522.05"/>
    <m/>
    <s v="PA"/>
    <s v="ED"/>
    <x v="2"/>
    <s v="Z87"/>
    <s v="Non-Labor"/>
  </r>
  <r>
    <x v="4"/>
    <x v="3"/>
    <x v="3"/>
    <s v="512 Incentive Loading-NU"/>
    <x v="5"/>
    <m/>
    <m/>
    <m/>
    <m/>
    <m/>
    <d v="2019-05-31T00:00:00"/>
    <m/>
    <x v="0"/>
    <m/>
    <n v="-1253.53"/>
    <m/>
    <s v="PA"/>
    <s v="ED"/>
    <x v="2"/>
    <s v="Z90"/>
    <s v="Non-Labor"/>
  </r>
  <r>
    <x v="4"/>
    <x v="3"/>
    <x v="3"/>
    <s v="512 Incentive Loading-NU"/>
    <x v="5"/>
    <m/>
    <m/>
    <m/>
    <m/>
    <m/>
    <d v="2019-06-09T00:00:00"/>
    <m/>
    <x v="0"/>
    <m/>
    <n v="2030.68"/>
    <m/>
    <s v="PA"/>
    <s v="ED"/>
    <x v="2"/>
    <s v="Z90"/>
    <s v="Non-Labor"/>
  </r>
  <r>
    <x v="4"/>
    <x v="3"/>
    <x v="3"/>
    <s v="512 Incentive Loading-NU"/>
    <x v="5"/>
    <m/>
    <m/>
    <m/>
    <m/>
    <m/>
    <d v="2019-06-23T00:00:00"/>
    <m/>
    <x v="0"/>
    <m/>
    <n v="2268.87"/>
    <m/>
    <s v="PA"/>
    <s v="ED"/>
    <x v="2"/>
    <s v="Z90"/>
    <s v="Non-Labor"/>
  </r>
  <r>
    <x v="4"/>
    <x v="3"/>
    <x v="3"/>
    <s v="512 Incentive Loading-NU"/>
    <x v="5"/>
    <m/>
    <m/>
    <m/>
    <m/>
    <m/>
    <d v="2019-06-30T00:00:00"/>
    <m/>
    <x v="0"/>
    <m/>
    <n v="1134.44"/>
    <m/>
    <s v="PA"/>
    <s v="ED"/>
    <x v="2"/>
    <s v="Z90"/>
    <s v="Non-Labor"/>
  </r>
  <r>
    <x v="4"/>
    <x v="3"/>
    <x v="3"/>
    <s v="515 Payroll Tax loading"/>
    <x v="5"/>
    <m/>
    <m/>
    <m/>
    <m/>
    <m/>
    <d v="2019-05-31T00:00:00"/>
    <m/>
    <x v="0"/>
    <m/>
    <n v="-1880.29"/>
    <m/>
    <s v="PA"/>
    <s v="ED"/>
    <x v="2"/>
    <s v="Z87"/>
    <s v="Non-Labor"/>
  </r>
  <r>
    <x v="4"/>
    <x v="3"/>
    <x v="3"/>
    <s v="515 Payroll Tax loading"/>
    <x v="5"/>
    <m/>
    <m/>
    <m/>
    <m/>
    <m/>
    <d v="2019-06-09T00:00:00"/>
    <m/>
    <x v="0"/>
    <m/>
    <n v="3171.12"/>
    <m/>
    <s v="PA"/>
    <s v="ED"/>
    <x v="2"/>
    <s v="Z87"/>
    <s v="Non-Labor"/>
  </r>
  <r>
    <x v="4"/>
    <x v="3"/>
    <x v="3"/>
    <s v="515 Payroll Tax loading"/>
    <x v="5"/>
    <m/>
    <m/>
    <m/>
    <m/>
    <m/>
    <d v="2019-06-23T00:00:00"/>
    <m/>
    <x v="0"/>
    <m/>
    <n v="3567.61"/>
    <m/>
    <s v="PA"/>
    <s v="ED"/>
    <x v="2"/>
    <s v="Z87"/>
    <s v="Non-Labor"/>
  </r>
  <r>
    <x v="4"/>
    <x v="3"/>
    <x v="3"/>
    <s v="515 Payroll Tax loading"/>
    <x v="5"/>
    <m/>
    <m/>
    <m/>
    <m/>
    <m/>
    <d v="2019-06-30T00:00:00"/>
    <m/>
    <x v="0"/>
    <m/>
    <n v="1701.67"/>
    <m/>
    <s v="PA"/>
    <s v="ED"/>
    <x v="2"/>
    <s v="Z87"/>
    <s v="Non-Labor"/>
  </r>
  <r>
    <x v="4"/>
    <x v="3"/>
    <x v="3"/>
    <s v="520 Payroll Time Off loading"/>
    <x v="5"/>
    <m/>
    <m/>
    <m/>
    <m/>
    <m/>
    <d v="2019-05-31T00:00:00"/>
    <m/>
    <x v="0"/>
    <m/>
    <n v="-3290.51"/>
    <m/>
    <s v="PA"/>
    <s v="ED"/>
    <x v="2"/>
    <s v="Z87"/>
    <s v="Non-Labor"/>
  </r>
  <r>
    <x v="4"/>
    <x v="3"/>
    <x v="3"/>
    <s v="520 Payroll Time Off loading"/>
    <x v="5"/>
    <m/>
    <m/>
    <m/>
    <m/>
    <m/>
    <d v="2019-06-09T00:00:00"/>
    <m/>
    <x v="0"/>
    <m/>
    <n v="5415.18"/>
    <m/>
    <s v="PA"/>
    <s v="ED"/>
    <x v="2"/>
    <s v="Z87"/>
    <s v="Non-Labor"/>
  </r>
  <r>
    <x v="4"/>
    <x v="3"/>
    <x v="3"/>
    <s v="520 Payroll Time Off loading"/>
    <x v="5"/>
    <m/>
    <m/>
    <m/>
    <m/>
    <m/>
    <d v="2019-06-23T00:00:00"/>
    <m/>
    <x v="0"/>
    <m/>
    <n v="6050.37"/>
    <m/>
    <s v="PA"/>
    <s v="ED"/>
    <x v="2"/>
    <s v="Z87"/>
    <s v="Non-Labor"/>
  </r>
  <r>
    <x v="4"/>
    <x v="3"/>
    <x v="3"/>
    <s v="520 Payroll Time Off loading"/>
    <x v="5"/>
    <m/>
    <m/>
    <m/>
    <m/>
    <m/>
    <d v="2019-06-30T00:00:00"/>
    <m/>
    <x v="0"/>
    <m/>
    <n v="3025.18"/>
    <m/>
    <s v="PA"/>
    <s v="ED"/>
    <x v="2"/>
    <s v="Z87"/>
    <s v="Non-Labor"/>
  </r>
  <r>
    <x v="4"/>
    <x v="3"/>
    <x v="3"/>
    <s v="565 Small Vehicles"/>
    <x v="5"/>
    <m/>
    <m/>
    <m/>
    <m/>
    <m/>
    <d v="2019-06-01T00:00:00"/>
    <m/>
    <x v="0"/>
    <n v="361"/>
    <n v="722"/>
    <m/>
    <s v="PA"/>
    <s v="ED"/>
    <x v="2"/>
    <s v="Z88"/>
    <s v="Non-Labor"/>
  </r>
  <r>
    <x v="4"/>
    <x v="3"/>
    <x v="3"/>
    <s v="720 Vehicle Fuel Gasoline"/>
    <x v="5"/>
    <m/>
    <s v="22362"/>
    <s v="PETROCARD"/>
    <m/>
    <s v="C454785"/>
    <m/>
    <d v="2019-06-14T06:56:02"/>
    <x v="0"/>
    <m/>
    <n v="19.13"/>
    <s v="FUEL BILL $19.13"/>
    <s v="AP"/>
    <s v="ED"/>
    <x v="2"/>
    <s v="T52"/>
    <s v="Non-Labor"/>
  </r>
  <r>
    <x v="4"/>
    <x v="3"/>
    <x v="3"/>
    <s v="720 Vehicle Fuel Gasoline"/>
    <x v="5"/>
    <m/>
    <s v="22362"/>
    <s v="PETROCARD"/>
    <m/>
    <s v="C460347"/>
    <m/>
    <d v="2019-06-27T06:21:01"/>
    <x v="0"/>
    <m/>
    <n v="10.83"/>
    <s v="FUEL BILL"/>
    <s v="AP"/>
    <s v="ED"/>
    <x v="2"/>
    <s v="T52"/>
    <s v="Non-Labor"/>
  </r>
  <r>
    <x v="4"/>
    <x v="3"/>
    <x v="3"/>
    <s v="828 DSM"/>
    <x v="5"/>
    <m/>
    <m/>
    <m/>
    <m/>
    <m/>
    <d v="2019-06-30T00:00:00"/>
    <m/>
    <x v="0"/>
    <m/>
    <n v="-133835.32999999999"/>
    <s v="DSM ELECT IMPL GENERAL - 52994728"/>
    <s v="PA"/>
    <s v="ED"/>
    <x v="2"/>
    <s v="X57"/>
    <s v="Non-Labor"/>
  </r>
  <r>
    <x v="4"/>
    <x v="4"/>
    <x v="4"/>
    <s v="210 Employee Auto Mileage"/>
    <x v="5"/>
    <m/>
    <s v="49801"/>
    <s v="Casey, Kimberley Ann"/>
    <m/>
    <s v="IE10471505"/>
    <m/>
    <d v="2019-06-19T06:22:12"/>
    <x v="0"/>
    <m/>
    <n v="36.54"/>
    <s v="Mileage, B&amp;G Clubs HVAC"/>
    <s v="AP"/>
    <s v="ED"/>
    <x v="2"/>
    <s v="F52"/>
    <s v="Non-Labor"/>
  </r>
  <r>
    <x v="4"/>
    <x v="4"/>
    <x v="4"/>
    <s v="210 Employee Auto Mileage"/>
    <x v="5"/>
    <m/>
    <s v="49801"/>
    <s v="Casey, Kimberley Ann"/>
    <m/>
    <s v="IE10471505"/>
    <m/>
    <d v="2019-06-19T06:22:12"/>
    <x v="0"/>
    <m/>
    <n v="21.46"/>
    <s v="Mileage, Check Del"/>
    <s v="AP"/>
    <s v="ED"/>
    <x v="2"/>
    <s v="F52"/>
    <s v="Non-Labor"/>
  </r>
  <r>
    <x v="4"/>
    <x v="4"/>
    <x v="4"/>
    <s v="210 Employee Auto Mileage"/>
    <x v="5"/>
    <m/>
    <s v="49801"/>
    <s v="Casey, Kimberley Ann"/>
    <m/>
    <s v="IE10471505"/>
    <m/>
    <d v="2019-06-19T06:22:12"/>
    <x v="0"/>
    <m/>
    <n v="13.34"/>
    <s v="Mileage, Checks"/>
    <s v="AP"/>
    <s v="ED"/>
    <x v="2"/>
    <s v="F52"/>
    <s v="Non-Labor"/>
  </r>
  <r>
    <x v="4"/>
    <x v="4"/>
    <x v="4"/>
    <s v="210 Employee Auto Mileage"/>
    <x v="5"/>
    <m/>
    <s v="49801"/>
    <s v="Casey, Kimberley Ann"/>
    <m/>
    <s v="IE10471505"/>
    <m/>
    <d v="2019-06-19T06:22:12"/>
    <x v="0"/>
    <m/>
    <n v="21.46"/>
    <s v="Mileage, Checks, Bentz Boats, BNR"/>
    <s v="AP"/>
    <s v="ED"/>
    <x v="2"/>
    <s v="F52"/>
    <s v="Non-Labor"/>
  </r>
  <r>
    <x v="4"/>
    <x v="4"/>
    <x v="4"/>
    <s v="210 Employee Auto Mileage"/>
    <x v="5"/>
    <m/>
    <s v="49801"/>
    <s v="Casey, Kimberley Ann"/>
    <m/>
    <s v="IE10471505"/>
    <m/>
    <d v="2019-06-19T06:22:12"/>
    <x v="0"/>
    <m/>
    <n v="11.6"/>
    <s v="Mileage, Checks/LCV Chamber"/>
    <s v="AP"/>
    <s v="ED"/>
    <x v="2"/>
    <s v="F52"/>
    <s v="Non-Labor"/>
  </r>
  <r>
    <x v="4"/>
    <x v="4"/>
    <x v="4"/>
    <s v="210 Employee Auto Mileage"/>
    <x v="5"/>
    <m/>
    <s v="49801"/>
    <s v="Casey, Kimberley Ann"/>
    <m/>
    <s v="IE10471505"/>
    <m/>
    <d v="2019-06-19T06:22:12"/>
    <x v="0"/>
    <m/>
    <n v="59.16"/>
    <s v="Mileage, Pullman/Moscow Checks/WSU"/>
    <s v="AP"/>
    <s v="ED"/>
    <x v="2"/>
    <s v="F52"/>
    <s v="Non-Labor"/>
  </r>
  <r>
    <x v="4"/>
    <x v="4"/>
    <x v="4"/>
    <s v="210 Employee Auto Mileage"/>
    <x v="5"/>
    <m/>
    <s v="49801"/>
    <s v="Casey, Kimberley Ann"/>
    <m/>
    <s v="IE10471505"/>
    <m/>
    <d v="2019-06-19T06:22:12"/>
    <x v="0"/>
    <m/>
    <n v="27.26"/>
    <s v="Mileage, checks"/>
    <s v="AP"/>
    <s v="ED"/>
    <x v="2"/>
    <s v="F52"/>
    <s v="Non-Labor"/>
  </r>
  <r>
    <x v="4"/>
    <x v="4"/>
    <x v="4"/>
    <s v="210 Employee Auto Mileage"/>
    <x v="5"/>
    <m/>
    <s v="5278"/>
    <s v="Baldwin, Susan Elizabeth"/>
    <m/>
    <s v="IE10455502"/>
    <m/>
    <d v="2019-06-19T06:22:12"/>
    <x v="0"/>
    <m/>
    <n v="8.1199999999999992"/>
    <s v="Mileage, DSM ALK"/>
    <s v="AP"/>
    <s v="ED"/>
    <x v="2"/>
    <s v="F52"/>
    <s v="Non-Labor"/>
  </r>
  <r>
    <x v="4"/>
    <x v="4"/>
    <x v="4"/>
    <s v="210 Employee Auto Mileage"/>
    <x v="5"/>
    <m/>
    <s v="5278"/>
    <s v="Baldwin, Susan Elizabeth"/>
    <m/>
    <s v="IE10455502"/>
    <m/>
    <d v="2019-06-19T06:22:12"/>
    <x v="0"/>
    <m/>
    <n v="13.92"/>
    <s v="Mileage, DSM Gee Automotive IV"/>
    <s v="AP"/>
    <s v="ED"/>
    <x v="2"/>
    <s v="F52"/>
    <s v="Non-Labor"/>
  </r>
  <r>
    <x v="4"/>
    <x v="4"/>
    <x v="4"/>
    <s v="210 Employee Auto Mileage"/>
    <x v="5"/>
    <m/>
    <s v="5278"/>
    <s v="Baldwin, Susan Elizabeth"/>
    <m/>
    <s v="IE10455502"/>
    <m/>
    <d v="2019-06-19T06:22:12"/>
    <x v="0"/>
    <m/>
    <n v="8.1199999999999992"/>
    <s v="Mileage, DSM NI Advanced Care"/>
    <s v="AP"/>
    <s v="ED"/>
    <x v="2"/>
    <s v="F52"/>
    <s v="Non-Labor"/>
  </r>
  <r>
    <x v="4"/>
    <x v="4"/>
    <x v="4"/>
    <s v="340 Regular Payroll - NU"/>
    <x v="5"/>
    <s v="02984"/>
    <m/>
    <m/>
    <m/>
    <m/>
    <d v="2019-06-09T00:00:00"/>
    <m/>
    <x v="0"/>
    <n v="63"/>
    <n v="2583.9"/>
    <m/>
    <s v="PA"/>
    <s v="ED"/>
    <x v="2"/>
    <s v="T52"/>
    <s v="Labor"/>
  </r>
  <r>
    <x v="4"/>
    <x v="4"/>
    <x v="4"/>
    <s v="340 Regular Payroll - NU"/>
    <x v="5"/>
    <s v="02984"/>
    <m/>
    <m/>
    <m/>
    <m/>
    <d v="2019-06-23T00:00:00"/>
    <m/>
    <x v="0"/>
    <n v="70"/>
    <n v="2871"/>
    <m/>
    <s v="PA"/>
    <s v="ED"/>
    <x v="2"/>
    <s v="T52"/>
    <s v="Labor"/>
  </r>
  <r>
    <x v="4"/>
    <x v="4"/>
    <x v="4"/>
    <s v="340 Regular Payroll - NU"/>
    <x v="5"/>
    <s v="03200"/>
    <m/>
    <m/>
    <m/>
    <m/>
    <d v="2019-06-09T00:00:00"/>
    <m/>
    <x v="0"/>
    <n v="64.8"/>
    <n v="2692.8"/>
    <m/>
    <s v="PA"/>
    <s v="ED"/>
    <x v="2"/>
    <s v="T52"/>
    <s v="Labor"/>
  </r>
  <r>
    <x v="4"/>
    <x v="4"/>
    <x v="4"/>
    <s v="340 Regular Payroll - NU"/>
    <x v="5"/>
    <s v="03200"/>
    <m/>
    <m/>
    <m/>
    <m/>
    <d v="2019-06-23T00:00:00"/>
    <m/>
    <x v="0"/>
    <n v="72"/>
    <n v="2992"/>
    <m/>
    <s v="PA"/>
    <s v="ED"/>
    <x v="2"/>
    <s v="T52"/>
    <s v="Labor"/>
  </r>
  <r>
    <x v="4"/>
    <x v="4"/>
    <x v="4"/>
    <s v="340 Regular Payroll - NU"/>
    <x v="5"/>
    <s v="03689"/>
    <m/>
    <m/>
    <m/>
    <m/>
    <d v="2019-06-09T00:00:00"/>
    <m/>
    <x v="0"/>
    <n v="12.8"/>
    <n v="682"/>
    <m/>
    <s v="PA"/>
    <s v="ED"/>
    <x v="2"/>
    <s v="F52"/>
    <s v="Labor"/>
  </r>
  <r>
    <x v="4"/>
    <x v="4"/>
    <x v="4"/>
    <s v="340 Regular Payroll - NU"/>
    <x v="5"/>
    <s v="03689"/>
    <m/>
    <m/>
    <m/>
    <m/>
    <d v="2019-06-23T00:00:00"/>
    <m/>
    <x v="0"/>
    <n v="14.4"/>
    <n v="767.25"/>
    <m/>
    <s v="PA"/>
    <s v="ED"/>
    <x v="2"/>
    <s v="F52"/>
    <s v="Labor"/>
  </r>
  <r>
    <x v="4"/>
    <x v="4"/>
    <x v="4"/>
    <s v="340 Regular Payroll - NU"/>
    <x v="5"/>
    <s v="05157"/>
    <m/>
    <m/>
    <m/>
    <m/>
    <d v="2019-06-09T00:00:00"/>
    <m/>
    <x v="0"/>
    <n v="36.799999999999997"/>
    <n v="1603.6"/>
    <m/>
    <s v="PA"/>
    <s v="ED"/>
    <x v="2"/>
    <s v="F52"/>
    <s v="Labor"/>
  </r>
  <r>
    <x v="4"/>
    <x v="4"/>
    <x v="4"/>
    <s v="340 Regular Payroll - NU"/>
    <x v="5"/>
    <s v="05157"/>
    <m/>
    <m/>
    <m/>
    <m/>
    <d v="2019-06-23T00:00:00"/>
    <m/>
    <x v="0"/>
    <n v="46"/>
    <n v="2004.5"/>
    <m/>
    <s v="PA"/>
    <s v="ED"/>
    <x v="2"/>
    <s v="F52"/>
    <s v="Labor"/>
  </r>
  <r>
    <x v="4"/>
    <x v="4"/>
    <x v="4"/>
    <s v="340 Regular Payroll - NU"/>
    <x v="5"/>
    <s v="11480"/>
    <m/>
    <m/>
    <m/>
    <m/>
    <d v="2019-06-09T00:00:00"/>
    <m/>
    <x v="0"/>
    <n v="22.5"/>
    <n v="1182.96"/>
    <m/>
    <s v="PA"/>
    <s v="ED"/>
    <x v="2"/>
    <s v="F52"/>
    <s v="Labor"/>
  </r>
  <r>
    <x v="4"/>
    <x v="4"/>
    <x v="4"/>
    <s v="340 Regular Payroll - NU"/>
    <x v="5"/>
    <s v="11480"/>
    <m/>
    <m/>
    <m/>
    <m/>
    <d v="2019-06-23T00:00:00"/>
    <m/>
    <x v="0"/>
    <n v="25"/>
    <n v="1314.4"/>
    <m/>
    <s v="PA"/>
    <s v="ED"/>
    <x v="2"/>
    <s v="F52"/>
    <s v="Labor"/>
  </r>
  <r>
    <x v="4"/>
    <x v="4"/>
    <x v="4"/>
    <s v="340 Regular Payroll - NU"/>
    <x v="5"/>
    <s v="57324"/>
    <m/>
    <m/>
    <m/>
    <m/>
    <d v="2019-06-09T00:00:00"/>
    <m/>
    <x v="0"/>
    <n v="14"/>
    <n v="820.54"/>
    <m/>
    <s v="PA"/>
    <s v="ED"/>
    <x v="2"/>
    <s v="F52"/>
    <s v="Labor"/>
  </r>
  <r>
    <x v="4"/>
    <x v="4"/>
    <x v="4"/>
    <s v="340 Regular Payroll - NU"/>
    <x v="5"/>
    <s v="57324"/>
    <m/>
    <m/>
    <m/>
    <m/>
    <d v="2019-06-23T00:00:00"/>
    <m/>
    <x v="0"/>
    <n v="16"/>
    <n v="937.76"/>
    <m/>
    <s v="PA"/>
    <s v="ED"/>
    <x v="2"/>
    <s v="F52"/>
    <s v="Labor"/>
  </r>
  <r>
    <x v="4"/>
    <x v="4"/>
    <x v="4"/>
    <s v="340 Regular Payroll - NU"/>
    <x v="5"/>
    <m/>
    <m/>
    <m/>
    <m/>
    <m/>
    <d v="2019-05-31T00:00:00"/>
    <m/>
    <x v="0"/>
    <n v="-78"/>
    <n v="-3632.4"/>
    <m/>
    <s v="PA"/>
    <s v="ED"/>
    <x v="2"/>
    <s v="Z89"/>
    <s v="Labor"/>
  </r>
  <r>
    <x v="4"/>
    <x v="4"/>
    <x v="4"/>
    <s v="340 Regular Payroll - NU"/>
    <x v="5"/>
    <m/>
    <m/>
    <m/>
    <m/>
    <m/>
    <d v="2019-06-30T00:00:00"/>
    <m/>
    <x v="0"/>
    <n v="121.7"/>
    <n v="5443.46"/>
    <m/>
    <s v="PA"/>
    <s v="ED"/>
    <x v="2"/>
    <s v="Z89"/>
    <s v="Labor"/>
  </r>
  <r>
    <x v="4"/>
    <x v="4"/>
    <x v="4"/>
    <s v="510 Payroll Benefits loading"/>
    <x v="5"/>
    <m/>
    <m/>
    <m/>
    <m/>
    <m/>
    <d v="2019-05-31T00:00:00"/>
    <m/>
    <x v="0"/>
    <m/>
    <n v="-1607.34"/>
    <m/>
    <s v="PA"/>
    <s v="ED"/>
    <x v="2"/>
    <s v="Z87"/>
    <s v="Non-Labor"/>
  </r>
  <r>
    <x v="4"/>
    <x v="4"/>
    <x v="4"/>
    <s v="510 Payroll Benefits loading"/>
    <x v="5"/>
    <m/>
    <m/>
    <m/>
    <m/>
    <m/>
    <d v="2019-06-09T00:00:00"/>
    <m/>
    <x v="0"/>
    <m/>
    <n v="4304.6099999999997"/>
    <m/>
    <s v="PA"/>
    <s v="ED"/>
    <x v="2"/>
    <s v="Z87"/>
    <s v="Non-Labor"/>
  </r>
  <r>
    <x v="4"/>
    <x v="4"/>
    <x v="4"/>
    <s v="510 Payroll Benefits loading"/>
    <x v="5"/>
    <m/>
    <m/>
    <m/>
    <m/>
    <m/>
    <d v="2019-06-23T00:00:00"/>
    <m/>
    <x v="0"/>
    <m/>
    <n v="4899.1099999999997"/>
    <m/>
    <s v="PA"/>
    <s v="ED"/>
    <x v="2"/>
    <s v="Z87"/>
    <s v="Non-Labor"/>
  </r>
  <r>
    <x v="4"/>
    <x v="4"/>
    <x v="4"/>
    <s v="510 Payroll Benefits loading"/>
    <x v="5"/>
    <m/>
    <m/>
    <m/>
    <m/>
    <m/>
    <d v="2019-06-30T00:00:00"/>
    <m/>
    <x v="0"/>
    <m/>
    <n v="2449.56"/>
    <m/>
    <s v="PA"/>
    <s v="ED"/>
    <x v="2"/>
    <s v="Z87"/>
    <s v="Non-Labor"/>
  </r>
  <r>
    <x v="4"/>
    <x v="4"/>
    <x v="4"/>
    <s v="511 Non-Service Loading"/>
    <x v="5"/>
    <m/>
    <m/>
    <m/>
    <m/>
    <m/>
    <d v="2019-05-31T00:00:00"/>
    <m/>
    <x v="0"/>
    <m/>
    <n v="-272.43"/>
    <m/>
    <s v="PA"/>
    <s v="ED"/>
    <x v="2"/>
    <s v="Z87"/>
    <s v="Non-Labor"/>
  </r>
  <r>
    <x v="4"/>
    <x v="4"/>
    <x v="4"/>
    <s v="511 Non-Service Loading"/>
    <x v="5"/>
    <m/>
    <m/>
    <m/>
    <m/>
    <m/>
    <d v="2019-06-09T00:00:00"/>
    <m/>
    <x v="0"/>
    <m/>
    <n v="770.04"/>
    <m/>
    <s v="PA"/>
    <s v="ED"/>
    <x v="2"/>
    <s v="Z87"/>
    <s v="Non-Labor"/>
  </r>
  <r>
    <x v="4"/>
    <x v="4"/>
    <x v="4"/>
    <s v="511 Non-Service Loading"/>
    <x v="5"/>
    <m/>
    <m/>
    <m/>
    <m/>
    <m/>
    <d v="2019-06-23T00:00:00"/>
    <m/>
    <x v="0"/>
    <m/>
    <n v="876.4"/>
    <m/>
    <s v="PA"/>
    <s v="ED"/>
    <x v="2"/>
    <s v="Z87"/>
    <s v="Non-Labor"/>
  </r>
  <r>
    <x v="4"/>
    <x v="4"/>
    <x v="4"/>
    <s v="511 Non-Service Loading"/>
    <x v="5"/>
    <m/>
    <m/>
    <m/>
    <m/>
    <m/>
    <d v="2019-06-30T00:00:00"/>
    <m/>
    <x v="0"/>
    <m/>
    <n v="438.2"/>
    <m/>
    <s v="PA"/>
    <s v="ED"/>
    <x v="2"/>
    <s v="Z87"/>
    <s v="Non-Labor"/>
  </r>
  <r>
    <x v="4"/>
    <x v="4"/>
    <x v="4"/>
    <s v="512 Incentive Loading-NU"/>
    <x v="5"/>
    <m/>
    <m/>
    <m/>
    <m/>
    <m/>
    <d v="2019-05-31T00:00:00"/>
    <m/>
    <x v="0"/>
    <m/>
    <n v="-217.94"/>
    <m/>
    <s v="PA"/>
    <s v="ED"/>
    <x v="2"/>
    <s v="Z90"/>
    <s v="Non-Labor"/>
  </r>
  <r>
    <x v="4"/>
    <x v="4"/>
    <x v="4"/>
    <s v="512 Incentive Loading-NU"/>
    <x v="5"/>
    <m/>
    <m/>
    <m/>
    <m/>
    <m/>
    <d v="2019-06-09T00:00:00"/>
    <m/>
    <x v="0"/>
    <m/>
    <n v="573.95000000000005"/>
    <m/>
    <s v="PA"/>
    <s v="ED"/>
    <x v="2"/>
    <s v="Z90"/>
    <s v="Non-Labor"/>
  </r>
  <r>
    <x v="4"/>
    <x v="4"/>
    <x v="4"/>
    <s v="512 Incentive Loading-NU"/>
    <x v="5"/>
    <m/>
    <m/>
    <m/>
    <m/>
    <m/>
    <d v="2019-06-23T00:00:00"/>
    <m/>
    <x v="0"/>
    <m/>
    <n v="653.22"/>
    <m/>
    <s v="PA"/>
    <s v="ED"/>
    <x v="2"/>
    <s v="Z90"/>
    <s v="Non-Labor"/>
  </r>
  <r>
    <x v="4"/>
    <x v="4"/>
    <x v="4"/>
    <s v="512 Incentive Loading-NU"/>
    <x v="5"/>
    <m/>
    <m/>
    <m/>
    <m/>
    <m/>
    <d v="2019-06-30T00:00:00"/>
    <m/>
    <x v="0"/>
    <m/>
    <n v="326.61"/>
    <m/>
    <s v="PA"/>
    <s v="ED"/>
    <x v="2"/>
    <s v="Z90"/>
    <s v="Non-Labor"/>
  </r>
  <r>
    <x v="4"/>
    <x v="4"/>
    <x v="4"/>
    <s v="515 Payroll Tax loading"/>
    <x v="5"/>
    <m/>
    <m/>
    <m/>
    <m/>
    <m/>
    <d v="2019-05-31T00:00:00"/>
    <m/>
    <x v="0"/>
    <m/>
    <n v="-326.92"/>
    <m/>
    <s v="PA"/>
    <s v="ED"/>
    <x v="2"/>
    <s v="Z87"/>
    <s v="Non-Labor"/>
  </r>
  <r>
    <x v="4"/>
    <x v="4"/>
    <x v="4"/>
    <s v="515 Payroll Tax loading"/>
    <x v="5"/>
    <m/>
    <m/>
    <m/>
    <m/>
    <m/>
    <d v="2019-06-09T00:00:00"/>
    <m/>
    <x v="0"/>
    <m/>
    <n v="860.92"/>
    <m/>
    <s v="PA"/>
    <s v="ED"/>
    <x v="2"/>
    <s v="Z87"/>
    <s v="Non-Labor"/>
  </r>
  <r>
    <x v="4"/>
    <x v="4"/>
    <x v="4"/>
    <s v="515 Payroll Tax loading"/>
    <x v="5"/>
    <m/>
    <m/>
    <m/>
    <m/>
    <m/>
    <d v="2019-06-23T00:00:00"/>
    <m/>
    <x v="0"/>
    <m/>
    <n v="979.83"/>
    <m/>
    <s v="PA"/>
    <s v="ED"/>
    <x v="2"/>
    <s v="Z87"/>
    <s v="Non-Labor"/>
  </r>
  <r>
    <x v="4"/>
    <x v="4"/>
    <x v="4"/>
    <s v="515 Payroll Tax loading"/>
    <x v="5"/>
    <m/>
    <m/>
    <m/>
    <m/>
    <m/>
    <d v="2019-06-30T00:00:00"/>
    <m/>
    <x v="0"/>
    <m/>
    <n v="489.91"/>
    <m/>
    <s v="PA"/>
    <s v="ED"/>
    <x v="2"/>
    <s v="Z87"/>
    <s v="Non-Labor"/>
  </r>
  <r>
    <x v="4"/>
    <x v="4"/>
    <x v="4"/>
    <s v="520 Payroll Time Off loading"/>
    <x v="5"/>
    <m/>
    <m/>
    <m/>
    <m/>
    <m/>
    <d v="2019-05-31T00:00:00"/>
    <m/>
    <x v="0"/>
    <m/>
    <n v="-572.1"/>
    <m/>
    <s v="PA"/>
    <s v="ED"/>
    <x v="2"/>
    <s v="Z87"/>
    <s v="Non-Labor"/>
  </r>
  <r>
    <x v="4"/>
    <x v="4"/>
    <x v="4"/>
    <s v="520 Payroll Time Off loading"/>
    <x v="5"/>
    <m/>
    <m/>
    <m/>
    <m/>
    <m/>
    <d v="2019-06-09T00:00:00"/>
    <m/>
    <x v="0"/>
    <m/>
    <n v="1530.53"/>
    <m/>
    <s v="PA"/>
    <s v="ED"/>
    <x v="2"/>
    <s v="Z87"/>
    <s v="Non-Labor"/>
  </r>
  <r>
    <x v="4"/>
    <x v="4"/>
    <x v="4"/>
    <s v="520 Payroll Time Off loading"/>
    <x v="5"/>
    <m/>
    <m/>
    <m/>
    <m/>
    <m/>
    <d v="2019-06-23T00:00:00"/>
    <m/>
    <x v="0"/>
    <m/>
    <n v="1741.9"/>
    <m/>
    <s v="PA"/>
    <s v="ED"/>
    <x v="2"/>
    <s v="Z87"/>
    <s v="Non-Labor"/>
  </r>
  <r>
    <x v="4"/>
    <x v="4"/>
    <x v="4"/>
    <s v="520 Payroll Time Off loading"/>
    <x v="5"/>
    <m/>
    <m/>
    <m/>
    <m/>
    <m/>
    <d v="2019-06-30T00:00:00"/>
    <m/>
    <x v="0"/>
    <m/>
    <n v="870.95"/>
    <m/>
    <s v="PA"/>
    <s v="ED"/>
    <x v="2"/>
    <s v="Z87"/>
    <s v="Non-Labor"/>
  </r>
  <r>
    <x v="4"/>
    <x v="4"/>
    <x v="4"/>
    <s v="828 DSM"/>
    <x v="5"/>
    <m/>
    <m/>
    <m/>
    <m/>
    <m/>
    <d v="2019-06-30T00:00:00"/>
    <m/>
    <x v="0"/>
    <m/>
    <n v="-41253.760000000002"/>
    <s v="DSM ELECT IMPL NON-RESIDENTL - 52994735"/>
    <s v="PA"/>
    <s v="ED"/>
    <x v="2"/>
    <s v="X57"/>
    <s v="Non-Labor"/>
  </r>
  <r>
    <x v="4"/>
    <x v="20"/>
    <x v="13"/>
    <s v="230 Employee Lodging"/>
    <x v="5"/>
    <m/>
    <s v="6445"/>
    <s v="CORP CREDIT CARD"/>
    <m/>
    <s v="5457406-CC"/>
    <m/>
    <d v="2019-06-21T08:54:46"/>
    <x v="0"/>
    <m/>
    <n v="1931.4"/>
    <s v="ANNETTE LONG-BEST WESTERN CDA INN"/>
    <s v="AP"/>
    <s v="ED"/>
    <x v="2"/>
    <s v="T52"/>
    <s v="Non-Labor"/>
  </r>
  <r>
    <x v="4"/>
    <x v="20"/>
    <x v="13"/>
    <s v="828 DSM"/>
    <x v="5"/>
    <m/>
    <m/>
    <m/>
    <m/>
    <m/>
    <d v="2019-06-30T00:00:00"/>
    <m/>
    <x v="0"/>
    <m/>
    <n v="-1931.4"/>
    <s v="DSM ELECT COMPLIANCE - 52994724"/>
    <s v="PA"/>
    <s v="ED"/>
    <x v="2"/>
    <s v="X57"/>
    <s v="Non-Labor"/>
  </r>
  <r>
    <x v="4"/>
    <x v="24"/>
    <x v="15"/>
    <s v="230 Employee Lodging"/>
    <x v="5"/>
    <m/>
    <s v="6445"/>
    <s v="CORP CREDIT CARD"/>
    <m/>
    <s v="5457406-CC"/>
    <m/>
    <d v="2019-06-21T08:54:46"/>
    <x v="0"/>
    <m/>
    <n v="443.08"/>
    <s v="ANNETTE LONG-HYATT REG LAKE WASHNGTON"/>
    <s v="AP"/>
    <s v="ED"/>
    <x v="2"/>
    <s v="T52"/>
    <s v="Non-Labor"/>
  </r>
  <r>
    <x v="4"/>
    <x v="24"/>
    <x v="15"/>
    <s v="828 DSM"/>
    <x v="5"/>
    <m/>
    <m/>
    <m/>
    <m/>
    <m/>
    <d v="2019-06-30T00:00:00"/>
    <m/>
    <x v="0"/>
    <m/>
    <n v="-443.08"/>
    <s v="DSM ELECT CUST REBTE REGIONAL - 52994727"/>
    <s v="PA"/>
    <s v="ED"/>
    <x v="2"/>
    <s v="X57"/>
    <s v="Non-Labor"/>
  </r>
  <r>
    <x v="4"/>
    <x v="11"/>
    <x v="0"/>
    <s v="340 Regular Payroll - NU"/>
    <x v="5"/>
    <s v="04617"/>
    <m/>
    <m/>
    <m/>
    <m/>
    <d v="2019-06-09T00:00:00"/>
    <m/>
    <x v="0"/>
    <n v="16"/>
    <n v="664.5"/>
    <m/>
    <s v="PA"/>
    <s v="ED"/>
    <x v="2"/>
    <s v="T52"/>
    <s v="Labor"/>
  </r>
  <r>
    <x v="4"/>
    <x v="11"/>
    <x v="0"/>
    <s v="340 Regular Payroll - NU"/>
    <x v="5"/>
    <m/>
    <m/>
    <m/>
    <m/>
    <m/>
    <d v="2019-05-31T00:00:00"/>
    <m/>
    <x v="0"/>
    <n v="-8"/>
    <n v="-332.25"/>
    <m/>
    <s v="PA"/>
    <s v="ED"/>
    <x v="2"/>
    <s v="Z89"/>
    <s v="Labor"/>
  </r>
  <r>
    <x v="4"/>
    <x v="11"/>
    <x v="0"/>
    <s v="510 Payroll Benefits loading"/>
    <x v="5"/>
    <m/>
    <m/>
    <m/>
    <m/>
    <m/>
    <d v="2019-05-31T00:00:00"/>
    <m/>
    <x v="0"/>
    <m/>
    <n v="-147.02000000000001"/>
    <m/>
    <s v="PA"/>
    <s v="ED"/>
    <x v="2"/>
    <s v="Z87"/>
    <s v="Non-Labor"/>
  </r>
  <r>
    <x v="4"/>
    <x v="11"/>
    <x v="0"/>
    <s v="510 Payroll Benefits loading"/>
    <x v="5"/>
    <m/>
    <m/>
    <m/>
    <m/>
    <m/>
    <d v="2019-06-09T00:00:00"/>
    <m/>
    <x v="0"/>
    <m/>
    <n v="299.02999999999997"/>
    <m/>
    <s v="PA"/>
    <s v="ED"/>
    <x v="2"/>
    <s v="Z87"/>
    <s v="Non-Labor"/>
  </r>
  <r>
    <x v="4"/>
    <x v="11"/>
    <x v="0"/>
    <s v="511 Non-Service Loading"/>
    <x v="5"/>
    <m/>
    <m/>
    <m/>
    <m/>
    <m/>
    <d v="2019-05-31T00:00:00"/>
    <m/>
    <x v="0"/>
    <m/>
    <n v="-24.92"/>
    <m/>
    <s v="PA"/>
    <s v="ED"/>
    <x v="2"/>
    <s v="Z87"/>
    <s v="Non-Labor"/>
  </r>
  <r>
    <x v="4"/>
    <x v="11"/>
    <x v="0"/>
    <s v="511 Non-Service Loading"/>
    <x v="5"/>
    <m/>
    <m/>
    <m/>
    <m/>
    <m/>
    <d v="2019-06-09T00:00:00"/>
    <m/>
    <x v="0"/>
    <m/>
    <n v="53.49"/>
    <m/>
    <s v="PA"/>
    <s v="ED"/>
    <x v="2"/>
    <s v="Z87"/>
    <s v="Non-Labor"/>
  </r>
  <r>
    <x v="4"/>
    <x v="11"/>
    <x v="0"/>
    <s v="512 Incentive Loading-NU"/>
    <x v="5"/>
    <m/>
    <m/>
    <m/>
    <m/>
    <m/>
    <d v="2019-05-31T00:00:00"/>
    <m/>
    <x v="0"/>
    <m/>
    <n v="-19.940000000000001"/>
    <m/>
    <s v="PA"/>
    <s v="ED"/>
    <x v="2"/>
    <s v="Z90"/>
    <s v="Non-Labor"/>
  </r>
  <r>
    <x v="4"/>
    <x v="11"/>
    <x v="0"/>
    <s v="512 Incentive Loading-NU"/>
    <x v="5"/>
    <m/>
    <m/>
    <m/>
    <m/>
    <m/>
    <d v="2019-06-09T00:00:00"/>
    <m/>
    <x v="0"/>
    <m/>
    <n v="39.869999999999997"/>
    <m/>
    <s v="PA"/>
    <s v="ED"/>
    <x v="2"/>
    <s v="Z90"/>
    <s v="Non-Labor"/>
  </r>
  <r>
    <x v="4"/>
    <x v="11"/>
    <x v="0"/>
    <s v="515 Payroll Tax loading"/>
    <x v="5"/>
    <m/>
    <m/>
    <m/>
    <m/>
    <m/>
    <d v="2019-05-31T00:00:00"/>
    <m/>
    <x v="0"/>
    <m/>
    <n v="-29.9"/>
    <m/>
    <s v="PA"/>
    <s v="ED"/>
    <x v="2"/>
    <s v="Z87"/>
    <s v="Non-Labor"/>
  </r>
  <r>
    <x v="4"/>
    <x v="11"/>
    <x v="0"/>
    <s v="515 Payroll Tax loading"/>
    <x v="5"/>
    <m/>
    <m/>
    <m/>
    <m/>
    <m/>
    <d v="2019-06-09T00:00:00"/>
    <m/>
    <x v="0"/>
    <m/>
    <n v="59.81"/>
    <m/>
    <s v="PA"/>
    <s v="ED"/>
    <x v="2"/>
    <s v="Z87"/>
    <s v="Non-Labor"/>
  </r>
  <r>
    <x v="4"/>
    <x v="11"/>
    <x v="0"/>
    <s v="520 Payroll Time Off loading"/>
    <x v="5"/>
    <m/>
    <m/>
    <m/>
    <m/>
    <m/>
    <d v="2019-05-31T00:00:00"/>
    <m/>
    <x v="0"/>
    <m/>
    <n v="-52.33"/>
    <m/>
    <s v="PA"/>
    <s v="ED"/>
    <x v="2"/>
    <s v="Z87"/>
    <s v="Non-Labor"/>
  </r>
  <r>
    <x v="4"/>
    <x v="11"/>
    <x v="0"/>
    <s v="520 Payroll Time Off loading"/>
    <x v="5"/>
    <m/>
    <m/>
    <m/>
    <m/>
    <m/>
    <d v="2019-06-09T00:00:00"/>
    <m/>
    <x v="0"/>
    <m/>
    <n v="106.32"/>
    <m/>
    <s v="PA"/>
    <s v="ED"/>
    <x v="2"/>
    <s v="Z87"/>
    <s v="Non-Labor"/>
  </r>
  <r>
    <x v="4"/>
    <x v="11"/>
    <x v="0"/>
    <s v="828 DSM"/>
    <x v="5"/>
    <m/>
    <m/>
    <m/>
    <m/>
    <m/>
    <d v="2019-06-30T00:00:00"/>
    <m/>
    <x v="0"/>
    <m/>
    <n v="-616.66"/>
    <s v="DSM ELEC RES BEHAVIORAL PILOT - 52994719"/>
    <s v="PA"/>
    <s v="ED"/>
    <x v="2"/>
    <s v="X57"/>
    <s v="Non-Labor"/>
  </r>
  <r>
    <x v="4"/>
    <x v="18"/>
    <x v="0"/>
    <s v="210 Employee Auto Mileage"/>
    <x v="5"/>
    <m/>
    <s v="60198"/>
    <s v="Eschenbacher, Bryce E"/>
    <m/>
    <s v="IE10541502"/>
    <m/>
    <d v="2019-06-28T06:21:10"/>
    <x v="0"/>
    <m/>
    <n v="37.76"/>
    <s v="Mileage, Travel to Loon Lake for blower door test"/>
    <s v="AP"/>
    <s v="ED"/>
    <x v="2"/>
    <s v="T52"/>
    <s v="Non-Labor"/>
  </r>
  <r>
    <x v="4"/>
    <x v="18"/>
    <x v="0"/>
    <s v="828 DSM"/>
    <x v="5"/>
    <m/>
    <s v="108578"/>
    <s v="RESIDENTIAL HOME SOLUTIONS"/>
    <m/>
    <s v="4474"/>
    <m/>
    <d v="2019-06-19T06:22:12"/>
    <x v="0"/>
    <m/>
    <n v="1883"/>
    <s v="Home Insulation Pilot Program  David Easley Residence Loon Lake WA"/>
    <s v="AP"/>
    <s v="ED"/>
    <x v="2"/>
    <s v="T52"/>
    <s v="Non-Labor"/>
  </r>
  <r>
    <x v="4"/>
    <x v="18"/>
    <x v="0"/>
    <s v="828 DSM"/>
    <x v="5"/>
    <m/>
    <s v="108578"/>
    <s v="RESIDENTIAL HOME SOLUTIONS"/>
    <m/>
    <s v="4474"/>
    <m/>
    <d v="2019-06-19T06:22:12"/>
    <x v="0"/>
    <m/>
    <n v="0"/>
    <s v="US-Tax - OFFSPOK-OFFSET-OFFSET"/>
    <s v="AP"/>
    <s v="ED"/>
    <x v="2"/>
    <s v="T52"/>
    <s v="Non-Labor"/>
  </r>
  <r>
    <x v="4"/>
    <x v="18"/>
    <x v="0"/>
    <s v="828 DSM"/>
    <x v="5"/>
    <m/>
    <s v="108578"/>
    <s v="RESIDENTIAL HOME SOLUTIONS"/>
    <m/>
    <s v="4474"/>
    <m/>
    <d v="2019-06-19T06:22:12"/>
    <x v="0"/>
    <m/>
    <n v="167.59"/>
    <s v="US-Tax - USPOK-SALES"/>
    <s v="AP"/>
    <s v="ED"/>
    <x v="2"/>
    <s v="T52"/>
    <s v="Non-Labor"/>
  </r>
  <r>
    <x v="4"/>
    <x v="18"/>
    <x v="0"/>
    <s v="828 DSM"/>
    <x v="5"/>
    <m/>
    <m/>
    <m/>
    <m/>
    <m/>
    <d v="2019-06-30T00:00:00"/>
    <m/>
    <x v="0"/>
    <m/>
    <n v="-2088.35"/>
    <s v="DSM ELEC RES WALL INSUL PILOT - 52994722"/>
    <s v="PA"/>
    <s v="ED"/>
    <x v="2"/>
    <s v="X57"/>
    <s v="Non-Labor"/>
  </r>
  <r>
    <x v="4"/>
    <x v="12"/>
    <x v="0"/>
    <s v="340 Regular Payroll - NU"/>
    <x v="5"/>
    <s v="95279"/>
    <m/>
    <m/>
    <m/>
    <m/>
    <d v="2019-06-09T00:00:00"/>
    <m/>
    <x v="0"/>
    <n v="6"/>
    <n v="265.38"/>
    <m/>
    <s v="PA"/>
    <s v="ED"/>
    <x v="2"/>
    <s v="T52"/>
    <s v="Labor"/>
  </r>
  <r>
    <x v="4"/>
    <x v="12"/>
    <x v="0"/>
    <s v="340 Regular Payroll - NU"/>
    <x v="5"/>
    <s v="95279"/>
    <m/>
    <m/>
    <m/>
    <m/>
    <d v="2019-06-23T00:00:00"/>
    <m/>
    <x v="0"/>
    <n v="5"/>
    <n v="221.15"/>
    <m/>
    <s v="PA"/>
    <s v="ED"/>
    <x v="2"/>
    <s v="T52"/>
    <s v="Labor"/>
  </r>
  <r>
    <x v="4"/>
    <x v="12"/>
    <x v="0"/>
    <s v="340 Regular Payroll - NU"/>
    <x v="5"/>
    <m/>
    <m/>
    <m/>
    <m/>
    <m/>
    <d v="2019-05-31T00:00:00"/>
    <m/>
    <x v="0"/>
    <n v="-3"/>
    <n v="-132.69"/>
    <m/>
    <s v="PA"/>
    <s v="ED"/>
    <x v="2"/>
    <s v="Z89"/>
    <s v="Labor"/>
  </r>
  <r>
    <x v="4"/>
    <x v="12"/>
    <x v="0"/>
    <s v="340 Regular Payroll - NU"/>
    <x v="5"/>
    <m/>
    <m/>
    <m/>
    <m/>
    <m/>
    <d v="2019-06-30T00:00:00"/>
    <m/>
    <x v="0"/>
    <n v="2.5"/>
    <n v="110.58"/>
    <m/>
    <s v="PA"/>
    <s v="ED"/>
    <x v="2"/>
    <s v="Z89"/>
    <s v="Labor"/>
  </r>
  <r>
    <x v="4"/>
    <x v="12"/>
    <x v="0"/>
    <s v="510 Payroll Benefits loading"/>
    <x v="5"/>
    <m/>
    <m/>
    <m/>
    <m/>
    <m/>
    <d v="2019-05-31T00:00:00"/>
    <m/>
    <x v="0"/>
    <m/>
    <n v="-58.72"/>
    <m/>
    <s v="PA"/>
    <s v="ED"/>
    <x v="2"/>
    <s v="Z87"/>
    <s v="Non-Labor"/>
  </r>
  <r>
    <x v="4"/>
    <x v="12"/>
    <x v="0"/>
    <s v="510 Payroll Benefits loading"/>
    <x v="5"/>
    <m/>
    <m/>
    <m/>
    <m/>
    <m/>
    <d v="2019-06-09T00:00:00"/>
    <m/>
    <x v="0"/>
    <m/>
    <n v="119.42"/>
    <m/>
    <s v="PA"/>
    <s v="ED"/>
    <x v="2"/>
    <s v="Z87"/>
    <s v="Non-Labor"/>
  </r>
  <r>
    <x v="4"/>
    <x v="12"/>
    <x v="0"/>
    <s v="510 Payroll Benefits loading"/>
    <x v="5"/>
    <m/>
    <m/>
    <m/>
    <m/>
    <m/>
    <d v="2019-06-23T00:00:00"/>
    <m/>
    <x v="0"/>
    <m/>
    <n v="99.52"/>
    <m/>
    <s v="PA"/>
    <s v="ED"/>
    <x v="2"/>
    <s v="Z87"/>
    <s v="Non-Labor"/>
  </r>
  <r>
    <x v="4"/>
    <x v="12"/>
    <x v="0"/>
    <s v="510 Payroll Benefits loading"/>
    <x v="5"/>
    <m/>
    <m/>
    <m/>
    <m/>
    <m/>
    <d v="2019-06-30T00:00:00"/>
    <m/>
    <x v="0"/>
    <m/>
    <n v="49.76"/>
    <m/>
    <s v="PA"/>
    <s v="ED"/>
    <x v="2"/>
    <s v="Z87"/>
    <s v="Non-Labor"/>
  </r>
  <r>
    <x v="4"/>
    <x v="12"/>
    <x v="0"/>
    <s v="511 Non-Service Loading"/>
    <x v="5"/>
    <m/>
    <m/>
    <m/>
    <m/>
    <m/>
    <d v="2019-05-31T00:00:00"/>
    <m/>
    <x v="0"/>
    <m/>
    <n v="-9.9499999999999993"/>
    <m/>
    <s v="PA"/>
    <s v="ED"/>
    <x v="2"/>
    <s v="Z87"/>
    <s v="Non-Labor"/>
  </r>
  <r>
    <x v="4"/>
    <x v="12"/>
    <x v="0"/>
    <s v="511 Non-Service Loading"/>
    <x v="5"/>
    <m/>
    <m/>
    <m/>
    <m/>
    <m/>
    <d v="2019-06-09T00:00:00"/>
    <m/>
    <x v="0"/>
    <m/>
    <n v="21.36"/>
    <m/>
    <s v="PA"/>
    <s v="ED"/>
    <x v="2"/>
    <s v="Z87"/>
    <s v="Non-Labor"/>
  </r>
  <r>
    <x v="4"/>
    <x v="12"/>
    <x v="0"/>
    <s v="511 Non-Service Loading"/>
    <x v="5"/>
    <m/>
    <m/>
    <m/>
    <m/>
    <m/>
    <d v="2019-06-23T00:00:00"/>
    <m/>
    <x v="0"/>
    <m/>
    <n v="17.8"/>
    <m/>
    <s v="PA"/>
    <s v="ED"/>
    <x v="2"/>
    <s v="Z87"/>
    <s v="Non-Labor"/>
  </r>
  <r>
    <x v="4"/>
    <x v="12"/>
    <x v="0"/>
    <s v="511 Non-Service Loading"/>
    <x v="5"/>
    <m/>
    <m/>
    <m/>
    <m/>
    <m/>
    <d v="2019-06-30T00:00:00"/>
    <m/>
    <x v="0"/>
    <m/>
    <n v="8.9"/>
    <m/>
    <s v="PA"/>
    <s v="ED"/>
    <x v="2"/>
    <s v="Z87"/>
    <s v="Non-Labor"/>
  </r>
  <r>
    <x v="4"/>
    <x v="12"/>
    <x v="0"/>
    <s v="512 Incentive Loading-NU"/>
    <x v="5"/>
    <m/>
    <m/>
    <m/>
    <m/>
    <m/>
    <d v="2019-05-31T00:00:00"/>
    <m/>
    <x v="0"/>
    <m/>
    <n v="-7.96"/>
    <m/>
    <s v="PA"/>
    <s v="ED"/>
    <x v="2"/>
    <s v="Z90"/>
    <s v="Non-Labor"/>
  </r>
  <r>
    <x v="4"/>
    <x v="12"/>
    <x v="0"/>
    <s v="512 Incentive Loading-NU"/>
    <x v="5"/>
    <m/>
    <m/>
    <m/>
    <m/>
    <m/>
    <d v="2019-06-09T00:00:00"/>
    <m/>
    <x v="0"/>
    <m/>
    <n v="15.92"/>
    <m/>
    <s v="PA"/>
    <s v="ED"/>
    <x v="2"/>
    <s v="Z90"/>
    <s v="Non-Labor"/>
  </r>
  <r>
    <x v="4"/>
    <x v="12"/>
    <x v="0"/>
    <s v="512 Incentive Loading-NU"/>
    <x v="5"/>
    <m/>
    <m/>
    <m/>
    <m/>
    <m/>
    <d v="2019-06-23T00:00:00"/>
    <m/>
    <x v="0"/>
    <m/>
    <n v="13.27"/>
    <m/>
    <s v="PA"/>
    <s v="ED"/>
    <x v="2"/>
    <s v="Z90"/>
    <s v="Non-Labor"/>
  </r>
  <r>
    <x v="4"/>
    <x v="12"/>
    <x v="0"/>
    <s v="512 Incentive Loading-NU"/>
    <x v="5"/>
    <m/>
    <m/>
    <m/>
    <m/>
    <m/>
    <d v="2019-06-30T00:00:00"/>
    <m/>
    <x v="0"/>
    <m/>
    <n v="6.63"/>
    <m/>
    <s v="PA"/>
    <s v="ED"/>
    <x v="2"/>
    <s v="Z90"/>
    <s v="Non-Labor"/>
  </r>
  <r>
    <x v="4"/>
    <x v="12"/>
    <x v="0"/>
    <s v="515 Payroll Tax loading"/>
    <x v="5"/>
    <m/>
    <m/>
    <m/>
    <m/>
    <m/>
    <d v="2019-05-31T00:00:00"/>
    <m/>
    <x v="0"/>
    <m/>
    <n v="-11.94"/>
    <m/>
    <s v="PA"/>
    <s v="ED"/>
    <x v="2"/>
    <s v="Z87"/>
    <s v="Non-Labor"/>
  </r>
  <r>
    <x v="4"/>
    <x v="12"/>
    <x v="0"/>
    <s v="515 Payroll Tax loading"/>
    <x v="5"/>
    <m/>
    <m/>
    <m/>
    <m/>
    <m/>
    <d v="2019-06-09T00:00:00"/>
    <m/>
    <x v="0"/>
    <m/>
    <n v="23.88"/>
    <m/>
    <s v="PA"/>
    <s v="ED"/>
    <x v="2"/>
    <s v="Z87"/>
    <s v="Non-Labor"/>
  </r>
  <r>
    <x v="4"/>
    <x v="12"/>
    <x v="0"/>
    <s v="515 Payroll Tax loading"/>
    <x v="5"/>
    <m/>
    <m/>
    <m/>
    <m/>
    <m/>
    <d v="2019-06-23T00:00:00"/>
    <m/>
    <x v="0"/>
    <m/>
    <n v="19.899999999999999"/>
    <m/>
    <s v="PA"/>
    <s v="ED"/>
    <x v="2"/>
    <s v="Z87"/>
    <s v="Non-Labor"/>
  </r>
  <r>
    <x v="4"/>
    <x v="12"/>
    <x v="0"/>
    <s v="515 Payroll Tax loading"/>
    <x v="5"/>
    <m/>
    <m/>
    <m/>
    <m/>
    <m/>
    <d v="2019-06-30T00:00:00"/>
    <m/>
    <x v="0"/>
    <m/>
    <n v="9.9499999999999993"/>
    <m/>
    <s v="PA"/>
    <s v="ED"/>
    <x v="2"/>
    <s v="Z87"/>
    <s v="Non-Labor"/>
  </r>
  <r>
    <x v="4"/>
    <x v="12"/>
    <x v="0"/>
    <s v="520 Payroll Time Off loading"/>
    <x v="5"/>
    <m/>
    <m/>
    <m/>
    <m/>
    <m/>
    <d v="2019-05-31T00:00:00"/>
    <m/>
    <x v="0"/>
    <m/>
    <n v="-20.9"/>
    <m/>
    <s v="PA"/>
    <s v="ED"/>
    <x v="2"/>
    <s v="Z87"/>
    <s v="Non-Labor"/>
  </r>
  <r>
    <x v="4"/>
    <x v="12"/>
    <x v="0"/>
    <s v="520 Payroll Time Off loading"/>
    <x v="5"/>
    <m/>
    <m/>
    <m/>
    <m/>
    <m/>
    <d v="2019-06-09T00:00:00"/>
    <m/>
    <x v="0"/>
    <m/>
    <n v="42.46"/>
    <m/>
    <s v="PA"/>
    <s v="ED"/>
    <x v="2"/>
    <s v="Z87"/>
    <s v="Non-Labor"/>
  </r>
  <r>
    <x v="4"/>
    <x v="12"/>
    <x v="0"/>
    <s v="520 Payroll Time Off loading"/>
    <x v="5"/>
    <m/>
    <m/>
    <m/>
    <m/>
    <m/>
    <d v="2019-06-23T00:00:00"/>
    <m/>
    <x v="0"/>
    <m/>
    <n v="35.380000000000003"/>
    <m/>
    <s v="PA"/>
    <s v="ED"/>
    <x v="2"/>
    <s v="Z87"/>
    <s v="Non-Labor"/>
  </r>
  <r>
    <x v="4"/>
    <x v="12"/>
    <x v="0"/>
    <s v="520 Payroll Time Off loading"/>
    <x v="5"/>
    <m/>
    <m/>
    <m/>
    <m/>
    <m/>
    <d v="2019-06-30T00:00:00"/>
    <m/>
    <x v="0"/>
    <m/>
    <n v="17.690000000000001"/>
    <m/>
    <s v="PA"/>
    <s v="ED"/>
    <x v="2"/>
    <s v="Z87"/>
    <s v="Non-Labor"/>
  </r>
  <r>
    <x v="4"/>
    <x v="12"/>
    <x v="0"/>
    <s v="828 DSM"/>
    <x v="5"/>
    <m/>
    <m/>
    <m/>
    <m/>
    <m/>
    <d v="2019-06-30T00:00:00"/>
    <m/>
    <x v="0"/>
    <m/>
    <n v="-856.79"/>
    <s v="DSM ELEC RES MF INSTALL PILOT - 52994721"/>
    <s v="PA"/>
    <s v="ED"/>
    <x v="2"/>
    <s v="X57"/>
    <s v="Non-Labor"/>
  </r>
  <r>
    <x v="4"/>
    <x v="13"/>
    <x v="0"/>
    <s v="828 DSM"/>
    <x v="5"/>
    <m/>
    <s v="17687"/>
    <s v="SBW CONSULTING INC"/>
    <m/>
    <s v="AVI04-8-19-05"/>
    <m/>
    <d v="2019-06-14T06:56:02"/>
    <x v="0"/>
    <m/>
    <n v="12508.6"/>
    <s v="MFDI May"/>
    <s v="AP"/>
    <s v="ED"/>
    <x v="2"/>
    <s v="T52"/>
    <s v="Non-Labor"/>
  </r>
  <r>
    <x v="4"/>
    <x v="13"/>
    <x v="0"/>
    <s v="828 DSM"/>
    <x v="5"/>
    <m/>
    <m/>
    <m/>
    <m/>
    <m/>
    <d v="2019-06-30T00:00:00"/>
    <m/>
    <x v="0"/>
    <m/>
    <n v="-12508.6"/>
    <s v="DSM ELEC RES DIRECT BENEFIT - 52994720"/>
    <s v="PA"/>
    <s v="ED"/>
    <x v="2"/>
    <s v="X57"/>
    <s v="Non-Labor"/>
  </r>
  <r>
    <x v="4"/>
    <x v="14"/>
    <x v="11"/>
    <s v="340 Regular Payroll - NU"/>
    <x v="5"/>
    <s v="03750"/>
    <m/>
    <m/>
    <m/>
    <m/>
    <d v="2019-06-23T00:00:00"/>
    <m/>
    <x v="0"/>
    <n v="2"/>
    <n v="104.56"/>
    <m/>
    <s v="PA"/>
    <s v="ED"/>
    <x v="2"/>
    <s v="T52"/>
    <s v="Labor"/>
  </r>
  <r>
    <x v="4"/>
    <x v="14"/>
    <x v="11"/>
    <s v="340 Regular Payroll - NU"/>
    <x v="5"/>
    <s v="03866"/>
    <m/>
    <m/>
    <m/>
    <m/>
    <d v="2019-06-09T00:00:00"/>
    <m/>
    <x v="0"/>
    <n v="40"/>
    <n v="3037.7"/>
    <m/>
    <s v="PA"/>
    <s v="ED"/>
    <x v="2"/>
    <s v="T52"/>
    <s v="Labor"/>
  </r>
  <r>
    <x v="4"/>
    <x v="14"/>
    <x v="11"/>
    <s v="340 Regular Payroll - NU"/>
    <x v="5"/>
    <s v="03866"/>
    <m/>
    <m/>
    <m/>
    <m/>
    <d v="2019-06-23T00:00:00"/>
    <m/>
    <x v="0"/>
    <n v="16"/>
    <n v="1215.08"/>
    <m/>
    <s v="PA"/>
    <s v="ED"/>
    <x v="2"/>
    <s v="T52"/>
    <s v="Labor"/>
  </r>
  <r>
    <x v="4"/>
    <x v="14"/>
    <x v="11"/>
    <s v="340 Regular Payroll - NU"/>
    <x v="5"/>
    <s v="19730"/>
    <m/>
    <m/>
    <m/>
    <m/>
    <d v="2019-06-23T00:00:00"/>
    <m/>
    <x v="0"/>
    <n v="1"/>
    <n v="59.86"/>
    <m/>
    <s v="PA"/>
    <s v="ED"/>
    <x v="2"/>
    <s v="T52"/>
    <s v="Labor"/>
  </r>
  <r>
    <x v="4"/>
    <x v="14"/>
    <x v="11"/>
    <s v="340 Regular Payroll - NU"/>
    <x v="5"/>
    <s v="50727"/>
    <m/>
    <m/>
    <m/>
    <m/>
    <d v="2019-06-09T00:00:00"/>
    <m/>
    <x v="0"/>
    <n v="8"/>
    <n v="593.91"/>
    <m/>
    <s v="PA"/>
    <s v="ED"/>
    <x v="2"/>
    <s v="T52"/>
    <s v="Labor"/>
  </r>
  <r>
    <x v="4"/>
    <x v="14"/>
    <x v="11"/>
    <s v="340 Regular Payroll - NU"/>
    <x v="5"/>
    <m/>
    <m/>
    <m/>
    <m/>
    <m/>
    <d v="2019-05-31T00:00:00"/>
    <m/>
    <x v="0"/>
    <n v="-27"/>
    <n v="-1981.76"/>
    <m/>
    <s v="PA"/>
    <s v="ED"/>
    <x v="2"/>
    <s v="Z89"/>
    <s v="Labor"/>
  </r>
  <r>
    <x v="4"/>
    <x v="14"/>
    <x v="11"/>
    <s v="340 Regular Payroll - NU"/>
    <x v="5"/>
    <m/>
    <m/>
    <m/>
    <m/>
    <m/>
    <d v="2019-06-30T00:00:00"/>
    <m/>
    <x v="0"/>
    <n v="9.5"/>
    <n v="689.75"/>
    <m/>
    <s v="PA"/>
    <s v="ED"/>
    <x v="2"/>
    <s v="Z89"/>
    <s v="Labor"/>
  </r>
  <r>
    <x v="4"/>
    <x v="14"/>
    <x v="11"/>
    <s v="510 Payroll Benefits loading"/>
    <x v="5"/>
    <m/>
    <m/>
    <m/>
    <m/>
    <m/>
    <d v="2019-05-31T00:00:00"/>
    <m/>
    <x v="0"/>
    <m/>
    <n v="-876.93"/>
    <m/>
    <s v="PA"/>
    <s v="ED"/>
    <x v="2"/>
    <s v="Z87"/>
    <s v="Non-Labor"/>
  </r>
  <r>
    <x v="4"/>
    <x v="14"/>
    <x v="11"/>
    <s v="510 Payroll Benefits loading"/>
    <x v="5"/>
    <m/>
    <m/>
    <m/>
    <m/>
    <m/>
    <d v="2019-06-09T00:00:00"/>
    <m/>
    <x v="0"/>
    <m/>
    <n v="1634.23"/>
    <m/>
    <s v="PA"/>
    <s v="ED"/>
    <x v="2"/>
    <s v="Z87"/>
    <s v="Non-Labor"/>
  </r>
  <r>
    <x v="4"/>
    <x v="14"/>
    <x v="11"/>
    <s v="510 Payroll Benefits loading"/>
    <x v="5"/>
    <m/>
    <m/>
    <m/>
    <m/>
    <m/>
    <d v="2019-06-23T00:00:00"/>
    <m/>
    <x v="0"/>
    <m/>
    <n v="620.78"/>
    <m/>
    <s v="PA"/>
    <s v="ED"/>
    <x v="2"/>
    <s v="Z87"/>
    <s v="Non-Labor"/>
  </r>
  <r>
    <x v="4"/>
    <x v="14"/>
    <x v="11"/>
    <s v="510 Payroll Benefits loading"/>
    <x v="5"/>
    <m/>
    <m/>
    <m/>
    <m/>
    <m/>
    <d v="2019-06-30T00:00:00"/>
    <m/>
    <x v="0"/>
    <m/>
    <n v="310.39"/>
    <m/>
    <s v="PA"/>
    <s v="ED"/>
    <x v="2"/>
    <s v="Z87"/>
    <s v="Non-Labor"/>
  </r>
  <r>
    <x v="4"/>
    <x v="14"/>
    <x v="11"/>
    <s v="511 Non-Service Loading"/>
    <x v="5"/>
    <m/>
    <m/>
    <m/>
    <m/>
    <m/>
    <d v="2019-05-31T00:00:00"/>
    <m/>
    <x v="0"/>
    <m/>
    <n v="-148.63"/>
    <m/>
    <s v="PA"/>
    <s v="ED"/>
    <x v="2"/>
    <s v="Z87"/>
    <s v="Non-Labor"/>
  </r>
  <r>
    <x v="4"/>
    <x v="14"/>
    <x v="11"/>
    <s v="511 Non-Service Loading"/>
    <x v="5"/>
    <m/>
    <m/>
    <m/>
    <m/>
    <m/>
    <d v="2019-06-09T00:00:00"/>
    <m/>
    <x v="0"/>
    <m/>
    <n v="292.33999999999997"/>
    <m/>
    <s v="PA"/>
    <s v="ED"/>
    <x v="2"/>
    <s v="Z87"/>
    <s v="Non-Labor"/>
  </r>
  <r>
    <x v="4"/>
    <x v="14"/>
    <x v="11"/>
    <s v="511 Non-Service Loading"/>
    <x v="5"/>
    <m/>
    <m/>
    <m/>
    <m/>
    <m/>
    <d v="2019-06-23T00:00:00"/>
    <m/>
    <x v="0"/>
    <m/>
    <n v="111.05"/>
    <m/>
    <s v="PA"/>
    <s v="ED"/>
    <x v="2"/>
    <s v="Z87"/>
    <s v="Non-Labor"/>
  </r>
  <r>
    <x v="4"/>
    <x v="14"/>
    <x v="11"/>
    <s v="511 Non-Service Loading"/>
    <x v="5"/>
    <m/>
    <m/>
    <m/>
    <m/>
    <m/>
    <d v="2019-06-30T00:00:00"/>
    <m/>
    <x v="0"/>
    <m/>
    <n v="55.52"/>
    <m/>
    <s v="PA"/>
    <s v="ED"/>
    <x v="2"/>
    <s v="Z87"/>
    <s v="Non-Labor"/>
  </r>
  <r>
    <x v="4"/>
    <x v="14"/>
    <x v="11"/>
    <s v="512 Incentive Loading-NU"/>
    <x v="5"/>
    <m/>
    <m/>
    <m/>
    <m/>
    <m/>
    <d v="2019-05-31T00:00:00"/>
    <m/>
    <x v="0"/>
    <m/>
    <n v="-118.91"/>
    <m/>
    <s v="PA"/>
    <s v="ED"/>
    <x v="2"/>
    <s v="Z90"/>
    <s v="Non-Labor"/>
  </r>
  <r>
    <x v="4"/>
    <x v="14"/>
    <x v="11"/>
    <s v="512 Incentive Loading-NU"/>
    <x v="5"/>
    <m/>
    <m/>
    <m/>
    <m/>
    <m/>
    <d v="2019-06-09T00:00:00"/>
    <m/>
    <x v="0"/>
    <m/>
    <n v="217.89"/>
    <m/>
    <s v="PA"/>
    <s v="ED"/>
    <x v="2"/>
    <s v="Z90"/>
    <s v="Non-Labor"/>
  </r>
  <r>
    <x v="4"/>
    <x v="14"/>
    <x v="11"/>
    <s v="512 Incentive Loading-NU"/>
    <x v="5"/>
    <m/>
    <m/>
    <m/>
    <m/>
    <m/>
    <d v="2019-06-23T00:00:00"/>
    <m/>
    <x v="0"/>
    <m/>
    <n v="82.76"/>
    <m/>
    <s v="PA"/>
    <s v="ED"/>
    <x v="2"/>
    <s v="Z90"/>
    <s v="Non-Labor"/>
  </r>
  <r>
    <x v="4"/>
    <x v="14"/>
    <x v="11"/>
    <s v="512 Incentive Loading-NU"/>
    <x v="5"/>
    <m/>
    <m/>
    <m/>
    <m/>
    <m/>
    <d v="2019-06-30T00:00:00"/>
    <m/>
    <x v="0"/>
    <m/>
    <n v="41.39"/>
    <m/>
    <s v="PA"/>
    <s v="ED"/>
    <x v="2"/>
    <s v="Z90"/>
    <s v="Non-Labor"/>
  </r>
  <r>
    <x v="4"/>
    <x v="14"/>
    <x v="11"/>
    <s v="515 Payroll Tax loading"/>
    <x v="5"/>
    <m/>
    <m/>
    <m/>
    <m/>
    <m/>
    <d v="2019-05-31T00:00:00"/>
    <m/>
    <x v="0"/>
    <m/>
    <n v="-178.36"/>
    <m/>
    <s v="PA"/>
    <s v="ED"/>
    <x v="2"/>
    <s v="Z87"/>
    <s v="Non-Labor"/>
  </r>
  <r>
    <x v="4"/>
    <x v="14"/>
    <x v="11"/>
    <s v="515 Payroll Tax loading"/>
    <x v="5"/>
    <m/>
    <m/>
    <m/>
    <m/>
    <m/>
    <d v="2019-06-09T00:00:00"/>
    <m/>
    <x v="0"/>
    <m/>
    <n v="326.83999999999997"/>
    <m/>
    <s v="PA"/>
    <s v="ED"/>
    <x v="2"/>
    <s v="Z87"/>
    <s v="Non-Labor"/>
  </r>
  <r>
    <x v="4"/>
    <x v="14"/>
    <x v="11"/>
    <s v="515 Payroll Tax loading"/>
    <x v="5"/>
    <m/>
    <m/>
    <m/>
    <m/>
    <m/>
    <d v="2019-06-23T00:00:00"/>
    <m/>
    <x v="0"/>
    <m/>
    <n v="124.16"/>
    <m/>
    <s v="PA"/>
    <s v="ED"/>
    <x v="2"/>
    <s v="Z87"/>
    <s v="Non-Labor"/>
  </r>
  <r>
    <x v="4"/>
    <x v="14"/>
    <x v="11"/>
    <s v="515 Payroll Tax loading"/>
    <x v="5"/>
    <m/>
    <m/>
    <m/>
    <m/>
    <m/>
    <d v="2019-06-30T00:00:00"/>
    <m/>
    <x v="0"/>
    <m/>
    <n v="62.08"/>
    <m/>
    <s v="PA"/>
    <s v="ED"/>
    <x v="2"/>
    <s v="Z87"/>
    <s v="Non-Labor"/>
  </r>
  <r>
    <x v="4"/>
    <x v="14"/>
    <x v="11"/>
    <s v="520 Payroll Time Off loading"/>
    <x v="5"/>
    <m/>
    <m/>
    <m/>
    <m/>
    <m/>
    <d v="2019-05-31T00:00:00"/>
    <m/>
    <x v="0"/>
    <m/>
    <n v="-312.13"/>
    <m/>
    <s v="PA"/>
    <s v="ED"/>
    <x v="2"/>
    <s v="Z87"/>
    <s v="Non-Labor"/>
  </r>
  <r>
    <x v="4"/>
    <x v="14"/>
    <x v="11"/>
    <s v="520 Payroll Time Off loading"/>
    <x v="5"/>
    <m/>
    <m/>
    <m/>
    <m/>
    <m/>
    <d v="2019-06-09T00:00:00"/>
    <m/>
    <x v="0"/>
    <m/>
    <n v="581.05999999999995"/>
    <m/>
    <s v="PA"/>
    <s v="ED"/>
    <x v="2"/>
    <s v="Z87"/>
    <s v="Non-Labor"/>
  </r>
  <r>
    <x v="4"/>
    <x v="14"/>
    <x v="11"/>
    <s v="520 Payroll Time Off loading"/>
    <x v="5"/>
    <m/>
    <m/>
    <m/>
    <m/>
    <m/>
    <d v="2019-06-23T00:00:00"/>
    <m/>
    <x v="0"/>
    <m/>
    <n v="220.72"/>
    <m/>
    <s v="PA"/>
    <s v="ED"/>
    <x v="2"/>
    <s v="Z87"/>
    <s v="Non-Labor"/>
  </r>
  <r>
    <x v="4"/>
    <x v="14"/>
    <x v="11"/>
    <s v="520 Payroll Time Off loading"/>
    <x v="5"/>
    <m/>
    <m/>
    <m/>
    <m/>
    <m/>
    <d v="2019-06-30T00:00:00"/>
    <m/>
    <x v="0"/>
    <m/>
    <n v="110.36"/>
    <m/>
    <s v="PA"/>
    <s v="ED"/>
    <x v="2"/>
    <s v="Z87"/>
    <s v="Non-Labor"/>
  </r>
  <r>
    <x v="4"/>
    <x v="14"/>
    <x v="11"/>
    <s v="828 DSM"/>
    <x v="5"/>
    <m/>
    <s v="5184"/>
    <s v="ENTERPRISE RENT A CAR"/>
    <m/>
    <s v="451730871"/>
    <m/>
    <d v="2019-06-14T06:56:02"/>
    <x v="0"/>
    <m/>
    <n v="184.15"/>
    <s v="Rental car for Dan Johnson for NEEA Meetings and NW Gas Assoc Mtg"/>
    <s v="AP"/>
    <s v="ED"/>
    <x v="2"/>
    <s v="T52"/>
    <s v="Non-Labor"/>
  </r>
  <r>
    <x v="4"/>
    <x v="14"/>
    <x v="11"/>
    <s v="828 DSM"/>
    <x v="5"/>
    <m/>
    <m/>
    <m/>
    <m/>
    <m/>
    <d v="2019-06-30T00:00:00"/>
    <m/>
    <x v="0"/>
    <m/>
    <n v="-7059.86"/>
    <s v="DSM ELECT NEEA COMMITTEES - 52994740"/>
    <s v="PA"/>
    <s v="ED"/>
    <x v="2"/>
    <s v="X57"/>
    <s v="Non-Labor"/>
  </r>
  <r>
    <x v="4"/>
    <x v="16"/>
    <x v="0"/>
    <s v="340 Regular Payroll - NU"/>
    <x v="5"/>
    <s v="12180"/>
    <m/>
    <m/>
    <m/>
    <m/>
    <d v="2019-06-09T00:00:00"/>
    <m/>
    <x v="0"/>
    <n v="9.5"/>
    <n v="418.44"/>
    <m/>
    <s v="PA"/>
    <s v="ED"/>
    <x v="2"/>
    <s v="T52"/>
    <s v="Labor"/>
  </r>
  <r>
    <x v="4"/>
    <x v="16"/>
    <x v="0"/>
    <s v="340 Regular Payroll - NU"/>
    <x v="5"/>
    <s v="12180"/>
    <m/>
    <m/>
    <m/>
    <m/>
    <d v="2019-06-23T00:00:00"/>
    <m/>
    <x v="0"/>
    <n v="26"/>
    <n v="1145.19"/>
    <m/>
    <s v="PA"/>
    <s v="ED"/>
    <x v="2"/>
    <s v="T52"/>
    <s v="Labor"/>
  </r>
  <r>
    <x v="4"/>
    <x v="16"/>
    <x v="0"/>
    <s v="340 Regular Payroll - NU"/>
    <x v="5"/>
    <s v="32727"/>
    <m/>
    <m/>
    <m/>
    <m/>
    <d v="2019-06-23T00:00:00"/>
    <m/>
    <x v="0"/>
    <n v="7"/>
    <n v="294.62"/>
    <m/>
    <s v="PA"/>
    <s v="ED"/>
    <x v="2"/>
    <s v="C08"/>
    <s v="Labor"/>
  </r>
  <r>
    <x v="4"/>
    <x v="16"/>
    <x v="0"/>
    <s v="340 Regular Payroll - NU"/>
    <x v="5"/>
    <m/>
    <m/>
    <m/>
    <m/>
    <m/>
    <d v="2019-05-31T00:00:00"/>
    <m/>
    <x v="0"/>
    <n v="-5.5"/>
    <n v="-242.26"/>
    <m/>
    <s v="PA"/>
    <s v="ED"/>
    <x v="2"/>
    <s v="Z89"/>
    <s v="Labor"/>
  </r>
  <r>
    <x v="4"/>
    <x v="16"/>
    <x v="0"/>
    <s v="340 Regular Payroll - NU"/>
    <x v="5"/>
    <m/>
    <m/>
    <m/>
    <m/>
    <m/>
    <d v="2019-06-30T00:00:00"/>
    <m/>
    <x v="0"/>
    <n v="16.5"/>
    <n v="719.91"/>
    <m/>
    <s v="PA"/>
    <s v="ED"/>
    <x v="2"/>
    <s v="Z89"/>
    <s v="Labor"/>
  </r>
  <r>
    <x v="4"/>
    <x v="16"/>
    <x v="0"/>
    <s v="510 Payroll Benefits loading"/>
    <x v="5"/>
    <m/>
    <m/>
    <m/>
    <m/>
    <m/>
    <d v="2019-05-31T00:00:00"/>
    <m/>
    <x v="0"/>
    <m/>
    <n v="-107.2"/>
    <m/>
    <s v="PA"/>
    <s v="ED"/>
    <x v="2"/>
    <s v="Z87"/>
    <s v="Non-Labor"/>
  </r>
  <r>
    <x v="4"/>
    <x v="16"/>
    <x v="0"/>
    <s v="510 Payroll Benefits loading"/>
    <x v="5"/>
    <m/>
    <m/>
    <m/>
    <m/>
    <m/>
    <d v="2019-06-09T00:00:00"/>
    <m/>
    <x v="0"/>
    <m/>
    <n v="188.3"/>
    <m/>
    <s v="PA"/>
    <s v="ED"/>
    <x v="2"/>
    <s v="Z87"/>
    <s v="Non-Labor"/>
  </r>
  <r>
    <x v="4"/>
    <x v="16"/>
    <x v="0"/>
    <s v="510 Payroll Benefits loading"/>
    <x v="5"/>
    <m/>
    <m/>
    <m/>
    <m/>
    <m/>
    <d v="2019-06-23T00:00:00"/>
    <m/>
    <x v="0"/>
    <m/>
    <n v="647.91999999999996"/>
    <m/>
    <s v="PA"/>
    <s v="ED"/>
    <x v="2"/>
    <s v="Z87"/>
    <s v="Non-Labor"/>
  </r>
  <r>
    <x v="4"/>
    <x v="16"/>
    <x v="0"/>
    <s v="510 Payroll Benefits loading"/>
    <x v="5"/>
    <m/>
    <m/>
    <m/>
    <m/>
    <m/>
    <d v="2019-06-30T00:00:00"/>
    <m/>
    <x v="0"/>
    <m/>
    <n v="323.95999999999998"/>
    <m/>
    <s v="PA"/>
    <s v="ED"/>
    <x v="2"/>
    <s v="Z87"/>
    <s v="Non-Labor"/>
  </r>
  <r>
    <x v="4"/>
    <x v="16"/>
    <x v="0"/>
    <s v="511 Non-Service Loading"/>
    <x v="5"/>
    <m/>
    <m/>
    <m/>
    <m/>
    <m/>
    <d v="2019-05-31T00:00:00"/>
    <m/>
    <x v="0"/>
    <m/>
    <n v="-18.170000000000002"/>
    <m/>
    <s v="PA"/>
    <s v="ED"/>
    <x v="2"/>
    <s v="Z87"/>
    <s v="Non-Labor"/>
  </r>
  <r>
    <x v="4"/>
    <x v="16"/>
    <x v="0"/>
    <s v="511 Non-Service Loading"/>
    <x v="5"/>
    <m/>
    <m/>
    <m/>
    <m/>
    <m/>
    <d v="2019-06-09T00:00:00"/>
    <m/>
    <x v="0"/>
    <m/>
    <n v="33.68"/>
    <m/>
    <s v="PA"/>
    <s v="ED"/>
    <x v="2"/>
    <s v="Z87"/>
    <s v="Non-Labor"/>
  </r>
  <r>
    <x v="4"/>
    <x v="16"/>
    <x v="0"/>
    <s v="511 Non-Service Loading"/>
    <x v="5"/>
    <m/>
    <m/>
    <m/>
    <m/>
    <m/>
    <d v="2019-06-23T00:00:00"/>
    <m/>
    <x v="0"/>
    <m/>
    <n v="115.91"/>
    <m/>
    <s v="PA"/>
    <s v="ED"/>
    <x v="2"/>
    <s v="Z87"/>
    <s v="Non-Labor"/>
  </r>
  <r>
    <x v="4"/>
    <x v="16"/>
    <x v="0"/>
    <s v="511 Non-Service Loading"/>
    <x v="5"/>
    <m/>
    <m/>
    <m/>
    <m/>
    <m/>
    <d v="2019-06-30T00:00:00"/>
    <m/>
    <x v="0"/>
    <m/>
    <n v="57.95"/>
    <m/>
    <s v="PA"/>
    <s v="ED"/>
    <x v="2"/>
    <s v="Z87"/>
    <s v="Non-Labor"/>
  </r>
  <r>
    <x v="4"/>
    <x v="16"/>
    <x v="0"/>
    <s v="512 Incentive Loading-NU"/>
    <x v="5"/>
    <m/>
    <m/>
    <m/>
    <m/>
    <m/>
    <d v="2019-05-31T00:00:00"/>
    <m/>
    <x v="0"/>
    <m/>
    <n v="-14.54"/>
    <m/>
    <s v="PA"/>
    <s v="ED"/>
    <x v="2"/>
    <s v="Z90"/>
    <s v="Non-Labor"/>
  </r>
  <r>
    <x v="4"/>
    <x v="16"/>
    <x v="0"/>
    <s v="512 Incentive Loading-NU"/>
    <x v="5"/>
    <m/>
    <m/>
    <m/>
    <m/>
    <m/>
    <d v="2019-06-09T00:00:00"/>
    <m/>
    <x v="0"/>
    <m/>
    <n v="25.11"/>
    <m/>
    <s v="PA"/>
    <s v="ED"/>
    <x v="2"/>
    <s v="Z90"/>
    <s v="Non-Labor"/>
  </r>
  <r>
    <x v="4"/>
    <x v="16"/>
    <x v="0"/>
    <s v="512 Incentive Loading-NU"/>
    <x v="5"/>
    <m/>
    <m/>
    <m/>
    <m/>
    <m/>
    <d v="2019-06-23T00:00:00"/>
    <m/>
    <x v="0"/>
    <m/>
    <n v="86.39"/>
    <m/>
    <s v="PA"/>
    <s v="ED"/>
    <x v="2"/>
    <s v="Z90"/>
    <s v="Non-Labor"/>
  </r>
  <r>
    <x v="4"/>
    <x v="16"/>
    <x v="0"/>
    <s v="512 Incentive Loading-NU"/>
    <x v="5"/>
    <m/>
    <m/>
    <m/>
    <m/>
    <m/>
    <d v="2019-06-30T00:00:00"/>
    <m/>
    <x v="0"/>
    <m/>
    <n v="43.19"/>
    <m/>
    <s v="PA"/>
    <s v="ED"/>
    <x v="2"/>
    <s v="Z90"/>
    <s v="Non-Labor"/>
  </r>
  <r>
    <x v="4"/>
    <x v="16"/>
    <x v="0"/>
    <s v="515 Payroll Tax loading"/>
    <x v="5"/>
    <m/>
    <m/>
    <m/>
    <m/>
    <m/>
    <d v="2019-05-31T00:00:00"/>
    <m/>
    <x v="0"/>
    <m/>
    <n v="-21.8"/>
    <m/>
    <s v="PA"/>
    <s v="ED"/>
    <x v="2"/>
    <s v="Z87"/>
    <s v="Non-Labor"/>
  </r>
  <r>
    <x v="4"/>
    <x v="16"/>
    <x v="0"/>
    <s v="515 Payroll Tax loading"/>
    <x v="5"/>
    <m/>
    <m/>
    <m/>
    <m/>
    <m/>
    <d v="2019-06-09T00:00:00"/>
    <m/>
    <x v="0"/>
    <m/>
    <n v="37.659999999999997"/>
    <m/>
    <s v="PA"/>
    <s v="ED"/>
    <x v="2"/>
    <s v="Z87"/>
    <s v="Non-Labor"/>
  </r>
  <r>
    <x v="4"/>
    <x v="16"/>
    <x v="0"/>
    <s v="515 Payroll Tax loading"/>
    <x v="5"/>
    <m/>
    <m/>
    <m/>
    <m/>
    <m/>
    <d v="2019-06-23T00:00:00"/>
    <m/>
    <x v="0"/>
    <m/>
    <n v="129.59"/>
    <m/>
    <s v="PA"/>
    <s v="ED"/>
    <x v="2"/>
    <s v="Z87"/>
    <s v="Non-Labor"/>
  </r>
  <r>
    <x v="4"/>
    <x v="16"/>
    <x v="0"/>
    <s v="515 Payroll Tax loading"/>
    <x v="5"/>
    <m/>
    <m/>
    <m/>
    <m/>
    <m/>
    <d v="2019-06-30T00:00:00"/>
    <m/>
    <x v="0"/>
    <m/>
    <n v="64.790000000000006"/>
    <m/>
    <s v="PA"/>
    <s v="ED"/>
    <x v="2"/>
    <s v="Z87"/>
    <s v="Non-Labor"/>
  </r>
  <r>
    <x v="4"/>
    <x v="16"/>
    <x v="0"/>
    <s v="520 Payroll Time Off loading"/>
    <x v="5"/>
    <m/>
    <m/>
    <m/>
    <m/>
    <m/>
    <d v="2019-05-31T00:00:00"/>
    <m/>
    <x v="0"/>
    <m/>
    <n v="-38.159999999999997"/>
    <m/>
    <s v="PA"/>
    <s v="ED"/>
    <x v="2"/>
    <s v="Z87"/>
    <s v="Non-Labor"/>
  </r>
  <r>
    <x v="4"/>
    <x v="16"/>
    <x v="0"/>
    <s v="520 Payroll Time Off loading"/>
    <x v="5"/>
    <m/>
    <m/>
    <m/>
    <m/>
    <m/>
    <d v="2019-06-09T00:00:00"/>
    <m/>
    <x v="0"/>
    <m/>
    <n v="66.95"/>
    <m/>
    <s v="PA"/>
    <s v="ED"/>
    <x v="2"/>
    <s v="Z87"/>
    <s v="Non-Labor"/>
  </r>
  <r>
    <x v="4"/>
    <x v="16"/>
    <x v="0"/>
    <s v="520 Payroll Time Off loading"/>
    <x v="5"/>
    <m/>
    <m/>
    <m/>
    <m/>
    <m/>
    <d v="2019-06-23T00:00:00"/>
    <m/>
    <x v="0"/>
    <m/>
    <n v="230.37"/>
    <m/>
    <s v="PA"/>
    <s v="ED"/>
    <x v="2"/>
    <s v="Z87"/>
    <s v="Non-Labor"/>
  </r>
  <r>
    <x v="4"/>
    <x v="16"/>
    <x v="0"/>
    <s v="520 Payroll Time Off loading"/>
    <x v="5"/>
    <m/>
    <m/>
    <m/>
    <m/>
    <m/>
    <d v="2019-06-30T00:00:00"/>
    <m/>
    <x v="0"/>
    <m/>
    <n v="115.19"/>
    <m/>
    <s v="PA"/>
    <s v="ED"/>
    <x v="2"/>
    <s v="Z87"/>
    <s v="Non-Labor"/>
  </r>
  <r>
    <x v="4"/>
    <x v="16"/>
    <x v="0"/>
    <s v="828 DSM"/>
    <x v="5"/>
    <m/>
    <m/>
    <m/>
    <m/>
    <m/>
    <d v="2019-06-30T00:00:00"/>
    <m/>
    <x v="0"/>
    <m/>
    <n v="-4302.99"/>
    <s v="DSM ELEC RES WX AUDIT PILOT - 52994723"/>
    <s v="PA"/>
    <s v="ED"/>
    <x v="2"/>
    <s v="X57"/>
    <s v="Non-Labor"/>
  </r>
  <r>
    <x v="5"/>
    <x v="0"/>
    <x v="0"/>
    <s v="215 Employee Business Meals"/>
    <x v="5"/>
    <m/>
    <s v="5359"/>
    <s v="Drake, Christopher D"/>
    <m/>
    <s v="IE10536501"/>
    <m/>
    <d v="2019-06-28T17:18:22"/>
    <x v="0"/>
    <m/>
    <n v="36.25"/>
    <s v="Meals, Esource dinner"/>
    <s v="AP"/>
    <s v="GD"/>
    <x v="2"/>
    <s v="T52"/>
    <s v="Non-Labor"/>
  </r>
  <r>
    <x v="5"/>
    <x v="0"/>
    <x v="0"/>
    <s v="215 Employee Business Meals"/>
    <x v="5"/>
    <m/>
    <s v="5359"/>
    <s v="Drake, Christopher D"/>
    <m/>
    <s v="IE10536501"/>
    <m/>
    <d v="2019-06-28T17:18:22"/>
    <x v="0"/>
    <m/>
    <n v="16.850000000000001"/>
    <s v="Meals, Esource lunch"/>
    <s v="AP"/>
    <s v="GD"/>
    <x v="2"/>
    <s v="T52"/>
    <s v="Non-Labor"/>
  </r>
  <r>
    <x v="5"/>
    <x v="0"/>
    <x v="0"/>
    <s v="235 Employee Misc Expenses"/>
    <x v="5"/>
    <m/>
    <s v="5359"/>
    <s v="Drake, Christopher D"/>
    <m/>
    <s v="IE10536501"/>
    <m/>
    <d v="2019-06-28T17:18:22"/>
    <x v="0"/>
    <m/>
    <n v="8"/>
    <s v="Cab Fare, Esource Bike Rideshare Roundtrip"/>
    <s v="AP"/>
    <s v="GD"/>
    <x v="2"/>
    <s v="T52"/>
    <s v="Non-Labor"/>
  </r>
  <r>
    <x v="5"/>
    <x v="0"/>
    <x v="0"/>
    <s v="310 Non Benefit Labor - NU"/>
    <x v="5"/>
    <s v="05041"/>
    <m/>
    <m/>
    <m/>
    <m/>
    <d v="2019-06-09T00:00:00"/>
    <m/>
    <x v="0"/>
    <n v="23.5"/>
    <n v="282"/>
    <m/>
    <s v="PA"/>
    <s v="GD"/>
    <x v="2"/>
    <s v="T52"/>
    <s v="Labor"/>
  </r>
  <r>
    <x v="5"/>
    <x v="0"/>
    <x v="0"/>
    <s v="310 Non Benefit Labor - NU"/>
    <x v="5"/>
    <s v="05041"/>
    <m/>
    <m/>
    <m/>
    <m/>
    <d v="2019-06-23T00:00:00"/>
    <m/>
    <x v="0"/>
    <n v="22"/>
    <n v="264"/>
    <m/>
    <s v="PA"/>
    <s v="GD"/>
    <x v="2"/>
    <s v="T52"/>
    <s v="Labor"/>
  </r>
  <r>
    <x v="5"/>
    <x v="0"/>
    <x v="0"/>
    <s v="340 Regular Payroll - NU"/>
    <x v="5"/>
    <s v="14597"/>
    <m/>
    <m/>
    <m/>
    <m/>
    <d v="2019-06-09T00:00:00"/>
    <m/>
    <x v="0"/>
    <n v="5.5"/>
    <n v="262.20999999999998"/>
    <m/>
    <s v="PA"/>
    <s v="GD"/>
    <x v="2"/>
    <s v="T52"/>
    <s v="Labor"/>
  </r>
  <r>
    <x v="5"/>
    <x v="0"/>
    <x v="0"/>
    <s v="340 Regular Payroll - NU"/>
    <x v="5"/>
    <s v="14597"/>
    <m/>
    <m/>
    <m/>
    <m/>
    <d v="2019-06-23T00:00:00"/>
    <m/>
    <x v="0"/>
    <n v="7"/>
    <n v="333.72"/>
    <m/>
    <s v="PA"/>
    <s v="GD"/>
    <x v="2"/>
    <s v="T52"/>
    <s v="Labor"/>
  </r>
  <r>
    <x v="5"/>
    <x v="0"/>
    <x v="0"/>
    <s v="340 Regular Payroll - NU"/>
    <x v="5"/>
    <s v="51778"/>
    <m/>
    <m/>
    <m/>
    <m/>
    <d v="2019-06-09T00:00:00"/>
    <m/>
    <x v="0"/>
    <n v="8"/>
    <n v="227.4"/>
    <m/>
    <s v="PA"/>
    <s v="GD"/>
    <x v="2"/>
    <s v="T52"/>
    <s v="Labor"/>
  </r>
  <r>
    <x v="5"/>
    <x v="0"/>
    <x v="0"/>
    <s v="340 Regular Payroll - NU"/>
    <x v="5"/>
    <s v="51778"/>
    <m/>
    <m/>
    <m/>
    <m/>
    <d v="2019-06-23T00:00:00"/>
    <m/>
    <x v="0"/>
    <n v="4"/>
    <n v="113.7"/>
    <m/>
    <s v="PA"/>
    <s v="GD"/>
    <x v="2"/>
    <s v="T52"/>
    <s v="Labor"/>
  </r>
  <r>
    <x v="5"/>
    <x v="0"/>
    <x v="0"/>
    <s v="340 Regular Payroll - NU"/>
    <x v="5"/>
    <s v="92859"/>
    <m/>
    <m/>
    <m/>
    <m/>
    <d v="2019-06-09T00:00:00"/>
    <m/>
    <x v="0"/>
    <n v="3.2"/>
    <n v="65.88"/>
    <m/>
    <s v="PA"/>
    <s v="GD"/>
    <x v="2"/>
    <s v="T52"/>
    <s v="Labor"/>
  </r>
  <r>
    <x v="5"/>
    <x v="0"/>
    <x v="0"/>
    <s v="340 Regular Payroll - NU"/>
    <x v="5"/>
    <m/>
    <m/>
    <m/>
    <m/>
    <m/>
    <d v="2019-05-31T00:00:00"/>
    <m/>
    <x v="0"/>
    <n v="-13.2"/>
    <n v="-448.96"/>
    <m/>
    <s v="PA"/>
    <s v="GD"/>
    <x v="2"/>
    <s v="Z89"/>
    <s v="Labor"/>
  </r>
  <r>
    <x v="5"/>
    <x v="0"/>
    <x v="0"/>
    <s v="340 Regular Payroll - NU"/>
    <x v="5"/>
    <m/>
    <m/>
    <m/>
    <m/>
    <m/>
    <d v="2019-06-30T00:00:00"/>
    <m/>
    <x v="0"/>
    <n v="5.5"/>
    <n v="223.71"/>
    <m/>
    <s v="PA"/>
    <s v="GD"/>
    <x v="2"/>
    <s v="Z89"/>
    <s v="Labor"/>
  </r>
  <r>
    <x v="5"/>
    <x v="0"/>
    <x v="0"/>
    <s v="510 Payroll Benefits loading"/>
    <x v="5"/>
    <m/>
    <m/>
    <m/>
    <m/>
    <m/>
    <d v="2019-05-31T00:00:00"/>
    <m/>
    <x v="0"/>
    <m/>
    <n v="-198.66"/>
    <m/>
    <s v="PA"/>
    <s v="GD"/>
    <x v="2"/>
    <s v="Z87"/>
    <s v="Non-Labor"/>
  </r>
  <r>
    <x v="5"/>
    <x v="0"/>
    <x v="0"/>
    <s v="510 Payroll Benefits loading"/>
    <x v="5"/>
    <m/>
    <m/>
    <m/>
    <m/>
    <m/>
    <d v="2019-06-09T00:00:00"/>
    <m/>
    <x v="0"/>
    <m/>
    <n v="249.97"/>
    <m/>
    <s v="PA"/>
    <s v="GD"/>
    <x v="2"/>
    <s v="Z87"/>
    <s v="Non-Labor"/>
  </r>
  <r>
    <x v="5"/>
    <x v="0"/>
    <x v="0"/>
    <s v="510 Payroll Benefits loading"/>
    <x v="5"/>
    <m/>
    <m/>
    <m/>
    <m/>
    <m/>
    <d v="2019-06-23T00:00:00"/>
    <m/>
    <x v="0"/>
    <m/>
    <n v="201.34"/>
    <m/>
    <s v="PA"/>
    <s v="GD"/>
    <x v="2"/>
    <s v="Z87"/>
    <s v="Non-Labor"/>
  </r>
  <r>
    <x v="5"/>
    <x v="0"/>
    <x v="0"/>
    <s v="510 Payroll Benefits loading"/>
    <x v="5"/>
    <m/>
    <m/>
    <m/>
    <m/>
    <m/>
    <d v="2019-06-30T00:00:00"/>
    <m/>
    <x v="0"/>
    <m/>
    <n v="100.67"/>
    <m/>
    <s v="PA"/>
    <s v="GD"/>
    <x v="2"/>
    <s v="Z87"/>
    <s v="Non-Labor"/>
  </r>
  <r>
    <x v="5"/>
    <x v="0"/>
    <x v="0"/>
    <s v="511 Non-Service Loading"/>
    <x v="5"/>
    <m/>
    <m/>
    <m/>
    <m/>
    <m/>
    <d v="2019-05-31T00:00:00"/>
    <m/>
    <x v="0"/>
    <m/>
    <n v="-33.67"/>
    <m/>
    <s v="PA"/>
    <s v="GD"/>
    <x v="2"/>
    <s v="Z87"/>
    <s v="Non-Labor"/>
  </r>
  <r>
    <x v="5"/>
    <x v="0"/>
    <x v="0"/>
    <s v="511 Non-Service Loading"/>
    <x v="5"/>
    <m/>
    <m/>
    <m/>
    <m/>
    <m/>
    <d v="2019-06-09T00:00:00"/>
    <m/>
    <x v="0"/>
    <m/>
    <n v="44.72"/>
    <m/>
    <s v="PA"/>
    <s v="GD"/>
    <x v="2"/>
    <s v="Z87"/>
    <s v="Non-Labor"/>
  </r>
  <r>
    <x v="5"/>
    <x v="0"/>
    <x v="0"/>
    <s v="511 Non-Service Loading"/>
    <x v="5"/>
    <m/>
    <m/>
    <m/>
    <m/>
    <m/>
    <d v="2019-06-23T00:00:00"/>
    <m/>
    <x v="0"/>
    <m/>
    <n v="36.01"/>
    <m/>
    <s v="PA"/>
    <s v="GD"/>
    <x v="2"/>
    <s v="Z87"/>
    <s v="Non-Labor"/>
  </r>
  <r>
    <x v="5"/>
    <x v="0"/>
    <x v="0"/>
    <s v="511 Non-Service Loading"/>
    <x v="5"/>
    <m/>
    <m/>
    <m/>
    <m/>
    <m/>
    <d v="2019-06-30T00:00:00"/>
    <m/>
    <x v="0"/>
    <m/>
    <n v="18.010000000000002"/>
    <m/>
    <s v="PA"/>
    <s v="GD"/>
    <x v="2"/>
    <s v="Z87"/>
    <s v="Non-Labor"/>
  </r>
  <r>
    <x v="5"/>
    <x v="0"/>
    <x v="0"/>
    <s v="512 Incentive Loading-NU"/>
    <x v="5"/>
    <m/>
    <m/>
    <m/>
    <m/>
    <m/>
    <d v="2019-05-31T00:00:00"/>
    <m/>
    <x v="0"/>
    <m/>
    <n v="-26.94"/>
    <m/>
    <s v="PA"/>
    <s v="GD"/>
    <x v="2"/>
    <s v="Z90"/>
    <s v="Non-Labor"/>
  </r>
  <r>
    <x v="5"/>
    <x v="0"/>
    <x v="0"/>
    <s v="512 Incentive Loading-NU"/>
    <x v="5"/>
    <m/>
    <m/>
    <m/>
    <m/>
    <m/>
    <d v="2019-06-09T00:00:00"/>
    <m/>
    <x v="0"/>
    <m/>
    <n v="33.32"/>
    <m/>
    <s v="PA"/>
    <s v="GD"/>
    <x v="2"/>
    <s v="Z90"/>
    <s v="Non-Labor"/>
  </r>
  <r>
    <x v="5"/>
    <x v="0"/>
    <x v="0"/>
    <s v="512 Incentive Loading-NU"/>
    <x v="5"/>
    <m/>
    <m/>
    <m/>
    <m/>
    <m/>
    <d v="2019-06-23T00:00:00"/>
    <m/>
    <x v="0"/>
    <m/>
    <n v="26.84"/>
    <m/>
    <s v="PA"/>
    <s v="GD"/>
    <x v="2"/>
    <s v="Z90"/>
    <s v="Non-Labor"/>
  </r>
  <r>
    <x v="5"/>
    <x v="0"/>
    <x v="0"/>
    <s v="512 Incentive Loading-NU"/>
    <x v="5"/>
    <m/>
    <m/>
    <m/>
    <m/>
    <m/>
    <d v="2019-06-30T00:00:00"/>
    <m/>
    <x v="0"/>
    <m/>
    <n v="13.42"/>
    <m/>
    <s v="PA"/>
    <s v="GD"/>
    <x v="2"/>
    <s v="Z90"/>
    <s v="Non-Labor"/>
  </r>
  <r>
    <x v="5"/>
    <x v="0"/>
    <x v="0"/>
    <s v="515 Payroll Tax loading"/>
    <x v="5"/>
    <m/>
    <m/>
    <m/>
    <m/>
    <m/>
    <d v="2019-05-31T00:00:00"/>
    <m/>
    <x v="0"/>
    <m/>
    <n v="-40.409999999999997"/>
    <m/>
    <s v="PA"/>
    <s v="GD"/>
    <x v="2"/>
    <s v="Z87"/>
    <s v="Non-Labor"/>
  </r>
  <r>
    <x v="5"/>
    <x v="0"/>
    <x v="0"/>
    <s v="515 Payroll Tax loading"/>
    <x v="5"/>
    <m/>
    <m/>
    <m/>
    <m/>
    <m/>
    <d v="2019-06-09T00:00:00"/>
    <m/>
    <x v="0"/>
    <m/>
    <n v="75.38"/>
    <m/>
    <s v="PA"/>
    <s v="GD"/>
    <x v="2"/>
    <s v="Z87"/>
    <s v="Non-Labor"/>
  </r>
  <r>
    <x v="5"/>
    <x v="0"/>
    <x v="0"/>
    <s v="515 Payroll Tax loading"/>
    <x v="5"/>
    <m/>
    <m/>
    <m/>
    <m/>
    <m/>
    <d v="2019-06-23T00:00:00"/>
    <m/>
    <x v="0"/>
    <m/>
    <n v="64.02"/>
    <m/>
    <s v="PA"/>
    <s v="GD"/>
    <x v="2"/>
    <s v="Z87"/>
    <s v="Non-Labor"/>
  </r>
  <r>
    <x v="5"/>
    <x v="0"/>
    <x v="0"/>
    <s v="515 Payroll Tax loading"/>
    <x v="5"/>
    <m/>
    <m/>
    <m/>
    <m/>
    <m/>
    <d v="2019-06-30T00:00:00"/>
    <m/>
    <x v="0"/>
    <m/>
    <n v="20.13"/>
    <m/>
    <s v="PA"/>
    <s v="GD"/>
    <x v="2"/>
    <s v="Z87"/>
    <s v="Non-Labor"/>
  </r>
  <r>
    <x v="5"/>
    <x v="0"/>
    <x v="0"/>
    <s v="520 Payroll Time Off loading"/>
    <x v="5"/>
    <m/>
    <m/>
    <m/>
    <m/>
    <m/>
    <d v="2019-05-31T00:00:00"/>
    <m/>
    <x v="0"/>
    <m/>
    <n v="-70.709999999999994"/>
    <m/>
    <s v="PA"/>
    <s v="GD"/>
    <x v="2"/>
    <s v="Z87"/>
    <s v="Non-Labor"/>
  </r>
  <r>
    <x v="5"/>
    <x v="0"/>
    <x v="0"/>
    <s v="520 Payroll Time Off loading"/>
    <x v="5"/>
    <m/>
    <m/>
    <m/>
    <m/>
    <m/>
    <d v="2019-06-09T00:00:00"/>
    <m/>
    <x v="0"/>
    <m/>
    <n v="88.87"/>
    <m/>
    <s v="PA"/>
    <s v="GD"/>
    <x v="2"/>
    <s v="Z87"/>
    <s v="Non-Labor"/>
  </r>
  <r>
    <x v="5"/>
    <x v="0"/>
    <x v="0"/>
    <s v="520 Payroll Time Off loading"/>
    <x v="5"/>
    <m/>
    <m/>
    <m/>
    <m/>
    <m/>
    <d v="2019-06-23T00:00:00"/>
    <m/>
    <x v="0"/>
    <m/>
    <n v="71.59"/>
    <m/>
    <s v="PA"/>
    <s v="GD"/>
    <x v="2"/>
    <s v="Z87"/>
    <s v="Non-Labor"/>
  </r>
  <r>
    <x v="5"/>
    <x v="0"/>
    <x v="0"/>
    <s v="520 Payroll Time Off loading"/>
    <x v="5"/>
    <m/>
    <m/>
    <m/>
    <m/>
    <m/>
    <d v="2019-06-30T00:00:00"/>
    <m/>
    <x v="0"/>
    <m/>
    <n v="35.79"/>
    <m/>
    <s v="PA"/>
    <s v="GD"/>
    <x v="2"/>
    <s v="Z87"/>
    <s v="Non-Labor"/>
  </r>
  <r>
    <x v="5"/>
    <x v="0"/>
    <x v="0"/>
    <s v="828 DSM"/>
    <x v="5"/>
    <m/>
    <s v="12719"/>
    <s v="COATES KOKES"/>
    <m/>
    <s v="21679-0000"/>
    <m/>
    <d v="2019-06-11T06:22:13"/>
    <x v="0"/>
    <m/>
    <n v="12"/>
    <s v="Account Management"/>
    <s v="AP"/>
    <s v="GD"/>
    <x v="2"/>
    <s v="T52"/>
    <s v="Non-Labor"/>
  </r>
  <r>
    <x v="5"/>
    <x v="0"/>
    <x v="0"/>
    <s v="828 DSM"/>
    <x v="5"/>
    <m/>
    <s v="12719"/>
    <s v="COATES KOKES"/>
    <m/>
    <s v="21680-0000"/>
    <m/>
    <d v="2019-06-11T06:22:13"/>
    <x v="0"/>
    <m/>
    <n v="135.80000000000001"/>
    <s v="EUG"/>
    <s v="AP"/>
    <s v="GD"/>
    <x v="2"/>
    <s v="T52"/>
    <s v="Non-Labor"/>
  </r>
  <r>
    <x v="5"/>
    <x v="0"/>
    <x v="0"/>
    <s v="828 DSM"/>
    <x v="5"/>
    <m/>
    <s v="12719"/>
    <s v="COATES KOKES"/>
    <m/>
    <s v="21680-0000"/>
    <m/>
    <d v="2019-06-12T06:21:35"/>
    <x v="0"/>
    <m/>
    <n v="0"/>
    <s v="US-Tax - OFFSPOK-OFFSET-OFFSET"/>
    <s v="AP"/>
    <s v="GD"/>
    <x v="2"/>
    <s v="T52"/>
    <s v="Non-Labor"/>
  </r>
  <r>
    <x v="5"/>
    <x v="0"/>
    <x v="0"/>
    <s v="828 DSM"/>
    <x v="5"/>
    <m/>
    <s v="12719"/>
    <s v="COATES KOKES"/>
    <m/>
    <s v="21680-0000"/>
    <m/>
    <d v="2019-06-12T06:21:35"/>
    <x v="0"/>
    <m/>
    <n v="12.09"/>
    <s v="US-Tax - USPOK-SALES"/>
    <s v="AP"/>
    <s v="GD"/>
    <x v="2"/>
    <s v="T52"/>
    <s v="Non-Labor"/>
  </r>
  <r>
    <x v="5"/>
    <x v="0"/>
    <x v="0"/>
    <s v="828 DSM"/>
    <x v="5"/>
    <m/>
    <s v="2015"/>
    <s v="HANNA &amp; ASSOCIATES INC"/>
    <m/>
    <s v="19218-5312019"/>
    <m/>
    <d v="2019-06-27T06:21:01"/>
    <x v="0"/>
    <m/>
    <n v="1876.62"/>
    <s v="EM - Digital"/>
    <s v="AP"/>
    <s v="GD"/>
    <x v="2"/>
    <s v="T52"/>
    <s v="Non-Labor"/>
  </r>
  <r>
    <x v="5"/>
    <x v="0"/>
    <x v="0"/>
    <s v="828 DSM"/>
    <x v="5"/>
    <m/>
    <s v="2015"/>
    <s v="HANNA &amp; ASSOCIATES INC"/>
    <m/>
    <s v="19219-5312019"/>
    <m/>
    <d v="2019-06-27T06:21:01"/>
    <x v="0"/>
    <m/>
    <n v="2029"/>
    <s v="EM TV"/>
    <s v="AP"/>
    <s v="GD"/>
    <x v="2"/>
    <s v="T52"/>
    <s v="Non-Labor"/>
  </r>
  <r>
    <x v="5"/>
    <x v="0"/>
    <x v="0"/>
    <s v="828 DSM"/>
    <x v="5"/>
    <m/>
    <s v="2015"/>
    <s v="HANNA &amp; ASSOCIATES INC"/>
    <m/>
    <s v="19264-5312019"/>
    <m/>
    <d v="2019-06-27T06:21:01"/>
    <x v="0"/>
    <m/>
    <n v="2588.1999999999998"/>
    <s v="Search"/>
    <s v="AP"/>
    <s v="GD"/>
    <x v="2"/>
    <s v="T52"/>
    <s v="Non-Labor"/>
  </r>
  <r>
    <x v="5"/>
    <x v="0"/>
    <x v="0"/>
    <s v="828 DSM"/>
    <x v="5"/>
    <m/>
    <s v="2015"/>
    <s v="HANNA &amp; ASSOCIATES INC"/>
    <m/>
    <s v="21537"/>
    <m/>
    <d v="2019-06-04T06:22:23"/>
    <x v="0"/>
    <m/>
    <n v="17.5"/>
    <s v="Account Management"/>
    <s v="AP"/>
    <s v="GD"/>
    <x v="2"/>
    <s v="T52"/>
    <s v="Non-Labor"/>
  </r>
  <r>
    <x v="5"/>
    <x v="0"/>
    <x v="0"/>
    <s v="828 DSM"/>
    <x v="5"/>
    <m/>
    <s v="2015"/>
    <s v="HANNA &amp; ASSOCIATES INC"/>
    <m/>
    <s v="21542"/>
    <m/>
    <d v="2019-06-04T06:22:23"/>
    <x v="0"/>
    <m/>
    <n v="13.12"/>
    <s v="Res. Rebates Flyer"/>
    <s v="AP"/>
    <s v="GD"/>
    <x v="2"/>
    <s v="T52"/>
    <s v="Non-Labor"/>
  </r>
  <r>
    <x v="5"/>
    <x v="0"/>
    <x v="0"/>
    <s v="828 DSM"/>
    <x v="5"/>
    <m/>
    <s v="2015"/>
    <s v="HANNA &amp; ASSOCIATES INC"/>
    <m/>
    <s v="22707"/>
    <m/>
    <d v="2019-06-27T06:21:01"/>
    <x v="0"/>
    <m/>
    <n v="156"/>
    <s v="EM"/>
    <s v="AP"/>
    <s v="GD"/>
    <x v="2"/>
    <s v="T52"/>
    <s v="Non-Labor"/>
  </r>
  <r>
    <x v="5"/>
    <x v="0"/>
    <x v="0"/>
    <s v="828 DSM"/>
    <x v="5"/>
    <m/>
    <s v="2015"/>
    <s v="HANNA &amp; ASSOCIATES INC"/>
    <m/>
    <s v="22708"/>
    <m/>
    <d v="2019-06-27T06:21:01"/>
    <x v="0"/>
    <m/>
    <n v="6.87"/>
    <s v="EM T-Shirt"/>
    <s v="AP"/>
    <s v="GD"/>
    <x v="2"/>
    <s v="T52"/>
    <s v="Non-Labor"/>
  </r>
  <r>
    <x v="5"/>
    <x v="0"/>
    <x v="0"/>
    <s v="828 DSM"/>
    <x v="5"/>
    <m/>
    <s v="2015"/>
    <s v="HANNA &amp; ASSOCIATES INC"/>
    <m/>
    <s v="22709"/>
    <m/>
    <d v="2019-06-27T06:21:01"/>
    <x v="0"/>
    <m/>
    <n v="306.52999999999997"/>
    <s v="EM Baskets"/>
    <s v="AP"/>
    <s v="GD"/>
    <x v="2"/>
    <s v="T52"/>
    <s v="Non-Labor"/>
  </r>
  <r>
    <x v="5"/>
    <x v="0"/>
    <x v="0"/>
    <s v="828 DSM"/>
    <x v="5"/>
    <m/>
    <s v="2015"/>
    <s v="HANNA &amp; ASSOCIATES INC"/>
    <m/>
    <s v="22710"/>
    <m/>
    <d v="2019-06-26T06:21:19"/>
    <x v="0"/>
    <m/>
    <n v="65.5"/>
    <s v="Search"/>
    <s v="AP"/>
    <s v="GD"/>
    <x v="2"/>
    <s v="T52"/>
    <s v="Non-Labor"/>
  </r>
  <r>
    <x v="5"/>
    <x v="0"/>
    <x v="0"/>
    <s v="828 DSM"/>
    <x v="5"/>
    <m/>
    <s v="2015"/>
    <s v="HANNA &amp; ASSOCIATES INC"/>
    <m/>
    <s v="22723"/>
    <m/>
    <d v="2019-06-27T06:21:01"/>
    <x v="0"/>
    <m/>
    <n v="537"/>
    <s v="ERV Wrap"/>
    <s v="AP"/>
    <s v="GD"/>
    <x v="2"/>
    <s v="T52"/>
    <s v="Non-Labor"/>
  </r>
  <r>
    <x v="5"/>
    <x v="0"/>
    <x v="0"/>
    <s v="828 DSM"/>
    <x v="5"/>
    <m/>
    <s v="2015"/>
    <s v="HANNA &amp; ASSOCIATES INC"/>
    <m/>
    <s v="22737"/>
    <m/>
    <d v="2019-06-27T06:21:01"/>
    <x v="0"/>
    <m/>
    <n v="43.87"/>
    <s v="Energy kit box"/>
    <s v="AP"/>
    <s v="GD"/>
    <x v="2"/>
    <s v="T52"/>
    <s v="Non-Labor"/>
  </r>
  <r>
    <x v="5"/>
    <x v="0"/>
    <x v="0"/>
    <s v="828 DSM"/>
    <x v="5"/>
    <m/>
    <s v="87338"/>
    <s v="AM CONSERVATION GROUP INC"/>
    <m/>
    <s v="257844-IN"/>
    <m/>
    <d v="2019-06-20T06:21:07"/>
    <x v="0"/>
    <m/>
    <n v="41"/>
    <s v="Energy Kits"/>
    <s v="AP"/>
    <s v="GD"/>
    <x v="2"/>
    <s v="T52"/>
    <s v="Non-Labor"/>
  </r>
  <r>
    <x v="5"/>
    <x v="0"/>
    <x v="0"/>
    <s v="828 DSM"/>
    <x v="5"/>
    <m/>
    <s v="87338"/>
    <s v="AM CONSERVATION GROUP INC"/>
    <m/>
    <s v="257844-IN"/>
    <m/>
    <d v="2019-06-20T06:21:07"/>
    <x v="0"/>
    <m/>
    <n v="4.99"/>
    <m/>
    <s v="AP"/>
    <s v="GD"/>
    <x v="2"/>
    <s v="T52"/>
    <s v="Non-Labor"/>
  </r>
  <r>
    <x v="5"/>
    <x v="0"/>
    <x v="0"/>
    <s v="828 DSM"/>
    <x v="5"/>
    <m/>
    <s v="87338"/>
    <s v="AM CONSERVATION GROUP INC"/>
    <m/>
    <s v="257844-IN"/>
    <m/>
    <d v="2019-06-21T08:54:46"/>
    <x v="0"/>
    <m/>
    <n v="0"/>
    <s v="US-Tax - OFFSPOK-OFFSET-OFFSET"/>
    <s v="AP"/>
    <s v="GD"/>
    <x v="2"/>
    <s v="T52"/>
    <s v="Non-Labor"/>
  </r>
  <r>
    <x v="5"/>
    <x v="0"/>
    <x v="0"/>
    <s v="828 DSM"/>
    <x v="5"/>
    <m/>
    <s v="87338"/>
    <s v="AM CONSERVATION GROUP INC"/>
    <m/>
    <s v="257844-IN"/>
    <m/>
    <d v="2019-06-21T08:54:46"/>
    <x v="0"/>
    <m/>
    <n v="4.05"/>
    <s v="US-Tax - USPOK-SALES"/>
    <s v="AP"/>
    <s v="GD"/>
    <x v="2"/>
    <s v="T52"/>
    <s v="Non-Labor"/>
  </r>
  <r>
    <x v="5"/>
    <x v="0"/>
    <x v="0"/>
    <s v="828 DSM"/>
    <x v="5"/>
    <m/>
    <m/>
    <m/>
    <m/>
    <m/>
    <d v="2019-06-30T00:00:00"/>
    <m/>
    <x v="0"/>
    <m/>
    <n v="-9944.59"/>
    <s v="DSM GAS IMPL RESIDENTIAL - 52994748"/>
    <s v="PA"/>
    <s v="GD"/>
    <x v="2"/>
    <s v="X57"/>
    <s v="Non-Labor"/>
  </r>
  <r>
    <x v="5"/>
    <x v="1"/>
    <x v="1"/>
    <s v="235 Employee Misc Expenses"/>
    <x v="5"/>
    <m/>
    <s v="5359"/>
    <s v="Drake, Christopher D"/>
    <m/>
    <s v="IE10536501"/>
    <m/>
    <d v="2019-06-28T17:18:22"/>
    <x v="0"/>
    <m/>
    <n v="10"/>
    <s v="Parking, Eff Matters Finale"/>
    <s v="AP"/>
    <s v="GD"/>
    <x v="2"/>
    <s v="T52"/>
    <s v="Non-Labor"/>
  </r>
  <r>
    <x v="5"/>
    <x v="1"/>
    <x v="1"/>
    <s v="340 Regular Payroll - NU"/>
    <x v="5"/>
    <s v="14597"/>
    <m/>
    <m/>
    <m/>
    <m/>
    <d v="2019-06-09T00:00:00"/>
    <m/>
    <x v="0"/>
    <n v="5.5"/>
    <n v="262.20999999999998"/>
    <m/>
    <s v="PA"/>
    <s v="GD"/>
    <x v="2"/>
    <s v="T52"/>
    <s v="Labor"/>
  </r>
  <r>
    <x v="5"/>
    <x v="1"/>
    <x v="1"/>
    <s v="340 Regular Payroll - NU"/>
    <x v="5"/>
    <s v="14597"/>
    <m/>
    <m/>
    <m/>
    <m/>
    <d v="2019-06-23T00:00:00"/>
    <m/>
    <x v="0"/>
    <n v="7"/>
    <n v="333.72"/>
    <m/>
    <s v="PA"/>
    <s v="GD"/>
    <x v="2"/>
    <s v="T52"/>
    <s v="Labor"/>
  </r>
  <r>
    <x v="5"/>
    <x v="1"/>
    <x v="1"/>
    <s v="340 Regular Payroll - NU"/>
    <x v="5"/>
    <m/>
    <m/>
    <m/>
    <m/>
    <m/>
    <d v="2019-05-31T00:00:00"/>
    <m/>
    <x v="0"/>
    <n v="-3"/>
    <n v="-143.02000000000001"/>
    <m/>
    <s v="PA"/>
    <s v="GD"/>
    <x v="2"/>
    <s v="Z89"/>
    <s v="Labor"/>
  </r>
  <r>
    <x v="5"/>
    <x v="1"/>
    <x v="1"/>
    <s v="340 Regular Payroll - NU"/>
    <x v="5"/>
    <m/>
    <m/>
    <m/>
    <m/>
    <m/>
    <d v="2019-06-30T00:00:00"/>
    <m/>
    <x v="0"/>
    <n v="3.5"/>
    <n v="166.86"/>
    <m/>
    <s v="PA"/>
    <s v="GD"/>
    <x v="2"/>
    <s v="Z89"/>
    <s v="Labor"/>
  </r>
  <r>
    <x v="5"/>
    <x v="1"/>
    <x v="1"/>
    <s v="510 Payroll Benefits loading"/>
    <x v="5"/>
    <m/>
    <m/>
    <m/>
    <m/>
    <m/>
    <d v="2019-05-31T00:00:00"/>
    <m/>
    <x v="0"/>
    <m/>
    <n v="-63.29"/>
    <m/>
    <s v="PA"/>
    <s v="GD"/>
    <x v="2"/>
    <s v="Z87"/>
    <s v="Non-Labor"/>
  </r>
  <r>
    <x v="5"/>
    <x v="1"/>
    <x v="1"/>
    <s v="510 Payroll Benefits loading"/>
    <x v="5"/>
    <m/>
    <m/>
    <m/>
    <m/>
    <m/>
    <d v="2019-06-09T00:00:00"/>
    <m/>
    <x v="0"/>
    <m/>
    <n v="117.99"/>
    <m/>
    <s v="PA"/>
    <s v="GD"/>
    <x v="2"/>
    <s v="Z87"/>
    <s v="Non-Labor"/>
  </r>
  <r>
    <x v="5"/>
    <x v="1"/>
    <x v="1"/>
    <s v="510 Payroll Benefits loading"/>
    <x v="5"/>
    <m/>
    <m/>
    <m/>
    <m/>
    <m/>
    <d v="2019-06-23T00:00:00"/>
    <m/>
    <x v="0"/>
    <m/>
    <n v="150.16999999999999"/>
    <m/>
    <s v="PA"/>
    <s v="GD"/>
    <x v="2"/>
    <s v="Z87"/>
    <s v="Non-Labor"/>
  </r>
  <r>
    <x v="5"/>
    <x v="1"/>
    <x v="1"/>
    <s v="510 Payroll Benefits loading"/>
    <x v="5"/>
    <m/>
    <m/>
    <m/>
    <m/>
    <m/>
    <d v="2019-06-30T00:00:00"/>
    <m/>
    <x v="0"/>
    <m/>
    <n v="75.09"/>
    <m/>
    <s v="PA"/>
    <s v="GD"/>
    <x v="2"/>
    <s v="Z87"/>
    <s v="Non-Labor"/>
  </r>
  <r>
    <x v="5"/>
    <x v="1"/>
    <x v="1"/>
    <s v="511 Non-Service Loading"/>
    <x v="5"/>
    <m/>
    <m/>
    <m/>
    <m/>
    <m/>
    <d v="2019-05-31T00:00:00"/>
    <m/>
    <x v="0"/>
    <m/>
    <n v="-10.73"/>
    <m/>
    <s v="PA"/>
    <s v="GD"/>
    <x v="2"/>
    <s v="Z87"/>
    <s v="Non-Labor"/>
  </r>
  <r>
    <x v="5"/>
    <x v="1"/>
    <x v="1"/>
    <s v="511 Non-Service Loading"/>
    <x v="5"/>
    <m/>
    <m/>
    <m/>
    <m/>
    <m/>
    <d v="2019-06-09T00:00:00"/>
    <m/>
    <x v="0"/>
    <m/>
    <n v="21.11"/>
    <m/>
    <s v="PA"/>
    <s v="GD"/>
    <x v="2"/>
    <s v="Z87"/>
    <s v="Non-Labor"/>
  </r>
  <r>
    <x v="5"/>
    <x v="1"/>
    <x v="1"/>
    <s v="511 Non-Service Loading"/>
    <x v="5"/>
    <m/>
    <m/>
    <m/>
    <m/>
    <m/>
    <d v="2019-06-23T00:00:00"/>
    <m/>
    <x v="0"/>
    <m/>
    <n v="26.86"/>
    <m/>
    <s v="PA"/>
    <s v="GD"/>
    <x v="2"/>
    <s v="Z87"/>
    <s v="Non-Labor"/>
  </r>
  <r>
    <x v="5"/>
    <x v="1"/>
    <x v="1"/>
    <s v="511 Non-Service Loading"/>
    <x v="5"/>
    <m/>
    <m/>
    <m/>
    <m/>
    <m/>
    <d v="2019-06-30T00:00:00"/>
    <m/>
    <x v="0"/>
    <m/>
    <n v="13.43"/>
    <m/>
    <s v="PA"/>
    <s v="GD"/>
    <x v="2"/>
    <s v="Z87"/>
    <s v="Non-Labor"/>
  </r>
  <r>
    <x v="5"/>
    <x v="1"/>
    <x v="1"/>
    <s v="512 Incentive Loading-NU"/>
    <x v="5"/>
    <m/>
    <m/>
    <m/>
    <m/>
    <m/>
    <d v="2019-05-31T00:00:00"/>
    <m/>
    <x v="0"/>
    <m/>
    <n v="-8.58"/>
    <m/>
    <s v="PA"/>
    <s v="GD"/>
    <x v="2"/>
    <s v="Z90"/>
    <s v="Non-Labor"/>
  </r>
  <r>
    <x v="5"/>
    <x v="1"/>
    <x v="1"/>
    <s v="512 Incentive Loading-NU"/>
    <x v="5"/>
    <m/>
    <m/>
    <m/>
    <m/>
    <m/>
    <d v="2019-06-09T00:00:00"/>
    <m/>
    <x v="0"/>
    <m/>
    <n v="15.73"/>
    <m/>
    <s v="PA"/>
    <s v="GD"/>
    <x v="2"/>
    <s v="Z90"/>
    <s v="Non-Labor"/>
  </r>
  <r>
    <x v="5"/>
    <x v="1"/>
    <x v="1"/>
    <s v="512 Incentive Loading-NU"/>
    <x v="5"/>
    <m/>
    <m/>
    <m/>
    <m/>
    <m/>
    <d v="2019-06-23T00:00:00"/>
    <m/>
    <x v="0"/>
    <m/>
    <n v="20.02"/>
    <m/>
    <s v="PA"/>
    <s v="GD"/>
    <x v="2"/>
    <s v="Z90"/>
    <s v="Non-Labor"/>
  </r>
  <r>
    <x v="5"/>
    <x v="1"/>
    <x v="1"/>
    <s v="512 Incentive Loading-NU"/>
    <x v="5"/>
    <m/>
    <m/>
    <m/>
    <m/>
    <m/>
    <d v="2019-06-30T00:00:00"/>
    <m/>
    <x v="0"/>
    <m/>
    <n v="10.01"/>
    <m/>
    <s v="PA"/>
    <s v="GD"/>
    <x v="2"/>
    <s v="Z90"/>
    <s v="Non-Labor"/>
  </r>
  <r>
    <x v="5"/>
    <x v="1"/>
    <x v="1"/>
    <s v="515 Payroll Tax loading"/>
    <x v="5"/>
    <m/>
    <m/>
    <m/>
    <m/>
    <m/>
    <d v="2019-05-31T00:00:00"/>
    <m/>
    <x v="0"/>
    <m/>
    <n v="-12.87"/>
    <m/>
    <s v="PA"/>
    <s v="GD"/>
    <x v="2"/>
    <s v="Z87"/>
    <s v="Non-Labor"/>
  </r>
  <r>
    <x v="5"/>
    <x v="1"/>
    <x v="1"/>
    <s v="515 Payroll Tax loading"/>
    <x v="5"/>
    <m/>
    <m/>
    <m/>
    <m/>
    <m/>
    <d v="2019-06-09T00:00:00"/>
    <m/>
    <x v="0"/>
    <m/>
    <n v="23.6"/>
    <m/>
    <s v="PA"/>
    <s v="GD"/>
    <x v="2"/>
    <s v="Z87"/>
    <s v="Non-Labor"/>
  </r>
  <r>
    <x v="5"/>
    <x v="1"/>
    <x v="1"/>
    <s v="515 Payroll Tax loading"/>
    <x v="5"/>
    <m/>
    <m/>
    <m/>
    <m/>
    <m/>
    <d v="2019-06-23T00:00:00"/>
    <m/>
    <x v="0"/>
    <m/>
    <n v="30.03"/>
    <m/>
    <s v="PA"/>
    <s v="GD"/>
    <x v="2"/>
    <s v="Z87"/>
    <s v="Non-Labor"/>
  </r>
  <r>
    <x v="5"/>
    <x v="1"/>
    <x v="1"/>
    <s v="515 Payroll Tax loading"/>
    <x v="5"/>
    <m/>
    <m/>
    <m/>
    <m/>
    <m/>
    <d v="2019-06-30T00:00:00"/>
    <m/>
    <x v="0"/>
    <m/>
    <n v="15.02"/>
    <m/>
    <s v="PA"/>
    <s v="GD"/>
    <x v="2"/>
    <s v="Z87"/>
    <s v="Non-Labor"/>
  </r>
  <r>
    <x v="5"/>
    <x v="1"/>
    <x v="1"/>
    <s v="520 Payroll Time Off loading"/>
    <x v="5"/>
    <m/>
    <m/>
    <m/>
    <m/>
    <m/>
    <d v="2019-05-31T00:00:00"/>
    <m/>
    <x v="0"/>
    <m/>
    <n v="-22.53"/>
    <m/>
    <s v="PA"/>
    <s v="GD"/>
    <x v="2"/>
    <s v="Z87"/>
    <s v="Non-Labor"/>
  </r>
  <r>
    <x v="5"/>
    <x v="1"/>
    <x v="1"/>
    <s v="520 Payroll Time Off loading"/>
    <x v="5"/>
    <m/>
    <m/>
    <m/>
    <m/>
    <m/>
    <d v="2019-06-09T00:00:00"/>
    <m/>
    <x v="0"/>
    <m/>
    <n v="41.95"/>
    <m/>
    <s v="PA"/>
    <s v="GD"/>
    <x v="2"/>
    <s v="Z87"/>
    <s v="Non-Labor"/>
  </r>
  <r>
    <x v="5"/>
    <x v="1"/>
    <x v="1"/>
    <s v="520 Payroll Time Off loading"/>
    <x v="5"/>
    <m/>
    <m/>
    <m/>
    <m/>
    <m/>
    <d v="2019-06-23T00:00:00"/>
    <m/>
    <x v="0"/>
    <m/>
    <n v="53.4"/>
    <m/>
    <s v="PA"/>
    <s v="GD"/>
    <x v="2"/>
    <s v="Z87"/>
    <s v="Non-Labor"/>
  </r>
  <r>
    <x v="5"/>
    <x v="1"/>
    <x v="1"/>
    <s v="520 Payroll Time Off loading"/>
    <x v="5"/>
    <m/>
    <m/>
    <m/>
    <m/>
    <m/>
    <d v="2019-06-30T00:00:00"/>
    <m/>
    <x v="0"/>
    <m/>
    <n v="26.7"/>
    <m/>
    <s v="PA"/>
    <s v="GD"/>
    <x v="2"/>
    <s v="Z87"/>
    <s v="Non-Labor"/>
  </r>
  <r>
    <x v="5"/>
    <x v="1"/>
    <x v="1"/>
    <s v="828 DSM"/>
    <x v="5"/>
    <m/>
    <s v="87338"/>
    <s v="AM CONSERVATION GROUP INC"/>
    <m/>
    <s v="IN0290565"/>
    <m/>
    <d v="2019-06-17T07:36:02"/>
    <x v="0"/>
    <m/>
    <n v="207.5"/>
    <s v="Outreach product for Jolene Line in the Lewiston/Clarkston_x000a_area"/>
    <s v="AP"/>
    <s v="GD"/>
    <x v="2"/>
    <s v="T52"/>
    <s v="Non-Labor"/>
  </r>
  <r>
    <x v="6"/>
    <x v="25"/>
    <x v="16"/>
    <m/>
    <x v="6"/>
    <m/>
    <m/>
    <m/>
    <m/>
    <m/>
    <m/>
    <m/>
    <x v="0"/>
    <m/>
    <m/>
    <m/>
    <m/>
    <m/>
    <x v="3"/>
    <m/>
    <m/>
  </r>
  <r>
    <x v="5"/>
    <x v="1"/>
    <x v="1"/>
    <s v="828 DSM"/>
    <x v="5"/>
    <m/>
    <s v="87338"/>
    <s v="AM CONSERVATION GROUP INC"/>
    <m/>
    <s v="IN0290565"/>
    <m/>
    <d v="2019-06-19T06:22:12"/>
    <x v="0"/>
    <m/>
    <n v="0"/>
    <s v="US-Tax - OFFID-OFFSET-OFFSET"/>
    <s v="AP"/>
    <s v="GD"/>
    <x v="2"/>
    <s v="T52"/>
    <s v="Non-Labor"/>
  </r>
  <r>
    <x v="5"/>
    <x v="1"/>
    <x v="1"/>
    <s v="828 DSM"/>
    <x v="5"/>
    <m/>
    <s v="87338"/>
    <s v="AM CONSERVATION GROUP INC"/>
    <m/>
    <s v="IN0290565"/>
    <m/>
    <d v="2019-06-19T06:22:12"/>
    <x v="0"/>
    <m/>
    <n v="12.45"/>
    <s v="US-Tax - UID-SALES"/>
    <s v="AP"/>
    <s v="GD"/>
    <x v="2"/>
    <s v="T52"/>
    <s v="Non-Labor"/>
  </r>
  <r>
    <x v="5"/>
    <x v="1"/>
    <x v="1"/>
    <s v="828 DSM"/>
    <x v="5"/>
    <m/>
    <s v="87338"/>
    <s v="AM CONSERVATION GROUP INC"/>
    <m/>
    <s v="IN0297692"/>
    <m/>
    <d v="2019-06-19T06:22:12"/>
    <x v="0"/>
    <m/>
    <n v="8449.2999999999993"/>
    <s v="Outreach supplies for our energy workshop totes"/>
    <s v="AP"/>
    <s v="GD"/>
    <x v="2"/>
    <s v="T52"/>
    <s v="Non-Labor"/>
  </r>
  <r>
    <x v="5"/>
    <x v="1"/>
    <x v="1"/>
    <s v="828 DSM"/>
    <x v="5"/>
    <m/>
    <s v="87338"/>
    <s v="AM CONSERVATION GROUP INC"/>
    <m/>
    <s v="IN0297692"/>
    <m/>
    <d v="2019-06-21T08:54:46"/>
    <x v="0"/>
    <m/>
    <n v="0"/>
    <s v="US-Tax - OFFKOOT-OFFSET-OFFSET"/>
    <s v="AP"/>
    <s v="GD"/>
    <x v="2"/>
    <s v="T52"/>
    <s v="Non-Labor"/>
  </r>
  <r>
    <x v="5"/>
    <x v="1"/>
    <x v="1"/>
    <s v="828 DSM"/>
    <x v="5"/>
    <m/>
    <s v="87338"/>
    <s v="AM CONSERVATION GROUP INC"/>
    <m/>
    <s v="IN0297692"/>
    <m/>
    <d v="2019-06-21T08:54:46"/>
    <x v="0"/>
    <m/>
    <n v="506.96"/>
    <s v="US-Tax - UKOOT-SALES"/>
    <s v="AP"/>
    <s v="GD"/>
    <x v="2"/>
    <s v="T52"/>
    <s v="Non-Labor"/>
  </r>
  <r>
    <x v="5"/>
    <x v="1"/>
    <x v="1"/>
    <s v="828 DSM"/>
    <x v="5"/>
    <m/>
    <s v="87338"/>
    <s v="AM CONSERVATION GROUP INC"/>
    <m/>
    <s v="IN0298143"/>
    <m/>
    <d v="2019-06-12T06:21:35"/>
    <x v="0"/>
    <m/>
    <n v="1383.12"/>
    <s v="Energy conservation items for SNAP"/>
    <s v="AP"/>
    <s v="GD"/>
    <x v="2"/>
    <s v="T52"/>
    <s v="Non-Labor"/>
  </r>
  <r>
    <x v="5"/>
    <x v="1"/>
    <x v="1"/>
    <s v="828 DSM"/>
    <x v="5"/>
    <m/>
    <s v="87338"/>
    <s v="AM CONSERVATION GROUP INC"/>
    <m/>
    <s v="IN0298143"/>
    <m/>
    <d v="2019-06-12T06:21:35"/>
    <x v="0"/>
    <m/>
    <n v="89.88"/>
    <s v="LEDs and Window Pack Kits"/>
    <s v="AP"/>
    <s v="GD"/>
    <x v="2"/>
    <s v="T52"/>
    <s v="Non-Labor"/>
  </r>
  <r>
    <x v="5"/>
    <x v="1"/>
    <x v="1"/>
    <s v="828 DSM"/>
    <x v="5"/>
    <m/>
    <s v="87338"/>
    <s v="AM CONSERVATION GROUP INC"/>
    <m/>
    <s v="IN0298143"/>
    <m/>
    <d v="2019-06-12T06:21:35"/>
    <x v="0"/>
    <m/>
    <n v="131.1"/>
    <s v="SALES TAX"/>
    <s v="AP"/>
    <s v="GD"/>
    <x v="2"/>
    <s v="T52"/>
    <s v="Non-Labor"/>
  </r>
  <r>
    <x v="5"/>
    <x v="1"/>
    <x v="1"/>
    <s v="828 DSM"/>
    <x v="5"/>
    <m/>
    <s v="87338"/>
    <s v="AM CONSERVATION GROUP INC"/>
    <m/>
    <s v="IN0298143"/>
    <m/>
    <d v="2019-06-21T08:54:46"/>
    <x v="0"/>
    <m/>
    <n v="-1604.1"/>
    <s v="CORRECTION"/>
    <s v="AP"/>
    <s v="GD"/>
    <x v="2"/>
    <s v="T52"/>
    <s v="Non-Labor"/>
  </r>
  <r>
    <x v="5"/>
    <x v="1"/>
    <x v="1"/>
    <s v="828 DSM"/>
    <x v="5"/>
    <m/>
    <s v="87338"/>
    <s v="AM CONSERVATION GROUP INC"/>
    <m/>
    <s v="IN0298311"/>
    <m/>
    <d v="2019-06-12T06:21:35"/>
    <x v="0"/>
    <m/>
    <n v="847.84"/>
    <s v="Energy conservation items for SNAP"/>
    <s v="AP"/>
    <s v="GD"/>
    <x v="2"/>
    <s v="T52"/>
    <s v="Non-Labor"/>
  </r>
  <r>
    <x v="5"/>
    <x v="1"/>
    <x v="1"/>
    <s v="828 DSM"/>
    <x v="5"/>
    <m/>
    <s v="87338"/>
    <s v="AM CONSERVATION GROUP INC"/>
    <m/>
    <s v="IN0298311"/>
    <m/>
    <d v="2019-06-12T06:21:35"/>
    <x v="0"/>
    <m/>
    <n v="39.869999999999997"/>
    <s v="Items to SNAP"/>
    <s v="AP"/>
    <s v="GD"/>
    <x v="2"/>
    <s v="T52"/>
    <s v="Non-Labor"/>
  </r>
  <r>
    <x v="5"/>
    <x v="1"/>
    <x v="1"/>
    <s v="828 DSM"/>
    <x v="5"/>
    <m/>
    <s v="87338"/>
    <s v="AM CONSERVATION GROUP INC"/>
    <m/>
    <s v="IN0298311"/>
    <m/>
    <d v="2019-06-12T06:21:35"/>
    <x v="0"/>
    <m/>
    <n v="79.010000000000005"/>
    <s v="SALES TAX"/>
    <s v="AP"/>
    <s v="GD"/>
    <x v="2"/>
    <s v="T52"/>
    <s v="Non-Labor"/>
  </r>
  <r>
    <x v="5"/>
    <x v="1"/>
    <x v="1"/>
    <s v="828 DSM"/>
    <x v="5"/>
    <m/>
    <s v="87338"/>
    <s v="AM CONSERVATION GROUP INC"/>
    <m/>
    <s v="IN0298311"/>
    <m/>
    <d v="2019-06-21T08:54:46"/>
    <x v="0"/>
    <m/>
    <n v="-966.72"/>
    <s v="CORRECTION"/>
    <s v="AP"/>
    <s v="GD"/>
    <x v="2"/>
    <s v="T52"/>
    <s v="Non-Labor"/>
  </r>
  <r>
    <x v="5"/>
    <x v="1"/>
    <x v="1"/>
    <s v="828 DSM"/>
    <x v="5"/>
    <m/>
    <s v="87338"/>
    <s v="AM CONSERVATION GROUP INC"/>
    <m/>
    <s v="IN0298317"/>
    <m/>
    <d v="2019-06-08T06:21:58"/>
    <x v="0"/>
    <m/>
    <n v="326.58"/>
    <s v="Energy Conservation items for SNAP"/>
    <s v="AP"/>
    <s v="GD"/>
    <x v="2"/>
    <s v="T52"/>
    <s v="Non-Labor"/>
  </r>
  <r>
    <x v="5"/>
    <x v="1"/>
    <x v="1"/>
    <s v="828 DSM"/>
    <x v="5"/>
    <m/>
    <s v="87338"/>
    <s v="AM CONSERVATION GROUP INC"/>
    <m/>
    <s v="IN0298317"/>
    <m/>
    <d v="2019-06-08T06:21:58"/>
    <x v="0"/>
    <m/>
    <n v="37.770000000000003"/>
    <s v="Freight on energy conservation items for SNAP"/>
    <s v="AP"/>
    <s v="GD"/>
    <x v="2"/>
    <s v="T52"/>
    <s v="Non-Labor"/>
  </r>
  <r>
    <x v="5"/>
    <x v="1"/>
    <x v="1"/>
    <s v="828 DSM"/>
    <x v="5"/>
    <m/>
    <s v="87338"/>
    <s v="AM CONSERVATION GROUP INC"/>
    <m/>
    <s v="IN0298317"/>
    <m/>
    <d v="2019-06-21T08:54:46"/>
    <x v="0"/>
    <m/>
    <n v="-396.78"/>
    <s v="CORRECTION"/>
    <s v="AP"/>
    <s v="GD"/>
    <x v="2"/>
    <s v="T52"/>
    <s v="Non-Labor"/>
  </r>
  <r>
    <x v="5"/>
    <x v="1"/>
    <x v="1"/>
    <s v="828 DSM"/>
    <x v="5"/>
    <m/>
    <m/>
    <m/>
    <m/>
    <m/>
    <d v="2019-06-30T00:00:00"/>
    <m/>
    <x v="0"/>
    <m/>
    <n v="-10296.66"/>
    <s v="DSM GAS IMPL LIMITED INC EFF - 52994744"/>
    <s v="PA"/>
    <s v="GD"/>
    <x v="2"/>
    <s v="X57"/>
    <s v="Non-Labor"/>
  </r>
  <r>
    <x v="5"/>
    <x v="2"/>
    <x v="2"/>
    <s v="828 DSM"/>
    <x v="5"/>
    <m/>
    <s v="8325"/>
    <s v="NORTHWEST ENERGY EFFICIENCY ALLIANCE"/>
    <m/>
    <s v="311"/>
    <m/>
    <d v="2019-06-14T06:56:02"/>
    <x v="0"/>
    <m/>
    <n v="165358.98000000001"/>
    <s v="WA/ID NEEA NG"/>
    <s v="AP"/>
    <s v="GD"/>
    <x v="2"/>
    <s v="T52"/>
    <s v="Non-Labor"/>
  </r>
  <r>
    <x v="5"/>
    <x v="2"/>
    <x v="2"/>
    <s v="828 DSM"/>
    <x v="5"/>
    <m/>
    <s v="8325"/>
    <s v="NORTHWEST ENERGY EFFICIENCY ALLIANCE"/>
    <m/>
    <s v="69"/>
    <m/>
    <d v="2019-06-14T06:56:02"/>
    <x v="0"/>
    <m/>
    <n v="-32076.71"/>
    <s v="WA/ID NEEA NG Credit Memo"/>
    <s v="AP"/>
    <s v="GD"/>
    <x v="2"/>
    <s v="T52"/>
    <s v="Non-Labor"/>
  </r>
  <r>
    <x v="5"/>
    <x v="2"/>
    <x v="2"/>
    <s v="828 DSM"/>
    <x v="5"/>
    <m/>
    <m/>
    <m/>
    <m/>
    <m/>
    <d v="2019-06-30T00:00:00"/>
    <m/>
    <x v="0"/>
    <m/>
    <n v="-133282.26999999999"/>
    <s v="DSM GAS IMPL REGIONAL - 52994746"/>
    <s v="PA"/>
    <s v="GD"/>
    <x v="2"/>
    <s v="X57"/>
    <s v="Non-Labor"/>
  </r>
  <r>
    <x v="5"/>
    <x v="3"/>
    <x v="3"/>
    <s v="210 Employee Auto Mileage"/>
    <x v="5"/>
    <m/>
    <s v="5359"/>
    <s v="Drake, Christopher D"/>
    <m/>
    <s v="IE10536501"/>
    <m/>
    <d v="2019-06-28T17:18:22"/>
    <x v="0"/>
    <m/>
    <n v="38.28"/>
    <s v="Mileage, Adv Grp"/>
    <s v="AP"/>
    <s v="GD"/>
    <x v="2"/>
    <s v="T52"/>
    <s v="Non-Labor"/>
  </r>
  <r>
    <x v="5"/>
    <x v="3"/>
    <x v="3"/>
    <s v="230 Employee Lodging"/>
    <x v="5"/>
    <m/>
    <s v="6445"/>
    <s v="CORP CREDIT CARD"/>
    <m/>
    <s v="5457406-CC"/>
    <m/>
    <d v="2019-06-21T08:54:46"/>
    <x v="0"/>
    <m/>
    <n v="0"/>
    <s v="ANNETTE LONG-MARRIOTT ORLANDO DOWNT"/>
    <s v="AP"/>
    <s v="GD"/>
    <x v="2"/>
    <s v="T52"/>
    <s v="Non-Labor"/>
  </r>
  <r>
    <x v="5"/>
    <x v="3"/>
    <x v="3"/>
    <s v="340 Regular Payroll - NU"/>
    <x v="5"/>
    <s v="02569"/>
    <m/>
    <m/>
    <m/>
    <m/>
    <d v="2019-06-09T00:00:00"/>
    <m/>
    <x v="0"/>
    <n v="7.2"/>
    <n v="395.55"/>
    <m/>
    <s v="PA"/>
    <s v="GD"/>
    <x v="2"/>
    <s v="S54"/>
    <s v="Labor"/>
  </r>
  <r>
    <x v="5"/>
    <x v="3"/>
    <x v="3"/>
    <s v="340 Regular Payroll - NU"/>
    <x v="5"/>
    <s v="02569"/>
    <m/>
    <m/>
    <m/>
    <m/>
    <d v="2019-06-23T00:00:00"/>
    <m/>
    <x v="0"/>
    <n v="7.2"/>
    <n v="395.55"/>
    <m/>
    <s v="PA"/>
    <s v="GD"/>
    <x v="2"/>
    <s v="S54"/>
    <s v="Labor"/>
  </r>
  <r>
    <x v="5"/>
    <x v="3"/>
    <x v="3"/>
    <s v="340 Regular Payroll - NU"/>
    <x v="5"/>
    <s v="03077"/>
    <m/>
    <m/>
    <m/>
    <m/>
    <d v="2019-06-09T00:00:00"/>
    <m/>
    <x v="0"/>
    <n v="16"/>
    <n v="726.4"/>
    <m/>
    <s v="PA"/>
    <s v="GD"/>
    <x v="2"/>
    <s v="T52"/>
    <s v="Labor"/>
  </r>
  <r>
    <x v="5"/>
    <x v="3"/>
    <x v="3"/>
    <s v="340 Regular Payroll - NU"/>
    <x v="5"/>
    <s v="03077"/>
    <m/>
    <m/>
    <m/>
    <m/>
    <d v="2019-06-23T00:00:00"/>
    <m/>
    <x v="0"/>
    <n v="18"/>
    <n v="817.2"/>
    <m/>
    <s v="PA"/>
    <s v="GD"/>
    <x v="2"/>
    <s v="T52"/>
    <s v="Labor"/>
  </r>
  <r>
    <x v="5"/>
    <x v="3"/>
    <x v="3"/>
    <s v="340 Regular Payroll - NU"/>
    <x v="5"/>
    <s v="03248"/>
    <m/>
    <m/>
    <m/>
    <m/>
    <d v="2019-06-09T00:00:00"/>
    <m/>
    <x v="0"/>
    <n v="8"/>
    <n v="212.48"/>
    <m/>
    <s v="PA"/>
    <s v="GD"/>
    <x v="2"/>
    <s v="T52"/>
    <s v="Labor"/>
  </r>
  <r>
    <x v="5"/>
    <x v="3"/>
    <x v="3"/>
    <s v="340 Regular Payroll - NU"/>
    <x v="5"/>
    <s v="03248"/>
    <m/>
    <m/>
    <m/>
    <m/>
    <d v="2019-06-23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5"/>
    <s v="03999"/>
    <m/>
    <m/>
    <m/>
    <m/>
    <d v="2019-06-09T00:00:00"/>
    <m/>
    <x v="0"/>
    <n v="4"/>
    <n v="216.56"/>
    <m/>
    <s v="PA"/>
    <s v="GD"/>
    <x v="2"/>
    <s v="T52"/>
    <s v="Labor"/>
  </r>
  <r>
    <x v="5"/>
    <x v="3"/>
    <x v="3"/>
    <s v="340 Regular Payroll - NU"/>
    <x v="5"/>
    <s v="03999"/>
    <m/>
    <m/>
    <m/>
    <m/>
    <d v="2019-06-23T00:00:00"/>
    <m/>
    <x v="0"/>
    <n v="6"/>
    <n v="324.83999999999997"/>
    <m/>
    <s v="PA"/>
    <s v="GD"/>
    <x v="2"/>
    <s v="T52"/>
    <s v="Labor"/>
  </r>
  <r>
    <x v="5"/>
    <x v="3"/>
    <x v="3"/>
    <s v="340 Regular Payroll - NU"/>
    <x v="5"/>
    <s v="04759"/>
    <m/>
    <m/>
    <m/>
    <m/>
    <d v="2019-06-09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5"/>
    <s v="04759"/>
    <m/>
    <m/>
    <m/>
    <m/>
    <d v="2019-06-23T00:00:00"/>
    <m/>
    <x v="0"/>
    <n v="12"/>
    <n v="408.06"/>
    <m/>
    <s v="PA"/>
    <s v="GD"/>
    <x v="2"/>
    <s v="T52"/>
    <s v="Labor"/>
  </r>
  <r>
    <x v="5"/>
    <x v="3"/>
    <x v="3"/>
    <s v="340 Regular Payroll - NU"/>
    <x v="5"/>
    <s v="12180"/>
    <m/>
    <m/>
    <m/>
    <m/>
    <d v="2019-06-09T00:00:00"/>
    <m/>
    <x v="0"/>
    <n v="6.5"/>
    <n v="286.3"/>
    <m/>
    <s v="PA"/>
    <s v="GD"/>
    <x v="2"/>
    <s v="T52"/>
    <s v="Labor"/>
  </r>
  <r>
    <x v="5"/>
    <x v="3"/>
    <x v="3"/>
    <s v="340 Regular Payroll - NU"/>
    <x v="5"/>
    <s v="12180"/>
    <m/>
    <m/>
    <m/>
    <m/>
    <d v="2019-06-23T00:00:00"/>
    <m/>
    <x v="0"/>
    <n v="20"/>
    <n v="880.92"/>
    <m/>
    <s v="PA"/>
    <s v="GD"/>
    <x v="2"/>
    <s v="T52"/>
    <s v="Labor"/>
  </r>
  <r>
    <x v="5"/>
    <x v="3"/>
    <x v="3"/>
    <s v="340 Regular Payroll - NU"/>
    <x v="5"/>
    <s v="19730"/>
    <m/>
    <m/>
    <m/>
    <m/>
    <d v="2019-06-09T00:00:00"/>
    <m/>
    <x v="0"/>
    <n v="8"/>
    <n v="478.88"/>
    <m/>
    <s v="PA"/>
    <s v="GD"/>
    <x v="2"/>
    <s v="T52"/>
    <s v="Labor"/>
  </r>
  <r>
    <x v="5"/>
    <x v="3"/>
    <x v="3"/>
    <s v="340 Regular Payroll - NU"/>
    <x v="5"/>
    <s v="19730"/>
    <m/>
    <m/>
    <m/>
    <m/>
    <d v="2019-06-23T00:00:00"/>
    <m/>
    <x v="0"/>
    <n v="7"/>
    <n v="419.02"/>
    <m/>
    <s v="PA"/>
    <s v="GD"/>
    <x v="2"/>
    <s v="T52"/>
    <s v="Labor"/>
  </r>
  <r>
    <x v="5"/>
    <x v="3"/>
    <x v="3"/>
    <s v="340 Regular Payroll - NU"/>
    <x v="5"/>
    <s v="50727"/>
    <m/>
    <m/>
    <m/>
    <m/>
    <d v="2019-06-09T00:00:00"/>
    <m/>
    <x v="0"/>
    <n v="7"/>
    <n v="519.67999999999995"/>
    <m/>
    <s v="PA"/>
    <s v="GD"/>
    <x v="2"/>
    <s v="T52"/>
    <s v="Labor"/>
  </r>
  <r>
    <x v="5"/>
    <x v="3"/>
    <x v="3"/>
    <s v="340 Regular Payroll - NU"/>
    <x v="5"/>
    <s v="50727"/>
    <m/>
    <m/>
    <m/>
    <m/>
    <d v="2019-06-23T00:00:00"/>
    <m/>
    <x v="0"/>
    <n v="7"/>
    <n v="519.67999999999995"/>
    <m/>
    <s v="PA"/>
    <s v="GD"/>
    <x v="2"/>
    <s v="T52"/>
    <s v="Labor"/>
  </r>
  <r>
    <x v="5"/>
    <x v="3"/>
    <x v="3"/>
    <s v="340 Regular Payroll - NU"/>
    <x v="5"/>
    <m/>
    <m/>
    <m/>
    <m/>
    <m/>
    <d v="2019-05-31T00:00:00"/>
    <m/>
    <x v="0"/>
    <n v="-55.35"/>
    <n v="-2519.41"/>
    <m/>
    <s v="PA"/>
    <s v="GD"/>
    <x v="2"/>
    <s v="Z89"/>
    <s v="Labor"/>
  </r>
  <r>
    <x v="5"/>
    <x v="3"/>
    <x v="3"/>
    <s v="340 Regular Payroll - NU"/>
    <x v="5"/>
    <m/>
    <m/>
    <m/>
    <m/>
    <m/>
    <d v="2019-06-30T00:00:00"/>
    <m/>
    <x v="0"/>
    <n v="43.6"/>
    <n v="2015.44"/>
    <m/>
    <s v="PA"/>
    <s v="GD"/>
    <x v="2"/>
    <s v="Z89"/>
    <s v="Labor"/>
  </r>
  <r>
    <x v="5"/>
    <x v="3"/>
    <x v="3"/>
    <s v="510 Payroll Benefits loading"/>
    <x v="5"/>
    <m/>
    <m/>
    <m/>
    <m/>
    <m/>
    <d v="2019-05-31T00:00:00"/>
    <m/>
    <x v="0"/>
    <m/>
    <n v="-1114.8399999999999"/>
    <m/>
    <s v="PA"/>
    <s v="GD"/>
    <x v="2"/>
    <s v="Z87"/>
    <s v="Non-Labor"/>
  </r>
  <r>
    <x v="5"/>
    <x v="3"/>
    <x v="3"/>
    <s v="510 Payroll Benefits loading"/>
    <x v="5"/>
    <m/>
    <m/>
    <m/>
    <m/>
    <m/>
    <d v="2019-06-09T00:00:00"/>
    <m/>
    <x v="0"/>
    <m/>
    <n v="1520.99"/>
    <m/>
    <s v="PA"/>
    <s v="GD"/>
    <x v="2"/>
    <s v="Z87"/>
    <s v="Non-Labor"/>
  </r>
  <r>
    <x v="5"/>
    <x v="3"/>
    <x v="3"/>
    <s v="510 Payroll Benefits loading"/>
    <x v="5"/>
    <m/>
    <m/>
    <m/>
    <m/>
    <m/>
    <d v="2019-06-23T00:00:00"/>
    <m/>
    <x v="0"/>
    <m/>
    <n v="1813.9"/>
    <m/>
    <s v="PA"/>
    <s v="GD"/>
    <x v="2"/>
    <s v="Z87"/>
    <s v="Non-Labor"/>
  </r>
  <r>
    <x v="5"/>
    <x v="3"/>
    <x v="3"/>
    <s v="510 Payroll Benefits loading"/>
    <x v="5"/>
    <m/>
    <m/>
    <m/>
    <m/>
    <m/>
    <d v="2019-06-30T00:00:00"/>
    <m/>
    <x v="0"/>
    <m/>
    <n v="906.95"/>
    <m/>
    <s v="PA"/>
    <s v="GD"/>
    <x v="2"/>
    <s v="Z87"/>
    <s v="Non-Labor"/>
  </r>
  <r>
    <x v="5"/>
    <x v="3"/>
    <x v="3"/>
    <s v="511 Non-Service Loading"/>
    <x v="5"/>
    <m/>
    <m/>
    <m/>
    <m/>
    <m/>
    <d v="2019-05-31T00:00:00"/>
    <m/>
    <x v="0"/>
    <m/>
    <n v="-188.96"/>
    <m/>
    <s v="PA"/>
    <s v="GD"/>
    <x v="2"/>
    <s v="Z87"/>
    <s v="Non-Labor"/>
  </r>
  <r>
    <x v="5"/>
    <x v="3"/>
    <x v="3"/>
    <s v="511 Non-Service Loading"/>
    <x v="5"/>
    <m/>
    <m/>
    <m/>
    <m/>
    <m/>
    <d v="2019-06-09T00:00:00"/>
    <m/>
    <x v="0"/>
    <m/>
    <n v="272.08"/>
    <m/>
    <s v="PA"/>
    <s v="GD"/>
    <x v="2"/>
    <s v="Z87"/>
    <s v="Non-Labor"/>
  </r>
  <r>
    <x v="5"/>
    <x v="3"/>
    <x v="3"/>
    <s v="511 Non-Service Loading"/>
    <x v="5"/>
    <m/>
    <m/>
    <m/>
    <m/>
    <m/>
    <d v="2019-06-23T00:00:00"/>
    <m/>
    <x v="0"/>
    <m/>
    <n v="324.47000000000003"/>
    <m/>
    <s v="PA"/>
    <s v="GD"/>
    <x v="2"/>
    <s v="Z87"/>
    <s v="Non-Labor"/>
  </r>
  <r>
    <x v="5"/>
    <x v="3"/>
    <x v="3"/>
    <s v="511 Non-Service Loading"/>
    <x v="5"/>
    <m/>
    <m/>
    <m/>
    <m/>
    <m/>
    <d v="2019-06-30T00:00:00"/>
    <m/>
    <x v="0"/>
    <m/>
    <n v="162.24"/>
    <m/>
    <s v="PA"/>
    <s v="GD"/>
    <x v="2"/>
    <s v="Z87"/>
    <s v="Non-Labor"/>
  </r>
  <r>
    <x v="5"/>
    <x v="3"/>
    <x v="3"/>
    <s v="512 Incentive Loading-NU"/>
    <x v="5"/>
    <m/>
    <m/>
    <m/>
    <m/>
    <m/>
    <d v="2019-05-31T00:00:00"/>
    <m/>
    <x v="0"/>
    <m/>
    <n v="-151.16"/>
    <m/>
    <s v="PA"/>
    <s v="GD"/>
    <x v="2"/>
    <s v="Z90"/>
    <s v="Non-Labor"/>
  </r>
  <r>
    <x v="5"/>
    <x v="3"/>
    <x v="3"/>
    <s v="512 Incentive Loading-NU"/>
    <x v="5"/>
    <m/>
    <m/>
    <m/>
    <m/>
    <m/>
    <d v="2019-06-09T00:00:00"/>
    <m/>
    <x v="0"/>
    <m/>
    <n v="202.78"/>
    <m/>
    <s v="PA"/>
    <s v="GD"/>
    <x v="2"/>
    <s v="Z90"/>
    <s v="Non-Labor"/>
  </r>
  <r>
    <x v="5"/>
    <x v="3"/>
    <x v="3"/>
    <s v="512 Incentive Loading-NU"/>
    <x v="5"/>
    <m/>
    <m/>
    <m/>
    <m/>
    <m/>
    <d v="2019-06-23T00:00:00"/>
    <m/>
    <x v="0"/>
    <m/>
    <n v="241.85"/>
    <m/>
    <s v="PA"/>
    <s v="GD"/>
    <x v="2"/>
    <s v="Z90"/>
    <s v="Non-Labor"/>
  </r>
  <r>
    <x v="5"/>
    <x v="3"/>
    <x v="3"/>
    <s v="512 Incentive Loading-NU"/>
    <x v="5"/>
    <m/>
    <m/>
    <m/>
    <m/>
    <m/>
    <d v="2019-06-30T00:00:00"/>
    <m/>
    <x v="0"/>
    <m/>
    <n v="120.93"/>
    <m/>
    <s v="PA"/>
    <s v="GD"/>
    <x v="2"/>
    <s v="Z90"/>
    <s v="Non-Labor"/>
  </r>
  <r>
    <x v="5"/>
    <x v="3"/>
    <x v="3"/>
    <s v="515 Payroll Tax loading"/>
    <x v="5"/>
    <m/>
    <m/>
    <m/>
    <m/>
    <m/>
    <d v="2019-05-31T00:00:00"/>
    <m/>
    <x v="0"/>
    <m/>
    <n v="-226.75"/>
    <m/>
    <s v="PA"/>
    <s v="GD"/>
    <x v="2"/>
    <s v="Z87"/>
    <s v="Non-Labor"/>
  </r>
  <r>
    <x v="5"/>
    <x v="3"/>
    <x v="3"/>
    <s v="515 Payroll Tax loading"/>
    <x v="5"/>
    <m/>
    <m/>
    <m/>
    <m/>
    <m/>
    <d v="2019-06-09T00:00:00"/>
    <m/>
    <x v="0"/>
    <m/>
    <n v="304.2"/>
    <m/>
    <s v="PA"/>
    <s v="GD"/>
    <x v="2"/>
    <s v="Z87"/>
    <s v="Non-Labor"/>
  </r>
  <r>
    <x v="5"/>
    <x v="3"/>
    <x v="3"/>
    <s v="515 Payroll Tax loading"/>
    <x v="5"/>
    <m/>
    <m/>
    <m/>
    <m/>
    <m/>
    <d v="2019-06-23T00:00:00"/>
    <m/>
    <x v="0"/>
    <m/>
    <n v="362.78"/>
    <m/>
    <s v="PA"/>
    <s v="GD"/>
    <x v="2"/>
    <s v="Z87"/>
    <s v="Non-Labor"/>
  </r>
  <r>
    <x v="5"/>
    <x v="3"/>
    <x v="3"/>
    <s v="515 Payroll Tax loading"/>
    <x v="5"/>
    <m/>
    <m/>
    <m/>
    <m/>
    <m/>
    <d v="2019-06-30T00:00:00"/>
    <m/>
    <x v="0"/>
    <m/>
    <n v="181.39"/>
    <m/>
    <s v="PA"/>
    <s v="GD"/>
    <x v="2"/>
    <s v="Z87"/>
    <s v="Non-Labor"/>
  </r>
  <r>
    <x v="5"/>
    <x v="3"/>
    <x v="3"/>
    <s v="520 Payroll Time Off loading"/>
    <x v="5"/>
    <m/>
    <m/>
    <m/>
    <m/>
    <m/>
    <d v="2019-05-31T00:00:00"/>
    <m/>
    <x v="0"/>
    <m/>
    <n v="-396.81"/>
    <m/>
    <s v="PA"/>
    <s v="GD"/>
    <x v="2"/>
    <s v="Z87"/>
    <s v="Non-Labor"/>
  </r>
  <r>
    <x v="5"/>
    <x v="3"/>
    <x v="3"/>
    <s v="520 Payroll Time Off loading"/>
    <x v="5"/>
    <m/>
    <m/>
    <m/>
    <m/>
    <m/>
    <d v="2019-06-09T00:00:00"/>
    <m/>
    <x v="0"/>
    <m/>
    <n v="540.79"/>
    <m/>
    <s v="PA"/>
    <s v="GD"/>
    <x v="2"/>
    <s v="Z87"/>
    <s v="Non-Labor"/>
  </r>
  <r>
    <x v="5"/>
    <x v="3"/>
    <x v="3"/>
    <s v="520 Payroll Time Off loading"/>
    <x v="5"/>
    <m/>
    <m/>
    <m/>
    <m/>
    <m/>
    <d v="2019-06-23T00:00:00"/>
    <m/>
    <x v="0"/>
    <m/>
    <n v="644.94000000000005"/>
    <m/>
    <s v="PA"/>
    <s v="GD"/>
    <x v="2"/>
    <s v="Z87"/>
    <s v="Non-Labor"/>
  </r>
  <r>
    <x v="5"/>
    <x v="3"/>
    <x v="3"/>
    <s v="520 Payroll Time Off loading"/>
    <x v="5"/>
    <m/>
    <m/>
    <m/>
    <m/>
    <m/>
    <d v="2019-06-30T00:00:00"/>
    <m/>
    <x v="0"/>
    <m/>
    <n v="322.47000000000003"/>
    <m/>
    <s v="PA"/>
    <s v="GD"/>
    <x v="2"/>
    <s v="Z87"/>
    <s v="Non-Labor"/>
  </r>
  <r>
    <x v="5"/>
    <x v="3"/>
    <x v="3"/>
    <s v="828 DSM"/>
    <x v="5"/>
    <m/>
    <s v="5184"/>
    <s v="ENTERPRISE RENT A CAR"/>
    <m/>
    <s v="451730871"/>
    <m/>
    <d v="2019-06-14T06:56:02"/>
    <x v="0"/>
    <m/>
    <n v="20.46"/>
    <s v="Rental car for Dan Johnson for NEEA Meetings and NW Gas Assoc mtg"/>
    <s v="AP"/>
    <s v="GD"/>
    <x v="2"/>
    <s v="T52"/>
    <s v="Non-Labor"/>
  </r>
  <r>
    <x v="5"/>
    <x v="3"/>
    <x v="3"/>
    <s v="828 DSM"/>
    <x v="5"/>
    <m/>
    <s v="87338"/>
    <s v="AM CONSERVATION GROUP INC"/>
    <m/>
    <s v="IN0298317"/>
    <m/>
    <d v="2019-06-08T06:21:58"/>
    <x v="0"/>
    <m/>
    <n v="32.43"/>
    <s v="SALES TAX"/>
    <s v="AP"/>
    <s v="GD"/>
    <x v="2"/>
    <s v="T52"/>
    <s v="Non-Labor"/>
  </r>
  <r>
    <x v="5"/>
    <x v="3"/>
    <x v="3"/>
    <s v="828 DSM"/>
    <x v="5"/>
    <m/>
    <m/>
    <m/>
    <m/>
    <m/>
    <d v="2019-06-30T00:00:00"/>
    <m/>
    <x v="0"/>
    <m/>
    <n v="-12842.24"/>
    <s v="DSM GAS IMPL GENERAL - 52994743"/>
    <s v="PA"/>
    <s v="GD"/>
    <x v="2"/>
    <s v="X57"/>
    <s v="Non-Labor"/>
  </r>
  <r>
    <x v="5"/>
    <x v="4"/>
    <x v="4"/>
    <s v="210 Employee Auto Mileage"/>
    <x v="5"/>
    <m/>
    <s v="49801"/>
    <s v="Casey, Kimberley Ann"/>
    <m/>
    <s v="IE10471505"/>
    <m/>
    <d v="2019-06-19T06:22:12"/>
    <x v="0"/>
    <m/>
    <n v="9.2799999999999994"/>
    <s v="Mileage, Check Del and customer check ins"/>
    <s v="AP"/>
    <s v="GD"/>
    <x v="2"/>
    <s v="F52"/>
    <s v="Non-Labor"/>
  </r>
  <r>
    <x v="5"/>
    <x v="4"/>
    <x v="4"/>
    <s v="340 Regular Payroll - NU"/>
    <x v="5"/>
    <s v="02984"/>
    <m/>
    <m/>
    <m/>
    <m/>
    <d v="2019-06-09T00:00:00"/>
    <m/>
    <x v="0"/>
    <n v="9"/>
    <n v="369.09"/>
    <m/>
    <s v="PA"/>
    <s v="GD"/>
    <x v="2"/>
    <s v="T52"/>
    <s v="Labor"/>
  </r>
  <r>
    <x v="5"/>
    <x v="4"/>
    <x v="4"/>
    <s v="340 Regular Payroll - NU"/>
    <x v="5"/>
    <s v="02984"/>
    <m/>
    <m/>
    <m/>
    <m/>
    <d v="2019-06-23T00:00:00"/>
    <m/>
    <x v="0"/>
    <n v="10"/>
    <n v="410.1"/>
    <m/>
    <s v="PA"/>
    <s v="GD"/>
    <x v="2"/>
    <s v="T52"/>
    <s v="Labor"/>
  </r>
  <r>
    <x v="5"/>
    <x v="4"/>
    <x v="4"/>
    <s v="340 Regular Payroll - NU"/>
    <x v="5"/>
    <s v="03200"/>
    <m/>
    <m/>
    <m/>
    <m/>
    <d v="2019-06-09T00:00:00"/>
    <m/>
    <x v="0"/>
    <n v="7.2"/>
    <n v="299.16000000000003"/>
    <m/>
    <s v="PA"/>
    <s v="GD"/>
    <x v="2"/>
    <s v="T52"/>
    <s v="Labor"/>
  </r>
  <r>
    <x v="5"/>
    <x v="4"/>
    <x v="4"/>
    <s v="340 Regular Payroll - NU"/>
    <x v="5"/>
    <s v="03200"/>
    <m/>
    <m/>
    <m/>
    <m/>
    <d v="2019-06-23T00:00:00"/>
    <m/>
    <x v="0"/>
    <n v="8"/>
    <n v="332.4"/>
    <m/>
    <s v="PA"/>
    <s v="GD"/>
    <x v="2"/>
    <s v="T52"/>
    <s v="Labor"/>
  </r>
  <r>
    <x v="5"/>
    <x v="4"/>
    <x v="4"/>
    <s v="340 Regular Payroll - NU"/>
    <x v="5"/>
    <s v="03689"/>
    <m/>
    <m/>
    <m/>
    <m/>
    <d v="2019-06-09T00:00:00"/>
    <m/>
    <x v="0"/>
    <n v="6.4"/>
    <n v="341.04"/>
    <m/>
    <s v="PA"/>
    <s v="GD"/>
    <x v="2"/>
    <s v="F52"/>
    <s v="Labor"/>
  </r>
  <r>
    <x v="5"/>
    <x v="4"/>
    <x v="4"/>
    <s v="340 Regular Payroll - NU"/>
    <x v="5"/>
    <s v="03689"/>
    <m/>
    <m/>
    <m/>
    <m/>
    <d v="2019-06-23T00:00:00"/>
    <m/>
    <x v="0"/>
    <n v="7.2"/>
    <n v="383.67"/>
    <m/>
    <s v="PA"/>
    <s v="GD"/>
    <x v="2"/>
    <s v="F52"/>
    <s v="Labor"/>
  </r>
  <r>
    <x v="5"/>
    <x v="4"/>
    <x v="4"/>
    <s v="340 Regular Payroll - NU"/>
    <x v="5"/>
    <s v="05157"/>
    <m/>
    <m/>
    <m/>
    <m/>
    <d v="2019-06-09T00:00:00"/>
    <m/>
    <x v="0"/>
    <n v="8"/>
    <n v="348.64"/>
    <m/>
    <s v="PA"/>
    <s v="GD"/>
    <x v="2"/>
    <s v="F52"/>
    <s v="Labor"/>
  </r>
  <r>
    <x v="5"/>
    <x v="4"/>
    <x v="4"/>
    <s v="340 Regular Payroll - NU"/>
    <x v="5"/>
    <s v="05157"/>
    <m/>
    <m/>
    <m/>
    <m/>
    <d v="2019-06-23T00:00:00"/>
    <m/>
    <x v="0"/>
    <n v="10"/>
    <n v="435.8"/>
    <m/>
    <s v="PA"/>
    <s v="GD"/>
    <x v="2"/>
    <s v="F52"/>
    <s v="Labor"/>
  </r>
  <r>
    <x v="5"/>
    <x v="4"/>
    <x v="4"/>
    <s v="340 Regular Payroll - NU"/>
    <x v="5"/>
    <s v="11480"/>
    <m/>
    <m/>
    <m/>
    <m/>
    <d v="2019-06-09T00:00:00"/>
    <m/>
    <x v="0"/>
    <n v="4.5"/>
    <n v="236.61"/>
    <m/>
    <s v="PA"/>
    <s v="GD"/>
    <x v="2"/>
    <s v="F52"/>
    <s v="Labor"/>
  </r>
  <r>
    <x v="5"/>
    <x v="4"/>
    <x v="4"/>
    <s v="340 Regular Payroll - NU"/>
    <x v="5"/>
    <s v="11480"/>
    <m/>
    <m/>
    <m/>
    <m/>
    <d v="2019-06-23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5"/>
    <s v="57324"/>
    <m/>
    <m/>
    <m/>
    <m/>
    <d v="2019-06-09T00:00:00"/>
    <m/>
    <x v="0"/>
    <n v="5"/>
    <n v="293.05"/>
    <m/>
    <s v="PA"/>
    <s v="GD"/>
    <x v="2"/>
    <s v="F52"/>
    <s v="Labor"/>
  </r>
  <r>
    <x v="5"/>
    <x v="4"/>
    <x v="4"/>
    <s v="340 Regular Payroll - NU"/>
    <x v="5"/>
    <s v="57324"/>
    <m/>
    <m/>
    <m/>
    <m/>
    <d v="2019-06-23T00:00:00"/>
    <m/>
    <x v="0"/>
    <n v="6"/>
    <n v="351.66"/>
    <m/>
    <s v="PA"/>
    <s v="GD"/>
    <x v="2"/>
    <s v="F52"/>
    <s v="Labor"/>
  </r>
  <r>
    <x v="5"/>
    <x v="4"/>
    <x v="4"/>
    <s v="340 Regular Payroll - NU"/>
    <x v="5"/>
    <s v="95279"/>
    <m/>
    <m/>
    <m/>
    <m/>
    <d v="2019-06-09T00:00:00"/>
    <m/>
    <x v="0"/>
    <n v="11.8"/>
    <n v="521.92999999999995"/>
    <m/>
    <s v="PA"/>
    <s v="GD"/>
    <x v="2"/>
    <s v="T52"/>
    <s v="Labor"/>
  </r>
  <r>
    <x v="5"/>
    <x v="4"/>
    <x v="4"/>
    <s v="340 Regular Payroll - NU"/>
    <x v="5"/>
    <s v="95279"/>
    <m/>
    <m/>
    <m/>
    <m/>
    <d v="2019-06-23T00:00:00"/>
    <m/>
    <x v="0"/>
    <n v="12.4"/>
    <n v="548.47"/>
    <m/>
    <s v="PA"/>
    <s v="GD"/>
    <x v="2"/>
    <s v="T52"/>
    <s v="Labor"/>
  </r>
  <r>
    <x v="5"/>
    <x v="4"/>
    <x v="4"/>
    <s v="340 Regular Payroll - NU"/>
    <x v="5"/>
    <m/>
    <m/>
    <m/>
    <m/>
    <m/>
    <d v="2019-05-31T00:00:00"/>
    <m/>
    <x v="0"/>
    <n v="-24.3"/>
    <n v="-1155.23"/>
    <m/>
    <s v="PA"/>
    <s v="GD"/>
    <x v="2"/>
    <s v="Z89"/>
    <s v="Labor"/>
  </r>
  <r>
    <x v="5"/>
    <x v="4"/>
    <x v="4"/>
    <s v="340 Regular Payroll - NU"/>
    <x v="5"/>
    <m/>
    <m/>
    <m/>
    <m/>
    <m/>
    <d v="2019-06-30T00:00:00"/>
    <m/>
    <x v="0"/>
    <n v="29.3"/>
    <n v="1362.5"/>
    <m/>
    <s v="PA"/>
    <s v="GD"/>
    <x v="2"/>
    <s v="Z89"/>
    <s v="Labor"/>
  </r>
  <r>
    <x v="5"/>
    <x v="4"/>
    <x v="4"/>
    <s v="510 Payroll Benefits loading"/>
    <x v="5"/>
    <m/>
    <m/>
    <m/>
    <m/>
    <m/>
    <d v="2019-05-31T00:00:00"/>
    <m/>
    <x v="0"/>
    <m/>
    <n v="-511.19"/>
    <m/>
    <s v="PA"/>
    <s v="GD"/>
    <x v="2"/>
    <s v="Z87"/>
    <s v="Non-Labor"/>
  </r>
  <r>
    <x v="5"/>
    <x v="4"/>
    <x v="4"/>
    <s v="510 Payroll Benefits loading"/>
    <x v="5"/>
    <m/>
    <m/>
    <m/>
    <m/>
    <m/>
    <d v="2019-06-09T00:00:00"/>
    <m/>
    <x v="0"/>
    <m/>
    <n v="1084.28"/>
    <m/>
    <s v="PA"/>
    <s v="GD"/>
    <x v="2"/>
    <s v="Z87"/>
    <s v="Non-Labor"/>
  </r>
  <r>
    <x v="5"/>
    <x v="4"/>
    <x v="4"/>
    <s v="510 Payroll Benefits loading"/>
    <x v="5"/>
    <m/>
    <m/>
    <m/>
    <m/>
    <m/>
    <d v="2019-06-23T00:00:00"/>
    <m/>
    <x v="0"/>
    <m/>
    <n v="1226.26"/>
    <m/>
    <s v="PA"/>
    <s v="GD"/>
    <x v="2"/>
    <s v="Z87"/>
    <s v="Non-Labor"/>
  </r>
  <r>
    <x v="5"/>
    <x v="4"/>
    <x v="4"/>
    <s v="510 Payroll Benefits loading"/>
    <x v="5"/>
    <m/>
    <m/>
    <m/>
    <m/>
    <m/>
    <d v="2019-06-30T00:00:00"/>
    <m/>
    <x v="0"/>
    <m/>
    <n v="613.13"/>
    <m/>
    <s v="PA"/>
    <s v="GD"/>
    <x v="2"/>
    <s v="Z87"/>
    <s v="Non-Labor"/>
  </r>
  <r>
    <x v="5"/>
    <x v="4"/>
    <x v="4"/>
    <s v="511 Non-Service Loading"/>
    <x v="5"/>
    <m/>
    <m/>
    <m/>
    <m/>
    <m/>
    <d v="2019-05-31T00:00:00"/>
    <m/>
    <x v="0"/>
    <m/>
    <n v="-86.64"/>
    <m/>
    <s v="PA"/>
    <s v="GD"/>
    <x v="2"/>
    <s v="Z87"/>
    <s v="Non-Labor"/>
  </r>
  <r>
    <x v="5"/>
    <x v="4"/>
    <x v="4"/>
    <s v="511 Non-Service Loading"/>
    <x v="5"/>
    <m/>
    <m/>
    <m/>
    <m/>
    <m/>
    <d v="2019-06-09T00:00:00"/>
    <m/>
    <x v="0"/>
    <m/>
    <n v="193.97"/>
    <m/>
    <s v="PA"/>
    <s v="GD"/>
    <x v="2"/>
    <s v="Z87"/>
    <s v="Non-Labor"/>
  </r>
  <r>
    <x v="5"/>
    <x v="4"/>
    <x v="4"/>
    <s v="511 Non-Service Loading"/>
    <x v="5"/>
    <m/>
    <m/>
    <m/>
    <m/>
    <m/>
    <d v="2019-06-23T00:00:00"/>
    <m/>
    <x v="0"/>
    <m/>
    <n v="219.36"/>
    <m/>
    <s v="PA"/>
    <s v="GD"/>
    <x v="2"/>
    <s v="Z87"/>
    <s v="Non-Labor"/>
  </r>
  <r>
    <x v="5"/>
    <x v="4"/>
    <x v="4"/>
    <s v="511 Non-Service Loading"/>
    <x v="5"/>
    <m/>
    <m/>
    <m/>
    <m/>
    <m/>
    <d v="2019-06-30T00:00:00"/>
    <m/>
    <x v="0"/>
    <m/>
    <n v="109.68"/>
    <m/>
    <s v="PA"/>
    <s v="GD"/>
    <x v="2"/>
    <s v="Z87"/>
    <s v="Non-Labor"/>
  </r>
  <r>
    <x v="5"/>
    <x v="4"/>
    <x v="4"/>
    <s v="512 Incentive Loading-NU"/>
    <x v="5"/>
    <m/>
    <m/>
    <m/>
    <m/>
    <m/>
    <d v="2019-05-31T00:00:00"/>
    <m/>
    <x v="0"/>
    <m/>
    <n v="-69.31"/>
    <m/>
    <s v="PA"/>
    <s v="GD"/>
    <x v="2"/>
    <s v="Z90"/>
    <s v="Non-Labor"/>
  </r>
  <r>
    <x v="5"/>
    <x v="4"/>
    <x v="4"/>
    <s v="512 Incentive Loading-NU"/>
    <x v="5"/>
    <m/>
    <m/>
    <m/>
    <m/>
    <m/>
    <d v="2019-06-09T00:00:00"/>
    <m/>
    <x v="0"/>
    <m/>
    <n v="144.58000000000001"/>
    <m/>
    <s v="PA"/>
    <s v="GD"/>
    <x v="2"/>
    <s v="Z90"/>
    <s v="Non-Labor"/>
  </r>
  <r>
    <x v="5"/>
    <x v="4"/>
    <x v="4"/>
    <s v="512 Incentive Loading-NU"/>
    <x v="5"/>
    <m/>
    <m/>
    <m/>
    <m/>
    <m/>
    <d v="2019-06-23T00:00:00"/>
    <m/>
    <x v="0"/>
    <m/>
    <n v="163.5"/>
    <m/>
    <s v="PA"/>
    <s v="GD"/>
    <x v="2"/>
    <s v="Z90"/>
    <s v="Non-Labor"/>
  </r>
  <r>
    <x v="5"/>
    <x v="4"/>
    <x v="4"/>
    <s v="512 Incentive Loading-NU"/>
    <x v="5"/>
    <m/>
    <m/>
    <m/>
    <m/>
    <m/>
    <d v="2019-06-30T00:00:00"/>
    <m/>
    <x v="0"/>
    <m/>
    <n v="81.75"/>
    <m/>
    <s v="PA"/>
    <s v="GD"/>
    <x v="2"/>
    <s v="Z90"/>
    <s v="Non-Labor"/>
  </r>
  <r>
    <x v="5"/>
    <x v="4"/>
    <x v="4"/>
    <s v="515 Payroll Tax loading"/>
    <x v="5"/>
    <m/>
    <m/>
    <m/>
    <m/>
    <m/>
    <d v="2019-05-31T00:00:00"/>
    <m/>
    <x v="0"/>
    <m/>
    <n v="-103.97"/>
    <m/>
    <s v="PA"/>
    <s v="GD"/>
    <x v="2"/>
    <s v="Z87"/>
    <s v="Non-Labor"/>
  </r>
  <r>
    <x v="5"/>
    <x v="4"/>
    <x v="4"/>
    <s v="515 Payroll Tax loading"/>
    <x v="5"/>
    <m/>
    <m/>
    <m/>
    <m/>
    <m/>
    <d v="2019-06-09T00:00:00"/>
    <m/>
    <x v="0"/>
    <m/>
    <n v="216.84"/>
    <m/>
    <s v="PA"/>
    <s v="GD"/>
    <x v="2"/>
    <s v="Z87"/>
    <s v="Non-Labor"/>
  </r>
  <r>
    <x v="5"/>
    <x v="4"/>
    <x v="4"/>
    <s v="515 Payroll Tax loading"/>
    <x v="5"/>
    <m/>
    <m/>
    <m/>
    <m/>
    <m/>
    <d v="2019-06-23T00:00:00"/>
    <m/>
    <x v="0"/>
    <m/>
    <n v="245.25"/>
    <m/>
    <s v="PA"/>
    <s v="GD"/>
    <x v="2"/>
    <s v="Z87"/>
    <s v="Non-Labor"/>
  </r>
  <r>
    <x v="5"/>
    <x v="4"/>
    <x v="4"/>
    <s v="515 Payroll Tax loading"/>
    <x v="5"/>
    <m/>
    <m/>
    <m/>
    <m/>
    <m/>
    <d v="2019-06-30T00:00:00"/>
    <m/>
    <x v="0"/>
    <m/>
    <n v="122.63"/>
    <m/>
    <s v="PA"/>
    <s v="GD"/>
    <x v="2"/>
    <s v="Z87"/>
    <s v="Non-Labor"/>
  </r>
  <r>
    <x v="5"/>
    <x v="4"/>
    <x v="4"/>
    <s v="520 Payroll Time Off loading"/>
    <x v="5"/>
    <m/>
    <m/>
    <m/>
    <m/>
    <m/>
    <d v="2019-05-31T00:00:00"/>
    <m/>
    <x v="0"/>
    <m/>
    <n v="-181.95"/>
    <m/>
    <s v="PA"/>
    <s v="GD"/>
    <x v="2"/>
    <s v="Z87"/>
    <s v="Non-Labor"/>
  </r>
  <r>
    <x v="5"/>
    <x v="4"/>
    <x v="4"/>
    <s v="520 Payroll Time Off loading"/>
    <x v="5"/>
    <m/>
    <m/>
    <m/>
    <m/>
    <m/>
    <d v="2019-06-09T00:00:00"/>
    <m/>
    <x v="0"/>
    <m/>
    <n v="385.53"/>
    <m/>
    <s v="PA"/>
    <s v="GD"/>
    <x v="2"/>
    <s v="Z87"/>
    <s v="Non-Labor"/>
  </r>
  <r>
    <x v="5"/>
    <x v="4"/>
    <x v="4"/>
    <s v="520 Payroll Time Off loading"/>
    <x v="5"/>
    <m/>
    <m/>
    <m/>
    <m/>
    <m/>
    <d v="2019-06-23T00:00:00"/>
    <m/>
    <x v="0"/>
    <m/>
    <n v="436.01"/>
    <m/>
    <s v="PA"/>
    <s v="GD"/>
    <x v="2"/>
    <s v="Z87"/>
    <s v="Non-Labor"/>
  </r>
  <r>
    <x v="5"/>
    <x v="4"/>
    <x v="4"/>
    <s v="520 Payroll Time Off loading"/>
    <x v="5"/>
    <m/>
    <m/>
    <m/>
    <m/>
    <m/>
    <d v="2019-06-30T00:00:00"/>
    <m/>
    <x v="0"/>
    <m/>
    <n v="218"/>
    <m/>
    <s v="PA"/>
    <s v="GD"/>
    <x v="2"/>
    <s v="Z87"/>
    <s v="Non-Labor"/>
  </r>
  <r>
    <x v="5"/>
    <x v="4"/>
    <x v="4"/>
    <s v="828 DSM"/>
    <x v="5"/>
    <m/>
    <m/>
    <m/>
    <m/>
    <m/>
    <d v="2019-06-30T00:00:00"/>
    <m/>
    <x v="0"/>
    <m/>
    <n v="-9858.7800000000007"/>
    <s v="DSM GAS IMPL NON RESIDENTIAL - 52994745"/>
    <s v="PA"/>
    <s v="GD"/>
    <x v="2"/>
    <s v="X57"/>
    <s v="Non-Labor"/>
  </r>
  <r>
    <x v="5"/>
    <x v="20"/>
    <x v="13"/>
    <s v="230 Employee Lodging"/>
    <x v="5"/>
    <m/>
    <s v="6445"/>
    <s v="CORP CREDIT CARD"/>
    <m/>
    <s v="5457406-CC"/>
    <m/>
    <d v="2019-06-21T08:54:46"/>
    <x v="0"/>
    <m/>
    <n v="214.6"/>
    <s v="ANNETTE LONG-BEST WESTERN CDA INN"/>
    <s v="AP"/>
    <s v="GD"/>
    <x v="2"/>
    <s v="T52"/>
    <s v="Non-Labor"/>
  </r>
  <r>
    <x v="5"/>
    <x v="20"/>
    <x v="13"/>
    <s v="828 DSM"/>
    <x v="5"/>
    <m/>
    <m/>
    <m/>
    <m/>
    <m/>
    <d v="2019-06-30T00:00:00"/>
    <m/>
    <x v="0"/>
    <m/>
    <n v="-214.6"/>
    <s v="DSM GAS COMPLIANCE - 52994741"/>
    <s v="PA"/>
    <s v="GD"/>
    <x v="2"/>
    <s v="X57"/>
    <s v="Non-Labor"/>
  </r>
  <r>
    <x v="5"/>
    <x v="24"/>
    <x v="15"/>
    <s v="230 Employee Lodging"/>
    <x v="5"/>
    <m/>
    <s v="6445"/>
    <s v="CORP CREDIT CARD"/>
    <m/>
    <s v="5457406-CC"/>
    <m/>
    <d v="2019-06-21T08:54:46"/>
    <x v="0"/>
    <m/>
    <n v="49.24"/>
    <s v="ANNETTE LONG-HYATT REG LAKE WASHNGTON"/>
    <s v="AP"/>
    <s v="GD"/>
    <x v="2"/>
    <s v="T52"/>
    <s v="Non-Labor"/>
  </r>
  <r>
    <x v="5"/>
    <x v="24"/>
    <x v="15"/>
    <s v="828 DSM"/>
    <x v="5"/>
    <m/>
    <m/>
    <m/>
    <m/>
    <m/>
    <d v="2019-06-30T00:00:00"/>
    <m/>
    <x v="0"/>
    <m/>
    <n v="-49.24"/>
    <s v="DSM GAS CUST REBTE REGIONAL - 52994742"/>
    <s v="PA"/>
    <s v="GD"/>
    <x v="2"/>
    <s v="X57"/>
    <s v="Non-Labor"/>
  </r>
  <r>
    <x v="5"/>
    <x v="14"/>
    <x v="11"/>
    <s v="340 Regular Payroll - NU"/>
    <x v="5"/>
    <s v="03077"/>
    <m/>
    <m/>
    <m/>
    <m/>
    <d v="2019-06-09T00:00:00"/>
    <m/>
    <x v="0"/>
    <n v="11"/>
    <n v="499.4"/>
    <m/>
    <s v="PA"/>
    <s v="GD"/>
    <x v="2"/>
    <s v="T52"/>
    <s v="Labor"/>
  </r>
  <r>
    <x v="5"/>
    <x v="14"/>
    <x v="11"/>
    <s v="340 Regular Payroll - NU"/>
    <x v="5"/>
    <s v="03077"/>
    <m/>
    <m/>
    <m/>
    <m/>
    <d v="2019-06-23T00:00:00"/>
    <m/>
    <x v="0"/>
    <n v="3"/>
    <n v="136.19999999999999"/>
    <m/>
    <s v="PA"/>
    <s v="GD"/>
    <x v="2"/>
    <s v="T52"/>
    <s v="Labor"/>
  </r>
  <r>
    <x v="5"/>
    <x v="14"/>
    <x v="11"/>
    <s v="340 Regular Payroll - NU"/>
    <x v="5"/>
    <s v="19730"/>
    <m/>
    <m/>
    <m/>
    <m/>
    <d v="2019-06-23T00:00:00"/>
    <m/>
    <x v="0"/>
    <n v="1"/>
    <n v="59.86"/>
    <m/>
    <s v="PA"/>
    <s v="GD"/>
    <x v="2"/>
    <s v="T52"/>
    <s v="Labor"/>
  </r>
  <r>
    <x v="5"/>
    <x v="14"/>
    <x v="11"/>
    <s v="340 Regular Payroll - NU"/>
    <x v="5"/>
    <m/>
    <m/>
    <m/>
    <m/>
    <m/>
    <d v="2019-05-31T00:00:00"/>
    <m/>
    <x v="0"/>
    <n v="-4.5"/>
    <n v="-239.25"/>
    <m/>
    <s v="PA"/>
    <s v="GD"/>
    <x v="2"/>
    <s v="Z89"/>
    <s v="Labor"/>
  </r>
  <r>
    <x v="5"/>
    <x v="14"/>
    <x v="11"/>
    <s v="340 Regular Payroll - NU"/>
    <x v="5"/>
    <m/>
    <m/>
    <m/>
    <m/>
    <m/>
    <d v="2019-06-30T00:00:00"/>
    <m/>
    <x v="0"/>
    <n v="2"/>
    <n v="98.03"/>
    <m/>
    <s v="PA"/>
    <s v="GD"/>
    <x v="2"/>
    <s v="Z89"/>
    <s v="Labor"/>
  </r>
  <r>
    <x v="5"/>
    <x v="14"/>
    <x v="11"/>
    <s v="510 Payroll Benefits loading"/>
    <x v="5"/>
    <m/>
    <m/>
    <m/>
    <m/>
    <m/>
    <d v="2019-05-31T00:00:00"/>
    <m/>
    <x v="0"/>
    <m/>
    <n v="-105.87"/>
    <m/>
    <s v="PA"/>
    <s v="GD"/>
    <x v="2"/>
    <s v="Z87"/>
    <s v="Non-Labor"/>
  </r>
  <r>
    <x v="5"/>
    <x v="14"/>
    <x v="11"/>
    <s v="510 Payroll Benefits loading"/>
    <x v="5"/>
    <m/>
    <m/>
    <m/>
    <m/>
    <m/>
    <d v="2019-06-09T00:00:00"/>
    <m/>
    <x v="0"/>
    <m/>
    <n v="224.73"/>
    <m/>
    <s v="PA"/>
    <s v="GD"/>
    <x v="2"/>
    <s v="Z87"/>
    <s v="Non-Labor"/>
  </r>
  <r>
    <x v="5"/>
    <x v="14"/>
    <x v="11"/>
    <s v="510 Payroll Benefits loading"/>
    <x v="5"/>
    <m/>
    <m/>
    <m/>
    <m/>
    <m/>
    <d v="2019-06-23T00:00:00"/>
    <m/>
    <x v="0"/>
    <m/>
    <n v="88.23"/>
    <m/>
    <s v="PA"/>
    <s v="GD"/>
    <x v="2"/>
    <s v="Z87"/>
    <s v="Non-Labor"/>
  </r>
  <r>
    <x v="5"/>
    <x v="14"/>
    <x v="11"/>
    <s v="510 Payroll Benefits loading"/>
    <x v="5"/>
    <m/>
    <m/>
    <m/>
    <m/>
    <m/>
    <d v="2019-06-30T00:00:00"/>
    <m/>
    <x v="0"/>
    <m/>
    <n v="44.11"/>
    <m/>
    <s v="PA"/>
    <s v="GD"/>
    <x v="2"/>
    <s v="Z87"/>
    <s v="Non-Labor"/>
  </r>
  <r>
    <x v="5"/>
    <x v="14"/>
    <x v="11"/>
    <s v="511 Non-Service Loading"/>
    <x v="5"/>
    <m/>
    <m/>
    <m/>
    <m/>
    <m/>
    <d v="2019-05-31T00:00:00"/>
    <m/>
    <x v="0"/>
    <m/>
    <n v="-17.940000000000001"/>
    <m/>
    <s v="PA"/>
    <s v="GD"/>
    <x v="2"/>
    <s v="Z87"/>
    <s v="Non-Labor"/>
  </r>
  <r>
    <x v="5"/>
    <x v="14"/>
    <x v="11"/>
    <s v="511 Non-Service Loading"/>
    <x v="5"/>
    <m/>
    <m/>
    <m/>
    <m/>
    <m/>
    <d v="2019-06-09T00:00:00"/>
    <m/>
    <x v="0"/>
    <m/>
    <n v="40.200000000000003"/>
    <m/>
    <s v="PA"/>
    <s v="GD"/>
    <x v="2"/>
    <s v="Z87"/>
    <s v="Non-Labor"/>
  </r>
  <r>
    <x v="5"/>
    <x v="14"/>
    <x v="11"/>
    <s v="511 Non-Service Loading"/>
    <x v="5"/>
    <m/>
    <m/>
    <m/>
    <m/>
    <m/>
    <d v="2019-06-23T00:00:00"/>
    <m/>
    <x v="0"/>
    <m/>
    <n v="15.78"/>
    <m/>
    <s v="PA"/>
    <s v="GD"/>
    <x v="2"/>
    <s v="Z87"/>
    <s v="Non-Labor"/>
  </r>
  <r>
    <x v="5"/>
    <x v="14"/>
    <x v="11"/>
    <s v="511 Non-Service Loading"/>
    <x v="5"/>
    <m/>
    <m/>
    <m/>
    <m/>
    <m/>
    <d v="2019-06-30T00:00:00"/>
    <m/>
    <x v="0"/>
    <m/>
    <n v="7.89"/>
    <m/>
    <s v="PA"/>
    <s v="GD"/>
    <x v="2"/>
    <s v="Z87"/>
    <s v="Non-Labor"/>
  </r>
  <r>
    <x v="5"/>
    <x v="14"/>
    <x v="11"/>
    <s v="512 Incentive Loading-NU"/>
    <x v="5"/>
    <m/>
    <m/>
    <m/>
    <m/>
    <m/>
    <d v="2019-05-31T00:00:00"/>
    <m/>
    <x v="0"/>
    <m/>
    <n v="-14.36"/>
    <m/>
    <s v="PA"/>
    <s v="GD"/>
    <x v="2"/>
    <s v="Z90"/>
    <s v="Non-Labor"/>
  </r>
  <r>
    <x v="5"/>
    <x v="14"/>
    <x v="11"/>
    <s v="512 Incentive Loading-NU"/>
    <x v="5"/>
    <m/>
    <m/>
    <m/>
    <m/>
    <m/>
    <d v="2019-06-09T00:00:00"/>
    <m/>
    <x v="0"/>
    <m/>
    <n v="29.96"/>
    <m/>
    <s v="PA"/>
    <s v="GD"/>
    <x v="2"/>
    <s v="Z90"/>
    <s v="Non-Labor"/>
  </r>
  <r>
    <x v="5"/>
    <x v="14"/>
    <x v="11"/>
    <s v="512 Incentive Loading-NU"/>
    <x v="5"/>
    <m/>
    <m/>
    <m/>
    <m/>
    <m/>
    <d v="2019-06-23T00:00:00"/>
    <m/>
    <x v="0"/>
    <m/>
    <n v="11.76"/>
    <m/>
    <s v="PA"/>
    <s v="GD"/>
    <x v="2"/>
    <s v="Z90"/>
    <s v="Non-Labor"/>
  </r>
  <r>
    <x v="5"/>
    <x v="14"/>
    <x v="11"/>
    <s v="512 Incentive Loading-NU"/>
    <x v="5"/>
    <m/>
    <m/>
    <m/>
    <m/>
    <m/>
    <d v="2019-06-30T00:00:00"/>
    <m/>
    <x v="0"/>
    <m/>
    <n v="5.88"/>
    <m/>
    <s v="PA"/>
    <s v="GD"/>
    <x v="2"/>
    <s v="Z90"/>
    <s v="Non-Labor"/>
  </r>
  <r>
    <x v="5"/>
    <x v="14"/>
    <x v="11"/>
    <s v="515 Payroll Tax loading"/>
    <x v="5"/>
    <m/>
    <m/>
    <m/>
    <m/>
    <m/>
    <d v="2019-05-31T00:00:00"/>
    <m/>
    <x v="0"/>
    <m/>
    <n v="-21.53"/>
    <m/>
    <s v="PA"/>
    <s v="GD"/>
    <x v="2"/>
    <s v="Z87"/>
    <s v="Non-Labor"/>
  </r>
  <r>
    <x v="5"/>
    <x v="14"/>
    <x v="11"/>
    <s v="515 Payroll Tax loading"/>
    <x v="5"/>
    <m/>
    <m/>
    <m/>
    <m/>
    <m/>
    <d v="2019-06-09T00:00:00"/>
    <m/>
    <x v="0"/>
    <m/>
    <n v="44.95"/>
    <m/>
    <s v="PA"/>
    <s v="GD"/>
    <x v="2"/>
    <s v="Z87"/>
    <s v="Non-Labor"/>
  </r>
  <r>
    <x v="5"/>
    <x v="14"/>
    <x v="11"/>
    <s v="515 Payroll Tax loading"/>
    <x v="5"/>
    <m/>
    <m/>
    <m/>
    <m/>
    <m/>
    <d v="2019-06-23T00:00:00"/>
    <m/>
    <x v="0"/>
    <m/>
    <n v="17.649999999999999"/>
    <m/>
    <s v="PA"/>
    <s v="GD"/>
    <x v="2"/>
    <s v="Z87"/>
    <s v="Non-Labor"/>
  </r>
  <r>
    <x v="5"/>
    <x v="14"/>
    <x v="11"/>
    <s v="515 Payroll Tax loading"/>
    <x v="5"/>
    <m/>
    <m/>
    <m/>
    <m/>
    <m/>
    <d v="2019-06-30T00:00:00"/>
    <m/>
    <x v="0"/>
    <m/>
    <n v="8.82"/>
    <m/>
    <s v="PA"/>
    <s v="GD"/>
    <x v="2"/>
    <s v="Z87"/>
    <s v="Non-Labor"/>
  </r>
  <r>
    <x v="5"/>
    <x v="14"/>
    <x v="11"/>
    <s v="520 Payroll Time Off loading"/>
    <x v="5"/>
    <m/>
    <m/>
    <m/>
    <m/>
    <m/>
    <d v="2019-05-31T00:00:00"/>
    <m/>
    <x v="0"/>
    <m/>
    <n v="-37.68"/>
    <m/>
    <s v="PA"/>
    <s v="GD"/>
    <x v="2"/>
    <s v="Z87"/>
    <s v="Non-Labor"/>
  </r>
  <r>
    <x v="5"/>
    <x v="14"/>
    <x v="11"/>
    <s v="520 Payroll Time Off loading"/>
    <x v="5"/>
    <m/>
    <m/>
    <m/>
    <m/>
    <m/>
    <d v="2019-06-09T00:00:00"/>
    <m/>
    <x v="0"/>
    <m/>
    <n v="79.900000000000006"/>
    <m/>
    <s v="PA"/>
    <s v="GD"/>
    <x v="2"/>
    <s v="Z87"/>
    <s v="Non-Labor"/>
  </r>
  <r>
    <x v="5"/>
    <x v="14"/>
    <x v="11"/>
    <s v="520 Payroll Time Off loading"/>
    <x v="5"/>
    <m/>
    <m/>
    <m/>
    <m/>
    <m/>
    <d v="2019-06-23T00:00:00"/>
    <m/>
    <x v="0"/>
    <m/>
    <n v="31.37"/>
    <m/>
    <s v="PA"/>
    <s v="GD"/>
    <x v="2"/>
    <s v="Z87"/>
    <s v="Non-Labor"/>
  </r>
  <r>
    <x v="5"/>
    <x v="14"/>
    <x v="11"/>
    <s v="520 Payroll Time Off loading"/>
    <x v="5"/>
    <m/>
    <m/>
    <m/>
    <m/>
    <m/>
    <d v="2019-06-30T00:00:00"/>
    <m/>
    <x v="0"/>
    <m/>
    <n v="15.68"/>
    <m/>
    <s v="PA"/>
    <s v="GD"/>
    <x v="2"/>
    <s v="Z87"/>
    <s v="Non-Labor"/>
  </r>
  <r>
    <x v="5"/>
    <x v="14"/>
    <x v="11"/>
    <s v="828 DSM"/>
    <x v="5"/>
    <m/>
    <m/>
    <m/>
    <m/>
    <m/>
    <d v="2019-06-30T00:00:00"/>
    <m/>
    <x v="0"/>
    <m/>
    <n v="-1023.77"/>
    <s v="DSM GAS NEEA COMMITTEES - 52994749"/>
    <s v="PA"/>
    <s v="GD"/>
    <x v="2"/>
    <s v="X57"/>
    <s v="Non-Labor"/>
  </r>
  <r>
    <x v="5"/>
    <x v="16"/>
    <x v="0"/>
    <s v="340 Regular Payroll - NU"/>
    <x v="5"/>
    <s v="32727"/>
    <m/>
    <m/>
    <m/>
    <m/>
    <d v="2019-06-23T00:00:00"/>
    <m/>
    <x v="0"/>
    <n v="7"/>
    <n v="294.62"/>
    <m/>
    <s v="PA"/>
    <s v="GD"/>
    <x v="2"/>
    <s v="C08"/>
    <s v="Labor"/>
  </r>
  <r>
    <x v="5"/>
    <x v="16"/>
    <x v="0"/>
    <s v="340 Regular Payroll - NU"/>
    <x v="5"/>
    <m/>
    <m/>
    <m/>
    <m/>
    <m/>
    <d v="2019-06-30T00:00:00"/>
    <m/>
    <x v="0"/>
    <n v="3.5"/>
    <n v="147.31"/>
    <m/>
    <s v="PA"/>
    <s v="GD"/>
    <x v="2"/>
    <s v="Z89"/>
    <s v="Labor"/>
  </r>
  <r>
    <x v="5"/>
    <x v="16"/>
    <x v="0"/>
    <s v="510 Payroll Benefits loading"/>
    <x v="5"/>
    <m/>
    <m/>
    <m/>
    <m/>
    <m/>
    <d v="2019-06-23T00:00:00"/>
    <m/>
    <x v="0"/>
    <m/>
    <n v="132.58000000000001"/>
    <m/>
    <s v="PA"/>
    <s v="GD"/>
    <x v="2"/>
    <s v="Z87"/>
    <s v="Non-Labor"/>
  </r>
  <r>
    <x v="5"/>
    <x v="16"/>
    <x v="0"/>
    <s v="510 Payroll Benefits loading"/>
    <x v="5"/>
    <m/>
    <m/>
    <m/>
    <m/>
    <m/>
    <d v="2019-06-30T00:00:00"/>
    <m/>
    <x v="0"/>
    <m/>
    <n v="66.290000000000006"/>
    <m/>
    <s v="PA"/>
    <s v="GD"/>
    <x v="2"/>
    <s v="Z87"/>
    <s v="Non-Labor"/>
  </r>
  <r>
    <x v="5"/>
    <x v="16"/>
    <x v="0"/>
    <s v="511 Non-Service Loading"/>
    <x v="5"/>
    <m/>
    <m/>
    <m/>
    <m/>
    <m/>
    <d v="2019-06-23T00:00:00"/>
    <m/>
    <x v="0"/>
    <m/>
    <n v="23.72"/>
    <m/>
    <s v="PA"/>
    <s v="GD"/>
    <x v="2"/>
    <s v="Z87"/>
    <s v="Non-Labor"/>
  </r>
  <r>
    <x v="5"/>
    <x v="16"/>
    <x v="0"/>
    <s v="511 Non-Service Loading"/>
    <x v="5"/>
    <m/>
    <m/>
    <m/>
    <m/>
    <m/>
    <d v="2019-06-30T00:00:00"/>
    <m/>
    <x v="0"/>
    <m/>
    <n v="11.86"/>
    <m/>
    <s v="PA"/>
    <s v="GD"/>
    <x v="2"/>
    <s v="Z87"/>
    <s v="Non-Labor"/>
  </r>
  <r>
    <x v="5"/>
    <x v="16"/>
    <x v="0"/>
    <s v="512 Incentive Loading-NU"/>
    <x v="5"/>
    <m/>
    <m/>
    <m/>
    <m/>
    <m/>
    <d v="2019-06-23T00:00:00"/>
    <m/>
    <x v="0"/>
    <m/>
    <n v="17.68"/>
    <m/>
    <s v="PA"/>
    <s v="GD"/>
    <x v="2"/>
    <s v="Z90"/>
    <s v="Non-Labor"/>
  </r>
  <r>
    <x v="5"/>
    <x v="16"/>
    <x v="0"/>
    <s v="512 Incentive Loading-NU"/>
    <x v="5"/>
    <m/>
    <m/>
    <m/>
    <m/>
    <m/>
    <d v="2019-06-30T00:00:00"/>
    <m/>
    <x v="0"/>
    <m/>
    <n v="8.84"/>
    <m/>
    <s v="PA"/>
    <s v="GD"/>
    <x v="2"/>
    <s v="Z90"/>
    <s v="Non-Labor"/>
  </r>
  <r>
    <x v="5"/>
    <x v="16"/>
    <x v="0"/>
    <s v="515 Payroll Tax loading"/>
    <x v="5"/>
    <m/>
    <m/>
    <m/>
    <m/>
    <m/>
    <d v="2019-06-23T00:00:00"/>
    <m/>
    <x v="0"/>
    <m/>
    <n v="26.52"/>
    <m/>
    <s v="PA"/>
    <s v="GD"/>
    <x v="2"/>
    <s v="Z87"/>
    <s v="Non-Labor"/>
  </r>
  <r>
    <x v="5"/>
    <x v="16"/>
    <x v="0"/>
    <s v="515 Payroll Tax loading"/>
    <x v="5"/>
    <m/>
    <m/>
    <m/>
    <m/>
    <m/>
    <d v="2019-06-30T00:00:00"/>
    <m/>
    <x v="0"/>
    <m/>
    <n v="13.26"/>
    <m/>
    <s v="PA"/>
    <s v="GD"/>
    <x v="2"/>
    <s v="Z87"/>
    <s v="Non-Labor"/>
  </r>
  <r>
    <x v="5"/>
    <x v="16"/>
    <x v="0"/>
    <s v="520 Payroll Time Off loading"/>
    <x v="5"/>
    <m/>
    <m/>
    <m/>
    <m/>
    <m/>
    <d v="2019-06-23T00:00:00"/>
    <m/>
    <x v="0"/>
    <m/>
    <n v="47.14"/>
    <m/>
    <s v="PA"/>
    <s v="GD"/>
    <x v="2"/>
    <s v="Z87"/>
    <s v="Non-Labor"/>
  </r>
  <r>
    <x v="5"/>
    <x v="16"/>
    <x v="0"/>
    <s v="520 Payroll Time Off loading"/>
    <x v="5"/>
    <m/>
    <m/>
    <m/>
    <m/>
    <m/>
    <d v="2019-06-30T00:00:00"/>
    <m/>
    <x v="0"/>
    <m/>
    <n v="23.57"/>
    <m/>
    <s v="PA"/>
    <s v="GD"/>
    <x v="2"/>
    <s v="Z87"/>
    <s v="Non-Labor"/>
  </r>
  <r>
    <x v="5"/>
    <x v="16"/>
    <x v="0"/>
    <s v="828 DSM"/>
    <x v="5"/>
    <m/>
    <m/>
    <m/>
    <m/>
    <m/>
    <d v="2019-06-30T00:00:00"/>
    <m/>
    <x v="0"/>
    <m/>
    <n v="-813.39"/>
    <s v="DSM GAS RES WX AUDIT PILOT - 52994750"/>
    <s v="PA"/>
    <s v="GD"/>
    <x v="2"/>
    <s v="X57"/>
    <s v="Non-Labor"/>
  </r>
  <r>
    <x v="0"/>
    <x v="0"/>
    <x v="0"/>
    <s v="565 Small Vehicles"/>
    <x v="7"/>
    <m/>
    <m/>
    <m/>
    <m/>
    <m/>
    <d v="2019-07-01T00:00:00"/>
    <m/>
    <x v="0"/>
    <n v="78"/>
    <n v="156"/>
    <m/>
    <s v="PA"/>
    <s v="ED"/>
    <x v="0"/>
    <s v="Z88"/>
    <s v="Non-Labor"/>
  </r>
  <r>
    <x v="0"/>
    <x v="0"/>
    <x v="0"/>
    <s v="828 DSM"/>
    <x v="7"/>
    <m/>
    <s v="102487"/>
    <s v="CLEARESULT CONSULTING INC"/>
    <m/>
    <s v="27829"/>
    <m/>
    <d v="2019-07-22T17:36:34"/>
    <x v="0"/>
    <m/>
    <n v="23765.68"/>
    <s v="Simple Steps Lighting &amp; Showerhead, June 2019 - WA"/>
    <s v="AP"/>
    <s v="ED"/>
    <x v="0"/>
    <s v="T52"/>
    <s v="Non-Labor"/>
  </r>
  <r>
    <x v="0"/>
    <x v="0"/>
    <x v="0"/>
    <s v="828 DSM"/>
    <x v="7"/>
    <m/>
    <s v="102487"/>
    <s v="CLEARESULT CONSULTING INC"/>
    <m/>
    <s v="27852"/>
    <m/>
    <d v="2019-07-24T06:21:42"/>
    <x v="0"/>
    <m/>
    <n v="51.31"/>
    <s v="Simple Steps Appliances, June 2019 - WA"/>
    <s v="AP"/>
    <s v="ED"/>
    <x v="0"/>
    <s v="T52"/>
    <s v="Non-Labor"/>
  </r>
  <r>
    <x v="0"/>
    <x v="0"/>
    <x v="0"/>
    <s v="828 DSM"/>
    <x v="7"/>
    <m/>
    <m/>
    <m/>
    <m/>
    <m/>
    <d v="2019-07-31T00:00:00"/>
    <m/>
    <x v="0"/>
    <m/>
    <n v="26970.73"/>
    <s v="DSM ELECT IMPL RESIDENTIAL - 53706500"/>
    <s v="PA"/>
    <s v="ED"/>
    <x v="0"/>
    <s v="X57"/>
    <s v="Non-Labor"/>
  </r>
  <r>
    <x v="0"/>
    <x v="1"/>
    <x v="1"/>
    <s v="828 DSM"/>
    <x v="7"/>
    <m/>
    <m/>
    <m/>
    <m/>
    <m/>
    <d v="2019-07-31T00:00:00"/>
    <m/>
    <x v="0"/>
    <m/>
    <n v="10151.01"/>
    <s v="DSM ELECT IMPL LIMITED INC EFF - 53706498"/>
    <s v="PA"/>
    <s v="ED"/>
    <x v="0"/>
    <s v="X57"/>
    <s v="Non-Labor"/>
  </r>
  <r>
    <x v="0"/>
    <x v="3"/>
    <x v="3"/>
    <s v="340 Regular Payroll - NU"/>
    <x v="7"/>
    <s v="03750"/>
    <m/>
    <m/>
    <m/>
    <m/>
    <d v="2019-07-07T00:00:00"/>
    <m/>
    <x v="0"/>
    <n v="23"/>
    <n v="1202.3699999999999"/>
    <m/>
    <s v="PA"/>
    <s v="ED"/>
    <x v="0"/>
    <s v="T52"/>
    <s v="Labor"/>
  </r>
  <r>
    <x v="0"/>
    <x v="3"/>
    <x v="3"/>
    <s v="340 Regular Payroll - NU"/>
    <x v="7"/>
    <s v="03750"/>
    <m/>
    <m/>
    <m/>
    <m/>
    <d v="2019-07-21T00:00:00"/>
    <m/>
    <x v="0"/>
    <n v="28"/>
    <n v="1463.75"/>
    <m/>
    <s v="PA"/>
    <s v="ED"/>
    <x v="0"/>
    <s v="T52"/>
    <s v="Labor"/>
  </r>
  <r>
    <x v="0"/>
    <x v="3"/>
    <x v="3"/>
    <s v="340 Regular Payroll - NU"/>
    <x v="7"/>
    <s v="04100"/>
    <m/>
    <m/>
    <m/>
    <m/>
    <d v="2019-07-07T00:00:00"/>
    <m/>
    <x v="0"/>
    <n v="8"/>
    <n v="357.94"/>
    <m/>
    <s v="PA"/>
    <s v="ED"/>
    <x v="0"/>
    <s v="T52"/>
    <s v="Labor"/>
  </r>
  <r>
    <x v="0"/>
    <x v="3"/>
    <x v="3"/>
    <s v="340 Regular Payroll - NU"/>
    <x v="7"/>
    <s v="04100"/>
    <m/>
    <m/>
    <m/>
    <m/>
    <d v="2019-07-21T00:00:00"/>
    <m/>
    <x v="0"/>
    <n v="2"/>
    <n v="89.48"/>
    <m/>
    <s v="PA"/>
    <s v="ED"/>
    <x v="0"/>
    <s v="T52"/>
    <s v="Labor"/>
  </r>
  <r>
    <x v="0"/>
    <x v="3"/>
    <x v="3"/>
    <s v="340 Regular Payroll - NU"/>
    <x v="7"/>
    <m/>
    <m/>
    <m/>
    <m/>
    <m/>
    <d v="2019-06-30T00:00:00"/>
    <m/>
    <x v="0"/>
    <n v="-35.5"/>
    <n v="-1675.04"/>
    <m/>
    <s v="PA"/>
    <s v="ED"/>
    <x v="0"/>
    <s v="Z89"/>
    <s v="Labor"/>
  </r>
  <r>
    <x v="0"/>
    <x v="3"/>
    <x v="3"/>
    <s v="340 Regular Payroll - NU"/>
    <x v="7"/>
    <m/>
    <m/>
    <m/>
    <m/>
    <m/>
    <d v="2019-07-31T00:00:00"/>
    <m/>
    <x v="0"/>
    <n v="24"/>
    <n v="1242.58"/>
    <m/>
    <s v="PA"/>
    <s v="ED"/>
    <x v="0"/>
    <s v="Z89"/>
    <s v="Labor"/>
  </r>
  <r>
    <x v="0"/>
    <x v="3"/>
    <x v="3"/>
    <s v="510 Payroll Benefits loading"/>
    <x v="7"/>
    <m/>
    <m/>
    <m/>
    <m/>
    <m/>
    <d v="2019-06-30T00:00:00"/>
    <m/>
    <x v="0"/>
    <m/>
    <n v="-753.77"/>
    <m/>
    <s v="PA"/>
    <s v="ED"/>
    <x v="0"/>
    <s v="Z87"/>
    <s v="Non-Labor"/>
  </r>
  <r>
    <x v="0"/>
    <x v="3"/>
    <x v="3"/>
    <s v="510 Payroll Benefits loading"/>
    <x v="7"/>
    <m/>
    <m/>
    <m/>
    <m/>
    <m/>
    <d v="2019-07-07T00:00:00"/>
    <m/>
    <x v="0"/>
    <m/>
    <n v="694.33"/>
    <m/>
    <s v="PA"/>
    <s v="ED"/>
    <x v="0"/>
    <s v="Z87"/>
    <s v="Non-Labor"/>
  </r>
  <r>
    <x v="0"/>
    <x v="3"/>
    <x v="3"/>
    <s v="510 Payroll Benefits loading"/>
    <x v="7"/>
    <m/>
    <m/>
    <m/>
    <m/>
    <m/>
    <d v="2019-07-21T00:00:00"/>
    <m/>
    <x v="0"/>
    <m/>
    <n v="691.19"/>
    <m/>
    <s v="PA"/>
    <s v="ED"/>
    <x v="0"/>
    <s v="Z87"/>
    <s v="Non-Labor"/>
  </r>
  <r>
    <x v="0"/>
    <x v="3"/>
    <x v="3"/>
    <s v="510 Payroll Benefits loading"/>
    <x v="7"/>
    <m/>
    <m/>
    <m/>
    <m/>
    <m/>
    <d v="2019-07-31T00:00:00"/>
    <m/>
    <x v="0"/>
    <m/>
    <n v="552.95000000000005"/>
    <m/>
    <s v="PA"/>
    <s v="ED"/>
    <x v="0"/>
    <s v="Z87"/>
    <s v="Non-Labor"/>
  </r>
  <r>
    <x v="0"/>
    <x v="3"/>
    <x v="3"/>
    <s v="511 Non-Service Loading"/>
    <x v="7"/>
    <m/>
    <m/>
    <m/>
    <m/>
    <m/>
    <d v="2019-06-30T00:00:00"/>
    <m/>
    <x v="0"/>
    <m/>
    <n v="-134.84"/>
    <m/>
    <s v="PA"/>
    <s v="ED"/>
    <x v="0"/>
    <s v="Z87"/>
    <s v="Non-Labor"/>
  </r>
  <r>
    <x v="0"/>
    <x v="3"/>
    <x v="3"/>
    <s v="511 Non-Service Loading"/>
    <x v="7"/>
    <m/>
    <m/>
    <m/>
    <m/>
    <m/>
    <d v="2019-07-07T00:00:00"/>
    <m/>
    <x v="0"/>
    <m/>
    <n v="125.6"/>
    <m/>
    <s v="PA"/>
    <s v="ED"/>
    <x v="0"/>
    <s v="Z87"/>
    <s v="Non-Labor"/>
  </r>
  <r>
    <x v="0"/>
    <x v="3"/>
    <x v="3"/>
    <s v="511 Non-Service Loading"/>
    <x v="7"/>
    <m/>
    <m/>
    <m/>
    <m/>
    <m/>
    <d v="2019-07-21T00:00:00"/>
    <m/>
    <x v="0"/>
    <m/>
    <n v="125.03"/>
    <m/>
    <s v="PA"/>
    <s v="ED"/>
    <x v="0"/>
    <s v="Z87"/>
    <s v="Non-Labor"/>
  </r>
  <r>
    <x v="0"/>
    <x v="3"/>
    <x v="3"/>
    <s v="511 Non-Service Loading"/>
    <x v="7"/>
    <m/>
    <m/>
    <m/>
    <m/>
    <m/>
    <d v="2019-07-31T00:00:00"/>
    <m/>
    <x v="0"/>
    <m/>
    <n v="100.03"/>
    <m/>
    <s v="PA"/>
    <s v="ED"/>
    <x v="0"/>
    <s v="Z87"/>
    <s v="Non-Labor"/>
  </r>
  <r>
    <x v="0"/>
    <x v="3"/>
    <x v="3"/>
    <s v="512 Incentive Loading-NU"/>
    <x v="7"/>
    <m/>
    <m/>
    <m/>
    <m/>
    <m/>
    <d v="2019-06-30T00:00:00"/>
    <m/>
    <x v="0"/>
    <m/>
    <n v="-100.5"/>
    <m/>
    <s v="PA"/>
    <s v="ED"/>
    <x v="0"/>
    <s v="Z90"/>
    <s v="Non-Labor"/>
  </r>
  <r>
    <x v="0"/>
    <x v="3"/>
    <x v="3"/>
    <s v="512 Incentive Loading-NU"/>
    <x v="7"/>
    <m/>
    <m/>
    <m/>
    <m/>
    <m/>
    <d v="2019-07-07T00:00:00"/>
    <m/>
    <x v="0"/>
    <m/>
    <n v="93.62"/>
    <m/>
    <s v="PA"/>
    <s v="ED"/>
    <x v="0"/>
    <s v="Z90"/>
    <s v="Non-Labor"/>
  </r>
  <r>
    <x v="0"/>
    <x v="3"/>
    <x v="3"/>
    <s v="512 Incentive Loading-NU"/>
    <x v="7"/>
    <m/>
    <m/>
    <m/>
    <m/>
    <m/>
    <d v="2019-07-21T00:00:00"/>
    <m/>
    <x v="0"/>
    <m/>
    <n v="93.2"/>
    <m/>
    <s v="PA"/>
    <s v="ED"/>
    <x v="0"/>
    <s v="Z90"/>
    <s v="Non-Labor"/>
  </r>
  <r>
    <x v="0"/>
    <x v="3"/>
    <x v="3"/>
    <s v="512 Incentive Loading-NU"/>
    <x v="7"/>
    <m/>
    <m/>
    <m/>
    <m/>
    <m/>
    <d v="2019-07-31T00:00:00"/>
    <m/>
    <x v="0"/>
    <m/>
    <n v="74.55"/>
    <m/>
    <s v="PA"/>
    <s v="ED"/>
    <x v="0"/>
    <s v="Z90"/>
    <s v="Non-Labor"/>
  </r>
  <r>
    <x v="0"/>
    <x v="3"/>
    <x v="3"/>
    <s v="515 Payroll Tax loading"/>
    <x v="7"/>
    <m/>
    <m/>
    <m/>
    <m/>
    <m/>
    <d v="2019-06-30T00:00:00"/>
    <m/>
    <x v="0"/>
    <m/>
    <n v="-150.75"/>
    <m/>
    <s v="PA"/>
    <s v="ED"/>
    <x v="0"/>
    <s v="Z87"/>
    <s v="Non-Labor"/>
  </r>
  <r>
    <x v="0"/>
    <x v="3"/>
    <x v="3"/>
    <s v="515 Payroll Tax loading"/>
    <x v="7"/>
    <m/>
    <m/>
    <m/>
    <m/>
    <m/>
    <d v="2019-07-07T00:00:00"/>
    <m/>
    <x v="0"/>
    <m/>
    <n v="140.41999999999999"/>
    <m/>
    <s v="PA"/>
    <s v="ED"/>
    <x v="0"/>
    <s v="Z87"/>
    <s v="Non-Labor"/>
  </r>
  <r>
    <x v="0"/>
    <x v="3"/>
    <x v="3"/>
    <s v="515 Payroll Tax loading"/>
    <x v="7"/>
    <m/>
    <m/>
    <m/>
    <m/>
    <m/>
    <d v="2019-07-21T00:00:00"/>
    <m/>
    <x v="0"/>
    <m/>
    <n v="139.79"/>
    <m/>
    <s v="PA"/>
    <s v="ED"/>
    <x v="0"/>
    <s v="Z87"/>
    <s v="Non-Labor"/>
  </r>
  <r>
    <x v="0"/>
    <x v="3"/>
    <x v="3"/>
    <s v="515 Payroll Tax loading"/>
    <x v="7"/>
    <m/>
    <m/>
    <m/>
    <m/>
    <m/>
    <d v="2019-07-31T00:00:00"/>
    <m/>
    <x v="0"/>
    <m/>
    <n v="111.83"/>
    <m/>
    <s v="PA"/>
    <s v="ED"/>
    <x v="0"/>
    <s v="Z87"/>
    <s v="Non-Labor"/>
  </r>
  <r>
    <x v="0"/>
    <x v="3"/>
    <x v="3"/>
    <s v="520 Payroll Time Off loading"/>
    <x v="7"/>
    <m/>
    <m/>
    <m/>
    <m/>
    <m/>
    <d v="2019-06-30T00:00:00"/>
    <m/>
    <x v="0"/>
    <m/>
    <n v="-268.01"/>
    <m/>
    <s v="PA"/>
    <s v="ED"/>
    <x v="0"/>
    <s v="Z87"/>
    <s v="Non-Labor"/>
  </r>
  <r>
    <x v="0"/>
    <x v="3"/>
    <x v="3"/>
    <s v="520 Payroll Time Off loading"/>
    <x v="7"/>
    <m/>
    <m/>
    <m/>
    <m/>
    <m/>
    <d v="2019-07-07T00:00:00"/>
    <m/>
    <x v="0"/>
    <m/>
    <n v="234.05"/>
    <m/>
    <s v="PA"/>
    <s v="ED"/>
    <x v="0"/>
    <s v="Z87"/>
    <s v="Non-Labor"/>
  </r>
  <r>
    <x v="0"/>
    <x v="3"/>
    <x v="3"/>
    <s v="520 Payroll Time Off loading"/>
    <x v="7"/>
    <m/>
    <m/>
    <m/>
    <m/>
    <m/>
    <d v="2019-07-21T00:00:00"/>
    <m/>
    <x v="0"/>
    <m/>
    <n v="232.98"/>
    <m/>
    <s v="PA"/>
    <s v="ED"/>
    <x v="0"/>
    <s v="Z87"/>
    <s v="Non-Labor"/>
  </r>
  <r>
    <x v="0"/>
    <x v="3"/>
    <x v="3"/>
    <s v="520 Payroll Time Off loading"/>
    <x v="7"/>
    <m/>
    <m/>
    <m/>
    <m/>
    <m/>
    <d v="2019-07-31T00:00:00"/>
    <m/>
    <x v="0"/>
    <m/>
    <n v="186.39"/>
    <m/>
    <s v="PA"/>
    <s v="ED"/>
    <x v="0"/>
    <s v="Z87"/>
    <s v="Non-Labor"/>
  </r>
  <r>
    <x v="0"/>
    <x v="3"/>
    <x v="3"/>
    <s v="828 DSM"/>
    <x v="7"/>
    <m/>
    <s v="5184"/>
    <s v="ENTERPRISE RENT A CAR"/>
    <m/>
    <s v="62DWD5"/>
    <m/>
    <d v="2019-07-03T06:21:51"/>
    <x v="0"/>
    <m/>
    <n v="42.84"/>
    <s v="Rental car for Ron Welch to do a audit for Black Cypress in Pullman"/>
    <s v="AP"/>
    <s v="ED"/>
    <x v="0"/>
    <s v="T52"/>
    <s v="Non-Labor"/>
  </r>
  <r>
    <x v="0"/>
    <x v="3"/>
    <x v="3"/>
    <s v="828 DSM"/>
    <x v="7"/>
    <m/>
    <s v="5184"/>
    <s v="ENTERPRISE RENT A CAR"/>
    <m/>
    <s v="62DWD5"/>
    <m/>
    <d v="2019-07-03T06:21:51"/>
    <x v="0"/>
    <m/>
    <n v="3.55"/>
    <s v="SALES TAX"/>
    <s v="AP"/>
    <s v="ED"/>
    <x v="0"/>
    <s v="T52"/>
    <s v="Non-Labor"/>
  </r>
  <r>
    <x v="0"/>
    <x v="3"/>
    <x v="3"/>
    <s v="828 DSM"/>
    <x v="7"/>
    <m/>
    <s v="5184"/>
    <s v="ENTERPRISE RENT A CAR"/>
    <m/>
    <s v="63X52H"/>
    <m/>
    <d v="2019-07-03T06:21:51"/>
    <x v="0"/>
    <m/>
    <n v="80.14"/>
    <s v="Ron Welch rental car for audits in Pullman and airway heights"/>
    <s v="AP"/>
    <s v="ED"/>
    <x v="0"/>
    <s v="T52"/>
    <s v="Non-Labor"/>
  </r>
  <r>
    <x v="0"/>
    <x v="3"/>
    <x v="3"/>
    <s v="828 DSM"/>
    <x v="7"/>
    <m/>
    <s v="5184"/>
    <s v="ENTERPRISE RENT A CAR"/>
    <m/>
    <s v="63X52H"/>
    <m/>
    <d v="2019-07-03T06:21:51"/>
    <x v="0"/>
    <m/>
    <n v="12.66"/>
    <s v="SALES TAX"/>
    <s v="AP"/>
    <s v="ED"/>
    <x v="0"/>
    <s v="T52"/>
    <s v="Non-Labor"/>
  </r>
  <r>
    <x v="0"/>
    <x v="3"/>
    <x v="3"/>
    <s v="828 DSM"/>
    <x v="7"/>
    <m/>
    <m/>
    <m/>
    <m/>
    <m/>
    <d v="2019-07-31T00:00:00"/>
    <m/>
    <x v="2"/>
    <m/>
    <n v="5499.62"/>
    <s v="DSM Overhead - Electric"/>
    <s v="PA"/>
    <s v="ED"/>
    <x v="0"/>
    <s v="T52"/>
    <s v="Non-Labor"/>
  </r>
  <r>
    <x v="0"/>
    <x v="3"/>
    <x v="3"/>
    <s v="828 DSM"/>
    <x v="7"/>
    <m/>
    <m/>
    <m/>
    <m/>
    <m/>
    <d v="2019-07-31T00:00:00"/>
    <m/>
    <x v="0"/>
    <m/>
    <n v="108740.67"/>
    <s v="DSM ELECT IMPL GENERAL - 53706497"/>
    <s v="PA"/>
    <s v="ED"/>
    <x v="0"/>
    <s v="X57"/>
    <s v="Non-Labor"/>
  </r>
  <r>
    <x v="0"/>
    <x v="4"/>
    <x v="4"/>
    <s v="210 Employee Auto Mileage"/>
    <x v="7"/>
    <m/>
    <s v="108032"/>
    <s v="Koker, Angela I"/>
    <m/>
    <s v="IE10765503"/>
    <m/>
    <d v="2019-07-31T17:38:43"/>
    <x v="0"/>
    <m/>
    <n v="9.0500000000000007"/>
    <s v="Mileage, At Home IV"/>
    <s v="AP"/>
    <s v="ED"/>
    <x v="0"/>
    <s v="F52"/>
    <s v="Non-Labor"/>
  </r>
  <r>
    <x v="0"/>
    <x v="4"/>
    <x v="4"/>
    <s v="210 Employee Auto Mileage"/>
    <x v="7"/>
    <m/>
    <s v="108032"/>
    <s v="Koker, Angela I"/>
    <m/>
    <s v="IE10765503"/>
    <m/>
    <d v="2019-07-31T17:38:43"/>
    <x v="0"/>
    <m/>
    <n v="7.19"/>
    <s v="Mileage, Best Buy and Northtown Mall IVs"/>
    <s v="AP"/>
    <s v="ED"/>
    <x v="0"/>
    <s v="F52"/>
    <s v="Non-Labor"/>
  </r>
  <r>
    <x v="0"/>
    <x v="4"/>
    <x v="4"/>
    <s v="210 Employee Auto Mileage"/>
    <x v="7"/>
    <m/>
    <s v="108032"/>
    <s v="Koker, Angela I"/>
    <m/>
    <s v="IE10765503"/>
    <m/>
    <d v="2019-07-31T17:38:43"/>
    <x v="0"/>
    <m/>
    <n v="8.4700000000000006"/>
    <s v="Mileage, Hampton Inn IV"/>
    <s v="AP"/>
    <s v="ED"/>
    <x v="0"/>
    <s v="F52"/>
    <s v="Non-Labor"/>
  </r>
  <r>
    <x v="0"/>
    <x v="4"/>
    <x v="4"/>
    <s v="210 Employee Auto Mileage"/>
    <x v="7"/>
    <m/>
    <s v="108032"/>
    <s v="Koker, Angela I"/>
    <m/>
    <s v="IE10765503"/>
    <m/>
    <d v="2019-07-31T17:38:43"/>
    <x v="0"/>
    <m/>
    <n v="3.36"/>
    <s v="Mileage, Kohl's Northtown Mall IV"/>
    <s v="AP"/>
    <s v="ED"/>
    <x v="0"/>
    <s v="F52"/>
    <s v="Non-Labor"/>
  </r>
  <r>
    <x v="0"/>
    <x v="4"/>
    <x v="4"/>
    <s v="210 Employee Auto Mileage"/>
    <x v="7"/>
    <m/>
    <s v="108032"/>
    <s v="Koker, Angela I"/>
    <m/>
    <s v="IE10765503"/>
    <m/>
    <d v="2019-07-31T17:38:43"/>
    <x v="0"/>
    <m/>
    <n v="14.44"/>
    <s v="Mileage, Walgreens Millwood &amp; Liberty Lake IV"/>
    <s v="AP"/>
    <s v="ED"/>
    <x v="0"/>
    <s v="F52"/>
    <s v="Non-Labor"/>
  </r>
  <r>
    <x v="0"/>
    <x v="4"/>
    <x v="4"/>
    <s v="340 Regular Payroll - NU"/>
    <x v="7"/>
    <s v="03137"/>
    <m/>
    <m/>
    <m/>
    <m/>
    <d v="2019-07-07T00:00:00"/>
    <m/>
    <x v="0"/>
    <n v="6"/>
    <n v="309"/>
    <m/>
    <s v="PA"/>
    <s v="ED"/>
    <x v="0"/>
    <s v="F52"/>
    <s v="Labor"/>
  </r>
  <r>
    <x v="0"/>
    <x v="4"/>
    <x v="4"/>
    <s v="340 Regular Payroll - NU"/>
    <x v="7"/>
    <s v="03137"/>
    <m/>
    <m/>
    <m/>
    <m/>
    <d v="2019-07-21T00:00:00"/>
    <m/>
    <x v="0"/>
    <n v="13"/>
    <n v="669.5"/>
    <m/>
    <s v="PA"/>
    <s v="ED"/>
    <x v="0"/>
    <s v="F52"/>
    <s v="Labor"/>
  </r>
  <r>
    <x v="0"/>
    <x v="4"/>
    <x v="4"/>
    <s v="340 Regular Payroll - NU"/>
    <x v="7"/>
    <s v="04099"/>
    <m/>
    <m/>
    <m/>
    <m/>
    <d v="2019-07-07T00:00:00"/>
    <m/>
    <x v="0"/>
    <n v="8"/>
    <n v="409.75"/>
    <m/>
    <s v="PA"/>
    <s v="ED"/>
    <x v="0"/>
    <s v="F52"/>
    <s v="Labor"/>
  </r>
  <r>
    <x v="0"/>
    <x v="4"/>
    <x v="4"/>
    <s v="340 Regular Payroll - NU"/>
    <x v="7"/>
    <s v="04099"/>
    <m/>
    <m/>
    <m/>
    <m/>
    <d v="2019-07-21T00:00:00"/>
    <m/>
    <x v="0"/>
    <n v="16"/>
    <n v="819.5"/>
    <m/>
    <s v="PA"/>
    <s v="ED"/>
    <x v="0"/>
    <s v="F52"/>
    <s v="Labor"/>
  </r>
  <r>
    <x v="0"/>
    <x v="4"/>
    <x v="4"/>
    <s v="340 Regular Payroll - NU"/>
    <x v="7"/>
    <s v="44763"/>
    <m/>
    <m/>
    <m/>
    <m/>
    <d v="2019-07-07T00:00:00"/>
    <m/>
    <x v="0"/>
    <n v="12.8"/>
    <n v="690.4"/>
    <m/>
    <s v="PA"/>
    <s v="ED"/>
    <x v="0"/>
    <s v="F52"/>
    <s v="Labor"/>
  </r>
  <r>
    <x v="0"/>
    <x v="4"/>
    <x v="4"/>
    <s v="340 Regular Payroll - NU"/>
    <x v="7"/>
    <s v="44763"/>
    <m/>
    <m/>
    <m/>
    <m/>
    <d v="2019-07-21T00:00:00"/>
    <m/>
    <x v="0"/>
    <n v="16"/>
    <n v="863"/>
    <m/>
    <s v="PA"/>
    <s v="ED"/>
    <x v="0"/>
    <s v="F52"/>
    <s v="Labor"/>
  </r>
  <r>
    <x v="0"/>
    <x v="4"/>
    <x v="4"/>
    <s v="340 Regular Payroll - NU"/>
    <x v="7"/>
    <m/>
    <m/>
    <m/>
    <m/>
    <m/>
    <d v="2019-06-30T00:00:00"/>
    <m/>
    <x v="0"/>
    <n v="-21.5"/>
    <n v="-1124.5"/>
    <m/>
    <s v="PA"/>
    <s v="ED"/>
    <x v="0"/>
    <s v="Z89"/>
    <s v="Labor"/>
  </r>
  <r>
    <x v="0"/>
    <x v="4"/>
    <x v="4"/>
    <s v="340 Regular Payroll - NU"/>
    <x v="7"/>
    <m/>
    <m/>
    <m/>
    <m/>
    <m/>
    <d v="2019-07-31T00:00:00"/>
    <m/>
    <x v="0"/>
    <n v="36"/>
    <n v="1881.6"/>
    <m/>
    <s v="PA"/>
    <s v="ED"/>
    <x v="0"/>
    <s v="Z89"/>
    <s v="Labor"/>
  </r>
  <r>
    <x v="0"/>
    <x v="4"/>
    <x v="4"/>
    <s v="510 Payroll Benefits loading"/>
    <x v="7"/>
    <m/>
    <m/>
    <m/>
    <m/>
    <m/>
    <d v="2019-06-30T00:00:00"/>
    <m/>
    <x v="0"/>
    <m/>
    <n v="-506.03"/>
    <m/>
    <s v="PA"/>
    <s v="ED"/>
    <x v="0"/>
    <s v="Z87"/>
    <s v="Non-Labor"/>
  </r>
  <r>
    <x v="0"/>
    <x v="4"/>
    <x v="4"/>
    <s v="510 Payroll Benefits loading"/>
    <x v="7"/>
    <m/>
    <m/>
    <m/>
    <m/>
    <m/>
    <d v="2019-07-07T00:00:00"/>
    <m/>
    <x v="0"/>
    <m/>
    <n v="627.08000000000004"/>
    <m/>
    <s v="PA"/>
    <s v="ED"/>
    <x v="0"/>
    <s v="Z87"/>
    <s v="Non-Labor"/>
  </r>
  <r>
    <x v="0"/>
    <x v="4"/>
    <x v="4"/>
    <s v="510 Payroll Benefits loading"/>
    <x v="7"/>
    <m/>
    <m/>
    <m/>
    <m/>
    <m/>
    <d v="2019-07-21T00:00:00"/>
    <m/>
    <x v="0"/>
    <m/>
    <n v="1046.6500000000001"/>
    <m/>
    <s v="PA"/>
    <s v="ED"/>
    <x v="0"/>
    <s v="Z87"/>
    <s v="Non-Labor"/>
  </r>
  <r>
    <x v="0"/>
    <x v="4"/>
    <x v="4"/>
    <s v="510 Payroll Benefits loading"/>
    <x v="7"/>
    <m/>
    <m/>
    <m/>
    <m/>
    <m/>
    <d v="2019-07-31T00:00:00"/>
    <m/>
    <x v="0"/>
    <m/>
    <n v="837.31"/>
    <m/>
    <s v="PA"/>
    <s v="ED"/>
    <x v="0"/>
    <s v="Z87"/>
    <s v="Non-Labor"/>
  </r>
  <r>
    <x v="0"/>
    <x v="4"/>
    <x v="4"/>
    <s v="511 Non-Service Loading"/>
    <x v="7"/>
    <m/>
    <m/>
    <m/>
    <m/>
    <m/>
    <d v="2019-06-30T00:00:00"/>
    <m/>
    <x v="0"/>
    <m/>
    <n v="-90.52"/>
    <m/>
    <s v="PA"/>
    <s v="ED"/>
    <x v="0"/>
    <s v="Z87"/>
    <s v="Non-Labor"/>
  </r>
  <r>
    <x v="0"/>
    <x v="4"/>
    <x v="4"/>
    <s v="511 Non-Service Loading"/>
    <x v="7"/>
    <m/>
    <m/>
    <m/>
    <m/>
    <m/>
    <d v="2019-07-07T00:00:00"/>
    <m/>
    <x v="0"/>
    <m/>
    <n v="113.43"/>
    <m/>
    <s v="PA"/>
    <s v="ED"/>
    <x v="0"/>
    <s v="Z87"/>
    <s v="Non-Labor"/>
  </r>
  <r>
    <x v="0"/>
    <x v="4"/>
    <x v="4"/>
    <s v="511 Non-Service Loading"/>
    <x v="7"/>
    <m/>
    <m/>
    <m/>
    <m/>
    <m/>
    <d v="2019-07-21T00:00:00"/>
    <m/>
    <x v="0"/>
    <m/>
    <n v="189.33"/>
    <m/>
    <s v="PA"/>
    <s v="ED"/>
    <x v="0"/>
    <s v="Z87"/>
    <s v="Non-Labor"/>
  </r>
  <r>
    <x v="0"/>
    <x v="4"/>
    <x v="4"/>
    <s v="511 Non-Service Loading"/>
    <x v="7"/>
    <m/>
    <m/>
    <m/>
    <m/>
    <m/>
    <d v="2019-07-31T00:00:00"/>
    <m/>
    <x v="0"/>
    <m/>
    <n v="151.47"/>
    <m/>
    <s v="PA"/>
    <s v="ED"/>
    <x v="0"/>
    <s v="Z87"/>
    <s v="Non-Labor"/>
  </r>
  <r>
    <x v="0"/>
    <x v="4"/>
    <x v="4"/>
    <s v="512 Incentive Loading-NU"/>
    <x v="7"/>
    <m/>
    <m/>
    <m/>
    <m/>
    <m/>
    <d v="2019-06-30T00:00:00"/>
    <m/>
    <x v="0"/>
    <m/>
    <n v="-67.47"/>
    <m/>
    <s v="PA"/>
    <s v="ED"/>
    <x v="0"/>
    <s v="Z90"/>
    <s v="Non-Labor"/>
  </r>
  <r>
    <x v="0"/>
    <x v="4"/>
    <x v="4"/>
    <s v="512 Incentive Loading-NU"/>
    <x v="7"/>
    <m/>
    <m/>
    <m/>
    <m/>
    <m/>
    <d v="2019-07-07T00:00:00"/>
    <m/>
    <x v="0"/>
    <m/>
    <n v="84.55"/>
    <m/>
    <s v="PA"/>
    <s v="ED"/>
    <x v="0"/>
    <s v="Z90"/>
    <s v="Non-Labor"/>
  </r>
  <r>
    <x v="0"/>
    <x v="4"/>
    <x v="4"/>
    <s v="512 Incentive Loading-NU"/>
    <x v="7"/>
    <m/>
    <m/>
    <m/>
    <m/>
    <m/>
    <d v="2019-07-21T00:00:00"/>
    <m/>
    <x v="0"/>
    <m/>
    <n v="141.12"/>
    <m/>
    <s v="PA"/>
    <s v="ED"/>
    <x v="0"/>
    <s v="Z90"/>
    <s v="Non-Labor"/>
  </r>
  <r>
    <x v="0"/>
    <x v="4"/>
    <x v="4"/>
    <s v="512 Incentive Loading-NU"/>
    <x v="7"/>
    <m/>
    <m/>
    <m/>
    <m/>
    <m/>
    <d v="2019-07-31T00:00:00"/>
    <m/>
    <x v="0"/>
    <m/>
    <n v="112.9"/>
    <m/>
    <s v="PA"/>
    <s v="ED"/>
    <x v="0"/>
    <s v="Z90"/>
    <s v="Non-Labor"/>
  </r>
  <r>
    <x v="0"/>
    <x v="4"/>
    <x v="4"/>
    <s v="515 Payroll Tax loading"/>
    <x v="7"/>
    <m/>
    <m/>
    <m/>
    <m/>
    <m/>
    <d v="2019-06-30T00:00:00"/>
    <m/>
    <x v="0"/>
    <m/>
    <n v="-101.21"/>
    <m/>
    <s v="PA"/>
    <s v="ED"/>
    <x v="0"/>
    <s v="Z87"/>
    <s v="Non-Labor"/>
  </r>
  <r>
    <x v="0"/>
    <x v="4"/>
    <x v="4"/>
    <s v="515 Payroll Tax loading"/>
    <x v="7"/>
    <m/>
    <m/>
    <m/>
    <m/>
    <m/>
    <d v="2019-07-07T00:00:00"/>
    <m/>
    <x v="0"/>
    <m/>
    <n v="126.83"/>
    <m/>
    <s v="PA"/>
    <s v="ED"/>
    <x v="0"/>
    <s v="Z87"/>
    <s v="Non-Labor"/>
  </r>
  <r>
    <x v="0"/>
    <x v="4"/>
    <x v="4"/>
    <s v="515 Payroll Tax loading"/>
    <x v="7"/>
    <m/>
    <m/>
    <m/>
    <m/>
    <m/>
    <d v="2019-07-21T00:00:00"/>
    <m/>
    <x v="0"/>
    <m/>
    <n v="211.69"/>
    <m/>
    <s v="PA"/>
    <s v="ED"/>
    <x v="0"/>
    <s v="Z87"/>
    <s v="Non-Labor"/>
  </r>
  <r>
    <x v="0"/>
    <x v="4"/>
    <x v="4"/>
    <s v="515 Payroll Tax loading"/>
    <x v="7"/>
    <m/>
    <m/>
    <m/>
    <m/>
    <m/>
    <d v="2019-07-31T00:00:00"/>
    <m/>
    <x v="0"/>
    <m/>
    <n v="169.34"/>
    <m/>
    <s v="PA"/>
    <s v="ED"/>
    <x v="0"/>
    <s v="Z87"/>
    <s v="Non-Labor"/>
  </r>
  <r>
    <x v="0"/>
    <x v="4"/>
    <x v="4"/>
    <s v="520 Payroll Time Off loading"/>
    <x v="7"/>
    <m/>
    <m/>
    <m/>
    <m/>
    <m/>
    <d v="2019-06-30T00:00:00"/>
    <m/>
    <x v="0"/>
    <m/>
    <n v="-179.92"/>
    <m/>
    <s v="PA"/>
    <s v="ED"/>
    <x v="0"/>
    <s v="Z87"/>
    <s v="Non-Labor"/>
  </r>
  <r>
    <x v="0"/>
    <x v="4"/>
    <x v="4"/>
    <s v="520 Payroll Time Off loading"/>
    <x v="7"/>
    <m/>
    <m/>
    <m/>
    <m/>
    <m/>
    <d v="2019-07-07T00:00:00"/>
    <m/>
    <x v="0"/>
    <m/>
    <n v="211.37"/>
    <m/>
    <s v="PA"/>
    <s v="ED"/>
    <x v="0"/>
    <s v="Z87"/>
    <s v="Non-Labor"/>
  </r>
  <r>
    <x v="0"/>
    <x v="4"/>
    <x v="4"/>
    <s v="520 Payroll Time Off loading"/>
    <x v="7"/>
    <m/>
    <m/>
    <m/>
    <m/>
    <m/>
    <d v="2019-07-21T00:00:00"/>
    <m/>
    <x v="0"/>
    <m/>
    <n v="352.81"/>
    <m/>
    <s v="PA"/>
    <s v="ED"/>
    <x v="0"/>
    <s v="Z87"/>
    <s v="Non-Labor"/>
  </r>
  <r>
    <x v="0"/>
    <x v="4"/>
    <x v="4"/>
    <s v="520 Payroll Time Off loading"/>
    <x v="7"/>
    <m/>
    <m/>
    <m/>
    <m/>
    <m/>
    <d v="2019-07-31T00:00:00"/>
    <m/>
    <x v="0"/>
    <m/>
    <n v="282.24"/>
    <m/>
    <s v="PA"/>
    <s v="ED"/>
    <x v="0"/>
    <s v="Z87"/>
    <s v="Non-Labor"/>
  </r>
  <r>
    <x v="0"/>
    <x v="4"/>
    <x v="4"/>
    <s v="828 DSM"/>
    <x v="7"/>
    <m/>
    <s v="41009"/>
    <s v="GREEN MOTORS PRACTICES GROUP INC"/>
    <m/>
    <s v="GMI-3083"/>
    <m/>
    <d v="2019-07-12T10:11:58"/>
    <x v="0"/>
    <m/>
    <n v="243.05"/>
    <s v="Green Motors June"/>
    <s v="AP"/>
    <s v="ED"/>
    <x v="0"/>
    <s v="T52"/>
    <s v="Non-Labor"/>
  </r>
  <r>
    <x v="0"/>
    <x v="4"/>
    <x v="4"/>
    <s v="828 DSM"/>
    <x v="7"/>
    <m/>
    <s v="44004"/>
    <s v="EVERGREEN CONSULTING GROUP LLC"/>
    <m/>
    <s v="19-NWTAN-AC"/>
    <m/>
    <d v="2019-07-16T06:21:13"/>
    <x v="0"/>
    <m/>
    <n v="1000"/>
    <s v="NWTrade Ally Assoc Sponsored HVAC and Lighting Training for Contractors"/>
    <s v="AP"/>
    <s v="ED"/>
    <x v="0"/>
    <s v="T52"/>
    <s v="Non-Labor"/>
  </r>
  <r>
    <x v="0"/>
    <x v="4"/>
    <x v="4"/>
    <s v="828 DSM"/>
    <x v="7"/>
    <m/>
    <m/>
    <m/>
    <m/>
    <m/>
    <d v="2019-07-31T00:00:00"/>
    <m/>
    <x v="0"/>
    <m/>
    <n v="26199.75"/>
    <s v="DSM ELECT IMPL NON-RESIDENTL - 53706499"/>
    <s v="PA"/>
    <s v="ED"/>
    <x v="0"/>
    <s v="X57"/>
    <s v="Non-Labor"/>
  </r>
  <r>
    <x v="0"/>
    <x v="5"/>
    <x v="5"/>
    <s v="340 Regular Payroll - NU"/>
    <x v="7"/>
    <s v="14597"/>
    <m/>
    <m/>
    <m/>
    <m/>
    <d v="2019-07-07T00:00:00"/>
    <m/>
    <x v="0"/>
    <n v="4"/>
    <n v="190.68"/>
    <m/>
    <s v="PA"/>
    <s v="ED"/>
    <x v="0"/>
    <s v="T52"/>
    <s v="Labor"/>
  </r>
  <r>
    <x v="0"/>
    <x v="5"/>
    <x v="5"/>
    <s v="340 Regular Payroll - NU"/>
    <x v="7"/>
    <s v="14597"/>
    <m/>
    <m/>
    <m/>
    <m/>
    <d v="2019-07-21T00:00:00"/>
    <m/>
    <x v="0"/>
    <n v="7"/>
    <n v="333.71"/>
    <m/>
    <s v="PA"/>
    <s v="ED"/>
    <x v="0"/>
    <s v="T52"/>
    <s v="Labor"/>
  </r>
  <r>
    <x v="0"/>
    <x v="5"/>
    <x v="5"/>
    <s v="340 Regular Payroll - NU"/>
    <x v="7"/>
    <m/>
    <m/>
    <m/>
    <m/>
    <m/>
    <d v="2019-06-30T00:00:00"/>
    <m/>
    <x v="0"/>
    <n v="-4"/>
    <n v="-190.7"/>
    <m/>
    <s v="PA"/>
    <s v="ED"/>
    <x v="0"/>
    <s v="Z89"/>
    <s v="Labor"/>
  </r>
  <r>
    <x v="0"/>
    <x v="5"/>
    <x v="5"/>
    <s v="340 Regular Payroll - NU"/>
    <x v="7"/>
    <m/>
    <m/>
    <m/>
    <m/>
    <m/>
    <d v="2019-07-31T00:00:00"/>
    <m/>
    <x v="0"/>
    <n v="5.6"/>
    <n v="266.97000000000003"/>
    <m/>
    <s v="PA"/>
    <s v="ED"/>
    <x v="0"/>
    <s v="Z89"/>
    <s v="Labor"/>
  </r>
  <r>
    <x v="0"/>
    <x v="5"/>
    <x v="5"/>
    <s v="510 Payroll Benefits loading"/>
    <x v="7"/>
    <m/>
    <m/>
    <m/>
    <m/>
    <m/>
    <d v="2019-06-30T00:00:00"/>
    <m/>
    <x v="0"/>
    <m/>
    <n v="-85.82"/>
    <m/>
    <s v="PA"/>
    <s v="ED"/>
    <x v="0"/>
    <s v="Z87"/>
    <s v="Non-Labor"/>
  </r>
  <r>
    <x v="0"/>
    <x v="5"/>
    <x v="5"/>
    <s v="510 Payroll Benefits loading"/>
    <x v="7"/>
    <m/>
    <m/>
    <m/>
    <m/>
    <m/>
    <d v="2019-07-07T00:00:00"/>
    <m/>
    <x v="0"/>
    <m/>
    <n v="84.85"/>
    <m/>
    <s v="PA"/>
    <s v="ED"/>
    <x v="0"/>
    <s v="Z87"/>
    <s v="Non-Labor"/>
  </r>
  <r>
    <x v="0"/>
    <x v="5"/>
    <x v="5"/>
    <s v="510 Payroll Benefits loading"/>
    <x v="7"/>
    <m/>
    <m/>
    <m/>
    <m/>
    <m/>
    <d v="2019-07-21T00:00:00"/>
    <m/>
    <x v="0"/>
    <m/>
    <n v="148.5"/>
    <m/>
    <s v="PA"/>
    <s v="ED"/>
    <x v="0"/>
    <s v="Z87"/>
    <s v="Non-Labor"/>
  </r>
  <r>
    <x v="0"/>
    <x v="5"/>
    <x v="5"/>
    <s v="510 Payroll Benefits loading"/>
    <x v="7"/>
    <m/>
    <m/>
    <m/>
    <m/>
    <m/>
    <d v="2019-07-31T00:00:00"/>
    <m/>
    <x v="0"/>
    <m/>
    <n v="118.8"/>
    <m/>
    <s v="PA"/>
    <s v="ED"/>
    <x v="0"/>
    <s v="Z87"/>
    <s v="Non-Labor"/>
  </r>
  <r>
    <x v="0"/>
    <x v="5"/>
    <x v="5"/>
    <s v="511 Non-Service Loading"/>
    <x v="7"/>
    <m/>
    <m/>
    <m/>
    <m/>
    <m/>
    <d v="2019-06-30T00:00:00"/>
    <m/>
    <x v="0"/>
    <m/>
    <n v="-15.35"/>
    <m/>
    <s v="PA"/>
    <s v="ED"/>
    <x v="0"/>
    <s v="Z87"/>
    <s v="Non-Labor"/>
  </r>
  <r>
    <x v="0"/>
    <x v="5"/>
    <x v="5"/>
    <s v="511 Non-Service Loading"/>
    <x v="7"/>
    <m/>
    <m/>
    <m/>
    <m/>
    <m/>
    <d v="2019-07-07T00:00:00"/>
    <m/>
    <x v="0"/>
    <m/>
    <n v="15.35"/>
    <m/>
    <s v="PA"/>
    <s v="ED"/>
    <x v="0"/>
    <s v="Z87"/>
    <s v="Non-Labor"/>
  </r>
  <r>
    <x v="0"/>
    <x v="5"/>
    <x v="5"/>
    <s v="511 Non-Service Loading"/>
    <x v="7"/>
    <m/>
    <m/>
    <m/>
    <m/>
    <m/>
    <d v="2019-07-21T00:00:00"/>
    <m/>
    <x v="0"/>
    <m/>
    <n v="26.86"/>
    <m/>
    <s v="PA"/>
    <s v="ED"/>
    <x v="0"/>
    <s v="Z87"/>
    <s v="Non-Labor"/>
  </r>
  <r>
    <x v="0"/>
    <x v="5"/>
    <x v="5"/>
    <s v="511 Non-Service Loading"/>
    <x v="7"/>
    <m/>
    <m/>
    <m/>
    <m/>
    <m/>
    <d v="2019-07-31T00:00:00"/>
    <m/>
    <x v="0"/>
    <m/>
    <n v="21.49"/>
    <m/>
    <s v="PA"/>
    <s v="ED"/>
    <x v="0"/>
    <s v="Z87"/>
    <s v="Non-Labor"/>
  </r>
  <r>
    <x v="0"/>
    <x v="5"/>
    <x v="5"/>
    <s v="512 Incentive Loading-NU"/>
    <x v="7"/>
    <m/>
    <m/>
    <m/>
    <m/>
    <m/>
    <d v="2019-06-30T00:00:00"/>
    <m/>
    <x v="0"/>
    <m/>
    <n v="-11.44"/>
    <m/>
    <s v="PA"/>
    <s v="ED"/>
    <x v="0"/>
    <s v="Z90"/>
    <s v="Non-Labor"/>
  </r>
  <r>
    <x v="0"/>
    <x v="5"/>
    <x v="5"/>
    <s v="512 Incentive Loading-NU"/>
    <x v="7"/>
    <m/>
    <m/>
    <m/>
    <m/>
    <m/>
    <d v="2019-07-07T00:00:00"/>
    <m/>
    <x v="0"/>
    <m/>
    <n v="11.44"/>
    <m/>
    <s v="PA"/>
    <s v="ED"/>
    <x v="0"/>
    <s v="Z90"/>
    <s v="Non-Labor"/>
  </r>
  <r>
    <x v="0"/>
    <x v="5"/>
    <x v="5"/>
    <s v="512 Incentive Loading-NU"/>
    <x v="7"/>
    <m/>
    <m/>
    <m/>
    <m/>
    <m/>
    <d v="2019-07-21T00:00:00"/>
    <m/>
    <x v="0"/>
    <m/>
    <n v="20.02"/>
    <m/>
    <s v="PA"/>
    <s v="ED"/>
    <x v="0"/>
    <s v="Z90"/>
    <s v="Non-Labor"/>
  </r>
  <r>
    <x v="0"/>
    <x v="5"/>
    <x v="5"/>
    <s v="512 Incentive Loading-NU"/>
    <x v="7"/>
    <m/>
    <m/>
    <m/>
    <m/>
    <m/>
    <d v="2019-07-31T00:00:00"/>
    <m/>
    <x v="0"/>
    <m/>
    <n v="16.02"/>
    <m/>
    <s v="PA"/>
    <s v="ED"/>
    <x v="0"/>
    <s v="Z90"/>
    <s v="Non-Labor"/>
  </r>
  <r>
    <x v="0"/>
    <x v="5"/>
    <x v="5"/>
    <s v="515 Payroll Tax loading"/>
    <x v="7"/>
    <m/>
    <m/>
    <m/>
    <m/>
    <m/>
    <d v="2019-06-30T00:00:00"/>
    <m/>
    <x v="0"/>
    <m/>
    <n v="-17.16"/>
    <m/>
    <s v="PA"/>
    <s v="ED"/>
    <x v="0"/>
    <s v="Z87"/>
    <s v="Non-Labor"/>
  </r>
  <r>
    <x v="0"/>
    <x v="5"/>
    <x v="5"/>
    <s v="515 Payroll Tax loading"/>
    <x v="7"/>
    <m/>
    <m/>
    <m/>
    <m/>
    <m/>
    <d v="2019-07-07T00:00:00"/>
    <m/>
    <x v="0"/>
    <m/>
    <n v="17.16"/>
    <m/>
    <s v="PA"/>
    <s v="ED"/>
    <x v="0"/>
    <s v="Z87"/>
    <s v="Non-Labor"/>
  </r>
  <r>
    <x v="0"/>
    <x v="5"/>
    <x v="5"/>
    <s v="515 Payroll Tax loading"/>
    <x v="7"/>
    <m/>
    <m/>
    <m/>
    <m/>
    <m/>
    <d v="2019-07-21T00:00:00"/>
    <m/>
    <x v="0"/>
    <m/>
    <n v="30.03"/>
    <m/>
    <s v="PA"/>
    <s v="ED"/>
    <x v="0"/>
    <s v="Z87"/>
    <s v="Non-Labor"/>
  </r>
  <r>
    <x v="0"/>
    <x v="5"/>
    <x v="5"/>
    <s v="515 Payroll Tax loading"/>
    <x v="7"/>
    <m/>
    <m/>
    <m/>
    <m/>
    <m/>
    <d v="2019-07-31T00:00:00"/>
    <m/>
    <x v="0"/>
    <m/>
    <n v="24.03"/>
    <m/>
    <s v="PA"/>
    <s v="ED"/>
    <x v="0"/>
    <s v="Z87"/>
    <s v="Non-Labor"/>
  </r>
  <r>
    <x v="0"/>
    <x v="5"/>
    <x v="5"/>
    <s v="520 Payroll Time Off loading"/>
    <x v="7"/>
    <m/>
    <m/>
    <m/>
    <m/>
    <m/>
    <d v="2019-06-30T00:00:00"/>
    <m/>
    <x v="0"/>
    <m/>
    <n v="-30.51"/>
    <m/>
    <s v="PA"/>
    <s v="ED"/>
    <x v="0"/>
    <s v="Z87"/>
    <s v="Non-Labor"/>
  </r>
  <r>
    <x v="0"/>
    <x v="5"/>
    <x v="5"/>
    <s v="520 Payroll Time Off loading"/>
    <x v="7"/>
    <m/>
    <m/>
    <m/>
    <m/>
    <m/>
    <d v="2019-07-07T00:00:00"/>
    <m/>
    <x v="0"/>
    <m/>
    <n v="28.6"/>
    <m/>
    <s v="PA"/>
    <s v="ED"/>
    <x v="0"/>
    <s v="Z87"/>
    <s v="Non-Labor"/>
  </r>
  <r>
    <x v="0"/>
    <x v="5"/>
    <x v="5"/>
    <s v="520 Payroll Time Off loading"/>
    <x v="7"/>
    <m/>
    <m/>
    <m/>
    <m/>
    <m/>
    <d v="2019-07-21T00:00:00"/>
    <m/>
    <x v="0"/>
    <m/>
    <n v="50.06"/>
    <m/>
    <s v="PA"/>
    <s v="ED"/>
    <x v="0"/>
    <s v="Z87"/>
    <s v="Non-Labor"/>
  </r>
  <r>
    <x v="0"/>
    <x v="5"/>
    <x v="5"/>
    <s v="520 Payroll Time Off loading"/>
    <x v="7"/>
    <m/>
    <m/>
    <m/>
    <m/>
    <m/>
    <d v="2019-07-31T00:00:00"/>
    <m/>
    <x v="0"/>
    <m/>
    <n v="40.049999999999997"/>
    <m/>
    <s v="PA"/>
    <s v="ED"/>
    <x v="0"/>
    <s v="Z87"/>
    <s v="Non-Labor"/>
  </r>
  <r>
    <x v="0"/>
    <x v="6"/>
    <x v="6"/>
    <s v="828 DSM"/>
    <x v="7"/>
    <m/>
    <s v="102487"/>
    <s v="CLEARESULT CONSULTING INC"/>
    <m/>
    <s v="27829"/>
    <m/>
    <d v="2019-07-22T17:36:34"/>
    <x v="0"/>
    <m/>
    <n v="30966.51"/>
    <s v="Simple Steps Lighting &amp; Showerhead, June 2019 - WA"/>
    <s v="AP"/>
    <s v="ED"/>
    <x v="0"/>
    <s v="T52"/>
    <s v="Non-Labor"/>
  </r>
  <r>
    <x v="0"/>
    <x v="6"/>
    <x v="6"/>
    <s v="828 DSM"/>
    <x v="7"/>
    <m/>
    <s v="102487"/>
    <s v="CLEARESULT CONSULTING INC"/>
    <m/>
    <s v="27852"/>
    <m/>
    <d v="2019-07-24T06:21:42"/>
    <x v="0"/>
    <m/>
    <n v="150"/>
    <s v="Simple Steps Appliances, June 2019 - WA"/>
    <s v="AP"/>
    <s v="ED"/>
    <x v="0"/>
    <s v="T52"/>
    <s v="Non-Labor"/>
  </r>
  <r>
    <x v="0"/>
    <x v="6"/>
    <x v="6"/>
    <s v="828 DSM"/>
    <x v="7"/>
    <m/>
    <m/>
    <m/>
    <m/>
    <m/>
    <d v="2019-07-01T00:00:00"/>
    <m/>
    <x v="0"/>
    <m/>
    <n v="16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02T00:00:00"/>
    <m/>
    <x v="0"/>
    <m/>
    <n v="220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02T00:00:00"/>
    <m/>
    <x v="0"/>
    <m/>
    <n v="1135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03T00:00:00"/>
    <m/>
    <x v="0"/>
    <m/>
    <n v="160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03T00:00:00"/>
    <m/>
    <x v="0"/>
    <m/>
    <n v="110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08T00:00:00"/>
    <m/>
    <x v="0"/>
    <m/>
    <n v="1037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09T00:00:00"/>
    <m/>
    <x v="0"/>
    <m/>
    <n v="297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09T00:00:00"/>
    <m/>
    <x v="0"/>
    <m/>
    <n v="48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10T00:00:00"/>
    <m/>
    <x v="0"/>
    <m/>
    <n v="500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10T00:00:00"/>
    <m/>
    <x v="0"/>
    <m/>
    <n v="89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11T00:00:00"/>
    <m/>
    <x v="0"/>
    <m/>
    <n v="744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12T00:00:00"/>
    <m/>
    <x v="0"/>
    <m/>
    <n v="655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15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15T00:00:00"/>
    <m/>
    <x v="0"/>
    <m/>
    <n v="66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16T00:00:00"/>
    <m/>
    <x v="0"/>
    <m/>
    <n v="194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16T00:00:00"/>
    <m/>
    <x v="0"/>
    <m/>
    <n v="1668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17T00:00:00"/>
    <m/>
    <x v="0"/>
    <m/>
    <n v="86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18T00:00:00"/>
    <m/>
    <x v="0"/>
    <m/>
    <n v="69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18T00:00:00"/>
    <m/>
    <x v="0"/>
    <m/>
    <n v="1015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19T00:00:00"/>
    <m/>
    <x v="0"/>
    <m/>
    <n v="16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22T00:00:00"/>
    <m/>
    <x v="0"/>
    <m/>
    <n v="74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23T00:00:00"/>
    <m/>
    <x v="0"/>
    <m/>
    <n v="500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23T00:00:00"/>
    <m/>
    <x v="0"/>
    <m/>
    <n v="94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24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24T00:00:00"/>
    <m/>
    <x v="0"/>
    <m/>
    <n v="8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25T00:00:00"/>
    <m/>
    <x v="0"/>
    <m/>
    <n v="86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26T00:00:00"/>
    <m/>
    <x v="0"/>
    <m/>
    <n v="155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26T00:00:00"/>
    <m/>
    <x v="0"/>
    <m/>
    <n v="6470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29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30T00:00:00"/>
    <m/>
    <x v="0"/>
    <m/>
    <n v="2285"/>
    <s v="Washington Electric Residential Rebate - No Print"/>
    <s v="PA"/>
    <s v="ED"/>
    <x v="0"/>
    <s v="T52"/>
    <s v="Non-Labor"/>
  </r>
  <r>
    <x v="0"/>
    <x v="6"/>
    <x v="6"/>
    <s v="828 DSM"/>
    <x v="7"/>
    <m/>
    <m/>
    <m/>
    <m/>
    <m/>
    <d v="2019-07-31T00:00:00"/>
    <m/>
    <x v="0"/>
    <m/>
    <n v="355"/>
    <s v="Washington Electric Residential Rebate"/>
    <s v="PA"/>
    <s v="ED"/>
    <x v="0"/>
    <s v="T52"/>
    <s v="Non-Labor"/>
  </r>
  <r>
    <x v="0"/>
    <x v="6"/>
    <x v="6"/>
    <s v="828 DSM"/>
    <x v="7"/>
    <m/>
    <m/>
    <m/>
    <m/>
    <m/>
    <d v="2019-07-31T00:00:00"/>
    <m/>
    <x v="0"/>
    <m/>
    <n v="3496"/>
    <s v="Washington Electric Residential Rebate - No Print"/>
    <s v="PA"/>
    <s v="ED"/>
    <x v="0"/>
    <s v="T52"/>
    <s v="Non-Labor"/>
  </r>
  <r>
    <x v="0"/>
    <x v="7"/>
    <x v="7"/>
    <s v="828 DSM"/>
    <x v="7"/>
    <m/>
    <m/>
    <m/>
    <m/>
    <m/>
    <d v="2019-07-03T00:00:00"/>
    <m/>
    <x v="0"/>
    <m/>
    <n v="7195.77"/>
    <s v="Washington Electric Low Income Rebate - No Print"/>
    <s v="PA"/>
    <s v="ED"/>
    <x v="0"/>
    <s v="T52"/>
    <s v="Non-Labor"/>
  </r>
  <r>
    <x v="0"/>
    <x v="7"/>
    <x v="7"/>
    <s v="828 DSM"/>
    <x v="7"/>
    <m/>
    <m/>
    <m/>
    <m/>
    <m/>
    <d v="2019-07-15T00:00:00"/>
    <m/>
    <x v="0"/>
    <m/>
    <n v="14.21"/>
    <s v="Washington Electric Low Income Rebate - No Print"/>
    <s v="PA"/>
    <s v="ED"/>
    <x v="0"/>
    <s v="T52"/>
    <s v="Non-Labor"/>
  </r>
  <r>
    <x v="0"/>
    <x v="7"/>
    <x v="7"/>
    <s v="828 DSM"/>
    <x v="7"/>
    <m/>
    <m/>
    <m/>
    <m/>
    <m/>
    <d v="2019-07-16T00:00:00"/>
    <m/>
    <x v="0"/>
    <m/>
    <n v="12241.53"/>
    <s v="Washington Electric Low Income Rebate - No Print"/>
    <s v="PA"/>
    <s v="ED"/>
    <x v="0"/>
    <s v="T52"/>
    <s v="Non-Labor"/>
  </r>
  <r>
    <x v="0"/>
    <x v="7"/>
    <x v="7"/>
    <s v="828 DSM"/>
    <x v="7"/>
    <m/>
    <m/>
    <m/>
    <m/>
    <m/>
    <d v="2019-07-17T00:00:00"/>
    <m/>
    <x v="0"/>
    <m/>
    <n v="20.23"/>
    <s v="Washington Electric Low Income Rebate - No Print"/>
    <s v="PA"/>
    <s v="ED"/>
    <x v="0"/>
    <s v="T52"/>
    <s v="Non-Labor"/>
  </r>
  <r>
    <x v="0"/>
    <x v="7"/>
    <x v="7"/>
    <s v="828 DSM"/>
    <x v="7"/>
    <m/>
    <m/>
    <m/>
    <m/>
    <m/>
    <d v="2019-07-30T00:00:00"/>
    <m/>
    <x v="0"/>
    <m/>
    <n v="1966.47"/>
    <s v="Washington Electric Low Income Rebate - No Print"/>
    <s v="PA"/>
    <s v="ED"/>
    <x v="0"/>
    <s v="T52"/>
    <s v="Non-Labor"/>
  </r>
  <r>
    <x v="0"/>
    <x v="24"/>
    <x v="15"/>
    <s v="828 DSM"/>
    <x v="7"/>
    <m/>
    <m/>
    <m/>
    <m/>
    <m/>
    <d v="2019-07-31T00:00:00"/>
    <m/>
    <x v="0"/>
    <m/>
    <n v="-310.16000000000003"/>
    <s v="DSM ELECT CUST REBTE REGIONAL - 53706496"/>
    <s v="PA"/>
    <s v="ED"/>
    <x v="0"/>
    <s v="X57"/>
    <s v="Non-Labor"/>
  </r>
  <r>
    <x v="0"/>
    <x v="8"/>
    <x v="8"/>
    <s v="828 DSM"/>
    <x v="7"/>
    <m/>
    <s v="102485"/>
    <s v="HOTSTART SALES LLC"/>
    <m/>
    <s v="CD99400646"/>
    <m/>
    <d v="2019-07-03T06:21:51"/>
    <x v="0"/>
    <m/>
    <n v="-1547.68"/>
    <s v="Mead SD Fleet Heat"/>
    <s v="AP"/>
    <s v="ED"/>
    <x v="0"/>
    <s v="T52"/>
    <s v="Non-Labor"/>
  </r>
  <r>
    <x v="0"/>
    <x v="8"/>
    <x v="8"/>
    <s v="828 DSM"/>
    <x v="7"/>
    <m/>
    <s v="102485"/>
    <s v="HOTSTART SALES LLC"/>
    <m/>
    <s v="CD99400646"/>
    <m/>
    <d v="2019-07-03T06:21:51"/>
    <x v="0"/>
    <m/>
    <n v="-136.19999999999999"/>
    <s v="SALES TAX"/>
    <s v="AP"/>
    <s v="ED"/>
    <x v="0"/>
    <s v="T52"/>
    <s v="Non-Labor"/>
  </r>
  <r>
    <x v="0"/>
    <x v="8"/>
    <x v="8"/>
    <s v="828 DSM"/>
    <x v="7"/>
    <m/>
    <s v="102485"/>
    <s v="HOTSTART SALES LLC"/>
    <m/>
    <s v="CR999908554"/>
    <m/>
    <d v="2019-07-03T06:21:51"/>
    <x v="0"/>
    <m/>
    <n v="1547.68"/>
    <s v="Credit for Mead Cords"/>
    <s v="AP"/>
    <s v="ED"/>
    <x v="0"/>
    <s v="T52"/>
    <s v="Non-Labor"/>
  </r>
  <r>
    <x v="0"/>
    <x v="8"/>
    <x v="8"/>
    <s v="828 DSM"/>
    <x v="7"/>
    <m/>
    <s v="102485"/>
    <s v="HOTSTART SALES LLC"/>
    <m/>
    <s v="CR999908554"/>
    <m/>
    <d v="2019-07-03T06:21:51"/>
    <x v="0"/>
    <m/>
    <n v="136.19999999999999"/>
    <s v="SALES TAX"/>
    <s v="AP"/>
    <s v="ED"/>
    <x v="0"/>
    <s v="T52"/>
    <s v="Non-Labor"/>
  </r>
  <r>
    <x v="0"/>
    <x v="8"/>
    <x v="8"/>
    <s v="828 DSM"/>
    <x v="7"/>
    <m/>
    <s v="102485"/>
    <s v="HOTSTART SALES LLC"/>
    <m/>
    <s v="CR999908582"/>
    <m/>
    <d v="2019-07-03T06:21:51"/>
    <x v="0"/>
    <m/>
    <n v="1547.68"/>
    <s v="Mead SD Fleet Heat"/>
    <s v="AP"/>
    <s v="ED"/>
    <x v="0"/>
    <s v="T52"/>
    <s v="Non-Labor"/>
  </r>
  <r>
    <x v="0"/>
    <x v="8"/>
    <x v="8"/>
    <s v="828 DSM"/>
    <x v="7"/>
    <m/>
    <s v="102485"/>
    <s v="HOTSTART SALES LLC"/>
    <m/>
    <s v="CR999908582"/>
    <m/>
    <d v="2019-07-03T06:21:51"/>
    <x v="0"/>
    <m/>
    <n v="136.19999999999999"/>
    <s v="SALES TAX"/>
    <s v="AP"/>
    <s v="ED"/>
    <x v="0"/>
    <s v="T52"/>
    <s v="Non-Labor"/>
  </r>
  <r>
    <x v="0"/>
    <x v="8"/>
    <x v="8"/>
    <s v="828 DSM"/>
    <x v="7"/>
    <m/>
    <s v="102485"/>
    <s v="HOTSTART SALES LLC"/>
    <m/>
    <s v="CR999908675"/>
    <m/>
    <d v="2019-07-03T06:21:51"/>
    <x v="0"/>
    <m/>
    <n v="290.19"/>
    <s v="Mead School district Fleet Heat Return"/>
    <s v="AP"/>
    <s v="ED"/>
    <x v="0"/>
    <s v="T52"/>
    <s v="Non-Labor"/>
  </r>
  <r>
    <x v="0"/>
    <x v="8"/>
    <x v="8"/>
    <s v="828 DSM"/>
    <x v="7"/>
    <m/>
    <s v="102485"/>
    <s v="HOTSTART SALES LLC"/>
    <m/>
    <s v="CR999908675"/>
    <m/>
    <d v="2019-07-03T06:21:51"/>
    <x v="0"/>
    <m/>
    <n v="25.53"/>
    <s v="SALES TAX"/>
    <s v="AP"/>
    <s v="ED"/>
    <x v="0"/>
    <s v="T52"/>
    <s v="Non-Labor"/>
  </r>
  <r>
    <x v="0"/>
    <x v="8"/>
    <x v="8"/>
    <s v="828 DSM"/>
    <x v="7"/>
    <m/>
    <s v="41009"/>
    <s v="GREEN MOTORS PRACTICES GROUP INC"/>
    <m/>
    <s v="GMI-3083"/>
    <m/>
    <d v="2019-07-12T10:11:58"/>
    <x v="0"/>
    <m/>
    <n v="600"/>
    <s v="Green Motors June"/>
    <s v="AP"/>
    <s v="ED"/>
    <x v="0"/>
    <s v="T52"/>
    <s v="Non-Labor"/>
  </r>
  <r>
    <x v="0"/>
    <x v="8"/>
    <x v="8"/>
    <s v="828 DSM"/>
    <x v="7"/>
    <m/>
    <m/>
    <m/>
    <m/>
    <m/>
    <d v="2018-11-06T00:00:00"/>
    <m/>
    <x v="0"/>
    <m/>
    <n v="0"/>
    <s v="Mead SD Fleet Heat"/>
    <s v="PA"/>
    <s v="ED"/>
    <x v="0"/>
    <s v="T52"/>
    <s v="Non-Labor"/>
  </r>
  <r>
    <x v="0"/>
    <x v="8"/>
    <x v="8"/>
    <s v="828 DSM"/>
    <x v="7"/>
    <m/>
    <m/>
    <m/>
    <m/>
    <m/>
    <d v="2018-11-06T00:00:00"/>
    <m/>
    <x v="0"/>
    <m/>
    <n v="0"/>
    <s v="SALES TAX"/>
    <s v="PA"/>
    <s v="ED"/>
    <x v="0"/>
    <s v="T52"/>
    <s v="Non-Labor"/>
  </r>
  <r>
    <x v="0"/>
    <x v="8"/>
    <x v="8"/>
    <s v="828 DSM"/>
    <x v="7"/>
    <m/>
    <m/>
    <m/>
    <m/>
    <m/>
    <d v="2019-01-14T00:00:00"/>
    <m/>
    <x v="0"/>
    <m/>
    <n v="0"/>
    <s v="Mead School district Fleet Heat Return"/>
    <s v="PA"/>
    <s v="ED"/>
    <x v="0"/>
    <s v="T52"/>
    <s v="Non-Labor"/>
  </r>
  <r>
    <x v="0"/>
    <x v="8"/>
    <x v="8"/>
    <s v="828 DSM"/>
    <x v="7"/>
    <m/>
    <m/>
    <m/>
    <m/>
    <m/>
    <d v="2019-01-14T00:00:00"/>
    <m/>
    <x v="0"/>
    <m/>
    <n v="0"/>
    <s v="SALES TAX"/>
    <s v="PA"/>
    <s v="ED"/>
    <x v="0"/>
    <s v="T52"/>
    <s v="Non-Labor"/>
  </r>
  <r>
    <x v="0"/>
    <x v="8"/>
    <x v="8"/>
    <s v="828 DSM"/>
    <x v="7"/>
    <m/>
    <m/>
    <m/>
    <m/>
    <m/>
    <d v="2019-07-03T00:00:00"/>
    <m/>
    <x v="0"/>
    <m/>
    <n v="12082"/>
    <s v="E-PSC Lighting Exterior - No Print"/>
    <s v="PA"/>
    <s v="ED"/>
    <x v="0"/>
    <s v="T52"/>
    <s v="Non-Labor"/>
  </r>
  <r>
    <x v="0"/>
    <x v="8"/>
    <x v="8"/>
    <s v="828 DSM"/>
    <x v="7"/>
    <m/>
    <m/>
    <m/>
    <m/>
    <m/>
    <d v="2019-07-03T00:00:00"/>
    <m/>
    <x v="0"/>
    <m/>
    <n v="38477.300000000003"/>
    <s v="E-PSC Lighting Interior - No Print"/>
    <s v="PA"/>
    <s v="ED"/>
    <x v="0"/>
    <s v="T52"/>
    <s v="Non-Labor"/>
  </r>
  <r>
    <x v="0"/>
    <x v="8"/>
    <x v="8"/>
    <s v="828 DSM"/>
    <x v="7"/>
    <m/>
    <m/>
    <m/>
    <m/>
    <m/>
    <d v="2019-07-10T00:00:00"/>
    <m/>
    <x v="0"/>
    <m/>
    <n v="680"/>
    <s v="E-ESG PSC Cases - No Print"/>
    <s v="PA"/>
    <s v="ED"/>
    <x v="0"/>
    <s v="T52"/>
    <s v="Non-Labor"/>
  </r>
  <r>
    <x v="0"/>
    <x v="8"/>
    <x v="8"/>
    <s v="828 DSM"/>
    <x v="7"/>
    <m/>
    <m/>
    <m/>
    <m/>
    <m/>
    <d v="2019-07-10T00:00:00"/>
    <m/>
    <x v="0"/>
    <m/>
    <n v="2148"/>
    <s v="E-PSC Lighting Exterior - No Print"/>
    <s v="PA"/>
    <s v="ED"/>
    <x v="0"/>
    <s v="T52"/>
    <s v="Non-Labor"/>
  </r>
  <r>
    <x v="0"/>
    <x v="8"/>
    <x v="8"/>
    <s v="828 DSM"/>
    <x v="7"/>
    <m/>
    <m/>
    <m/>
    <m/>
    <m/>
    <d v="2019-07-10T00:00:00"/>
    <m/>
    <x v="0"/>
    <m/>
    <n v="5970.5"/>
    <s v="E-PSC Lighting Interior - No Print"/>
    <s v="PA"/>
    <s v="ED"/>
    <x v="0"/>
    <s v="T52"/>
    <s v="Non-Labor"/>
  </r>
  <r>
    <x v="0"/>
    <x v="8"/>
    <x v="8"/>
    <s v="828 DSM"/>
    <x v="7"/>
    <m/>
    <m/>
    <m/>
    <m/>
    <m/>
    <d v="2019-07-15T00:00:00"/>
    <m/>
    <x v="0"/>
    <m/>
    <n v="-3876.6"/>
    <s v="E-PSC Lighting Interior - No Print"/>
    <s v="PA"/>
    <s v="ED"/>
    <x v="0"/>
    <s v="T52"/>
    <s v="Non-Labor"/>
  </r>
  <r>
    <x v="0"/>
    <x v="8"/>
    <x v="8"/>
    <s v="828 DSM"/>
    <x v="7"/>
    <m/>
    <m/>
    <m/>
    <m/>
    <m/>
    <d v="2019-07-17T00:00:00"/>
    <m/>
    <x v="0"/>
    <m/>
    <n v="9394"/>
    <s v="E-PSC Lighting Exterior - No Print"/>
    <s v="PA"/>
    <s v="ED"/>
    <x v="0"/>
    <s v="T52"/>
    <s v="Non-Labor"/>
  </r>
  <r>
    <x v="0"/>
    <x v="8"/>
    <x v="8"/>
    <s v="828 DSM"/>
    <x v="7"/>
    <m/>
    <m/>
    <m/>
    <m/>
    <m/>
    <d v="2019-07-17T00:00:00"/>
    <m/>
    <x v="0"/>
    <m/>
    <n v="24725.599999999999"/>
    <s v="E-PSC Lighting Interior - No Print"/>
    <s v="PA"/>
    <s v="ED"/>
    <x v="0"/>
    <s v="T52"/>
    <s v="Non-Labor"/>
  </r>
  <r>
    <x v="0"/>
    <x v="8"/>
    <x v="8"/>
    <s v="828 DSM"/>
    <x v="7"/>
    <m/>
    <m/>
    <m/>
    <m/>
    <m/>
    <d v="2019-07-17T00:00:00"/>
    <m/>
    <x v="0"/>
    <m/>
    <n v="2302"/>
    <s v="E-SS Lighting Interior - No Print"/>
    <s v="PA"/>
    <s v="ED"/>
    <x v="0"/>
    <s v="T52"/>
    <s v="Non-Labor"/>
  </r>
  <r>
    <x v="0"/>
    <x v="8"/>
    <x v="8"/>
    <s v="828 DSM"/>
    <x v="7"/>
    <m/>
    <m/>
    <m/>
    <m/>
    <m/>
    <d v="2019-07-24T00:00:00"/>
    <m/>
    <x v="0"/>
    <m/>
    <n v="7122"/>
    <s v="E-PSC Lighting Exterior - No Print"/>
    <s v="PA"/>
    <s v="ED"/>
    <x v="0"/>
    <s v="T52"/>
    <s v="Non-Labor"/>
  </r>
  <r>
    <x v="0"/>
    <x v="8"/>
    <x v="8"/>
    <s v="828 DSM"/>
    <x v="7"/>
    <m/>
    <m/>
    <m/>
    <m/>
    <m/>
    <d v="2019-07-24T00:00:00"/>
    <m/>
    <x v="0"/>
    <m/>
    <n v="13291"/>
    <s v="E-PSC Lighting Interior - No Print"/>
    <s v="PA"/>
    <s v="ED"/>
    <x v="0"/>
    <s v="T52"/>
    <s v="Non-Labor"/>
  </r>
  <r>
    <x v="0"/>
    <x v="8"/>
    <x v="8"/>
    <s v="828 DSM"/>
    <x v="7"/>
    <m/>
    <m/>
    <m/>
    <m/>
    <m/>
    <d v="2019-07-24T00:00:00"/>
    <m/>
    <x v="0"/>
    <m/>
    <n v="8955"/>
    <s v="E-SS HVAC Combined - No Print"/>
    <s v="PA"/>
    <s v="ED"/>
    <x v="0"/>
    <s v="T52"/>
    <s v="Non-Labor"/>
  </r>
  <r>
    <x v="0"/>
    <x v="8"/>
    <x v="8"/>
    <s v="828 DSM"/>
    <x v="7"/>
    <m/>
    <m/>
    <m/>
    <m/>
    <m/>
    <d v="2019-07-24T00:00:00"/>
    <m/>
    <x v="0"/>
    <m/>
    <n v="40103"/>
    <s v="E-SS Lighting Exterior - No Print"/>
    <s v="PA"/>
    <s v="ED"/>
    <x v="0"/>
    <s v="T52"/>
    <s v="Non-Labor"/>
  </r>
  <r>
    <x v="0"/>
    <x v="8"/>
    <x v="8"/>
    <s v="828 DSM"/>
    <x v="7"/>
    <m/>
    <m/>
    <m/>
    <m/>
    <m/>
    <d v="2019-07-31T00:00:00"/>
    <m/>
    <x v="3"/>
    <m/>
    <n v="-1999.6"/>
    <s v="HOTSTART MANUFACTURING REIMBURSE FOR O/S INVOICES"/>
    <s v="PA"/>
    <s v="ED"/>
    <x v="0"/>
    <s v="T52"/>
    <s v="Non-Labor"/>
  </r>
  <r>
    <x v="0"/>
    <x v="8"/>
    <x v="8"/>
    <s v="828 DSM"/>
    <x v="7"/>
    <m/>
    <m/>
    <m/>
    <m/>
    <m/>
    <d v="2019-07-31T00:00:00"/>
    <m/>
    <x v="0"/>
    <m/>
    <n v="2095"/>
    <s v="E-PSC Food Service Equipment - No Print"/>
    <s v="PA"/>
    <s v="ED"/>
    <x v="0"/>
    <s v="T52"/>
    <s v="Non-Labor"/>
  </r>
  <r>
    <x v="0"/>
    <x v="8"/>
    <x v="8"/>
    <s v="828 DSM"/>
    <x v="7"/>
    <m/>
    <m/>
    <m/>
    <m/>
    <m/>
    <d v="2019-07-31T00:00:00"/>
    <m/>
    <x v="0"/>
    <m/>
    <n v="36655"/>
    <s v="E-PSC Lighting Exterior - No Print"/>
    <s v="PA"/>
    <s v="ED"/>
    <x v="0"/>
    <s v="T52"/>
    <s v="Non-Labor"/>
  </r>
  <r>
    <x v="0"/>
    <x v="8"/>
    <x v="8"/>
    <s v="828 DSM"/>
    <x v="7"/>
    <m/>
    <m/>
    <m/>
    <m/>
    <m/>
    <d v="2019-07-31T00:00:00"/>
    <m/>
    <x v="0"/>
    <m/>
    <n v="19700.5"/>
    <s v="E-PSC Lighting Interior - No Print"/>
    <s v="PA"/>
    <s v="ED"/>
    <x v="0"/>
    <s v="T52"/>
    <s v="Non-Labor"/>
  </r>
  <r>
    <x v="0"/>
    <x v="8"/>
    <x v="8"/>
    <s v="828 DSM"/>
    <x v="7"/>
    <m/>
    <m/>
    <m/>
    <m/>
    <m/>
    <d v="2019-07-31T00:00:00"/>
    <m/>
    <x v="0"/>
    <m/>
    <n v="3101"/>
    <s v="E-SS HVAC Combined - No Print"/>
    <s v="PA"/>
    <s v="ED"/>
    <x v="0"/>
    <s v="T52"/>
    <s v="Non-Labor"/>
  </r>
  <r>
    <x v="0"/>
    <x v="8"/>
    <x v="8"/>
    <s v="828 DSM"/>
    <x v="7"/>
    <m/>
    <m/>
    <m/>
    <m/>
    <m/>
    <d v="2019-07-31T00:00:00"/>
    <m/>
    <x v="0"/>
    <m/>
    <n v="20837"/>
    <s v="E-SS Lighting Interior - No Print"/>
    <s v="PA"/>
    <s v="ED"/>
    <x v="0"/>
    <s v="T52"/>
    <s v="Non-Labor"/>
  </r>
  <r>
    <x v="0"/>
    <x v="9"/>
    <x v="9"/>
    <s v="828 DSM"/>
    <x v="7"/>
    <m/>
    <m/>
    <m/>
    <m/>
    <m/>
    <d v="2019-07-09T00:00:00"/>
    <m/>
    <x v="0"/>
    <m/>
    <n v="12600.1"/>
    <s v="Washington Electric CEEP Rebate - No Print"/>
    <s v="PA"/>
    <s v="ED"/>
    <x v="0"/>
    <s v="T52"/>
    <s v="Non-Labor"/>
  </r>
  <r>
    <x v="0"/>
    <x v="10"/>
    <x v="10"/>
    <s v="828 DSM"/>
    <x v="7"/>
    <m/>
    <s v="79628"/>
    <s v="THE CADMUS GROUP INC"/>
    <m/>
    <s v="INV-273011"/>
    <m/>
    <d v="2019-07-30T06:21:25"/>
    <x v="0"/>
    <m/>
    <n v="23229.07"/>
    <s v="WA Elec Total"/>
    <s v="AP"/>
    <s v="ED"/>
    <x v="0"/>
    <s v="D52"/>
    <s v="Non-Labor"/>
  </r>
  <r>
    <x v="0"/>
    <x v="12"/>
    <x v="0"/>
    <s v="828 DSM"/>
    <x v="7"/>
    <m/>
    <m/>
    <m/>
    <m/>
    <m/>
    <d v="2019-07-31T00:00:00"/>
    <m/>
    <x v="0"/>
    <m/>
    <n v="637.5"/>
    <s v="DSM ELEC RES MF INSTALL PILOT - 53706494"/>
    <s v="PA"/>
    <s v="ED"/>
    <x v="0"/>
    <s v="X57"/>
    <s v="Non-Labor"/>
  </r>
  <r>
    <x v="0"/>
    <x v="19"/>
    <x v="1"/>
    <s v="828 DSM"/>
    <x v="7"/>
    <m/>
    <m/>
    <m/>
    <m/>
    <m/>
    <d v="2019-07-31T00:00:00"/>
    <m/>
    <x v="0"/>
    <m/>
    <n v="2073.46"/>
    <s v="DSM ELEC GENERAL PLT-INV ONLY - 53706493"/>
    <s v="PA"/>
    <s v="ED"/>
    <x v="0"/>
    <s v="X57"/>
    <s v="Non-Labor"/>
  </r>
  <r>
    <x v="0"/>
    <x v="19"/>
    <x v="1"/>
    <s v="915 Printing"/>
    <x v="7"/>
    <m/>
    <m/>
    <m/>
    <m/>
    <m/>
    <d v="2019-07-31T00:00:00"/>
    <m/>
    <x v="17"/>
    <m/>
    <n v="5.95"/>
    <s v="SJ109 RICOH inv #8002694095 535128/201907"/>
    <s v="PA"/>
    <s v="ED"/>
    <x v="0"/>
    <s v="T52"/>
    <s v="Non-Labor"/>
  </r>
  <r>
    <x v="0"/>
    <x v="19"/>
    <x v="1"/>
    <s v="915 Printing"/>
    <x v="7"/>
    <m/>
    <m/>
    <m/>
    <m/>
    <m/>
    <d v="2019-07-31T00:00:00"/>
    <m/>
    <x v="17"/>
    <m/>
    <n v="13.62"/>
    <s v="SJ109 RICOH inv #8002694095 535129/201907"/>
    <s v="PA"/>
    <s v="ED"/>
    <x v="0"/>
    <s v="T52"/>
    <s v="Non-Labor"/>
  </r>
  <r>
    <x v="0"/>
    <x v="13"/>
    <x v="0"/>
    <s v="828 DSM"/>
    <x v="7"/>
    <m/>
    <s v="17687"/>
    <s v="SBW CONSULTING INC"/>
    <m/>
    <s v="AV104-8-19-06"/>
    <m/>
    <d v="2019-07-19T06:21:23"/>
    <x v="0"/>
    <m/>
    <n v="211476.03"/>
    <s v="MFDI June"/>
    <s v="AP"/>
    <s v="ED"/>
    <x v="0"/>
    <s v="T52"/>
    <s v="Non-Labor"/>
  </r>
  <r>
    <x v="0"/>
    <x v="14"/>
    <x v="11"/>
    <s v="828 DSM"/>
    <x v="7"/>
    <m/>
    <m/>
    <m/>
    <m/>
    <m/>
    <d v="2019-07-31T00:00:00"/>
    <m/>
    <x v="0"/>
    <m/>
    <n v="11845.53"/>
    <s v="DSM ELECT NEEA COMMITTEES - 53706501"/>
    <s v="PA"/>
    <s v="ED"/>
    <x v="0"/>
    <s v="X57"/>
    <s v="Non-Labor"/>
  </r>
  <r>
    <x v="0"/>
    <x v="26"/>
    <x v="17"/>
    <s v="915 Printing"/>
    <x v="7"/>
    <m/>
    <m/>
    <m/>
    <m/>
    <m/>
    <d v="2019-07-31T00:00:00"/>
    <m/>
    <x v="17"/>
    <m/>
    <n v="0.62"/>
    <s v="SJ109 RICOH inv #8002694095 535130/201907"/>
    <s v="PA"/>
    <s v="ED"/>
    <x v="0"/>
    <s v="T52"/>
    <s v="Non-Labor"/>
  </r>
  <r>
    <x v="0"/>
    <x v="16"/>
    <x v="0"/>
    <s v="828 DSM"/>
    <x v="7"/>
    <m/>
    <m/>
    <m/>
    <m/>
    <m/>
    <d v="2019-07-31T00:00:00"/>
    <m/>
    <x v="0"/>
    <m/>
    <n v="6137.63"/>
    <s v="DSM ELEC RES WX AUDIT PILOT - 53706495"/>
    <s v="PA"/>
    <s v="ED"/>
    <x v="0"/>
    <s v="X57"/>
    <s v="Non-Labor"/>
  </r>
  <r>
    <x v="0"/>
    <x v="16"/>
    <x v="0"/>
    <s v="915 Printing"/>
    <x v="7"/>
    <m/>
    <m/>
    <m/>
    <m/>
    <m/>
    <d v="2019-07-31T00:00:00"/>
    <m/>
    <x v="17"/>
    <m/>
    <n v="14.16"/>
    <s v="SJ109 RICOH inv #8002694095 535131/201907"/>
    <s v="PA"/>
    <s v="ED"/>
    <x v="0"/>
    <s v="T52"/>
    <s v="Non-Labor"/>
  </r>
  <r>
    <x v="1"/>
    <x v="0"/>
    <x v="0"/>
    <s v="828 DSM"/>
    <x v="7"/>
    <m/>
    <s v="102487"/>
    <s v="CLEARESULT CONSULTING INC"/>
    <m/>
    <s v="27829"/>
    <m/>
    <d v="2019-07-22T17:36:34"/>
    <x v="0"/>
    <m/>
    <n v="2.77"/>
    <s v="Simple Steps Lighting &amp; Showerhead, June 2019 - WA"/>
    <s v="AP"/>
    <s v="GD"/>
    <x v="0"/>
    <s v="T52"/>
    <s v="Non-Labor"/>
  </r>
  <r>
    <x v="1"/>
    <x v="0"/>
    <x v="0"/>
    <s v="828 DSM"/>
    <x v="7"/>
    <m/>
    <m/>
    <m/>
    <m/>
    <m/>
    <d v="2019-07-31T00:00:00"/>
    <m/>
    <x v="0"/>
    <m/>
    <n v="3349.35"/>
    <s v="DSM GAS IMPL RESIDENTIAL - 53706513"/>
    <s v="PA"/>
    <s v="GD"/>
    <x v="0"/>
    <s v="X57"/>
    <s v="Non-Labor"/>
  </r>
  <r>
    <x v="1"/>
    <x v="1"/>
    <x v="1"/>
    <s v="828 DSM"/>
    <x v="7"/>
    <m/>
    <m/>
    <m/>
    <m/>
    <m/>
    <d v="2019-07-31T00:00:00"/>
    <m/>
    <x v="0"/>
    <m/>
    <n v="826.78"/>
    <s v="DSM GAS IMPL LIMITED INC EFF - 53706505"/>
    <s v="PA"/>
    <s v="GD"/>
    <x v="0"/>
    <s v="X57"/>
    <s v="Non-Labor"/>
  </r>
  <r>
    <x v="1"/>
    <x v="3"/>
    <x v="3"/>
    <s v="340 Regular Payroll - NU"/>
    <x v="7"/>
    <s v="03750"/>
    <m/>
    <m/>
    <m/>
    <m/>
    <d v="2019-07-07T00:00:00"/>
    <m/>
    <x v="0"/>
    <n v="15"/>
    <n v="784.2"/>
    <m/>
    <s v="PA"/>
    <s v="GD"/>
    <x v="0"/>
    <s v="T52"/>
    <s v="Labor"/>
  </r>
  <r>
    <x v="1"/>
    <x v="3"/>
    <x v="3"/>
    <s v="340 Regular Payroll - NU"/>
    <x v="7"/>
    <s v="03750"/>
    <m/>
    <m/>
    <m/>
    <m/>
    <d v="2019-07-21T00:00:00"/>
    <m/>
    <x v="0"/>
    <n v="19"/>
    <n v="993.32"/>
    <m/>
    <s v="PA"/>
    <s v="GD"/>
    <x v="0"/>
    <s v="T52"/>
    <s v="Labor"/>
  </r>
  <r>
    <x v="1"/>
    <x v="3"/>
    <x v="3"/>
    <s v="340 Regular Payroll - NU"/>
    <x v="7"/>
    <s v="50727"/>
    <m/>
    <m/>
    <m/>
    <m/>
    <d v="2019-07-07T00:00:00"/>
    <m/>
    <x v="0"/>
    <n v="3"/>
    <n v="222.72"/>
    <m/>
    <s v="PA"/>
    <s v="GD"/>
    <x v="0"/>
    <s v="T52"/>
    <s v="Labor"/>
  </r>
  <r>
    <x v="1"/>
    <x v="3"/>
    <x v="3"/>
    <s v="340 Regular Payroll - NU"/>
    <x v="7"/>
    <s v="50727"/>
    <m/>
    <m/>
    <m/>
    <m/>
    <d v="2019-07-21T00:00:00"/>
    <m/>
    <x v="0"/>
    <n v="3.5"/>
    <n v="259.83999999999997"/>
    <m/>
    <s v="PA"/>
    <s v="GD"/>
    <x v="0"/>
    <s v="T52"/>
    <s v="Labor"/>
  </r>
  <r>
    <x v="1"/>
    <x v="3"/>
    <x v="3"/>
    <s v="340 Regular Payroll - NU"/>
    <x v="7"/>
    <m/>
    <m/>
    <m/>
    <m/>
    <m/>
    <d v="2019-06-30T00:00:00"/>
    <m/>
    <x v="0"/>
    <n v="-7.75"/>
    <n v="-405.17"/>
    <m/>
    <s v="PA"/>
    <s v="GD"/>
    <x v="0"/>
    <s v="Z89"/>
    <s v="Labor"/>
  </r>
  <r>
    <x v="1"/>
    <x v="3"/>
    <x v="3"/>
    <s v="340 Regular Payroll - NU"/>
    <x v="7"/>
    <m/>
    <m/>
    <m/>
    <m/>
    <m/>
    <d v="2019-07-31T00:00:00"/>
    <m/>
    <x v="0"/>
    <n v="18"/>
    <n v="1002.53"/>
    <m/>
    <s v="PA"/>
    <s v="GD"/>
    <x v="0"/>
    <s v="Z89"/>
    <s v="Labor"/>
  </r>
  <r>
    <x v="1"/>
    <x v="3"/>
    <x v="3"/>
    <s v="510 Payroll Benefits loading"/>
    <x v="7"/>
    <m/>
    <m/>
    <m/>
    <m/>
    <m/>
    <d v="2019-06-30T00:00:00"/>
    <m/>
    <x v="0"/>
    <m/>
    <n v="-182.33"/>
    <m/>
    <s v="PA"/>
    <s v="GD"/>
    <x v="0"/>
    <s v="Z87"/>
    <s v="Non-Labor"/>
  </r>
  <r>
    <x v="1"/>
    <x v="3"/>
    <x v="3"/>
    <s v="510 Payroll Benefits loading"/>
    <x v="7"/>
    <m/>
    <m/>
    <m/>
    <m/>
    <m/>
    <d v="2019-07-07T00:00:00"/>
    <m/>
    <x v="0"/>
    <m/>
    <n v="448.08"/>
    <m/>
    <s v="PA"/>
    <s v="GD"/>
    <x v="0"/>
    <s v="Z87"/>
    <s v="Non-Labor"/>
  </r>
  <r>
    <x v="1"/>
    <x v="3"/>
    <x v="3"/>
    <s v="510 Payroll Benefits loading"/>
    <x v="7"/>
    <m/>
    <m/>
    <m/>
    <m/>
    <m/>
    <d v="2019-07-21T00:00:00"/>
    <m/>
    <x v="0"/>
    <m/>
    <n v="557.66"/>
    <m/>
    <s v="PA"/>
    <s v="GD"/>
    <x v="0"/>
    <s v="Z87"/>
    <s v="Non-Labor"/>
  </r>
  <r>
    <x v="1"/>
    <x v="3"/>
    <x v="3"/>
    <s v="510 Payroll Benefits loading"/>
    <x v="7"/>
    <m/>
    <m/>
    <m/>
    <m/>
    <m/>
    <d v="2019-07-31T00:00:00"/>
    <m/>
    <x v="0"/>
    <m/>
    <n v="446.13"/>
    <m/>
    <s v="PA"/>
    <s v="GD"/>
    <x v="0"/>
    <s v="Z87"/>
    <s v="Non-Labor"/>
  </r>
  <r>
    <x v="1"/>
    <x v="3"/>
    <x v="3"/>
    <s v="511 Non-Service Loading"/>
    <x v="7"/>
    <m/>
    <m/>
    <m/>
    <m/>
    <m/>
    <d v="2019-06-30T00:00:00"/>
    <m/>
    <x v="0"/>
    <m/>
    <n v="-32.619999999999997"/>
    <m/>
    <s v="PA"/>
    <s v="GD"/>
    <x v="0"/>
    <s v="Z87"/>
    <s v="Non-Labor"/>
  </r>
  <r>
    <x v="1"/>
    <x v="3"/>
    <x v="3"/>
    <s v="511 Non-Service Loading"/>
    <x v="7"/>
    <m/>
    <m/>
    <m/>
    <m/>
    <m/>
    <d v="2019-07-07T00:00:00"/>
    <m/>
    <x v="0"/>
    <m/>
    <n v="81.06"/>
    <m/>
    <s v="PA"/>
    <s v="GD"/>
    <x v="0"/>
    <s v="Z87"/>
    <s v="Non-Labor"/>
  </r>
  <r>
    <x v="1"/>
    <x v="3"/>
    <x v="3"/>
    <s v="511 Non-Service Loading"/>
    <x v="7"/>
    <m/>
    <m/>
    <m/>
    <m/>
    <m/>
    <d v="2019-07-21T00:00:00"/>
    <m/>
    <x v="0"/>
    <m/>
    <n v="100.88"/>
    <m/>
    <s v="PA"/>
    <s v="GD"/>
    <x v="0"/>
    <s v="Z87"/>
    <s v="Non-Labor"/>
  </r>
  <r>
    <x v="1"/>
    <x v="3"/>
    <x v="3"/>
    <s v="511 Non-Service Loading"/>
    <x v="7"/>
    <m/>
    <m/>
    <m/>
    <m/>
    <m/>
    <d v="2019-07-31T00:00:00"/>
    <m/>
    <x v="0"/>
    <m/>
    <n v="80.7"/>
    <m/>
    <s v="PA"/>
    <s v="GD"/>
    <x v="0"/>
    <s v="Z87"/>
    <s v="Non-Labor"/>
  </r>
  <r>
    <x v="1"/>
    <x v="3"/>
    <x v="3"/>
    <s v="512 Incentive Loading-NU"/>
    <x v="7"/>
    <m/>
    <m/>
    <m/>
    <m/>
    <m/>
    <d v="2019-06-30T00:00:00"/>
    <m/>
    <x v="0"/>
    <m/>
    <n v="-24.31"/>
    <m/>
    <s v="PA"/>
    <s v="GD"/>
    <x v="0"/>
    <s v="Z90"/>
    <s v="Non-Labor"/>
  </r>
  <r>
    <x v="1"/>
    <x v="3"/>
    <x v="3"/>
    <s v="512 Incentive Loading-NU"/>
    <x v="7"/>
    <m/>
    <m/>
    <m/>
    <m/>
    <m/>
    <d v="2019-07-07T00:00:00"/>
    <m/>
    <x v="0"/>
    <m/>
    <n v="60.41"/>
    <m/>
    <s v="PA"/>
    <s v="GD"/>
    <x v="0"/>
    <s v="Z90"/>
    <s v="Non-Labor"/>
  </r>
  <r>
    <x v="1"/>
    <x v="3"/>
    <x v="3"/>
    <s v="512 Incentive Loading-NU"/>
    <x v="7"/>
    <m/>
    <m/>
    <m/>
    <m/>
    <m/>
    <d v="2019-07-21T00:00:00"/>
    <m/>
    <x v="0"/>
    <m/>
    <n v="75.19"/>
    <m/>
    <s v="PA"/>
    <s v="GD"/>
    <x v="0"/>
    <s v="Z90"/>
    <s v="Non-Labor"/>
  </r>
  <r>
    <x v="1"/>
    <x v="3"/>
    <x v="3"/>
    <s v="512 Incentive Loading-NU"/>
    <x v="7"/>
    <m/>
    <m/>
    <m/>
    <m/>
    <m/>
    <d v="2019-07-31T00:00:00"/>
    <m/>
    <x v="0"/>
    <m/>
    <n v="60.15"/>
    <m/>
    <s v="PA"/>
    <s v="GD"/>
    <x v="0"/>
    <s v="Z90"/>
    <s v="Non-Labor"/>
  </r>
  <r>
    <x v="1"/>
    <x v="3"/>
    <x v="3"/>
    <s v="515 Payroll Tax loading"/>
    <x v="7"/>
    <m/>
    <m/>
    <m/>
    <m/>
    <m/>
    <d v="2019-06-30T00:00:00"/>
    <m/>
    <x v="0"/>
    <m/>
    <n v="-36.47"/>
    <m/>
    <s v="PA"/>
    <s v="GD"/>
    <x v="0"/>
    <s v="Z87"/>
    <s v="Non-Labor"/>
  </r>
  <r>
    <x v="1"/>
    <x v="3"/>
    <x v="3"/>
    <s v="515 Payroll Tax loading"/>
    <x v="7"/>
    <m/>
    <m/>
    <m/>
    <m/>
    <m/>
    <d v="2019-07-07T00:00:00"/>
    <m/>
    <x v="0"/>
    <m/>
    <n v="90.62"/>
    <m/>
    <s v="PA"/>
    <s v="GD"/>
    <x v="0"/>
    <s v="Z87"/>
    <s v="Non-Labor"/>
  </r>
  <r>
    <x v="1"/>
    <x v="3"/>
    <x v="3"/>
    <s v="515 Payroll Tax loading"/>
    <x v="7"/>
    <m/>
    <m/>
    <m/>
    <m/>
    <m/>
    <d v="2019-07-21T00:00:00"/>
    <m/>
    <x v="0"/>
    <m/>
    <n v="112.79"/>
    <m/>
    <s v="PA"/>
    <s v="GD"/>
    <x v="0"/>
    <s v="Z87"/>
    <s v="Non-Labor"/>
  </r>
  <r>
    <x v="1"/>
    <x v="3"/>
    <x v="3"/>
    <s v="515 Payroll Tax loading"/>
    <x v="7"/>
    <m/>
    <m/>
    <m/>
    <m/>
    <m/>
    <d v="2019-07-31T00:00:00"/>
    <m/>
    <x v="0"/>
    <m/>
    <n v="90.23"/>
    <m/>
    <s v="PA"/>
    <s v="GD"/>
    <x v="0"/>
    <s v="Z87"/>
    <s v="Non-Labor"/>
  </r>
  <r>
    <x v="1"/>
    <x v="3"/>
    <x v="3"/>
    <s v="520 Payroll Time Off loading"/>
    <x v="7"/>
    <m/>
    <m/>
    <m/>
    <m/>
    <m/>
    <d v="2019-06-30T00:00:00"/>
    <m/>
    <x v="0"/>
    <m/>
    <n v="-64.83"/>
    <m/>
    <s v="PA"/>
    <s v="GD"/>
    <x v="0"/>
    <s v="Z87"/>
    <s v="Non-Labor"/>
  </r>
  <r>
    <x v="1"/>
    <x v="3"/>
    <x v="3"/>
    <s v="520 Payroll Time Off loading"/>
    <x v="7"/>
    <m/>
    <m/>
    <m/>
    <m/>
    <m/>
    <d v="2019-07-07T00:00:00"/>
    <m/>
    <x v="0"/>
    <m/>
    <n v="151.04"/>
    <m/>
    <s v="PA"/>
    <s v="GD"/>
    <x v="0"/>
    <s v="Z87"/>
    <s v="Non-Labor"/>
  </r>
  <r>
    <x v="1"/>
    <x v="3"/>
    <x v="3"/>
    <s v="520 Payroll Time Off loading"/>
    <x v="7"/>
    <m/>
    <m/>
    <m/>
    <m/>
    <m/>
    <d v="2019-07-21T00:00:00"/>
    <m/>
    <x v="0"/>
    <m/>
    <n v="187.98"/>
    <m/>
    <s v="PA"/>
    <s v="GD"/>
    <x v="0"/>
    <s v="Z87"/>
    <s v="Non-Labor"/>
  </r>
  <r>
    <x v="1"/>
    <x v="3"/>
    <x v="3"/>
    <s v="520 Payroll Time Off loading"/>
    <x v="7"/>
    <m/>
    <m/>
    <m/>
    <m/>
    <m/>
    <d v="2019-07-31T00:00:00"/>
    <m/>
    <x v="0"/>
    <m/>
    <n v="150.38"/>
    <m/>
    <s v="PA"/>
    <s v="GD"/>
    <x v="0"/>
    <s v="Z87"/>
    <s v="Non-Labor"/>
  </r>
  <r>
    <x v="1"/>
    <x v="3"/>
    <x v="3"/>
    <s v="828 DSM"/>
    <x v="7"/>
    <m/>
    <s v="5184"/>
    <s v="ENTERPRISE RENT A CAR"/>
    <m/>
    <s v="62DWD5"/>
    <m/>
    <d v="2019-07-03T06:21:51"/>
    <x v="0"/>
    <m/>
    <n v="4.76"/>
    <s v="Rental car for Ron Welch to do an audit for Black Cypress in Pullman"/>
    <s v="AP"/>
    <s v="GD"/>
    <x v="0"/>
    <s v="T52"/>
    <s v="Non-Labor"/>
  </r>
  <r>
    <x v="1"/>
    <x v="3"/>
    <x v="3"/>
    <s v="828 DSM"/>
    <x v="7"/>
    <m/>
    <s v="5184"/>
    <s v="ENTERPRISE RENT A CAR"/>
    <m/>
    <s v="62DWD5"/>
    <m/>
    <d v="2019-07-03T06:21:51"/>
    <x v="0"/>
    <m/>
    <n v="0.4"/>
    <s v="SALES TAX"/>
    <s v="AP"/>
    <s v="GD"/>
    <x v="0"/>
    <s v="T52"/>
    <s v="Non-Labor"/>
  </r>
  <r>
    <x v="1"/>
    <x v="3"/>
    <x v="3"/>
    <s v="828 DSM"/>
    <x v="7"/>
    <m/>
    <s v="5184"/>
    <s v="ENTERPRISE RENT A CAR"/>
    <m/>
    <s v="63X52H"/>
    <m/>
    <d v="2019-07-03T06:21:51"/>
    <x v="0"/>
    <m/>
    <n v="8.9"/>
    <s v="Ron Welch rental car for audits in Pullman and Airway Heights"/>
    <s v="AP"/>
    <s v="GD"/>
    <x v="0"/>
    <s v="T52"/>
    <s v="Non-Labor"/>
  </r>
  <r>
    <x v="1"/>
    <x v="3"/>
    <x v="3"/>
    <s v="828 DSM"/>
    <x v="7"/>
    <m/>
    <s v="5184"/>
    <s v="ENTERPRISE RENT A CAR"/>
    <m/>
    <s v="63X52H"/>
    <m/>
    <d v="2019-07-03T06:21:51"/>
    <x v="0"/>
    <m/>
    <n v="1.41"/>
    <s v="SALES TAX"/>
    <s v="AP"/>
    <s v="GD"/>
    <x v="0"/>
    <s v="T52"/>
    <s v="Non-Labor"/>
  </r>
  <r>
    <x v="1"/>
    <x v="3"/>
    <x v="3"/>
    <s v="828 DSM"/>
    <x v="7"/>
    <m/>
    <m/>
    <m/>
    <m/>
    <m/>
    <d v="2019-07-31T00:00:00"/>
    <m/>
    <x v="2"/>
    <m/>
    <n v="929.57"/>
    <s v="DSM Overhead - Gas"/>
    <s v="PA"/>
    <s v="GD"/>
    <x v="0"/>
    <s v="T52"/>
    <s v="Non-Labor"/>
  </r>
  <r>
    <x v="1"/>
    <x v="3"/>
    <x v="3"/>
    <s v="828 DSM"/>
    <x v="7"/>
    <m/>
    <m/>
    <m/>
    <m/>
    <m/>
    <d v="2019-07-31T00:00:00"/>
    <m/>
    <x v="0"/>
    <m/>
    <n v="11053.38"/>
    <s v="DSM GAS IMPL GENERAL - 53706504"/>
    <s v="PA"/>
    <s v="GD"/>
    <x v="0"/>
    <s v="X57"/>
    <s v="Non-Labor"/>
  </r>
  <r>
    <x v="1"/>
    <x v="4"/>
    <x v="4"/>
    <s v="340 Regular Payroll - NU"/>
    <x v="7"/>
    <s v="04099"/>
    <m/>
    <m/>
    <m/>
    <m/>
    <d v="2019-07-07T00:00:00"/>
    <m/>
    <x v="0"/>
    <n v="4"/>
    <n v="204.88"/>
    <m/>
    <s v="PA"/>
    <s v="GD"/>
    <x v="0"/>
    <s v="F52"/>
    <s v="Labor"/>
  </r>
  <r>
    <x v="1"/>
    <x v="4"/>
    <x v="4"/>
    <s v="340 Regular Payroll - NU"/>
    <x v="7"/>
    <s v="04099"/>
    <m/>
    <m/>
    <m/>
    <m/>
    <d v="2019-07-21T00:00:00"/>
    <m/>
    <x v="0"/>
    <n v="8"/>
    <n v="409.76"/>
    <m/>
    <s v="PA"/>
    <s v="GD"/>
    <x v="0"/>
    <s v="F52"/>
    <s v="Labor"/>
  </r>
  <r>
    <x v="1"/>
    <x v="4"/>
    <x v="4"/>
    <s v="340 Regular Payroll - NU"/>
    <x v="7"/>
    <s v="44763"/>
    <m/>
    <m/>
    <m/>
    <m/>
    <d v="2019-07-07T00:00:00"/>
    <m/>
    <x v="0"/>
    <n v="6.4"/>
    <n v="345.2"/>
    <m/>
    <s v="PA"/>
    <s v="GD"/>
    <x v="0"/>
    <s v="F52"/>
    <s v="Labor"/>
  </r>
  <r>
    <x v="1"/>
    <x v="4"/>
    <x v="4"/>
    <s v="340 Regular Payroll - NU"/>
    <x v="7"/>
    <s v="44763"/>
    <m/>
    <m/>
    <m/>
    <m/>
    <d v="2019-07-21T00:00:00"/>
    <m/>
    <x v="0"/>
    <n v="8"/>
    <n v="431.5"/>
    <m/>
    <s v="PA"/>
    <s v="GD"/>
    <x v="0"/>
    <s v="F52"/>
    <s v="Labor"/>
  </r>
  <r>
    <x v="1"/>
    <x v="4"/>
    <x v="4"/>
    <s v="340 Regular Payroll - NU"/>
    <x v="7"/>
    <m/>
    <m/>
    <m/>
    <m/>
    <m/>
    <d v="2019-06-30T00:00:00"/>
    <m/>
    <x v="0"/>
    <n v="-8"/>
    <n v="-420.63"/>
    <m/>
    <s v="PA"/>
    <s v="GD"/>
    <x v="0"/>
    <s v="Z89"/>
    <s v="Labor"/>
  </r>
  <r>
    <x v="1"/>
    <x v="4"/>
    <x v="4"/>
    <s v="340 Regular Payroll - NU"/>
    <x v="7"/>
    <m/>
    <m/>
    <m/>
    <m/>
    <m/>
    <d v="2019-07-31T00:00:00"/>
    <m/>
    <x v="0"/>
    <n v="12.8"/>
    <n v="673.01"/>
    <m/>
    <s v="PA"/>
    <s v="GD"/>
    <x v="0"/>
    <s v="Z89"/>
    <s v="Labor"/>
  </r>
  <r>
    <x v="1"/>
    <x v="4"/>
    <x v="4"/>
    <s v="510 Payroll Benefits loading"/>
    <x v="7"/>
    <m/>
    <m/>
    <m/>
    <m/>
    <m/>
    <d v="2019-06-30T00:00:00"/>
    <m/>
    <x v="0"/>
    <m/>
    <n v="-189.28"/>
    <m/>
    <s v="PA"/>
    <s v="GD"/>
    <x v="0"/>
    <s v="Z87"/>
    <s v="Non-Labor"/>
  </r>
  <r>
    <x v="1"/>
    <x v="4"/>
    <x v="4"/>
    <s v="510 Payroll Benefits loading"/>
    <x v="7"/>
    <m/>
    <m/>
    <m/>
    <m/>
    <m/>
    <d v="2019-07-07T00:00:00"/>
    <m/>
    <x v="0"/>
    <m/>
    <n v="244.78"/>
    <m/>
    <s v="PA"/>
    <s v="GD"/>
    <x v="0"/>
    <s v="Z87"/>
    <s v="Non-Labor"/>
  </r>
  <r>
    <x v="1"/>
    <x v="4"/>
    <x v="4"/>
    <s v="510 Payroll Benefits loading"/>
    <x v="7"/>
    <m/>
    <m/>
    <m/>
    <m/>
    <m/>
    <d v="2019-07-21T00:00:00"/>
    <m/>
    <x v="0"/>
    <m/>
    <n v="374.36"/>
    <m/>
    <s v="PA"/>
    <s v="GD"/>
    <x v="0"/>
    <s v="Z87"/>
    <s v="Non-Labor"/>
  </r>
  <r>
    <x v="1"/>
    <x v="4"/>
    <x v="4"/>
    <s v="510 Payroll Benefits loading"/>
    <x v="7"/>
    <m/>
    <m/>
    <m/>
    <m/>
    <m/>
    <d v="2019-07-31T00:00:00"/>
    <m/>
    <x v="0"/>
    <m/>
    <n v="299.49"/>
    <m/>
    <s v="PA"/>
    <s v="GD"/>
    <x v="0"/>
    <s v="Z87"/>
    <s v="Non-Labor"/>
  </r>
  <r>
    <x v="1"/>
    <x v="4"/>
    <x v="4"/>
    <s v="511 Non-Service Loading"/>
    <x v="7"/>
    <m/>
    <m/>
    <m/>
    <m/>
    <m/>
    <d v="2019-06-30T00:00:00"/>
    <m/>
    <x v="0"/>
    <m/>
    <n v="-33.86"/>
    <m/>
    <s v="PA"/>
    <s v="GD"/>
    <x v="0"/>
    <s v="Z87"/>
    <s v="Non-Labor"/>
  </r>
  <r>
    <x v="1"/>
    <x v="4"/>
    <x v="4"/>
    <s v="511 Non-Service Loading"/>
    <x v="7"/>
    <m/>
    <m/>
    <m/>
    <m/>
    <m/>
    <d v="2019-07-07T00:00:00"/>
    <m/>
    <x v="0"/>
    <m/>
    <n v="44.28"/>
    <m/>
    <s v="PA"/>
    <s v="GD"/>
    <x v="0"/>
    <s v="Z87"/>
    <s v="Non-Labor"/>
  </r>
  <r>
    <x v="1"/>
    <x v="4"/>
    <x v="4"/>
    <s v="511 Non-Service Loading"/>
    <x v="7"/>
    <m/>
    <m/>
    <m/>
    <m/>
    <m/>
    <d v="2019-07-21T00:00:00"/>
    <m/>
    <x v="0"/>
    <m/>
    <n v="67.73"/>
    <m/>
    <s v="PA"/>
    <s v="GD"/>
    <x v="0"/>
    <s v="Z87"/>
    <s v="Non-Labor"/>
  </r>
  <r>
    <x v="1"/>
    <x v="4"/>
    <x v="4"/>
    <s v="511 Non-Service Loading"/>
    <x v="7"/>
    <m/>
    <m/>
    <m/>
    <m/>
    <m/>
    <d v="2019-07-31T00:00:00"/>
    <m/>
    <x v="0"/>
    <m/>
    <n v="54.18"/>
    <m/>
    <s v="PA"/>
    <s v="GD"/>
    <x v="0"/>
    <s v="Z87"/>
    <s v="Non-Labor"/>
  </r>
  <r>
    <x v="1"/>
    <x v="4"/>
    <x v="4"/>
    <s v="512 Incentive Loading-NU"/>
    <x v="7"/>
    <m/>
    <m/>
    <m/>
    <m/>
    <m/>
    <d v="2019-06-30T00:00:00"/>
    <m/>
    <x v="0"/>
    <m/>
    <n v="-25.24"/>
    <m/>
    <s v="PA"/>
    <s v="GD"/>
    <x v="0"/>
    <s v="Z90"/>
    <s v="Non-Labor"/>
  </r>
  <r>
    <x v="1"/>
    <x v="4"/>
    <x v="4"/>
    <s v="512 Incentive Loading-NU"/>
    <x v="7"/>
    <m/>
    <m/>
    <m/>
    <m/>
    <m/>
    <d v="2019-07-07T00:00:00"/>
    <m/>
    <x v="0"/>
    <m/>
    <n v="33"/>
    <m/>
    <s v="PA"/>
    <s v="GD"/>
    <x v="0"/>
    <s v="Z90"/>
    <s v="Non-Labor"/>
  </r>
  <r>
    <x v="1"/>
    <x v="4"/>
    <x v="4"/>
    <s v="512 Incentive Loading-NU"/>
    <x v="7"/>
    <m/>
    <m/>
    <m/>
    <m/>
    <m/>
    <d v="2019-07-21T00:00:00"/>
    <m/>
    <x v="0"/>
    <m/>
    <n v="50.48"/>
    <m/>
    <s v="PA"/>
    <s v="GD"/>
    <x v="0"/>
    <s v="Z90"/>
    <s v="Non-Labor"/>
  </r>
  <r>
    <x v="1"/>
    <x v="4"/>
    <x v="4"/>
    <s v="512 Incentive Loading-NU"/>
    <x v="7"/>
    <m/>
    <m/>
    <m/>
    <m/>
    <m/>
    <d v="2019-07-31T00:00:00"/>
    <m/>
    <x v="0"/>
    <m/>
    <n v="40.380000000000003"/>
    <m/>
    <s v="PA"/>
    <s v="GD"/>
    <x v="0"/>
    <s v="Z90"/>
    <s v="Non-Labor"/>
  </r>
  <r>
    <x v="1"/>
    <x v="4"/>
    <x v="4"/>
    <s v="515 Payroll Tax loading"/>
    <x v="7"/>
    <m/>
    <m/>
    <m/>
    <m/>
    <m/>
    <d v="2019-06-30T00:00:00"/>
    <m/>
    <x v="0"/>
    <m/>
    <n v="-37.86"/>
    <m/>
    <s v="PA"/>
    <s v="GD"/>
    <x v="0"/>
    <s v="Z87"/>
    <s v="Non-Labor"/>
  </r>
  <r>
    <x v="1"/>
    <x v="4"/>
    <x v="4"/>
    <s v="515 Payroll Tax loading"/>
    <x v="7"/>
    <m/>
    <m/>
    <m/>
    <m/>
    <m/>
    <d v="2019-07-07T00:00:00"/>
    <m/>
    <x v="0"/>
    <m/>
    <n v="49.51"/>
    <m/>
    <s v="PA"/>
    <s v="GD"/>
    <x v="0"/>
    <s v="Z87"/>
    <s v="Non-Labor"/>
  </r>
  <r>
    <x v="1"/>
    <x v="4"/>
    <x v="4"/>
    <s v="515 Payroll Tax loading"/>
    <x v="7"/>
    <m/>
    <m/>
    <m/>
    <m/>
    <m/>
    <d v="2019-07-21T00:00:00"/>
    <m/>
    <x v="0"/>
    <m/>
    <n v="75.72"/>
    <m/>
    <s v="PA"/>
    <s v="GD"/>
    <x v="0"/>
    <s v="Z87"/>
    <s v="Non-Labor"/>
  </r>
  <r>
    <x v="1"/>
    <x v="4"/>
    <x v="4"/>
    <s v="515 Payroll Tax loading"/>
    <x v="7"/>
    <m/>
    <m/>
    <m/>
    <m/>
    <m/>
    <d v="2019-07-31T00:00:00"/>
    <m/>
    <x v="0"/>
    <m/>
    <n v="60.57"/>
    <m/>
    <s v="PA"/>
    <s v="GD"/>
    <x v="0"/>
    <s v="Z87"/>
    <s v="Non-Labor"/>
  </r>
  <r>
    <x v="1"/>
    <x v="4"/>
    <x v="4"/>
    <s v="520 Payroll Time Off loading"/>
    <x v="7"/>
    <m/>
    <m/>
    <m/>
    <m/>
    <m/>
    <d v="2019-06-30T00:00:00"/>
    <m/>
    <x v="0"/>
    <m/>
    <n v="-67.3"/>
    <m/>
    <s v="PA"/>
    <s v="GD"/>
    <x v="0"/>
    <s v="Z87"/>
    <s v="Non-Labor"/>
  </r>
  <r>
    <x v="1"/>
    <x v="4"/>
    <x v="4"/>
    <s v="520 Payroll Time Off loading"/>
    <x v="7"/>
    <m/>
    <m/>
    <m/>
    <m/>
    <m/>
    <d v="2019-07-07T00:00:00"/>
    <m/>
    <x v="0"/>
    <m/>
    <n v="82.51"/>
    <m/>
    <s v="PA"/>
    <s v="GD"/>
    <x v="0"/>
    <s v="Z87"/>
    <s v="Non-Labor"/>
  </r>
  <r>
    <x v="1"/>
    <x v="4"/>
    <x v="4"/>
    <s v="520 Payroll Time Off loading"/>
    <x v="7"/>
    <m/>
    <m/>
    <m/>
    <m/>
    <m/>
    <d v="2019-07-21T00:00:00"/>
    <m/>
    <x v="0"/>
    <m/>
    <n v="126.19"/>
    <m/>
    <s v="PA"/>
    <s v="GD"/>
    <x v="0"/>
    <s v="Z87"/>
    <s v="Non-Labor"/>
  </r>
  <r>
    <x v="1"/>
    <x v="4"/>
    <x v="4"/>
    <s v="520 Payroll Time Off loading"/>
    <x v="7"/>
    <m/>
    <m/>
    <m/>
    <m/>
    <m/>
    <d v="2019-07-31T00:00:00"/>
    <m/>
    <x v="0"/>
    <m/>
    <n v="100.95"/>
    <m/>
    <s v="PA"/>
    <s v="GD"/>
    <x v="0"/>
    <s v="Z87"/>
    <s v="Non-Labor"/>
  </r>
  <r>
    <x v="1"/>
    <x v="4"/>
    <x v="4"/>
    <s v="828 DSM"/>
    <x v="7"/>
    <m/>
    <m/>
    <m/>
    <m/>
    <m/>
    <d v="2019-07-31T00:00:00"/>
    <m/>
    <x v="0"/>
    <m/>
    <n v="6495.66"/>
    <s v="DSM GAS IMPL NON RESIDENTIAL - 53706512"/>
    <s v="PA"/>
    <s v="GD"/>
    <x v="0"/>
    <s v="X57"/>
    <s v="Non-Labor"/>
  </r>
  <r>
    <x v="1"/>
    <x v="6"/>
    <x v="6"/>
    <s v="828 DSM"/>
    <x v="7"/>
    <m/>
    <s v="102487"/>
    <s v="CLEARESULT CONSULTING INC"/>
    <m/>
    <s v="27829"/>
    <m/>
    <d v="2019-07-22T17:36:34"/>
    <x v="0"/>
    <m/>
    <n v="14"/>
    <s v="Simple Steps Lighting &amp; Showerhead, June 2019 - WA"/>
    <s v="AP"/>
    <s v="GD"/>
    <x v="0"/>
    <s v="T52"/>
    <s v="Non-Labor"/>
  </r>
  <r>
    <x v="1"/>
    <x v="6"/>
    <x v="6"/>
    <s v="828 DSM"/>
    <x v="7"/>
    <m/>
    <s v="109658"/>
    <s v="GENESIS CONSTRUCTION &amp; DEVELOPMENT"/>
    <m/>
    <s v="CMM5433_20190711111158686"/>
    <m/>
    <d v="2019-07-17T06:21:09"/>
    <x v="0"/>
    <m/>
    <n v="300"/>
    <s v="Natural Gas Furnace Rebate"/>
    <s v="AP"/>
    <s v="GD"/>
    <x v="0"/>
    <s v="T52"/>
    <s v="Non-Labor"/>
  </r>
  <r>
    <x v="1"/>
    <x v="6"/>
    <x v="6"/>
    <s v="828 DSM"/>
    <x v="7"/>
    <m/>
    <s v="109658"/>
    <s v="GENESIS CONSTRUCTION &amp; DEVELOPMENT"/>
    <m/>
    <s v="CMM5433_20190711111158686"/>
    <m/>
    <d v="2019-07-17T06:21:09"/>
    <x v="0"/>
    <m/>
    <n v="215"/>
    <s v="Natural Gas Tankless Water Heater Rebate"/>
    <s v="AP"/>
    <s v="GD"/>
    <x v="0"/>
    <s v="T52"/>
    <s v="Non-Labor"/>
  </r>
  <r>
    <x v="1"/>
    <x v="6"/>
    <x v="6"/>
    <s v="828 DSM"/>
    <x v="7"/>
    <m/>
    <s v="109687"/>
    <s v="JONATHAN HENDERSON"/>
    <m/>
    <s v="LZ3R4P_20190718132815311"/>
    <m/>
    <d v="2019-07-24T06:21:42"/>
    <x v="0"/>
    <m/>
    <n v="300"/>
    <s v="furnace rebate for 2425 W Broad"/>
    <s v="AP"/>
    <s v="GD"/>
    <x v="0"/>
    <s v="T52"/>
    <s v="Non-Labor"/>
  </r>
  <r>
    <x v="1"/>
    <x v="6"/>
    <x v="6"/>
    <s v="828 DSM"/>
    <x v="7"/>
    <m/>
    <m/>
    <m/>
    <m/>
    <m/>
    <d v="2019-07-01T00:00:00"/>
    <m/>
    <x v="0"/>
    <m/>
    <n v="375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01T00:00:00"/>
    <m/>
    <x v="0"/>
    <m/>
    <n v="3924.6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02T00:00:00"/>
    <m/>
    <x v="0"/>
    <m/>
    <n v="1110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02T00:00:00"/>
    <m/>
    <x v="0"/>
    <m/>
    <n v="6839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03T00:00:00"/>
    <m/>
    <x v="0"/>
    <m/>
    <n v="1782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03T00:00:00"/>
    <m/>
    <x v="0"/>
    <m/>
    <n v="6415.8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08T00:00:00"/>
    <m/>
    <x v="0"/>
    <m/>
    <n v="294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08T00:00:00"/>
    <m/>
    <x v="0"/>
    <m/>
    <n v="2040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09T00:00:00"/>
    <m/>
    <x v="0"/>
    <m/>
    <n v="1371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09T00:00:00"/>
    <m/>
    <x v="0"/>
    <m/>
    <n v="5898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10T00:00:00"/>
    <m/>
    <x v="0"/>
    <m/>
    <n v="735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10T00:00:00"/>
    <m/>
    <x v="0"/>
    <m/>
    <n v="3060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11T00:00:00"/>
    <m/>
    <x v="0"/>
    <m/>
    <n v="1168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11T00:00:00"/>
    <m/>
    <x v="0"/>
    <m/>
    <n v="2047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12T00:00:00"/>
    <m/>
    <x v="0"/>
    <m/>
    <n v="1517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12T00:00:00"/>
    <m/>
    <x v="0"/>
    <m/>
    <n v="3189.65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15T00:00:00"/>
    <m/>
    <x v="0"/>
    <m/>
    <n v="435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15T00:00:00"/>
    <m/>
    <x v="0"/>
    <m/>
    <n v="3122.8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16T00:00:00"/>
    <m/>
    <x v="0"/>
    <m/>
    <n v="1165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16T00:00:00"/>
    <m/>
    <x v="0"/>
    <m/>
    <n v="7199.05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17T00:00:00"/>
    <m/>
    <x v="0"/>
    <m/>
    <n v="495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17T00:00:00"/>
    <m/>
    <x v="0"/>
    <m/>
    <n v="8356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18T00:00:00"/>
    <m/>
    <x v="0"/>
    <m/>
    <n v="180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18T00:00:00"/>
    <m/>
    <x v="0"/>
    <m/>
    <n v="3135.6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19T00:00:00"/>
    <m/>
    <x v="0"/>
    <m/>
    <n v="975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22T00:00:00"/>
    <m/>
    <x v="0"/>
    <m/>
    <n v="1053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22T00:00:00"/>
    <m/>
    <x v="0"/>
    <m/>
    <n v="2184.6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23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23T00:00:00"/>
    <m/>
    <x v="0"/>
    <m/>
    <n v="3170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24T00:00:00"/>
    <m/>
    <x v="0"/>
    <m/>
    <n v="420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24T00:00:00"/>
    <m/>
    <x v="0"/>
    <m/>
    <n v="4821.5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25T00:00:00"/>
    <m/>
    <x v="0"/>
    <m/>
    <n v="6616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26T00:00:00"/>
    <m/>
    <x v="0"/>
    <m/>
    <n v="600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26T00:00:00"/>
    <m/>
    <x v="0"/>
    <m/>
    <n v="15260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29T00:00:00"/>
    <m/>
    <x v="0"/>
    <m/>
    <n v="215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30T00:00:00"/>
    <m/>
    <x v="0"/>
    <m/>
    <n v="1086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30T00:00:00"/>
    <m/>
    <x v="0"/>
    <m/>
    <n v="6372.2"/>
    <s v="Washington Gas Residential Rebate - No Print"/>
    <s v="PA"/>
    <s v="GD"/>
    <x v="0"/>
    <s v="T52"/>
    <s v="Non-Labor"/>
  </r>
  <r>
    <x v="1"/>
    <x v="6"/>
    <x v="6"/>
    <s v="828 DSM"/>
    <x v="7"/>
    <m/>
    <m/>
    <m/>
    <m/>
    <m/>
    <d v="2019-07-31T00:00:00"/>
    <m/>
    <x v="3"/>
    <m/>
    <n v="-75"/>
    <s v="OVER PMT FOR THERMOSTAT REBATE"/>
    <s v="PA"/>
    <s v="GD"/>
    <x v="0"/>
    <s v="T52"/>
    <s v="Non-Labor"/>
  </r>
  <r>
    <x v="1"/>
    <x v="6"/>
    <x v="6"/>
    <s v="828 DSM"/>
    <x v="7"/>
    <m/>
    <m/>
    <m/>
    <m/>
    <m/>
    <d v="2019-07-31T00:00:00"/>
    <m/>
    <x v="0"/>
    <m/>
    <n v="1002"/>
    <s v="Washington Gas Residential Rebate"/>
    <s v="PA"/>
    <s v="GD"/>
    <x v="0"/>
    <s v="T52"/>
    <s v="Non-Labor"/>
  </r>
  <r>
    <x v="1"/>
    <x v="6"/>
    <x v="6"/>
    <s v="828 DSM"/>
    <x v="7"/>
    <m/>
    <m/>
    <m/>
    <m/>
    <m/>
    <d v="2019-07-31T00:00:00"/>
    <m/>
    <x v="0"/>
    <m/>
    <n v="19470.900000000001"/>
    <s v="Washington Gas Residential Rebate - No Print"/>
    <s v="PA"/>
    <s v="GD"/>
    <x v="0"/>
    <s v="T52"/>
    <s v="Non-Labor"/>
  </r>
  <r>
    <x v="1"/>
    <x v="7"/>
    <x v="7"/>
    <s v="828 DSM"/>
    <x v="7"/>
    <m/>
    <m/>
    <m/>
    <m/>
    <m/>
    <d v="2019-07-03T00:00:00"/>
    <m/>
    <x v="0"/>
    <m/>
    <n v="93392.35"/>
    <s v="Washington Gas Low Income Rebate - No Print"/>
    <s v="PA"/>
    <s v="GD"/>
    <x v="0"/>
    <s v="T52"/>
    <s v="Non-Labor"/>
  </r>
  <r>
    <x v="1"/>
    <x v="7"/>
    <x v="7"/>
    <s v="828 DSM"/>
    <x v="7"/>
    <m/>
    <m/>
    <m/>
    <m/>
    <m/>
    <d v="2019-07-16T00:00:00"/>
    <m/>
    <x v="0"/>
    <m/>
    <n v="62869.42"/>
    <s v="Washington Gas Low Income Rebate - No Print"/>
    <s v="PA"/>
    <s v="GD"/>
    <x v="0"/>
    <s v="T52"/>
    <s v="Non-Labor"/>
  </r>
  <r>
    <x v="1"/>
    <x v="7"/>
    <x v="7"/>
    <s v="828 DSM"/>
    <x v="7"/>
    <m/>
    <m/>
    <m/>
    <m/>
    <m/>
    <d v="2019-07-17T00:00:00"/>
    <m/>
    <x v="0"/>
    <m/>
    <n v="10939.23"/>
    <s v="Washington Gas Low Income Rebate - No Print"/>
    <s v="PA"/>
    <s v="GD"/>
    <x v="0"/>
    <s v="T52"/>
    <s v="Non-Labor"/>
  </r>
  <r>
    <x v="1"/>
    <x v="7"/>
    <x v="7"/>
    <s v="828 DSM"/>
    <x v="7"/>
    <m/>
    <m/>
    <m/>
    <m/>
    <m/>
    <d v="2019-07-31T00:00:00"/>
    <m/>
    <x v="0"/>
    <m/>
    <n v="10468.459999999999"/>
    <s v="Washington Gas Low Income Rebate - No Print"/>
    <s v="PA"/>
    <s v="GD"/>
    <x v="0"/>
    <s v="T52"/>
    <s v="Non-Labor"/>
  </r>
  <r>
    <x v="1"/>
    <x v="24"/>
    <x v="15"/>
    <s v="828 DSM"/>
    <x v="7"/>
    <m/>
    <m/>
    <m/>
    <m/>
    <m/>
    <d v="2019-07-31T00:00:00"/>
    <m/>
    <x v="0"/>
    <m/>
    <n v="-34.47"/>
    <s v="DSM GAS CUST REBTE REGIONAL - 53706503"/>
    <s v="PA"/>
    <s v="GD"/>
    <x v="0"/>
    <s v="X57"/>
    <s v="Non-Labor"/>
  </r>
  <r>
    <x v="1"/>
    <x v="8"/>
    <x v="8"/>
    <s v="828 DSM"/>
    <x v="7"/>
    <m/>
    <m/>
    <m/>
    <m/>
    <m/>
    <d v="2019-07-08T00:00:00"/>
    <m/>
    <x v="0"/>
    <m/>
    <n v="2600"/>
    <s v="G-PSC Commercial HVAC - No Print"/>
    <s v="PA"/>
    <s v="GD"/>
    <x v="0"/>
    <s v="T52"/>
    <s v="Non-Labor"/>
  </r>
  <r>
    <x v="1"/>
    <x v="8"/>
    <x v="8"/>
    <s v="828 DSM"/>
    <x v="7"/>
    <m/>
    <m/>
    <m/>
    <m/>
    <m/>
    <d v="2019-07-24T00:00:00"/>
    <m/>
    <x v="0"/>
    <m/>
    <n v="700"/>
    <s v="G-PSC Food Service Equipment - No Print"/>
    <s v="PA"/>
    <s v="GD"/>
    <x v="0"/>
    <s v="T52"/>
    <s v="Non-Labor"/>
  </r>
  <r>
    <x v="1"/>
    <x v="8"/>
    <x v="8"/>
    <s v="828 DSM"/>
    <x v="7"/>
    <m/>
    <m/>
    <m/>
    <m/>
    <m/>
    <d v="2019-07-31T00:00:00"/>
    <m/>
    <x v="0"/>
    <m/>
    <n v="1000"/>
    <s v="G-PSC Food Service Equipment - No Print"/>
    <s v="PA"/>
    <s v="GD"/>
    <x v="0"/>
    <s v="T52"/>
    <s v="Non-Labor"/>
  </r>
  <r>
    <x v="1"/>
    <x v="9"/>
    <x v="9"/>
    <s v="828 DSM"/>
    <x v="7"/>
    <m/>
    <m/>
    <m/>
    <m/>
    <m/>
    <d v="2019-07-11T00:00:00"/>
    <m/>
    <x v="0"/>
    <m/>
    <n v="1704.89"/>
    <s v="Washington Gas CEEP Rebate - No Print"/>
    <s v="PA"/>
    <s v="GD"/>
    <x v="0"/>
    <s v="T52"/>
    <s v="Non-Labor"/>
  </r>
  <r>
    <x v="1"/>
    <x v="9"/>
    <x v="9"/>
    <s v="828 DSM"/>
    <x v="7"/>
    <m/>
    <m/>
    <m/>
    <m/>
    <m/>
    <d v="2019-07-30T00:00:00"/>
    <m/>
    <x v="0"/>
    <m/>
    <n v="-852.44"/>
    <s v="CEEP REIMBURSEMENT 201906"/>
    <s v="PA"/>
    <s v="GD"/>
    <x v="0"/>
    <s v="T52"/>
    <s v="Non-Labor"/>
  </r>
  <r>
    <x v="1"/>
    <x v="10"/>
    <x v="10"/>
    <s v="828 DSM"/>
    <x v="7"/>
    <m/>
    <s v="79628"/>
    <s v="THE CADMUS GROUP INC"/>
    <m/>
    <s v="INV-273011"/>
    <m/>
    <d v="2019-07-30T06:21:25"/>
    <x v="0"/>
    <m/>
    <n v="4870.6099999999997"/>
    <s v="WA NG Total"/>
    <s v="AP"/>
    <s v="GD"/>
    <x v="0"/>
    <s v="D52"/>
    <s v="Non-Labor"/>
  </r>
  <r>
    <x v="1"/>
    <x v="19"/>
    <x v="1"/>
    <s v="915 Printing"/>
    <x v="7"/>
    <m/>
    <m/>
    <m/>
    <m/>
    <m/>
    <d v="2019-07-31T00:00:00"/>
    <m/>
    <x v="17"/>
    <m/>
    <n v="1.51"/>
    <s v="SJ109 RICOH inv #8002694095 535132/201907"/>
    <s v="PA"/>
    <s v="GD"/>
    <x v="0"/>
    <s v="T52"/>
    <s v="Non-Labor"/>
  </r>
  <r>
    <x v="1"/>
    <x v="13"/>
    <x v="0"/>
    <s v="828 DSM"/>
    <x v="7"/>
    <m/>
    <s v="17687"/>
    <s v="SBW CONSULTING INC"/>
    <m/>
    <s v="AV104-8-19-06"/>
    <m/>
    <d v="2019-07-19T06:21:23"/>
    <x v="0"/>
    <m/>
    <n v="1402"/>
    <s v="June MFDI"/>
    <s v="AP"/>
    <s v="GD"/>
    <x v="0"/>
    <s v="T52"/>
    <s v="Non-Labor"/>
  </r>
  <r>
    <x v="1"/>
    <x v="13"/>
    <x v="0"/>
    <s v="828 DSM"/>
    <x v="7"/>
    <m/>
    <m/>
    <m/>
    <m/>
    <m/>
    <d v="2019-07-31T00:00:00"/>
    <m/>
    <x v="0"/>
    <m/>
    <n v="9416.2199999999993"/>
    <s v="DSM GAS RES DIRECT BENEFIT - 53706515"/>
    <s v="PA"/>
    <s v="GD"/>
    <x v="0"/>
    <s v="X57"/>
    <s v="Non-Labor"/>
  </r>
  <r>
    <x v="1"/>
    <x v="14"/>
    <x v="11"/>
    <s v="828 DSM"/>
    <x v="7"/>
    <m/>
    <m/>
    <m/>
    <m/>
    <m/>
    <d v="2019-07-31T00:00:00"/>
    <m/>
    <x v="0"/>
    <m/>
    <n v="244.86"/>
    <s v="DSM GAS NEEA COMMITTEES - 53706514"/>
    <s v="PA"/>
    <s v="GD"/>
    <x v="0"/>
    <s v="X57"/>
    <s v="Non-Labor"/>
  </r>
  <r>
    <x v="1"/>
    <x v="16"/>
    <x v="0"/>
    <s v="828 DSM"/>
    <x v="7"/>
    <m/>
    <m/>
    <m/>
    <m/>
    <m/>
    <d v="2019-07-31T00:00:00"/>
    <m/>
    <x v="0"/>
    <m/>
    <n v="573.91999999999996"/>
    <s v="DSM GAS RES WX AUDIT PILOT - 53706516"/>
    <s v="PA"/>
    <s v="GD"/>
    <x v="0"/>
    <s v="X57"/>
    <s v="Non-Labor"/>
  </r>
  <r>
    <x v="2"/>
    <x v="0"/>
    <x v="0"/>
    <s v="828 DSM"/>
    <x v="7"/>
    <m/>
    <s v="102487"/>
    <s v="CLEARESULT CONSULTING INC"/>
    <m/>
    <s v="27828"/>
    <m/>
    <d v="2019-07-24T06:21:42"/>
    <x v="0"/>
    <m/>
    <n v="0.99"/>
    <s v="Simple Steps Lighting and Showerhead, June 2019 - ID"/>
    <s v="AP"/>
    <s v="GD"/>
    <x v="1"/>
    <s v="T52"/>
    <s v="Non-Labor"/>
  </r>
  <r>
    <x v="2"/>
    <x v="0"/>
    <x v="0"/>
    <s v="828 DSM"/>
    <x v="7"/>
    <m/>
    <m/>
    <m/>
    <m/>
    <m/>
    <d v="2019-07-31T00:00:00"/>
    <m/>
    <x v="0"/>
    <m/>
    <n v="1435.44"/>
    <s v="DSM GAS IMPL RESIDENTIAL - 53706513"/>
    <s v="PA"/>
    <s v="GD"/>
    <x v="1"/>
    <s v="X57"/>
    <s v="Non-Labor"/>
  </r>
  <r>
    <x v="2"/>
    <x v="1"/>
    <x v="1"/>
    <s v="828 DSM"/>
    <x v="7"/>
    <m/>
    <s v="13933"/>
    <s v="COMMUNITY ACTION PARTNERSHIP"/>
    <m/>
    <s v="1290430"/>
    <m/>
    <d v="2019-07-22T17:36:34"/>
    <x v="0"/>
    <m/>
    <n v="655.1"/>
    <s v="Idaho Community Action Program Energy Conservation Education"/>
    <s v="AP"/>
    <s v="GD"/>
    <x v="1"/>
    <s v="T52"/>
    <s v="Non-Labor"/>
  </r>
  <r>
    <x v="2"/>
    <x v="1"/>
    <x v="1"/>
    <s v="828 DSM"/>
    <x v="7"/>
    <m/>
    <m/>
    <m/>
    <m/>
    <m/>
    <d v="2019-07-31T00:00:00"/>
    <m/>
    <x v="0"/>
    <m/>
    <n v="354.34"/>
    <s v="DSM GAS IMPL LIMITED INC EFF - 53706505"/>
    <s v="PA"/>
    <s v="GD"/>
    <x v="1"/>
    <s v="X57"/>
    <s v="Non-Labor"/>
  </r>
  <r>
    <x v="2"/>
    <x v="3"/>
    <x v="3"/>
    <s v="020 Professional Services"/>
    <x v="7"/>
    <m/>
    <s v="6445"/>
    <s v="CORP CREDIT CARD"/>
    <m/>
    <s v="5570406-CC"/>
    <m/>
    <d v="2019-07-30T06:21:25"/>
    <x v="0"/>
    <m/>
    <n v="15.65"/>
    <s v="ANNETTE LONG-IDAHO.GOV"/>
    <s v="AP"/>
    <s v="GD"/>
    <x v="1"/>
    <s v="T52"/>
    <s v="Non-Labor"/>
  </r>
  <r>
    <x v="2"/>
    <x v="3"/>
    <x v="3"/>
    <s v="340 Regular Payroll - NU"/>
    <x v="7"/>
    <s v="03750"/>
    <m/>
    <m/>
    <m/>
    <m/>
    <d v="2019-07-07T00:00:00"/>
    <m/>
    <x v="0"/>
    <n v="7"/>
    <n v="365.96"/>
    <m/>
    <s v="PA"/>
    <s v="GD"/>
    <x v="1"/>
    <s v="T52"/>
    <s v="Labor"/>
  </r>
  <r>
    <x v="2"/>
    <x v="3"/>
    <x v="3"/>
    <s v="340 Regular Payroll - NU"/>
    <x v="7"/>
    <s v="03750"/>
    <m/>
    <m/>
    <m/>
    <m/>
    <d v="2019-07-21T00:00:00"/>
    <m/>
    <x v="0"/>
    <n v="10"/>
    <n v="522.79999999999995"/>
    <m/>
    <s v="PA"/>
    <s v="GD"/>
    <x v="1"/>
    <s v="T52"/>
    <s v="Labor"/>
  </r>
  <r>
    <x v="2"/>
    <x v="3"/>
    <x v="3"/>
    <s v="340 Regular Payroll - NU"/>
    <x v="7"/>
    <m/>
    <m/>
    <m/>
    <m/>
    <m/>
    <d v="2019-06-30T00:00:00"/>
    <m/>
    <x v="0"/>
    <n v="-4"/>
    <n v="-209.12"/>
    <m/>
    <s v="PA"/>
    <s v="GD"/>
    <x v="1"/>
    <s v="Z89"/>
    <s v="Labor"/>
  </r>
  <r>
    <x v="2"/>
    <x v="3"/>
    <x v="3"/>
    <s v="340 Regular Payroll - NU"/>
    <x v="7"/>
    <m/>
    <m/>
    <m/>
    <m/>
    <m/>
    <d v="2019-07-31T00:00:00"/>
    <m/>
    <x v="0"/>
    <n v="8"/>
    <n v="418.24"/>
    <m/>
    <s v="PA"/>
    <s v="GD"/>
    <x v="1"/>
    <s v="Z89"/>
    <s v="Labor"/>
  </r>
  <r>
    <x v="2"/>
    <x v="3"/>
    <x v="3"/>
    <s v="510 Payroll Benefits loading"/>
    <x v="7"/>
    <m/>
    <m/>
    <m/>
    <m/>
    <m/>
    <d v="2019-06-30T00:00:00"/>
    <m/>
    <x v="0"/>
    <m/>
    <n v="-94.1"/>
    <m/>
    <s v="PA"/>
    <s v="GD"/>
    <x v="1"/>
    <s v="Z87"/>
    <s v="Non-Labor"/>
  </r>
  <r>
    <x v="2"/>
    <x v="3"/>
    <x v="3"/>
    <s v="510 Payroll Benefits loading"/>
    <x v="7"/>
    <m/>
    <m/>
    <m/>
    <m/>
    <m/>
    <d v="2019-07-07T00:00:00"/>
    <m/>
    <x v="0"/>
    <m/>
    <n v="162.85"/>
    <m/>
    <s v="PA"/>
    <s v="GD"/>
    <x v="1"/>
    <s v="Z87"/>
    <s v="Non-Labor"/>
  </r>
  <r>
    <x v="2"/>
    <x v="3"/>
    <x v="3"/>
    <s v="510 Payroll Benefits loading"/>
    <x v="7"/>
    <m/>
    <m/>
    <m/>
    <m/>
    <m/>
    <d v="2019-07-21T00:00:00"/>
    <m/>
    <x v="0"/>
    <m/>
    <n v="232.65"/>
    <m/>
    <s v="PA"/>
    <s v="GD"/>
    <x v="1"/>
    <s v="Z87"/>
    <s v="Non-Labor"/>
  </r>
  <r>
    <x v="2"/>
    <x v="3"/>
    <x v="3"/>
    <s v="510 Payroll Benefits loading"/>
    <x v="7"/>
    <m/>
    <m/>
    <m/>
    <m/>
    <m/>
    <d v="2019-07-31T00:00:00"/>
    <m/>
    <x v="0"/>
    <m/>
    <n v="186.12"/>
    <m/>
    <s v="PA"/>
    <s v="GD"/>
    <x v="1"/>
    <s v="Z87"/>
    <s v="Non-Labor"/>
  </r>
  <r>
    <x v="2"/>
    <x v="3"/>
    <x v="3"/>
    <s v="511 Non-Service Loading"/>
    <x v="7"/>
    <m/>
    <m/>
    <m/>
    <m/>
    <m/>
    <d v="2019-06-30T00:00:00"/>
    <m/>
    <x v="0"/>
    <m/>
    <n v="-16.829999999999998"/>
    <m/>
    <s v="PA"/>
    <s v="GD"/>
    <x v="1"/>
    <s v="Z87"/>
    <s v="Non-Labor"/>
  </r>
  <r>
    <x v="2"/>
    <x v="3"/>
    <x v="3"/>
    <s v="511 Non-Service Loading"/>
    <x v="7"/>
    <m/>
    <m/>
    <m/>
    <m/>
    <m/>
    <d v="2019-07-07T00:00:00"/>
    <m/>
    <x v="0"/>
    <m/>
    <n v="29.46"/>
    <m/>
    <s v="PA"/>
    <s v="GD"/>
    <x v="1"/>
    <s v="Z87"/>
    <s v="Non-Labor"/>
  </r>
  <r>
    <x v="2"/>
    <x v="3"/>
    <x v="3"/>
    <s v="511 Non-Service Loading"/>
    <x v="7"/>
    <m/>
    <m/>
    <m/>
    <m/>
    <m/>
    <d v="2019-07-21T00:00:00"/>
    <m/>
    <x v="0"/>
    <m/>
    <n v="42.09"/>
    <m/>
    <s v="PA"/>
    <s v="GD"/>
    <x v="1"/>
    <s v="Z87"/>
    <s v="Non-Labor"/>
  </r>
  <r>
    <x v="2"/>
    <x v="3"/>
    <x v="3"/>
    <s v="511 Non-Service Loading"/>
    <x v="7"/>
    <m/>
    <m/>
    <m/>
    <m/>
    <m/>
    <d v="2019-07-31T00:00:00"/>
    <m/>
    <x v="0"/>
    <m/>
    <n v="33.67"/>
    <m/>
    <s v="PA"/>
    <s v="GD"/>
    <x v="1"/>
    <s v="Z87"/>
    <s v="Non-Labor"/>
  </r>
  <r>
    <x v="2"/>
    <x v="3"/>
    <x v="3"/>
    <s v="512 Incentive Loading-NU"/>
    <x v="7"/>
    <m/>
    <m/>
    <m/>
    <m/>
    <m/>
    <d v="2019-06-30T00:00:00"/>
    <m/>
    <x v="0"/>
    <m/>
    <n v="-12.55"/>
    <m/>
    <s v="PA"/>
    <s v="GD"/>
    <x v="1"/>
    <s v="Z90"/>
    <s v="Non-Labor"/>
  </r>
  <r>
    <x v="2"/>
    <x v="3"/>
    <x v="3"/>
    <s v="512 Incentive Loading-NU"/>
    <x v="7"/>
    <m/>
    <m/>
    <m/>
    <m/>
    <m/>
    <d v="2019-07-07T00:00:00"/>
    <m/>
    <x v="0"/>
    <m/>
    <n v="21.96"/>
    <m/>
    <s v="PA"/>
    <s v="GD"/>
    <x v="1"/>
    <s v="Z90"/>
    <s v="Non-Labor"/>
  </r>
  <r>
    <x v="2"/>
    <x v="3"/>
    <x v="3"/>
    <s v="512 Incentive Loading-NU"/>
    <x v="7"/>
    <m/>
    <m/>
    <m/>
    <m/>
    <m/>
    <d v="2019-07-21T00:00:00"/>
    <m/>
    <x v="0"/>
    <m/>
    <n v="31.37"/>
    <m/>
    <s v="PA"/>
    <s v="GD"/>
    <x v="1"/>
    <s v="Z90"/>
    <s v="Non-Labor"/>
  </r>
  <r>
    <x v="2"/>
    <x v="3"/>
    <x v="3"/>
    <s v="512 Incentive Loading-NU"/>
    <x v="7"/>
    <m/>
    <m/>
    <m/>
    <m/>
    <m/>
    <d v="2019-07-31T00:00:00"/>
    <m/>
    <x v="0"/>
    <m/>
    <n v="25.09"/>
    <m/>
    <s v="PA"/>
    <s v="GD"/>
    <x v="1"/>
    <s v="Z90"/>
    <s v="Non-Labor"/>
  </r>
  <r>
    <x v="2"/>
    <x v="3"/>
    <x v="3"/>
    <s v="515 Payroll Tax loading"/>
    <x v="7"/>
    <m/>
    <m/>
    <m/>
    <m/>
    <m/>
    <d v="2019-06-30T00:00:00"/>
    <m/>
    <x v="0"/>
    <m/>
    <n v="-18.82"/>
    <m/>
    <s v="PA"/>
    <s v="GD"/>
    <x v="1"/>
    <s v="Z87"/>
    <s v="Non-Labor"/>
  </r>
  <r>
    <x v="2"/>
    <x v="3"/>
    <x v="3"/>
    <s v="515 Payroll Tax loading"/>
    <x v="7"/>
    <m/>
    <m/>
    <m/>
    <m/>
    <m/>
    <d v="2019-07-07T00:00:00"/>
    <m/>
    <x v="0"/>
    <m/>
    <n v="32.94"/>
    <m/>
    <s v="PA"/>
    <s v="GD"/>
    <x v="1"/>
    <s v="Z87"/>
    <s v="Non-Labor"/>
  </r>
  <r>
    <x v="2"/>
    <x v="3"/>
    <x v="3"/>
    <s v="515 Payroll Tax loading"/>
    <x v="7"/>
    <m/>
    <m/>
    <m/>
    <m/>
    <m/>
    <d v="2019-07-21T00:00:00"/>
    <m/>
    <x v="0"/>
    <m/>
    <n v="47.05"/>
    <m/>
    <s v="PA"/>
    <s v="GD"/>
    <x v="1"/>
    <s v="Z87"/>
    <s v="Non-Labor"/>
  </r>
  <r>
    <x v="2"/>
    <x v="3"/>
    <x v="3"/>
    <s v="515 Payroll Tax loading"/>
    <x v="7"/>
    <m/>
    <m/>
    <m/>
    <m/>
    <m/>
    <d v="2019-07-31T00:00:00"/>
    <m/>
    <x v="0"/>
    <m/>
    <n v="37.64"/>
    <m/>
    <s v="PA"/>
    <s v="GD"/>
    <x v="1"/>
    <s v="Z87"/>
    <s v="Non-Labor"/>
  </r>
  <r>
    <x v="2"/>
    <x v="3"/>
    <x v="3"/>
    <s v="520 Payroll Time Off loading"/>
    <x v="7"/>
    <m/>
    <m/>
    <m/>
    <m/>
    <m/>
    <d v="2019-06-30T00:00:00"/>
    <m/>
    <x v="0"/>
    <m/>
    <n v="-33.46"/>
    <m/>
    <s v="PA"/>
    <s v="GD"/>
    <x v="1"/>
    <s v="Z87"/>
    <s v="Non-Labor"/>
  </r>
  <r>
    <x v="2"/>
    <x v="3"/>
    <x v="3"/>
    <s v="520 Payroll Time Off loading"/>
    <x v="7"/>
    <m/>
    <m/>
    <m/>
    <m/>
    <m/>
    <d v="2019-07-07T00:00:00"/>
    <m/>
    <x v="0"/>
    <m/>
    <n v="54.89"/>
    <m/>
    <s v="PA"/>
    <s v="GD"/>
    <x v="1"/>
    <s v="Z87"/>
    <s v="Non-Labor"/>
  </r>
  <r>
    <x v="2"/>
    <x v="3"/>
    <x v="3"/>
    <s v="520 Payroll Time Off loading"/>
    <x v="7"/>
    <m/>
    <m/>
    <m/>
    <m/>
    <m/>
    <d v="2019-07-21T00:00:00"/>
    <m/>
    <x v="0"/>
    <m/>
    <n v="78.42"/>
    <m/>
    <s v="PA"/>
    <s v="GD"/>
    <x v="1"/>
    <s v="Z87"/>
    <s v="Non-Labor"/>
  </r>
  <r>
    <x v="2"/>
    <x v="3"/>
    <x v="3"/>
    <s v="520 Payroll Time Off loading"/>
    <x v="7"/>
    <m/>
    <m/>
    <m/>
    <m/>
    <m/>
    <d v="2019-07-31T00:00:00"/>
    <m/>
    <x v="0"/>
    <m/>
    <n v="62.74"/>
    <m/>
    <s v="PA"/>
    <s v="GD"/>
    <x v="1"/>
    <s v="Z87"/>
    <s v="Non-Labor"/>
  </r>
  <r>
    <x v="2"/>
    <x v="3"/>
    <x v="3"/>
    <s v="828 DSM"/>
    <x v="7"/>
    <m/>
    <m/>
    <m/>
    <m/>
    <m/>
    <d v="2019-07-31T00:00:00"/>
    <m/>
    <x v="2"/>
    <m/>
    <n v="351.6"/>
    <s v="DSM Overhead - Gas"/>
    <s v="PA"/>
    <s v="GD"/>
    <x v="1"/>
    <s v="T52"/>
    <s v="Non-Labor"/>
  </r>
  <r>
    <x v="2"/>
    <x v="3"/>
    <x v="3"/>
    <s v="828 DSM"/>
    <x v="7"/>
    <m/>
    <m/>
    <m/>
    <m/>
    <m/>
    <d v="2019-07-31T00:00:00"/>
    <m/>
    <x v="0"/>
    <m/>
    <n v="4737.17"/>
    <s v="DSM GAS IMPL GENERAL - 53706504"/>
    <s v="PA"/>
    <s v="GD"/>
    <x v="1"/>
    <s v="X57"/>
    <s v="Non-Labor"/>
  </r>
  <r>
    <x v="2"/>
    <x v="4"/>
    <x v="4"/>
    <s v="340 Regular Payroll - NU"/>
    <x v="7"/>
    <s v="13410"/>
    <m/>
    <m/>
    <m/>
    <m/>
    <d v="2019-07-07T00:00:00"/>
    <m/>
    <x v="0"/>
    <n v="2"/>
    <n v="101.44"/>
    <m/>
    <s v="PA"/>
    <s v="GD"/>
    <x v="1"/>
    <s v="F52"/>
    <s v="Labor"/>
  </r>
  <r>
    <x v="2"/>
    <x v="4"/>
    <x v="4"/>
    <s v="340 Regular Payroll - NU"/>
    <x v="7"/>
    <s v="13410"/>
    <m/>
    <m/>
    <m/>
    <m/>
    <d v="2019-07-21T00:00:00"/>
    <m/>
    <x v="0"/>
    <n v="2"/>
    <n v="101.44"/>
    <m/>
    <s v="PA"/>
    <s v="GD"/>
    <x v="1"/>
    <s v="F52"/>
    <s v="Labor"/>
  </r>
  <r>
    <x v="2"/>
    <x v="4"/>
    <x v="4"/>
    <s v="340 Regular Payroll - NU"/>
    <x v="7"/>
    <m/>
    <m/>
    <m/>
    <m/>
    <m/>
    <d v="2019-06-30T00:00:00"/>
    <m/>
    <x v="0"/>
    <n v="-1"/>
    <n v="-50.72"/>
    <m/>
    <s v="PA"/>
    <s v="GD"/>
    <x v="1"/>
    <s v="Z89"/>
    <s v="Labor"/>
  </r>
  <r>
    <x v="2"/>
    <x v="4"/>
    <x v="4"/>
    <s v="340 Regular Payroll - NU"/>
    <x v="7"/>
    <m/>
    <m/>
    <m/>
    <m/>
    <m/>
    <d v="2019-07-31T00:00:00"/>
    <m/>
    <x v="0"/>
    <n v="1.6"/>
    <n v="81.150000000000006"/>
    <m/>
    <s v="PA"/>
    <s v="GD"/>
    <x v="1"/>
    <s v="Z89"/>
    <s v="Labor"/>
  </r>
  <r>
    <x v="2"/>
    <x v="4"/>
    <x v="4"/>
    <s v="510 Payroll Benefits loading"/>
    <x v="7"/>
    <m/>
    <m/>
    <m/>
    <m/>
    <m/>
    <d v="2019-06-30T00:00:00"/>
    <m/>
    <x v="0"/>
    <m/>
    <n v="-22.82"/>
    <m/>
    <s v="PA"/>
    <s v="GD"/>
    <x v="1"/>
    <s v="Z87"/>
    <s v="Non-Labor"/>
  </r>
  <r>
    <x v="2"/>
    <x v="4"/>
    <x v="4"/>
    <s v="510 Payroll Benefits loading"/>
    <x v="7"/>
    <m/>
    <m/>
    <m/>
    <m/>
    <m/>
    <d v="2019-07-07T00:00:00"/>
    <m/>
    <x v="0"/>
    <m/>
    <n v="45.14"/>
    <m/>
    <s v="PA"/>
    <s v="GD"/>
    <x v="1"/>
    <s v="Z87"/>
    <s v="Non-Labor"/>
  </r>
  <r>
    <x v="2"/>
    <x v="4"/>
    <x v="4"/>
    <s v="510 Payroll Benefits loading"/>
    <x v="7"/>
    <m/>
    <m/>
    <m/>
    <m/>
    <m/>
    <d v="2019-07-21T00:00:00"/>
    <m/>
    <x v="0"/>
    <m/>
    <n v="45.14"/>
    <m/>
    <s v="PA"/>
    <s v="GD"/>
    <x v="1"/>
    <s v="Z87"/>
    <s v="Non-Labor"/>
  </r>
  <r>
    <x v="2"/>
    <x v="4"/>
    <x v="4"/>
    <s v="510 Payroll Benefits loading"/>
    <x v="7"/>
    <m/>
    <m/>
    <m/>
    <m/>
    <m/>
    <d v="2019-07-31T00:00:00"/>
    <m/>
    <x v="0"/>
    <m/>
    <n v="36.11"/>
    <m/>
    <s v="PA"/>
    <s v="GD"/>
    <x v="1"/>
    <s v="Z87"/>
    <s v="Non-Labor"/>
  </r>
  <r>
    <x v="2"/>
    <x v="4"/>
    <x v="4"/>
    <s v="511 Non-Service Loading"/>
    <x v="7"/>
    <m/>
    <m/>
    <m/>
    <m/>
    <m/>
    <d v="2019-06-30T00:00:00"/>
    <m/>
    <x v="0"/>
    <m/>
    <n v="-4.08"/>
    <m/>
    <s v="PA"/>
    <s v="GD"/>
    <x v="1"/>
    <s v="Z87"/>
    <s v="Non-Labor"/>
  </r>
  <r>
    <x v="2"/>
    <x v="4"/>
    <x v="4"/>
    <s v="511 Non-Service Loading"/>
    <x v="7"/>
    <m/>
    <m/>
    <m/>
    <m/>
    <m/>
    <d v="2019-07-07T00:00:00"/>
    <m/>
    <x v="0"/>
    <m/>
    <n v="8.17"/>
    <m/>
    <s v="PA"/>
    <s v="GD"/>
    <x v="1"/>
    <s v="Z87"/>
    <s v="Non-Labor"/>
  </r>
  <r>
    <x v="2"/>
    <x v="4"/>
    <x v="4"/>
    <s v="511 Non-Service Loading"/>
    <x v="7"/>
    <m/>
    <m/>
    <m/>
    <m/>
    <m/>
    <d v="2019-07-21T00:00:00"/>
    <m/>
    <x v="0"/>
    <m/>
    <n v="8.17"/>
    <m/>
    <s v="PA"/>
    <s v="GD"/>
    <x v="1"/>
    <s v="Z87"/>
    <s v="Non-Labor"/>
  </r>
  <r>
    <x v="2"/>
    <x v="4"/>
    <x v="4"/>
    <s v="511 Non-Service Loading"/>
    <x v="7"/>
    <m/>
    <m/>
    <m/>
    <m/>
    <m/>
    <d v="2019-07-31T00:00:00"/>
    <m/>
    <x v="0"/>
    <m/>
    <n v="6.53"/>
    <m/>
    <s v="PA"/>
    <s v="GD"/>
    <x v="1"/>
    <s v="Z87"/>
    <s v="Non-Labor"/>
  </r>
  <r>
    <x v="2"/>
    <x v="4"/>
    <x v="4"/>
    <s v="512 Incentive Loading-NU"/>
    <x v="7"/>
    <m/>
    <m/>
    <m/>
    <m/>
    <m/>
    <d v="2019-06-30T00:00:00"/>
    <m/>
    <x v="0"/>
    <m/>
    <n v="-3.04"/>
    <m/>
    <s v="PA"/>
    <s v="GD"/>
    <x v="1"/>
    <s v="Z90"/>
    <s v="Non-Labor"/>
  </r>
  <r>
    <x v="2"/>
    <x v="4"/>
    <x v="4"/>
    <s v="512 Incentive Loading-NU"/>
    <x v="7"/>
    <m/>
    <m/>
    <m/>
    <m/>
    <m/>
    <d v="2019-07-07T00:00:00"/>
    <m/>
    <x v="0"/>
    <m/>
    <n v="6.09"/>
    <m/>
    <s v="PA"/>
    <s v="GD"/>
    <x v="1"/>
    <s v="Z90"/>
    <s v="Non-Labor"/>
  </r>
  <r>
    <x v="2"/>
    <x v="4"/>
    <x v="4"/>
    <s v="512 Incentive Loading-NU"/>
    <x v="7"/>
    <m/>
    <m/>
    <m/>
    <m/>
    <m/>
    <d v="2019-07-21T00:00:00"/>
    <m/>
    <x v="0"/>
    <m/>
    <n v="6.09"/>
    <m/>
    <s v="PA"/>
    <s v="GD"/>
    <x v="1"/>
    <s v="Z90"/>
    <s v="Non-Labor"/>
  </r>
  <r>
    <x v="2"/>
    <x v="4"/>
    <x v="4"/>
    <s v="512 Incentive Loading-NU"/>
    <x v="7"/>
    <m/>
    <m/>
    <m/>
    <m/>
    <m/>
    <d v="2019-07-31T00:00:00"/>
    <m/>
    <x v="0"/>
    <m/>
    <n v="4.87"/>
    <m/>
    <s v="PA"/>
    <s v="GD"/>
    <x v="1"/>
    <s v="Z90"/>
    <s v="Non-Labor"/>
  </r>
  <r>
    <x v="2"/>
    <x v="4"/>
    <x v="4"/>
    <s v="515 Payroll Tax loading"/>
    <x v="7"/>
    <m/>
    <m/>
    <m/>
    <m/>
    <m/>
    <d v="2019-06-30T00:00:00"/>
    <m/>
    <x v="0"/>
    <m/>
    <n v="-4.5599999999999996"/>
    <m/>
    <s v="PA"/>
    <s v="GD"/>
    <x v="1"/>
    <s v="Z87"/>
    <s v="Non-Labor"/>
  </r>
  <r>
    <x v="2"/>
    <x v="4"/>
    <x v="4"/>
    <s v="515 Payroll Tax loading"/>
    <x v="7"/>
    <m/>
    <m/>
    <m/>
    <m/>
    <m/>
    <d v="2019-07-07T00:00:00"/>
    <m/>
    <x v="0"/>
    <m/>
    <n v="9.1300000000000008"/>
    <m/>
    <s v="PA"/>
    <s v="GD"/>
    <x v="1"/>
    <s v="Z87"/>
    <s v="Non-Labor"/>
  </r>
  <r>
    <x v="2"/>
    <x v="4"/>
    <x v="4"/>
    <s v="515 Payroll Tax loading"/>
    <x v="7"/>
    <m/>
    <m/>
    <m/>
    <m/>
    <m/>
    <d v="2019-07-21T00:00:00"/>
    <m/>
    <x v="0"/>
    <m/>
    <n v="9.1300000000000008"/>
    <m/>
    <s v="PA"/>
    <s v="GD"/>
    <x v="1"/>
    <s v="Z87"/>
    <s v="Non-Labor"/>
  </r>
  <r>
    <x v="2"/>
    <x v="4"/>
    <x v="4"/>
    <s v="515 Payroll Tax loading"/>
    <x v="7"/>
    <m/>
    <m/>
    <m/>
    <m/>
    <m/>
    <d v="2019-07-31T00:00:00"/>
    <m/>
    <x v="0"/>
    <m/>
    <n v="7.3"/>
    <m/>
    <s v="PA"/>
    <s v="GD"/>
    <x v="1"/>
    <s v="Z87"/>
    <s v="Non-Labor"/>
  </r>
  <r>
    <x v="2"/>
    <x v="4"/>
    <x v="4"/>
    <s v="520 Payroll Time Off loading"/>
    <x v="7"/>
    <m/>
    <m/>
    <m/>
    <m/>
    <m/>
    <d v="2019-06-30T00:00:00"/>
    <m/>
    <x v="0"/>
    <m/>
    <n v="-8.1199999999999992"/>
    <m/>
    <s v="PA"/>
    <s v="GD"/>
    <x v="1"/>
    <s v="Z87"/>
    <s v="Non-Labor"/>
  </r>
  <r>
    <x v="2"/>
    <x v="4"/>
    <x v="4"/>
    <s v="520 Payroll Time Off loading"/>
    <x v="7"/>
    <m/>
    <m/>
    <m/>
    <m/>
    <m/>
    <d v="2019-07-07T00:00:00"/>
    <m/>
    <x v="0"/>
    <m/>
    <n v="15.22"/>
    <m/>
    <s v="PA"/>
    <s v="GD"/>
    <x v="1"/>
    <s v="Z87"/>
    <s v="Non-Labor"/>
  </r>
  <r>
    <x v="2"/>
    <x v="4"/>
    <x v="4"/>
    <s v="520 Payroll Time Off loading"/>
    <x v="7"/>
    <m/>
    <m/>
    <m/>
    <m/>
    <m/>
    <d v="2019-07-21T00:00:00"/>
    <m/>
    <x v="0"/>
    <m/>
    <n v="15.22"/>
    <m/>
    <s v="PA"/>
    <s v="GD"/>
    <x v="1"/>
    <s v="Z87"/>
    <s v="Non-Labor"/>
  </r>
  <r>
    <x v="2"/>
    <x v="4"/>
    <x v="4"/>
    <s v="520 Payroll Time Off loading"/>
    <x v="7"/>
    <m/>
    <m/>
    <m/>
    <m/>
    <m/>
    <d v="2019-07-31T00:00:00"/>
    <m/>
    <x v="0"/>
    <m/>
    <n v="12.17"/>
    <m/>
    <s v="PA"/>
    <s v="GD"/>
    <x v="1"/>
    <s v="Z87"/>
    <s v="Non-Labor"/>
  </r>
  <r>
    <x v="2"/>
    <x v="4"/>
    <x v="4"/>
    <s v="828 DSM"/>
    <x v="7"/>
    <m/>
    <m/>
    <m/>
    <m/>
    <m/>
    <d v="2019-07-31T00:00:00"/>
    <m/>
    <x v="0"/>
    <m/>
    <n v="2783.86"/>
    <s v="DSM GAS IMPL NON RESIDENTIAL - 53706512"/>
    <s v="PA"/>
    <s v="GD"/>
    <x v="1"/>
    <s v="X57"/>
    <s v="Non-Labor"/>
  </r>
  <r>
    <x v="2"/>
    <x v="6"/>
    <x v="6"/>
    <s v="828 DSM"/>
    <x v="7"/>
    <m/>
    <s v="102487"/>
    <s v="CLEARESULT CONSULTING INC"/>
    <m/>
    <s v="27828"/>
    <m/>
    <d v="2019-07-24T06:21:42"/>
    <x v="0"/>
    <m/>
    <n v="5"/>
    <s v="Simple Steps Lighting and Showerhead, June 2019 - ID"/>
    <s v="AP"/>
    <s v="GD"/>
    <x v="1"/>
    <s v="T52"/>
    <s v="Non-Labor"/>
  </r>
  <r>
    <x v="2"/>
    <x v="6"/>
    <x v="6"/>
    <s v="828 DSM"/>
    <x v="7"/>
    <m/>
    <m/>
    <m/>
    <m/>
    <m/>
    <d v="2019-07-01T00:00:00"/>
    <m/>
    <x v="0"/>
    <m/>
    <n v="216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01T00:00:00"/>
    <m/>
    <x v="0"/>
    <m/>
    <n v="15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02T00:00:00"/>
    <m/>
    <x v="0"/>
    <m/>
    <n v="135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02T00:00:00"/>
    <m/>
    <x v="0"/>
    <m/>
    <n v="4722.2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03T00:00:00"/>
    <m/>
    <x v="0"/>
    <m/>
    <n v="30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08T00:00:00"/>
    <m/>
    <x v="0"/>
    <m/>
    <n v="36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09T00:00:00"/>
    <m/>
    <x v="0"/>
    <m/>
    <n v="747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09T00:00:00"/>
    <m/>
    <x v="0"/>
    <m/>
    <n v="2412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10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10T00:00:00"/>
    <m/>
    <x v="0"/>
    <m/>
    <n v="102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11T00:00:00"/>
    <m/>
    <x v="0"/>
    <m/>
    <n v="111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11T00:00:00"/>
    <m/>
    <x v="0"/>
    <m/>
    <n v="168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12T00:00:00"/>
    <m/>
    <x v="0"/>
    <m/>
    <n v="268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15T00:00:00"/>
    <m/>
    <x v="0"/>
    <m/>
    <n v="42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15T00:00:00"/>
    <m/>
    <x v="0"/>
    <m/>
    <n v="15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16T00:00:00"/>
    <m/>
    <x v="0"/>
    <m/>
    <n v="254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17T00:00:00"/>
    <m/>
    <x v="0"/>
    <m/>
    <n v="761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18T00:00:00"/>
    <m/>
    <x v="0"/>
    <m/>
    <n v="117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18T00:00:00"/>
    <m/>
    <x v="0"/>
    <m/>
    <n v="465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19T00:00:00"/>
    <m/>
    <x v="0"/>
    <m/>
    <n v="75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19T00:00:00"/>
    <m/>
    <x v="0"/>
    <m/>
    <n v="164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22T00:00:00"/>
    <m/>
    <x v="0"/>
    <m/>
    <n v="744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22T00:00:00"/>
    <m/>
    <x v="0"/>
    <m/>
    <n v="609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23T00:00:00"/>
    <m/>
    <x v="0"/>
    <m/>
    <n v="984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24T00:00:00"/>
    <m/>
    <x v="0"/>
    <m/>
    <n v="375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24T00:00:00"/>
    <m/>
    <x v="0"/>
    <m/>
    <n v="2165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25T00:00:00"/>
    <m/>
    <x v="0"/>
    <m/>
    <n v="215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25T00:00:00"/>
    <m/>
    <x v="0"/>
    <m/>
    <n v="2100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26T00:00:00"/>
    <m/>
    <x v="0"/>
    <m/>
    <n v="375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26T00:00:00"/>
    <m/>
    <x v="0"/>
    <m/>
    <n v="14615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30T00:00:00"/>
    <m/>
    <x v="0"/>
    <m/>
    <n v="555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30T00:00:00"/>
    <m/>
    <x v="0"/>
    <m/>
    <n v="1794"/>
    <s v="Idaho Gas Residential Rebate - No Print"/>
    <s v="PA"/>
    <s v="GD"/>
    <x v="1"/>
    <s v="T52"/>
    <s v="Non-Labor"/>
  </r>
  <r>
    <x v="2"/>
    <x v="6"/>
    <x v="6"/>
    <s v="828 DSM"/>
    <x v="7"/>
    <m/>
    <m/>
    <m/>
    <m/>
    <m/>
    <d v="2019-07-31T00:00:00"/>
    <m/>
    <x v="0"/>
    <m/>
    <n v="234"/>
    <s v="Idaho Gas Residential Rebate"/>
    <s v="PA"/>
    <s v="GD"/>
    <x v="1"/>
    <s v="T52"/>
    <s v="Non-Labor"/>
  </r>
  <r>
    <x v="2"/>
    <x v="6"/>
    <x v="6"/>
    <s v="828 DSM"/>
    <x v="7"/>
    <m/>
    <m/>
    <m/>
    <m/>
    <m/>
    <d v="2019-07-31T00:00:00"/>
    <m/>
    <x v="0"/>
    <m/>
    <n v="1373"/>
    <s v="Idaho Gas Residential Rebate - No Print"/>
    <s v="PA"/>
    <s v="GD"/>
    <x v="1"/>
    <s v="T52"/>
    <s v="Non-Labor"/>
  </r>
  <r>
    <x v="2"/>
    <x v="7"/>
    <x v="7"/>
    <s v="828 DSM"/>
    <x v="7"/>
    <m/>
    <m/>
    <m/>
    <m/>
    <m/>
    <d v="2019-07-17T00:00:00"/>
    <m/>
    <x v="0"/>
    <m/>
    <n v="45195.57"/>
    <s v="Idaho Gas Low Income Rebate - No Print"/>
    <s v="PA"/>
    <s v="GD"/>
    <x v="1"/>
    <s v="T52"/>
    <s v="Non-Labor"/>
  </r>
  <r>
    <x v="2"/>
    <x v="24"/>
    <x v="15"/>
    <s v="828 DSM"/>
    <x v="7"/>
    <m/>
    <m/>
    <m/>
    <m/>
    <m/>
    <d v="2019-07-31T00:00:00"/>
    <m/>
    <x v="0"/>
    <m/>
    <n v="-14.77"/>
    <s v="DSM GAS CUST REBTE REGIONAL - 53706503"/>
    <s v="PA"/>
    <s v="GD"/>
    <x v="1"/>
    <s v="X57"/>
    <s v="Non-Labor"/>
  </r>
  <r>
    <x v="2"/>
    <x v="8"/>
    <x v="8"/>
    <s v="828 DSM"/>
    <x v="7"/>
    <m/>
    <m/>
    <m/>
    <m/>
    <m/>
    <d v="2019-07-08T00:00:00"/>
    <m/>
    <x v="0"/>
    <m/>
    <n v="1000"/>
    <s v="G-PSC Food Service Equipment - No Print"/>
    <s v="PA"/>
    <s v="GD"/>
    <x v="1"/>
    <s v="T52"/>
    <s v="Non-Labor"/>
  </r>
  <r>
    <x v="2"/>
    <x v="8"/>
    <x v="8"/>
    <s v="828 DSM"/>
    <x v="7"/>
    <m/>
    <m/>
    <m/>
    <m/>
    <m/>
    <d v="2019-07-17T00:00:00"/>
    <m/>
    <x v="0"/>
    <m/>
    <n v="5200"/>
    <s v="G-PSC Commercial HVAC - No Print"/>
    <s v="PA"/>
    <s v="GD"/>
    <x v="1"/>
    <s v="T52"/>
    <s v="Non-Labor"/>
  </r>
  <r>
    <x v="2"/>
    <x v="8"/>
    <x v="8"/>
    <s v="828 DSM"/>
    <x v="7"/>
    <m/>
    <m/>
    <m/>
    <m/>
    <m/>
    <d v="2019-07-17T00:00:00"/>
    <m/>
    <x v="0"/>
    <m/>
    <n v="947.67"/>
    <s v="G-PSC Insulation - No Print"/>
    <s v="PA"/>
    <s v="GD"/>
    <x v="1"/>
    <s v="T52"/>
    <s v="Non-Labor"/>
  </r>
  <r>
    <x v="2"/>
    <x v="8"/>
    <x v="8"/>
    <s v="828 DSM"/>
    <x v="7"/>
    <m/>
    <m/>
    <m/>
    <m/>
    <m/>
    <d v="2019-07-31T00:00:00"/>
    <m/>
    <x v="0"/>
    <m/>
    <n v="1000"/>
    <s v="G-PSC Food Service Equipment - No Print"/>
    <s v="PA"/>
    <s v="GD"/>
    <x v="1"/>
    <s v="T52"/>
    <s v="Non-Labor"/>
  </r>
  <r>
    <x v="2"/>
    <x v="10"/>
    <x v="10"/>
    <s v="828 DSM"/>
    <x v="7"/>
    <m/>
    <s v="79628"/>
    <s v="THE CADMUS GROUP INC"/>
    <m/>
    <s v="INV-273011"/>
    <m/>
    <d v="2019-07-30T06:21:25"/>
    <x v="0"/>
    <m/>
    <n v="1498.65"/>
    <s v="ID NG Total"/>
    <s v="AP"/>
    <s v="GD"/>
    <x v="1"/>
    <s v="D52"/>
    <s v="Non-Labor"/>
  </r>
  <r>
    <x v="2"/>
    <x v="13"/>
    <x v="0"/>
    <s v="828 DSM"/>
    <x v="7"/>
    <m/>
    <m/>
    <m/>
    <m/>
    <m/>
    <d v="2019-07-31T00:00:00"/>
    <m/>
    <x v="0"/>
    <m/>
    <n v="4035.53"/>
    <s v="DSM GAS RES DIRECT BENEFIT - 53706515"/>
    <s v="PA"/>
    <s v="GD"/>
    <x v="1"/>
    <s v="X57"/>
    <s v="Non-Labor"/>
  </r>
  <r>
    <x v="2"/>
    <x v="14"/>
    <x v="11"/>
    <s v="828 DSM"/>
    <x v="7"/>
    <m/>
    <m/>
    <m/>
    <m/>
    <m/>
    <d v="2019-07-31T00:00:00"/>
    <m/>
    <x v="0"/>
    <m/>
    <n v="104.94"/>
    <s v="DSM GAS NEEA COMMITTEES - 53706514"/>
    <s v="PA"/>
    <s v="GD"/>
    <x v="1"/>
    <s v="X57"/>
    <s v="Non-Labor"/>
  </r>
  <r>
    <x v="2"/>
    <x v="16"/>
    <x v="0"/>
    <s v="828 DSM"/>
    <x v="7"/>
    <m/>
    <m/>
    <m/>
    <m/>
    <m/>
    <d v="2019-07-31T00:00:00"/>
    <m/>
    <x v="0"/>
    <m/>
    <n v="245.96"/>
    <s v="DSM GAS RES WX AUDIT PILOT - 53706516"/>
    <s v="PA"/>
    <s v="GD"/>
    <x v="1"/>
    <s v="X57"/>
    <s v="Non-Labor"/>
  </r>
  <r>
    <x v="3"/>
    <x v="0"/>
    <x v="0"/>
    <s v="828 DSM"/>
    <x v="7"/>
    <m/>
    <s v="102487"/>
    <s v="CLEARESULT CONSULTING INC"/>
    <m/>
    <s v="27828"/>
    <m/>
    <d v="2019-07-24T06:21:42"/>
    <x v="0"/>
    <m/>
    <n v="11361.22"/>
    <s v="Simple Steps Lighting and Showerhead, June 2019 - ID"/>
    <s v="AP"/>
    <s v="ED"/>
    <x v="1"/>
    <s v="T52"/>
    <s v="Non-Labor"/>
  </r>
  <r>
    <x v="3"/>
    <x v="0"/>
    <x v="0"/>
    <s v="828 DSM"/>
    <x v="7"/>
    <m/>
    <s v="102487"/>
    <s v="CLEARESULT CONSULTING INC"/>
    <m/>
    <s v="27853"/>
    <m/>
    <d v="2019-07-22T17:36:34"/>
    <x v="0"/>
    <m/>
    <n v="25.65"/>
    <s v="Simple Steps Appliance, June 2019 - ID"/>
    <s v="AP"/>
    <s v="ED"/>
    <x v="1"/>
    <s v="T52"/>
    <s v="Non-Labor"/>
  </r>
  <r>
    <x v="3"/>
    <x v="0"/>
    <x v="0"/>
    <s v="828 DSM"/>
    <x v="7"/>
    <m/>
    <m/>
    <m/>
    <m/>
    <m/>
    <d v="2019-07-31T00:00:00"/>
    <m/>
    <x v="0"/>
    <m/>
    <n v="11558.89"/>
    <s v="DSM ELECT IMPL RESIDENTIAL - 53706500"/>
    <s v="PA"/>
    <s v="ED"/>
    <x v="1"/>
    <s v="X57"/>
    <s v="Non-Labor"/>
  </r>
  <r>
    <x v="3"/>
    <x v="1"/>
    <x v="1"/>
    <s v="828 DSM"/>
    <x v="7"/>
    <m/>
    <s v="13933"/>
    <s v="COMMUNITY ACTION PARTNERSHIP"/>
    <m/>
    <s v="1290430"/>
    <m/>
    <d v="2019-07-22T17:36:34"/>
    <x v="0"/>
    <m/>
    <n v="5895.9"/>
    <s v="Idaho Community Action Agency Energy Conservation Education"/>
    <s v="AP"/>
    <s v="ED"/>
    <x v="1"/>
    <s v="T52"/>
    <s v="Non-Labor"/>
  </r>
  <r>
    <x v="3"/>
    <x v="1"/>
    <x v="1"/>
    <s v="828 DSM"/>
    <x v="7"/>
    <m/>
    <m/>
    <m/>
    <m/>
    <m/>
    <d v="2019-07-31T00:00:00"/>
    <m/>
    <x v="0"/>
    <m/>
    <n v="4350.4399999999996"/>
    <s v="DSM ELECT IMPL LIMITED INC EFF - 53706498"/>
    <s v="PA"/>
    <s v="ED"/>
    <x v="1"/>
    <s v="X57"/>
    <s v="Non-Labor"/>
  </r>
  <r>
    <x v="3"/>
    <x v="3"/>
    <x v="3"/>
    <s v="020 Professional Services"/>
    <x v="7"/>
    <m/>
    <s v="6445"/>
    <s v="CORP CREDIT CARD"/>
    <m/>
    <s v="5570406-CC"/>
    <m/>
    <d v="2019-07-30T06:21:25"/>
    <x v="0"/>
    <m/>
    <n v="140.85"/>
    <s v="ANNETTE LONG-IDAHO.GOV"/>
    <s v="AP"/>
    <s v="ED"/>
    <x v="1"/>
    <s v="T52"/>
    <s v="Non-Labor"/>
  </r>
  <r>
    <x v="3"/>
    <x v="3"/>
    <x v="3"/>
    <s v="215 Employee Business Meals"/>
    <x v="7"/>
    <m/>
    <s v="23765"/>
    <s v="Limon, Carlos Alberto"/>
    <m/>
    <s v="IE10767502"/>
    <m/>
    <d v="2019-07-27T06:21:48"/>
    <x v="0"/>
    <m/>
    <n v="25"/>
    <s v="Meals, Meals for three - U of I Kibbie Dome &amp; Sprint Turf Lighting meeting"/>
    <s v="AP"/>
    <s v="ED"/>
    <x v="1"/>
    <s v="T52"/>
    <s v="Non-Labor"/>
  </r>
  <r>
    <x v="3"/>
    <x v="3"/>
    <x v="3"/>
    <s v="215 Employee Business Meals"/>
    <x v="7"/>
    <m/>
    <s v="76672"/>
    <s v="Johnson, Daniel Curtis"/>
    <m/>
    <s v="IE10787502"/>
    <m/>
    <d v="2019-07-31T17:38:43"/>
    <x v="0"/>
    <m/>
    <n v="26"/>
    <s v="Meals, IPUC staff"/>
    <s v="AP"/>
    <s v="ED"/>
    <x v="1"/>
    <s v="T52"/>
    <s v="Non-Labor"/>
  </r>
  <r>
    <x v="3"/>
    <x v="3"/>
    <x v="3"/>
    <s v="215 Employee Business Meals"/>
    <x v="7"/>
    <m/>
    <s v="76672"/>
    <s v="Johnson, Daniel Curtis"/>
    <m/>
    <s v="IE10787502"/>
    <m/>
    <d v="2019-07-31T17:38:43"/>
    <x v="0"/>
    <m/>
    <n v="900"/>
    <s v="Meals, IPUC staff/team dinner"/>
    <s v="AP"/>
    <s v="ED"/>
    <x v="1"/>
    <s v="T52"/>
    <s v="Non-Labor"/>
  </r>
  <r>
    <x v="3"/>
    <x v="3"/>
    <x v="3"/>
    <s v="340 Regular Payroll - NU"/>
    <x v="7"/>
    <s v="03750"/>
    <m/>
    <m/>
    <m/>
    <m/>
    <d v="2019-07-07T00:00:00"/>
    <m/>
    <x v="0"/>
    <n v="15"/>
    <n v="784.2"/>
    <m/>
    <s v="PA"/>
    <s v="ED"/>
    <x v="1"/>
    <s v="T52"/>
    <s v="Labor"/>
  </r>
  <r>
    <x v="3"/>
    <x v="3"/>
    <x v="3"/>
    <s v="340 Regular Payroll - NU"/>
    <x v="7"/>
    <s v="03750"/>
    <m/>
    <m/>
    <m/>
    <m/>
    <d v="2019-07-21T00:00:00"/>
    <m/>
    <x v="0"/>
    <n v="19"/>
    <n v="993.32"/>
    <m/>
    <s v="PA"/>
    <s v="ED"/>
    <x v="1"/>
    <s v="T52"/>
    <s v="Labor"/>
  </r>
  <r>
    <x v="3"/>
    <x v="3"/>
    <x v="3"/>
    <s v="340 Regular Payroll - NU"/>
    <x v="7"/>
    <s v="04100"/>
    <m/>
    <m/>
    <m/>
    <m/>
    <d v="2019-07-07T00:00:00"/>
    <m/>
    <x v="0"/>
    <n v="15"/>
    <n v="671.14"/>
    <m/>
    <s v="PA"/>
    <s v="ED"/>
    <x v="1"/>
    <s v="T52"/>
    <s v="Labor"/>
  </r>
  <r>
    <x v="3"/>
    <x v="3"/>
    <x v="3"/>
    <s v="340 Regular Payroll - NU"/>
    <x v="7"/>
    <s v="04100"/>
    <m/>
    <m/>
    <m/>
    <m/>
    <d v="2019-07-21T00:00:00"/>
    <m/>
    <x v="0"/>
    <n v="17"/>
    <n v="760.63"/>
    <m/>
    <s v="PA"/>
    <s v="ED"/>
    <x v="1"/>
    <s v="T52"/>
    <s v="Labor"/>
  </r>
  <r>
    <x v="3"/>
    <x v="3"/>
    <x v="3"/>
    <s v="340 Regular Payroll - NU"/>
    <x v="7"/>
    <m/>
    <m/>
    <m/>
    <m/>
    <m/>
    <d v="2019-06-30T00:00:00"/>
    <m/>
    <x v="0"/>
    <n v="-7.75"/>
    <n v="-405.17"/>
    <m/>
    <s v="PA"/>
    <s v="ED"/>
    <x v="1"/>
    <s v="Z89"/>
    <s v="Labor"/>
  </r>
  <r>
    <x v="3"/>
    <x v="3"/>
    <x v="3"/>
    <s v="340 Regular Payroll - NU"/>
    <x v="7"/>
    <m/>
    <m/>
    <m/>
    <m/>
    <m/>
    <d v="2019-07-31T00:00:00"/>
    <m/>
    <x v="0"/>
    <n v="28.8"/>
    <n v="1403.16"/>
    <m/>
    <s v="PA"/>
    <s v="ED"/>
    <x v="1"/>
    <s v="Z89"/>
    <s v="Labor"/>
  </r>
  <r>
    <x v="3"/>
    <x v="3"/>
    <x v="3"/>
    <s v="510 Payroll Benefits loading"/>
    <x v="7"/>
    <m/>
    <m/>
    <m/>
    <m/>
    <m/>
    <d v="2019-06-30T00:00:00"/>
    <m/>
    <x v="0"/>
    <m/>
    <n v="-182.33"/>
    <m/>
    <s v="PA"/>
    <s v="ED"/>
    <x v="1"/>
    <s v="Z87"/>
    <s v="Non-Labor"/>
  </r>
  <r>
    <x v="3"/>
    <x v="3"/>
    <x v="3"/>
    <s v="510 Payroll Benefits loading"/>
    <x v="7"/>
    <m/>
    <m/>
    <m/>
    <m/>
    <m/>
    <d v="2019-07-07T00:00:00"/>
    <m/>
    <x v="0"/>
    <m/>
    <n v="647.63"/>
    <m/>
    <s v="PA"/>
    <s v="ED"/>
    <x v="1"/>
    <s v="Z87"/>
    <s v="Non-Labor"/>
  </r>
  <r>
    <x v="3"/>
    <x v="3"/>
    <x v="3"/>
    <s v="510 Payroll Benefits loading"/>
    <x v="7"/>
    <m/>
    <m/>
    <m/>
    <m/>
    <m/>
    <d v="2019-07-21T00:00:00"/>
    <m/>
    <x v="0"/>
    <m/>
    <n v="780.51"/>
    <m/>
    <s v="PA"/>
    <s v="ED"/>
    <x v="1"/>
    <s v="Z87"/>
    <s v="Non-Labor"/>
  </r>
  <r>
    <x v="3"/>
    <x v="3"/>
    <x v="3"/>
    <s v="510 Payroll Benefits loading"/>
    <x v="7"/>
    <m/>
    <m/>
    <m/>
    <m/>
    <m/>
    <d v="2019-07-31T00:00:00"/>
    <m/>
    <x v="0"/>
    <m/>
    <n v="624.41"/>
    <m/>
    <s v="PA"/>
    <s v="ED"/>
    <x v="1"/>
    <s v="Z87"/>
    <s v="Non-Labor"/>
  </r>
  <r>
    <x v="3"/>
    <x v="3"/>
    <x v="3"/>
    <s v="511 Non-Service Loading"/>
    <x v="7"/>
    <m/>
    <m/>
    <m/>
    <m/>
    <m/>
    <d v="2019-06-30T00:00:00"/>
    <m/>
    <x v="0"/>
    <m/>
    <n v="-32.619999999999997"/>
    <m/>
    <s v="PA"/>
    <s v="ED"/>
    <x v="1"/>
    <s v="Z87"/>
    <s v="Non-Labor"/>
  </r>
  <r>
    <x v="3"/>
    <x v="3"/>
    <x v="3"/>
    <s v="511 Non-Service Loading"/>
    <x v="7"/>
    <m/>
    <m/>
    <m/>
    <m/>
    <m/>
    <d v="2019-07-07T00:00:00"/>
    <m/>
    <x v="0"/>
    <m/>
    <n v="117.16"/>
    <m/>
    <s v="PA"/>
    <s v="ED"/>
    <x v="1"/>
    <s v="Z87"/>
    <s v="Non-Labor"/>
  </r>
  <r>
    <x v="3"/>
    <x v="3"/>
    <x v="3"/>
    <s v="511 Non-Service Loading"/>
    <x v="7"/>
    <m/>
    <m/>
    <m/>
    <m/>
    <m/>
    <d v="2019-07-21T00:00:00"/>
    <m/>
    <x v="0"/>
    <m/>
    <n v="141.19"/>
    <m/>
    <s v="PA"/>
    <s v="ED"/>
    <x v="1"/>
    <s v="Z87"/>
    <s v="Non-Labor"/>
  </r>
  <r>
    <x v="3"/>
    <x v="3"/>
    <x v="3"/>
    <s v="511 Non-Service Loading"/>
    <x v="7"/>
    <m/>
    <m/>
    <m/>
    <m/>
    <m/>
    <d v="2019-07-31T00:00:00"/>
    <m/>
    <x v="0"/>
    <m/>
    <n v="112.95"/>
    <m/>
    <s v="PA"/>
    <s v="ED"/>
    <x v="1"/>
    <s v="Z87"/>
    <s v="Non-Labor"/>
  </r>
  <r>
    <x v="3"/>
    <x v="3"/>
    <x v="3"/>
    <s v="512 Incentive Loading-NU"/>
    <x v="7"/>
    <m/>
    <m/>
    <m/>
    <m/>
    <m/>
    <d v="2019-06-30T00:00:00"/>
    <m/>
    <x v="0"/>
    <m/>
    <n v="-24.31"/>
    <m/>
    <s v="PA"/>
    <s v="ED"/>
    <x v="1"/>
    <s v="Z90"/>
    <s v="Non-Labor"/>
  </r>
  <r>
    <x v="3"/>
    <x v="3"/>
    <x v="3"/>
    <s v="512 Incentive Loading-NU"/>
    <x v="7"/>
    <m/>
    <m/>
    <m/>
    <m/>
    <m/>
    <d v="2019-07-07T00:00:00"/>
    <m/>
    <x v="0"/>
    <m/>
    <n v="87.32"/>
    <m/>
    <s v="PA"/>
    <s v="ED"/>
    <x v="1"/>
    <s v="Z90"/>
    <s v="Non-Labor"/>
  </r>
  <r>
    <x v="3"/>
    <x v="3"/>
    <x v="3"/>
    <s v="512 Incentive Loading-NU"/>
    <x v="7"/>
    <m/>
    <m/>
    <m/>
    <m/>
    <m/>
    <d v="2019-07-21T00:00:00"/>
    <m/>
    <x v="0"/>
    <m/>
    <n v="105.24"/>
    <m/>
    <s v="PA"/>
    <s v="ED"/>
    <x v="1"/>
    <s v="Z90"/>
    <s v="Non-Labor"/>
  </r>
  <r>
    <x v="3"/>
    <x v="3"/>
    <x v="3"/>
    <s v="512 Incentive Loading-NU"/>
    <x v="7"/>
    <m/>
    <m/>
    <m/>
    <m/>
    <m/>
    <d v="2019-07-31T00:00:00"/>
    <m/>
    <x v="0"/>
    <m/>
    <n v="84.19"/>
    <m/>
    <s v="PA"/>
    <s v="ED"/>
    <x v="1"/>
    <s v="Z90"/>
    <s v="Non-Labor"/>
  </r>
  <r>
    <x v="3"/>
    <x v="3"/>
    <x v="3"/>
    <s v="515 Payroll Tax loading"/>
    <x v="7"/>
    <m/>
    <m/>
    <m/>
    <m/>
    <m/>
    <d v="2019-06-30T00:00:00"/>
    <m/>
    <x v="0"/>
    <m/>
    <n v="-36.47"/>
    <m/>
    <s v="PA"/>
    <s v="ED"/>
    <x v="1"/>
    <s v="Z87"/>
    <s v="Non-Labor"/>
  </r>
  <r>
    <x v="3"/>
    <x v="3"/>
    <x v="3"/>
    <s v="515 Payroll Tax loading"/>
    <x v="7"/>
    <m/>
    <m/>
    <m/>
    <m/>
    <m/>
    <d v="2019-07-07T00:00:00"/>
    <m/>
    <x v="0"/>
    <m/>
    <n v="130.97999999999999"/>
    <m/>
    <s v="PA"/>
    <s v="ED"/>
    <x v="1"/>
    <s v="Z87"/>
    <s v="Non-Labor"/>
  </r>
  <r>
    <x v="3"/>
    <x v="3"/>
    <x v="3"/>
    <s v="515 Payroll Tax loading"/>
    <x v="7"/>
    <m/>
    <m/>
    <m/>
    <m/>
    <m/>
    <d v="2019-07-21T00:00:00"/>
    <m/>
    <x v="0"/>
    <m/>
    <n v="157.86000000000001"/>
    <m/>
    <s v="PA"/>
    <s v="ED"/>
    <x v="1"/>
    <s v="Z87"/>
    <s v="Non-Labor"/>
  </r>
  <r>
    <x v="3"/>
    <x v="3"/>
    <x v="3"/>
    <s v="515 Payroll Tax loading"/>
    <x v="7"/>
    <m/>
    <m/>
    <m/>
    <m/>
    <m/>
    <d v="2019-07-31T00:00:00"/>
    <m/>
    <x v="0"/>
    <m/>
    <n v="126.28"/>
    <m/>
    <s v="PA"/>
    <s v="ED"/>
    <x v="1"/>
    <s v="Z87"/>
    <s v="Non-Labor"/>
  </r>
  <r>
    <x v="3"/>
    <x v="3"/>
    <x v="3"/>
    <s v="520 Payroll Time Off loading"/>
    <x v="7"/>
    <m/>
    <m/>
    <m/>
    <m/>
    <m/>
    <d v="2019-06-30T00:00:00"/>
    <m/>
    <x v="0"/>
    <m/>
    <n v="-64.83"/>
    <m/>
    <s v="PA"/>
    <s v="ED"/>
    <x v="1"/>
    <s v="Z87"/>
    <s v="Non-Labor"/>
  </r>
  <r>
    <x v="3"/>
    <x v="3"/>
    <x v="3"/>
    <s v="520 Payroll Time Off loading"/>
    <x v="7"/>
    <m/>
    <m/>
    <m/>
    <m/>
    <m/>
    <d v="2019-07-07T00:00:00"/>
    <m/>
    <x v="0"/>
    <m/>
    <n v="218.3"/>
    <m/>
    <s v="PA"/>
    <s v="ED"/>
    <x v="1"/>
    <s v="Z87"/>
    <s v="Non-Labor"/>
  </r>
  <r>
    <x v="3"/>
    <x v="3"/>
    <x v="3"/>
    <s v="520 Payroll Time Off loading"/>
    <x v="7"/>
    <m/>
    <m/>
    <m/>
    <m/>
    <m/>
    <d v="2019-07-21T00:00:00"/>
    <m/>
    <x v="0"/>
    <m/>
    <n v="263.08999999999997"/>
    <m/>
    <s v="PA"/>
    <s v="ED"/>
    <x v="1"/>
    <s v="Z87"/>
    <s v="Non-Labor"/>
  </r>
  <r>
    <x v="3"/>
    <x v="3"/>
    <x v="3"/>
    <s v="520 Payroll Time Off loading"/>
    <x v="7"/>
    <m/>
    <m/>
    <m/>
    <m/>
    <m/>
    <d v="2019-07-31T00:00:00"/>
    <m/>
    <x v="0"/>
    <m/>
    <n v="210.47"/>
    <m/>
    <s v="PA"/>
    <s v="ED"/>
    <x v="1"/>
    <s v="Z87"/>
    <s v="Non-Labor"/>
  </r>
  <r>
    <x v="3"/>
    <x v="3"/>
    <x v="3"/>
    <s v="828 DSM"/>
    <x v="7"/>
    <m/>
    <m/>
    <m/>
    <m/>
    <m/>
    <d v="2019-07-31T00:00:00"/>
    <m/>
    <x v="2"/>
    <m/>
    <n v="2409.62"/>
    <s v="DSM Overhead - Electric"/>
    <s v="PA"/>
    <s v="ED"/>
    <x v="1"/>
    <s v="T52"/>
    <s v="Non-Labor"/>
  </r>
  <r>
    <x v="3"/>
    <x v="3"/>
    <x v="3"/>
    <s v="828 DSM"/>
    <x v="7"/>
    <m/>
    <m/>
    <m/>
    <m/>
    <m/>
    <d v="2019-07-31T00:00:00"/>
    <m/>
    <x v="0"/>
    <m/>
    <n v="46603.14"/>
    <s v="DSM ELECT IMPL GENERAL - 53706497"/>
    <s v="PA"/>
    <s v="ED"/>
    <x v="1"/>
    <s v="X57"/>
    <s v="Non-Labor"/>
  </r>
  <r>
    <x v="3"/>
    <x v="4"/>
    <x v="4"/>
    <s v="210 Employee Auto Mileage"/>
    <x v="7"/>
    <m/>
    <s v="45752"/>
    <s v="Westra, Levi John Moberly"/>
    <m/>
    <s v="IE10767501"/>
    <m/>
    <d v="2019-07-27T06:21:48"/>
    <x v="0"/>
    <m/>
    <n v="125.28"/>
    <s v="Mileage, Lewiston; CWP; Top Ply Pump Baseline Logger Install"/>
    <s v="AP"/>
    <s v="ED"/>
    <x v="1"/>
    <s v="T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5.22"/>
    <s v="Mileage, Brian Bean 615 W Wilbur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61.48"/>
    <s v="Mileage, Buell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2.3199999999999998"/>
    <s v="Mileage, CDA Inn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6.96"/>
    <s v="Mileage, CDA Kane Enviroment Control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2.3199999999999998"/>
    <s v="Mileage, CDA SD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2.3199999999999998"/>
    <s v="Mileage, Chamber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2.9"/>
    <s v="Mileage, Chamber Comfort Inn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1.74"/>
    <s v="Mileage, Check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3.48"/>
    <s v="Mileage, Checks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4.6399999999999997"/>
    <s v="Mileage, Inn Bollers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3.48"/>
    <s v="Mileage, Ironwood Kootena Health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2.3199999999999998"/>
    <s v="Mileage, Kerr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2.3199999999999998"/>
    <s v="Mileage, Kootenai Cty Resort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11.02"/>
    <s v="Mileage, RC Worst Best Western CED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2.3199999999999998"/>
    <s v="Mileage, Riverstone"/>
    <s v="AP"/>
    <s v="ED"/>
    <x v="1"/>
    <s v="F52"/>
    <s v="Non-Labor"/>
  </r>
  <r>
    <x v="3"/>
    <x v="4"/>
    <x v="4"/>
    <s v="210 Employee Auto Mileage"/>
    <x v="7"/>
    <m/>
    <s v="7218"/>
    <s v="Schmitt, Sharmon E"/>
    <m/>
    <s v="IE10578501"/>
    <m/>
    <d v="2019-07-04T06:21:02"/>
    <x v="0"/>
    <m/>
    <n v="60.9"/>
    <s v="Mileage, St Maries"/>
    <s v="AP"/>
    <s v="ED"/>
    <x v="1"/>
    <s v="F52"/>
    <s v="Non-Labor"/>
  </r>
  <r>
    <x v="3"/>
    <x v="4"/>
    <x v="4"/>
    <s v="215 Employee Business Meals"/>
    <x v="7"/>
    <m/>
    <s v="45752"/>
    <s v="Westra, Levi John Moberly"/>
    <m/>
    <s v="IE10767501"/>
    <m/>
    <d v="2019-07-27T06:21:48"/>
    <x v="0"/>
    <m/>
    <n v="47.55"/>
    <s v="Meals, Lunch w Students Lewiston Trip Tour of CWP"/>
    <s v="AP"/>
    <s v="ED"/>
    <x v="1"/>
    <s v="T52"/>
    <s v="Non-Labor"/>
  </r>
  <r>
    <x v="3"/>
    <x v="4"/>
    <x v="4"/>
    <s v="340 Regular Payroll - NU"/>
    <x v="7"/>
    <s v="13410"/>
    <m/>
    <m/>
    <m/>
    <m/>
    <d v="2019-07-07T00:00:00"/>
    <m/>
    <x v="0"/>
    <n v="30"/>
    <n v="1521.54"/>
    <m/>
    <s v="PA"/>
    <s v="ED"/>
    <x v="1"/>
    <s v="F52"/>
    <s v="Labor"/>
  </r>
  <r>
    <x v="3"/>
    <x v="4"/>
    <x v="4"/>
    <s v="340 Regular Payroll - NU"/>
    <x v="7"/>
    <s v="13410"/>
    <m/>
    <m/>
    <m/>
    <m/>
    <d v="2019-07-21T00:00:00"/>
    <m/>
    <x v="0"/>
    <n v="36"/>
    <n v="1825.85"/>
    <m/>
    <s v="PA"/>
    <s v="ED"/>
    <x v="1"/>
    <s v="F52"/>
    <s v="Labor"/>
  </r>
  <r>
    <x v="3"/>
    <x v="4"/>
    <x v="4"/>
    <s v="340 Regular Payroll - NU"/>
    <x v="7"/>
    <m/>
    <m/>
    <m/>
    <m/>
    <m/>
    <d v="2019-06-30T00:00:00"/>
    <m/>
    <x v="0"/>
    <n v="-16"/>
    <n v="-811.49"/>
    <m/>
    <s v="PA"/>
    <s v="ED"/>
    <x v="1"/>
    <s v="Z89"/>
    <s v="Labor"/>
  </r>
  <r>
    <x v="3"/>
    <x v="4"/>
    <x v="4"/>
    <s v="340 Regular Payroll - NU"/>
    <x v="7"/>
    <m/>
    <m/>
    <m/>
    <m/>
    <m/>
    <d v="2019-07-31T00:00:00"/>
    <m/>
    <x v="0"/>
    <n v="28.8"/>
    <n v="1460.68"/>
    <m/>
    <s v="PA"/>
    <s v="ED"/>
    <x v="1"/>
    <s v="Z89"/>
    <s v="Labor"/>
  </r>
  <r>
    <x v="3"/>
    <x v="4"/>
    <x v="4"/>
    <s v="510 Payroll Benefits loading"/>
    <x v="7"/>
    <m/>
    <m/>
    <m/>
    <m/>
    <m/>
    <d v="2019-06-30T00:00:00"/>
    <m/>
    <x v="0"/>
    <m/>
    <n v="-365.17"/>
    <m/>
    <s v="PA"/>
    <s v="ED"/>
    <x v="1"/>
    <s v="Z87"/>
    <s v="Non-Labor"/>
  </r>
  <r>
    <x v="3"/>
    <x v="4"/>
    <x v="4"/>
    <s v="510 Payroll Benefits loading"/>
    <x v="7"/>
    <m/>
    <m/>
    <m/>
    <m/>
    <m/>
    <d v="2019-07-07T00:00:00"/>
    <m/>
    <x v="0"/>
    <m/>
    <n v="677.09"/>
    <m/>
    <s v="PA"/>
    <s v="ED"/>
    <x v="1"/>
    <s v="Z87"/>
    <s v="Non-Labor"/>
  </r>
  <r>
    <x v="3"/>
    <x v="4"/>
    <x v="4"/>
    <s v="510 Payroll Benefits loading"/>
    <x v="7"/>
    <m/>
    <m/>
    <m/>
    <m/>
    <m/>
    <d v="2019-07-21T00:00:00"/>
    <m/>
    <x v="0"/>
    <m/>
    <n v="812.5"/>
    <m/>
    <s v="PA"/>
    <s v="ED"/>
    <x v="1"/>
    <s v="Z87"/>
    <s v="Non-Labor"/>
  </r>
  <r>
    <x v="3"/>
    <x v="4"/>
    <x v="4"/>
    <s v="510 Payroll Benefits loading"/>
    <x v="7"/>
    <m/>
    <m/>
    <m/>
    <m/>
    <m/>
    <d v="2019-07-31T00:00:00"/>
    <m/>
    <x v="0"/>
    <m/>
    <n v="650"/>
    <m/>
    <s v="PA"/>
    <s v="ED"/>
    <x v="1"/>
    <s v="Z87"/>
    <s v="Non-Labor"/>
  </r>
  <r>
    <x v="3"/>
    <x v="4"/>
    <x v="4"/>
    <s v="511 Non-Service Loading"/>
    <x v="7"/>
    <m/>
    <m/>
    <m/>
    <m/>
    <m/>
    <d v="2019-06-30T00:00:00"/>
    <m/>
    <x v="0"/>
    <m/>
    <n v="-65.319999999999993"/>
    <m/>
    <s v="PA"/>
    <s v="ED"/>
    <x v="1"/>
    <s v="Z87"/>
    <s v="Non-Labor"/>
  </r>
  <r>
    <x v="3"/>
    <x v="4"/>
    <x v="4"/>
    <s v="511 Non-Service Loading"/>
    <x v="7"/>
    <m/>
    <m/>
    <m/>
    <m/>
    <m/>
    <d v="2019-07-07T00:00:00"/>
    <m/>
    <x v="0"/>
    <m/>
    <n v="122.48"/>
    <m/>
    <s v="PA"/>
    <s v="ED"/>
    <x v="1"/>
    <s v="Z87"/>
    <s v="Non-Labor"/>
  </r>
  <r>
    <x v="3"/>
    <x v="4"/>
    <x v="4"/>
    <s v="511 Non-Service Loading"/>
    <x v="7"/>
    <m/>
    <m/>
    <m/>
    <m/>
    <m/>
    <d v="2019-07-21T00:00:00"/>
    <m/>
    <x v="0"/>
    <m/>
    <n v="146.97999999999999"/>
    <m/>
    <s v="PA"/>
    <s v="ED"/>
    <x v="1"/>
    <s v="Z87"/>
    <s v="Non-Labor"/>
  </r>
  <r>
    <x v="3"/>
    <x v="4"/>
    <x v="4"/>
    <s v="511 Non-Service Loading"/>
    <x v="7"/>
    <m/>
    <m/>
    <m/>
    <m/>
    <m/>
    <d v="2019-07-31T00:00:00"/>
    <m/>
    <x v="0"/>
    <m/>
    <n v="117.58"/>
    <m/>
    <s v="PA"/>
    <s v="ED"/>
    <x v="1"/>
    <s v="Z87"/>
    <s v="Non-Labor"/>
  </r>
  <r>
    <x v="3"/>
    <x v="4"/>
    <x v="4"/>
    <s v="512 Incentive Loading-NU"/>
    <x v="7"/>
    <m/>
    <m/>
    <m/>
    <m/>
    <m/>
    <d v="2019-06-30T00:00:00"/>
    <m/>
    <x v="0"/>
    <m/>
    <n v="-48.69"/>
    <m/>
    <s v="PA"/>
    <s v="ED"/>
    <x v="1"/>
    <s v="Z90"/>
    <s v="Non-Labor"/>
  </r>
  <r>
    <x v="3"/>
    <x v="4"/>
    <x v="4"/>
    <s v="512 Incentive Loading-NU"/>
    <x v="7"/>
    <m/>
    <m/>
    <m/>
    <m/>
    <m/>
    <d v="2019-07-07T00:00:00"/>
    <m/>
    <x v="0"/>
    <m/>
    <n v="91.29"/>
    <m/>
    <s v="PA"/>
    <s v="ED"/>
    <x v="1"/>
    <s v="Z90"/>
    <s v="Non-Labor"/>
  </r>
  <r>
    <x v="3"/>
    <x v="4"/>
    <x v="4"/>
    <s v="512 Incentive Loading-NU"/>
    <x v="7"/>
    <m/>
    <m/>
    <m/>
    <m/>
    <m/>
    <d v="2019-07-21T00:00:00"/>
    <m/>
    <x v="0"/>
    <m/>
    <n v="109.55"/>
    <m/>
    <s v="PA"/>
    <s v="ED"/>
    <x v="1"/>
    <s v="Z90"/>
    <s v="Non-Labor"/>
  </r>
  <r>
    <x v="3"/>
    <x v="4"/>
    <x v="4"/>
    <s v="512 Incentive Loading-NU"/>
    <x v="7"/>
    <m/>
    <m/>
    <m/>
    <m/>
    <m/>
    <d v="2019-07-31T00:00:00"/>
    <m/>
    <x v="0"/>
    <m/>
    <n v="87.64"/>
    <m/>
    <s v="PA"/>
    <s v="ED"/>
    <x v="1"/>
    <s v="Z90"/>
    <s v="Non-Labor"/>
  </r>
  <r>
    <x v="3"/>
    <x v="4"/>
    <x v="4"/>
    <s v="515 Payroll Tax loading"/>
    <x v="7"/>
    <m/>
    <m/>
    <m/>
    <m/>
    <m/>
    <d v="2019-06-30T00:00:00"/>
    <m/>
    <x v="0"/>
    <m/>
    <n v="-73.03"/>
    <m/>
    <s v="PA"/>
    <s v="ED"/>
    <x v="1"/>
    <s v="Z87"/>
    <s v="Non-Labor"/>
  </r>
  <r>
    <x v="3"/>
    <x v="4"/>
    <x v="4"/>
    <s v="515 Payroll Tax loading"/>
    <x v="7"/>
    <m/>
    <m/>
    <m/>
    <m/>
    <m/>
    <d v="2019-07-07T00:00:00"/>
    <m/>
    <x v="0"/>
    <m/>
    <n v="136.94"/>
    <m/>
    <s v="PA"/>
    <s v="ED"/>
    <x v="1"/>
    <s v="Z87"/>
    <s v="Non-Labor"/>
  </r>
  <r>
    <x v="3"/>
    <x v="4"/>
    <x v="4"/>
    <s v="515 Payroll Tax loading"/>
    <x v="7"/>
    <m/>
    <m/>
    <m/>
    <m/>
    <m/>
    <d v="2019-07-21T00:00:00"/>
    <m/>
    <x v="0"/>
    <m/>
    <n v="164.33"/>
    <m/>
    <s v="PA"/>
    <s v="ED"/>
    <x v="1"/>
    <s v="Z87"/>
    <s v="Non-Labor"/>
  </r>
  <r>
    <x v="3"/>
    <x v="4"/>
    <x v="4"/>
    <s v="515 Payroll Tax loading"/>
    <x v="7"/>
    <m/>
    <m/>
    <m/>
    <m/>
    <m/>
    <d v="2019-07-31T00:00:00"/>
    <m/>
    <x v="0"/>
    <m/>
    <n v="131.46"/>
    <m/>
    <s v="PA"/>
    <s v="ED"/>
    <x v="1"/>
    <s v="Z87"/>
    <s v="Non-Labor"/>
  </r>
  <r>
    <x v="3"/>
    <x v="4"/>
    <x v="4"/>
    <s v="520 Payroll Time Off loading"/>
    <x v="7"/>
    <m/>
    <m/>
    <m/>
    <m/>
    <m/>
    <d v="2019-06-30T00:00:00"/>
    <m/>
    <x v="0"/>
    <m/>
    <n v="-129.84"/>
    <m/>
    <s v="PA"/>
    <s v="ED"/>
    <x v="1"/>
    <s v="Z87"/>
    <s v="Non-Labor"/>
  </r>
  <r>
    <x v="3"/>
    <x v="4"/>
    <x v="4"/>
    <s v="520 Payroll Time Off loading"/>
    <x v="7"/>
    <m/>
    <m/>
    <m/>
    <m/>
    <m/>
    <d v="2019-07-07T00:00:00"/>
    <m/>
    <x v="0"/>
    <m/>
    <n v="228.23"/>
    <m/>
    <s v="PA"/>
    <s v="ED"/>
    <x v="1"/>
    <s v="Z87"/>
    <s v="Non-Labor"/>
  </r>
  <r>
    <x v="3"/>
    <x v="4"/>
    <x v="4"/>
    <s v="520 Payroll Time Off loading"/>
    <x v="7"/>
    <m/>
    <m/>
    <m/>
    <m/>
    <m/>
    <d v="2019-07-21T00:00:00"/>
    <m/>
    <x v="0"/>
    <m/>
    <n v="273.88"/>
    <m/>
    <s v="PA"/>
    <s v="ED"/>
    <x v="1"/>
    <s v="Z87"/>
    <s v="Non-Labor"/>
  </r>
  <r>
    <x v="3"/>
    <x v="4"/>
    <x v="4"/>
    <s v="520 Payroll Time Off loading"/>
    <x v="7"/>
    <m/>
    <m/>
    <m/>
    <m/>
    <m/>
    <d v="2019-07-31T00:00:00"/>
    <m/>
    <x v="0"/>
    <m/>
    <n v="219.1"/>
    <m/>
    <s v="PA"/>
    <s v="ED"/>
    <x v="1"/>
    <s v="Z87"/>
    <s v="Non-Labor"/>
  </r>
  <r>
    <x v="3"/>
    <x v="4"/>
    <x v="4"/>
    <s v="828 DSM"/>
    <x v="7"/>
    <m/>
    <s v="106959"/>
    <s v="4SIGHT ENERGY GROUP LLC"/>
    <m/>
    <s v="161"/>
    <m/>
    <d v="2019-07-31T06:21:56"/>
    <x v="0"/>
    <m/>
    <n v="352.38"/>
    <s v="4Sight Energy HardKore Custom Project Preliminary Report"/>
    <s v="AP"/>
    <s v="ED"/>
    <x v="1"/>
    <s v="T52"/>
    <s v="Non-Labor"/>
  </r>
  <r>
    <x v="3"/>
    <x v="4"/>
    <x v="4"/>
    <s v="828 DSM"/>
    <x v="7"/>
    <m/>
    <s v="106959"/>
    <s v="4SIGHT ENERGY GROUP LLC"/>
    <m/>
    <s v="161"/>
    <m/>
    <d v="2019-07-31T17:38:43"/>
    <x v="0"/>
    <m/>
    <n v="0"/>
    <s v="US-Tax - OFFID-OFFSET-OFFSET"/>
    <s v="AP"/>
    <s v="ED"/>
    <x v="1"/>
    <s v="T52"/>
    <s v="Non-Labor"/>
  </r>
  <r>
    <x v="3"/>
    <x v="4"/>
    <x v="4"/>
    <s v="828 DSM"/>
    <x v="7"/>
    <m/>
    <s v="106959"/>
    <s v="4SIGHT ENERGY GROUP LLC"/>
    <m/>
    <s v="161"/>
    <m/>
    <d v="2019-07-31T17:38:43"/>
    <x v="0"/>
    <m/>
    <n v="21.14"/>
    <s v="US-Tax - UID-SALES"/>
    <s v="AP"/>
    <s v="ED"/>
    <x v="1"/>
    <s v="T52"/>
    <s v="Non-Labor"/>
  </r>
  <r>
    <x v="3"/>
    <x v="4"/>
    <x v="4"/>
    <s v="828 DSM"/>
    <x v="7"/>
    <m/>
    <m/>
    <m/>
    <m/>
    <m/>
    <d v="2019-07-31T00:00:00"/>
    <m/>
    <x v="0"/>
    <m/>
    <n v="11228.46"/>
    <s v="DSM ELECT IMPL NON-RESIDENTL - 53706499"/>
    <s v="PA"/>
    <s v="ED"/>
    <x v="1"/>
    <s v="X57"/>
    <s v="Non-Labor"/>
  </r>
  <r>
    <x v="3"/>
    <x v="6"/>
    <x v="6"/>
    <s v="828 DSM"/>
    <x v="7"/>
    <m/>
    <s v="102487"/>
    <s v="CLEARESULT CONSULTING INC"/>
    <m/>
    <s v="27828"/>
    <m/>
    <d v="2019-07-24T06:21:42"/>
    <x v="0"/>
    <m/>
    <n v="14055.89"/>
    <s v="Simple Steps Lighting and Showerhead, June 2019 - ID"/>
    <s v="AP"/>
    <s v="ED"/>
    <x v="1"/>
    <s v="T52"/>
    <s v="Non-Labor"/>
  </r>
  <r>
    <x v="3"/>
    <x v="6"/>
    <x v="6"/>
    <s v="828 DSM"/>
    <x v="7"/>
    <m/>
    <s v="102487"/>
    <s v="CLEARESULT CONSULTING INC"/>
    <m/>
    <s v="27853"/>
    <m/>
    <d v="2019-07-22T17:36:34"/>
    <x v="0"/>
    <m/>
    <n v="75"/>
    <s v="Simple Steps Appliance, June 2019 - ID"/>
    <s v="AP"/>
    <s v="ED"/>
    <x v="1"/>
    <s v="T52"/>
    <s v="Non-Labor"/>
  </r>
  <r>
    <x v="3"/>
    <x v="6"/>
    <x v="6"/>
    <s v="828 DSM"/>
    <x v="7"/>
    <m/>
    <m/>
    <m/>
    <m/>
    <m/>
    <d v="2019-07-01T00:00:00"/>
    <m/>
    <x v="0"/>
    <m/>
    <n v="140"/>
    <s v="Idaho Electric Residential Rebate"/>
    <s v="PA"/>
    <s v="ED"/>
    <x v="1"/>
    <s v="T52"/>
    <s v="Non-Labor"/>
  </r>
  <r>
    <x v="3"/>
    <x v="6"/>
    <x v="6"/>
    <s v="828 DSM"/>
    <x v="7"/>
    <m/>
    <m/>
    <m/>
    <m/>
    <m/>
    <d v="2019-07-01T00:00:00"/>
    <m/>
    <x v="0"/>
    <m/>
    <n v="1206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02T00:00:00"/>
    <m/>
    <x v="0"/>
    <m/>
    <n v="1915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08T00:00:00"/>
    <m/>
    <x v="0"/>
    <m/>
    <n v="1280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09T00:00:00"/>
    <m/>
    <x v="0"/>
    <m/>
    <n v="155"/>
    <s v="Idaho Electric Residential Rebate"/>
    <s v="PA"/>
    <s v="ED"/>
    <x v="1"/>
    <s v="T52"/>
    <s v="Non-Labor"/>
  </r>
  <r>
    <x v="3"/>
    <x v="6"/>
    <x v="6"/>
    <s v="828 DSM"/>
    <x v="7"/>
    <m/>
    <m/>
    <m/>
    <m/>
    <m/>
    <d v="2019-07-09T00:00:00"/>
    <m/>
    <x v="0"/>
    <m/>
    <n v="2966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10T00:00:00"/>
    <m/>
    <x v="0"/>
    <m/>
    <n v="432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11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12T00:00:00"/>
    <m/>
    <x v="0"/>
    <m/>
    <n v="215"/>
    <s v="Idaho Electric Residential Rebate"/>
    <s v="PA"/>
    <s v="ED"/>
    <x v="1"/>
    <s v="T52"/>
    <s v="Non-Labor"/>
  </r>
  <r>
    <x v="3"/>
    <x v="6"/>
    <x v="6"/>
    <s v="828 DSM"/>
    <x v="7"/>
    <m/>
    <m/>
    <m/>
    <m/>
    <m/>
    <d v="2019-07-12T00:00:00"/>
    <m/>
    <x v="0"/>
    <m/>
    <n v="3781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15T00:00:00"/>
    <m/>
    <x v="0"/>
    <m/>
    <n v="250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16T00:00:00"/>
    <m/>
    <x v="0"/>
    <m/>
    <n v="4075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17T00:00:00"/>
    <m/>
    <x v="0"/>
    <m/>
    <n v="500"/>
    <s v="Idaho Electric Residential Rebate"/>
    <s v="PA"/>
    <s v="ED"/>
    <x v="1"/>
    <s v="T52"/>
    <s v="Non-Labor"/>
  </r>
  <r>
    <x v="3"/>
    <x v="6"/>
    <x v="6"/>
    <s v="828 DSM"/>
    <x v="7"/>
    <m/>
    <m/>
    <m/>
    <m/>
    <m/>
    <d v="2019-07-17T00:00:00"/>
    <m/>
    <x v="0"/>
    <m/>
    <n v="775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18T00:00:00"/>
    <m/>
    <x v="0"/>
    <m/>
    <n v="1860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19T00:00:00"/>
    <m/>
    <x v="0"/>
    <m/>
    <n v="1495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22T00:00:00"/>
    <m/>
    <x v="0"/>
    <m/>
    <n v="650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23T00:00:00"/>
    <m/>
    <x v="0"/>
    <m/>
    <n v="216"/>
    <s v="Idaho Electric Residential Rebate"/>
    <s v="PA"/>
    <s v="ED"/>
    <x v="1"/>
    <s v="T52"/>
    <s v="Non-Labor"/>
  </r>
  <r>
    <x v="3"/>
    <x v="6"/>
    <x v="6"/>
    <s v="828 DSM"/>
    <x v="7"/>
    <m/>
    <m/>
    <m/>
    <m/>
    <m/>
    <d v="2019-07-23T00:00:00"/>
    <m/>
    <x v="0"/>
    <m/>
    <n v="126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24T00:00:00"/>
    <m/>
    <x v="0"/>
    <m/>
    <n v="1860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25T00:00:00"/>
    <m/>
    <x v="0"/>
    <m/>
    <n v="0"/>
    <s v="Idaho Electric Residential Rebate"/>
    <s v="PA"/>
    <s v="ED"/>
    <x v="1"/>
    <s v="T52"/>
    <s v="Non-Labor"/>
  </r>
  <r>
    <x v="3"/>
    <x v="6"/>
    <x v="6"/>
    <s v="828 DSM"/>
    <x v="7"/>
    <m/>
    <m/>
    <m/>
    <m/>
    <m/>
    <d v="2019-07-26T00:00:00"/>
    <m/>
    <x v="0"/>
    <m/>
    <n v="498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29T00:00:00"/>
    <m/>
    <x v="0"/>
    <m/>
    <n v="215"/>
    <s v="Idaho Electric Residential Rebate"/>
    <s v="PA"/>
    <s v="ED"/>
    <x v="1"/>
    <s v="T52"/>
    <s v="Non-Labor"/>
  </r>
  <r>
    <x v="3"/>
    <x v="6"/>
    <x v="6"/>
    <s v="828 DSM"/>
    <x v="7"/>
    <m/>
    <m/>
    <m/>
    <m/>
    <m/>
    <d v="2019-07-30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7"/>
    <m/>
    <m/>
    <m/>
    <m/>
    <m/>
    <d v="2019-07-30T00:00:00"/>
    <m/>
    <x v="0"/>
    <m/>
    <n v="2159"/>
    <s v="Idaho Electric Residential Rebate - No Print"/>
    <s v="PA"/>
    <s v="ED"/>
    <x v="1"/>
    <s v="T52"/>
    <s v="Non-Labor"/>
  </r>
  <r>
    <x v="3"/>
    <x v="6"/>
    <x v="6"/>
    <s v="828 DSM"/>
    <x v="7"/>
    <m/>
    <m/>
    <m/>
    <m/>
    <m/>
    <d v="2019-07-31T00:00:00"/>
    <m/>
    <x v="0"/>
    <m/>
    <n v="552"/>
    <s v="Idaho Electric Residential Rebate - No Print"/>
    <s v="PA"/>
    <s v="ED"/>
    <x v="1"/>
    <s v="T52"/>
    <s v="Non-Labor"/>
  </r>
  <r>
    <x v="3"/>
    <x v="7"/>
    <x v="7"/>
    <s v="828 DSM"/>
    <x v="7"/>
    <m/>
    <m/>
    <m/>
    <m/>
    <m/>
    <d v="2019-07-17T00:00:00"/>
    <m/>
    <x v="0"/>
    <m/>
    <n v="120.45"/>
    <s v="Idaho Electric Low Income Rebate - No Print"/>
    <s v="PA"/>
    <s v="ED"/>
    <x v="1"/>
    <s v="T52"/>
    <s v="Non-Labor"/>
  </r>
  <r>
    <x v="3"/>
    <x v="24"/>
    <x v="15"/>
    <s v="828 DSM"/>
    <x v="7"/>
    <m/>
    <m/>
    <m/>
    <m/>
    <m/>
    <d v="2019-07-31T00:00:00"/>
    <m/>
    <x v="0"/>
    <m/>
    <n v="-132.91999999999999"/>
    <s v="DSM ELECT CUST REBTE REGIONAL - 53706496"/>
    <s v="PA"/>
    <s v="ED"/>
    <x v="1"/>
    <s v="X57"/>
    <s v="Non-Labor"/>
  </r>
  <r>
    <x v="3"/>
    <x v="8"/>
    <x v="8"/>
    <s v="828 DSM"/>
    <x v="7"/>
    <m/>
    <s v="102485"/>
    <s v="HOTSTART SALES LLC"/>
    <m/>
    <s v="CR999908675"/>
    <m/>
    <d v="2019-07-03T06:21:51"/>
    <x v="0"/>
    <m/>
    <n v="869.04"/>
    <s v="City of Priest River Fleet Heat Return"/>
    <s v="AP"/>
    <s v="ED"/>
    <x v="1"/>
    <s v="T52"/>
    <s v="Non-Labor"/>
  </r>
  <r>
    <x v="3"/>
    <x v="8"/>
    <x v="8"/>
    <s v="828 DSM"/>
    <x v="7"/>
    <m/>
    <s v="102485"/>
    <s v="HOTSTART SALES LLC"/>
    <m/>
    <s v="CR999908675"/>
    <m/>
    <d v="2019-07-03T06:21:51"/>
    <x v="0"/>
    <m/>
    <n v="76.48"/>
    <s v="SALES TAX"/>
    <s v="AP"/>
    <s v="ED"/>
    <x v="1"/>
    <s v="T52"/>
    <s v="Non-Labor"/>
  </r>
  <r>
    <x v="3"/>
    <x v="8"/>
    <x v="8"/>
    <s v="828 DSM"/>
    <x v="7"/>
    <m/>
    <m/>
    <m/>
    <m/>
    <m/>
    <d v="2019-01-14T00:00:00"/>
    <m/>
    <x v="0"/>
    <m/>
    <n v="0"/>
    <s v="City of Priest River Fleet Heat Return"/>
    <s v="PA"/>
    <s v="ED"/>
    <x v="1"/>
    <s v="T52"/>
    <s v="Non-Labor"/>
  </r>
  <r>
    <x v="3"/>
    <x v="8"/>
    <x v="8"/>
    <s v="828 DSM"/>
    <x v="7"/>
    <m/>
    <m/>
    <m/>
    <m/>
    <m/>
    <d v="2019-01-14T00:00:00"/>
    <m/>
    <x v="0"/>
    <m/>
    <n v="0"/>
    <s v="SALES TAX"/>
    <s v="PA"/>
    <s v="ED"/>
    <x v="1"/>
    <s v="T52"/>
    <s v="Non-Labor"/>
  </r>
  <r>
    <x v="3"/>
    <x v="8"/>
    <x v="8"/>
    <s v="828 DSM"/>
    <x v="7"/>
    <m/>
    <m/>
    <m/>
    <m/>
    <m/>
    <d v="2019-07-03T00:00:00"/>
    <m/>
    <x v="0"/>
    <m/>
    <n v="2473.1"/>
    <s v="E-PSC Lighting Exterior - No Print"/>
    <s v="PA"/>
    <s v="ED"/>
    <x v="1"/>
    <s v="T52"/>
    <s v="Non-Labor"/>
  </r>
  <r>
    <x v="3"/>
    <x v="8"/>
    <x v="8"/>
    <s v="828 DSM"/>
    <x v="7"/>
    <m/>
    <m/>
    <m/>
    <m/>
    <m/>
    <d v="2019-07-03T00:00:00"/>
    <m/>
    <x v="0"/>
    <m/>
    <n v="8631.09"/>
    <s v="E-PSC Lighting Interior - No Print"/>
    <s v="PA"/>
    <s v="ED"/>
    <x v="1"/>
    <s v="T52"/>
    <s v="Non-Labor"/>
  </r>
  <r>
    <x v="3"/>
    <x v="8"/>
    <x v="8"/>
    <s v="828 DSM"/>
    <x v="7"/>
    <m/>
    <m/>
    <m/>
    <m/>
    <m/>
    <d v="2019-07-09T00:00:00"/>
    <m/>
    <x v="0"/>
    <m/>
    <n v="3228"/>
    <s v="E-SS Lighting Exterior - No Print"/>
    <s v="PA"/>
    <s v="ED"/>
    <x v="1"/>
    <s v="T52"/>
    <s v="Non-Labor"/>
  </r>
  <r>
    <x v="3"/>
    <x v="8"/>
    <x v="8"/>
    <s v="828 DSM"/>
    <x v="7"/>
    <m/>
    <m/>
    <m/>
    <m/>
    <m/>
    <d v="2019-07-10T00:00:00"/>
    <m/>
    <x v="0"/>
    <m/>
    <n v="606"/>
    <s v="E-PSC Lighting Interior - No Print"/>
    <s v="PA"/>
    <s v="ED"/>
    <x v="1"/>
    <s v="T52"/>
    <s v="Non-Labor"/>
  </r>
  <r>
    <x v="3"/>
    <x v="8"/>
    <x v="8"/>
    <s v="828 DSM"/>
    <x v="7"/>
    <m/>
    <m/>
    <m/>
    <m/>
    <m/>
    <d v="2019-07-17T00:00:00"/>
    <m/>
    <x v="0"/>
    <m/>
    <n v="32.33"/>
    <s v="E-PSC Insulation - No Print"/>
    <s v="PA"/>
    <s v="ED"/>
    <x v="1"/>
    <s v="T52"/>
    <s v="Non-Labor"/>
  </r>
  <r>
    <x v="3"/>
    <x v="8"/>
    <x v="8"/>
    <s v="828 DSM"/>
    <x v="7"/>
    <m/>
    <m/>
    <m/>
    <m/>
    <m/>
    <d v="2019-07-17T00:00:00"/>
    <m/>
    <x v="0"/>
    <m/>
    <n v="2633"/>
    <s v="E-PSC Lighting Exterior - No Print"/>
    <s v="PA"/>
    <s v="ED"/>
    <x v="1"/>
    <s v="T52"/>
    <s v="Non-Labor"/>
  </r>
  <r>
    <x v="3"/>
    <x v="8"/>
    <x v="8"/>
    <s v="828 DSM"/>
    <x v="7"/>
    <m/>
    <m/>
    <m/>
    <m/>
    <m/>
    <d v="2019-07-17T00:00:00"/>
    <m/>
    <x v="0"/>
    <m/>
    <n v="4965.5"/>
    <s v="E-PSC Lighting Interior - No Print"/>
    <s v="PA"/>
    <s v="ED"/>
    <x v="1"/>
    <s v="T52"/>
    <s v="Non-Labor"/>
  </r>
  <r>
    <x v="3"/>
    <x v="8"/>
    <x v="8"/>
    <s v="828 DSM"/>
    <x v="7"/>
    <m/>
    <m/>
    <m/>
    <m/>
    <m/>
    <d v="2019-07-24T00:00:00"/>
    <m/>
    <x v="0"/>
    <m/>
    <n v="9356.02"/>
    <s v="E-PSC Lighting Exterior - No Print"/>
    <s v="PA"/>
    <s v="ED"/>
    <x v="1"/>
    <s v="T52"/>
    <s v="Non-Labor"/>
  </r>
  <r>
    <x v="3"/>
    <x v="8"/>
    <x v="8"/>
    <s v="828 DSM"/>
    <x v="7"/>
    <m/>
    <m/>
    <m/>
    <m/>
    <m/>
    <d v="2019-07-24T00:00:00"/>
    <m/>
    <x v="0"/>
    <m/>
    <n v="9070"/>
    <s v="E-PSC Lighting Interior - No Print"/>
    <s v="PA"/>
    <s v="ED"/>
    <x v="1"/>
    <s v="T52"/>
    <s v="Non-Labor"/>
  </r>
  <r>
    <x v="3"/>
    <x v="8"/>
    <x v="8"/>
    <s v="828 DSM"/>
    <x v="7"/>
    <m/>
    <m/>
    <m/>
    <m/>
    <m/>
    <d v="2019-07-24T00:00:00"/>
    <m/>
    <x v="0"/>
    <m/>
    <n v="3330"/>
    <s v="E-SS Lighting Interior - No Print"/>
    <s v="PA"/>
    <s v="ED"/>
    <x v="1"/>
    <s v="T52"/>
    <s v="Non-Labor"/>
  </r>
  <r>
    <x v="3"/>
    <x v="8"/>
    <x v="8"/>
    <s v="828 DSM"/>
    <x v="7"/>
    <m/>
    <m/>
    <m/>
    <m/>
    <m/>
    <d v="2019-07-31T00:00:00"/>
    <m/>
    <x v="3"/>
    <m/>
    <n v="-945.52"/>
    <s v="HOTSTART MANUFACTURING REIMBURSE FOR O/S INVOICES"/>
    <s v="PA"/>
    <s v="ED"/>
    <x v="1"/>
    <s v="T52"/>
    <s v="Non-Labor"/>
  </r>
  <r>
    <x v="3"/>
    <x v="8"/>
    <x v="8"/>
    <s v="828 DSM"/>
    <x v="7"/>
    <m/>
    <m/>
    <m/>
    <m/>
    <m/>
    <d v="2019-07-31T00:00:00"/>
    <m/>
    <x v="0"/>
    <m/>
    <n v="11549.46"/>
    <s v="E-PSC Lighting Exterior - No Print"/>
    <s v="PA"/>
    <s v="ED"/>
    <x v="1"/>
    <s v="T52"/>
    <s v="Non-Labor"/>
  </r>
  <r>
    <x v="3"/>
    <x v="8"/>
    <x v="8"/>
    <s v="828 DSM"/>
    <x v="7"/>
    <m/>
    <m/>
    <m/>
    <m/>
    <m/>
    <d v="2019-07-31T00:00:00"/>
    <m/>
    <x v="0"/>
    <m/>
    <n v="1196"/>
    <s v="E-PSC Lighting Interior - No Print"/>
    <s v="PA"/>
    <s v="ED"/>
    <x v="1"/>
    <s v="T52"/>
    <s v="Non-Labor"/>
  </r>
  <r>
    <x v="3"/>
    <x v="8"/>
    <x v="8"/>
    <s v="828 DSM"/>
    <x v="7"/>
    <m/>
    <m/>
    <m/>
    <m/>
    <m/>
    <d v="2019-07-31T00:00:00"/>
    <m/>
    <x v="0"/>
    <m/>
    <n v="1765"/>
    <s v="E-SS Lighting Interior - No Print"/>
    <s v="PA"/>
    <s v="ED"/>
    <x v="1"/>
    <s v="T52"/>
    <s v="Non-Labor"/>
  </r>
  <r>
    <x v="3"/>
    <x v="10"/>
    <x v="10"/>
    <s v="828 DSM"/>
    <x v="7"/>
    <m/>
    <s v="79628"/>
    <s v="THE CADMUS GROUP INC"/>
    <m/>
    <s v="INV-273011"/>
    <m/>
    <d v="2019-07-30T06:21:25"/>
    <x v="0"/>
    <m/>
    <n v="7867.91"/>
    <s v="ID Elec Total"/>
    <s v="AP"/>
    <s v="ED"/>
    <x v="1"/>
    <s v="D52"/>
    <s v="Non-Labor"/>
  </r>
  <r>
    <x v="3"/>
    <x v="12"/>
    <x v="0"/>
    <s v="828 DSM"/>
    <x v="7"/>
    <m/>
    <m/>
    <m/>
    <m/>
    <m/>
    <d v="2019-07-31T00:00:00"/>
    <m/>
    <x v="0"/>
    <m/>
    <n v="273.20999999999998"/>
    <s v="DSM ELEC RES MF INSTALL PILOT - 53706494"/>
    <s v="PA"/>
    <s v="ED"/>
    <x v="1"/>
    <s v="X57"/>
    <s v="Non-Labor"/>
  </r>
  <r>
    <x v="3"/>
    <x v="19"/>
    <x v="1"/>
    <s v="828 DSM"/>
    <x v="7"/>
    <m/>
    <m/>
    <m/>
    <m/>
    <m/>
    <d v="2019-07-31T00:00:00"/>
    <m/>
    <x v="0"/>
    <m/>
    <n v="888.62"/>
    <s v="DSM ELEC GENERAL PLT-INV ONLY - 53706493"/>
    <s v="PA"/>
    <s v="ED"/>
    <x v="1"/>
    <s v="X57"/>
    <s v="Non-Labor"/>
  </r>
  <r>
    <x v="3"/>
    <x v="13"/>
    <x v="0"/>
    <s v="828 DSM"/>
    <x v="7"/>
    <m/>
    <s v="17687"/>
    <s v="SBW CONSULTING INC"/>
    <m/>
    <s v="AV104-8-19-06"/>
    <m/>
    <d v="2019-07-19T06:21:23"/>
    <x v="0"/>
    <m/>
    <n v="173247.91"/>
    <s v="June MFDI"/>
    <s v="AP"/>
    <s v="ED"/>
    <x v="1"/>
    <s v="T52"/>
    <s v="Non-Labor"/>
  </r>
  <r>
    <x v="3"/>
    <x v="14"/>
    <x v="11"/>
    <s v="828 DSM"/>
    <x v="7"/>
    <m/>
    <m/>
    <m/>
    <m/>
    <m/>
    <d v="2019-07-31T00:00:00"/>
    <m/>
    <x v="0"/>
    <m/>
    <n v="5076.66"/>
    <s v="DSM ELECT NEEA COMMITTEES - 53706501"/>
    <s v="PA"/>
    <s v="ED"/>
    <x v="1"/>
    <s v="X57"/>
    <s v="Non-Labor"/>
  </r>
  <r>
    <x v="3"/>
    <x v="17"/>
    <x v="12"/>
    <s v="215 Employee Business Meals"/>
    <x v="7"/>
    <m/>
    <s v="23765"/>
    <s v="Limon, Carlos Alberto"/>
    <m/>
    <s v="IE10767502"/>
    <m/>
    <d v="2019-07-27T06:21:48"/>
    <x v="0"/>
    <m/>
    <n v="8.49"/>
    <s v="Meals, Breakfast - U of I IDL IR Camera R&amp;D Project"/>
    <s v="AP"/>
    <s v="ED"/>
    <x v="1"/>
    <s v="T52"/>
    <s v="Non-Labor"/>
  </r>
  <r>
    <x v="3"/>
    <x v="17"/>
    <x v="12"/>
    <s v="235 Employee Misc Expenses"/>
    <x v="7"/>
    <m/>
    <s v="23765"/>
    <s v="Limon, Carlos Alberto"/>
    <m/>
    <s v="IE10767502"/>
    <m/>
    <d v="2019-07-27T06:21:48"/>
    <x v="0"/>
    <m/>
    <n v="12.17"/>
    <s v="Cab Fare, Uber - To UofI IDL - U of I IDL IR Camera R&amp;D Project"/>
    <s v="AP"/>
    <s v="ED"/>
    <x v="1"/>
    <s v="T52"/>
    <s v="Non-Labor"/>
  </r>
  <r>
    <x v="3"/>
    <x v="17"/>
    <x v="12"/>
    <s v="235 Employee Misc Expenses"/>
    <x v="7"/>
    <m/>
    <s v="23765"/>
    <s v="Limon, Carlos Alberto"/>
    <m/>
    <s v="IE10767502"/>
    <m/>
    <d v="2019-07-27T06:21:48"/>
    <x v="0"/>
    <m/>
    <n v="12.18"/>
    <s v="Cab Fare, Uber - To airport - U of I IDL  IR Camera R&amp;D Project"/>
    <s v="AP"/>
    <s v="ED"/>
    <x v="1"/>
    <s v="T52"/>
    <s v="Non-Labor"/>
  </r>
  <r>
    <x v="3"/>
    <x v="17"/>
    <x v="12"/>
    <s v="235 Employee Misc Expenses"/>
    <x v="7"/>
    <m/>
    <s v="23765"/>
    <s v="Limon, Carlos Alberto"/>
    <m/>
    <s v="IE10767502"/>
    <m/>
    <d v="2019-07-27T06:21:48"/>
    <x v="0"/>
    <m/>
    <n v="11"/>
    <s v="Parking, GEG Parking - U of I IDL IR Camera R&amp;D Project"/>
    <s v="AP"/>
    <s v="ED"/>
    <x v="1"/>
    <s v="T52"/>
    <s v="Non-Labor"/>
  </r>
  <r>
    <x v="3"/>
    <x v="17"/>
    <x v="12"/>
    <s v="340 Regular Payroll - NU"/>
    <x v="7"/>
    <m/>
    <m/>
    <m/>
    <m/>
    <m/>
    <d v="2019-06-30T00:00:00"/>
    <m/>
    <x v="0"/>
    <n v="-4"/>
    <n v="-181.6"/>
    <m/>
    <s v="PA"/>
    <s v="ED"/>
    <x v="1"/>
    <s v="Z89"/>
    <s v="Labor"/>
  </r>
  <r>
    <x v="3"/>
    <x v="17"/>
    <x v="12"/>
    <s v="510 Payroll Benefits loading"/>
    <x v="7"/>
    <m/>
    <m/>
    <m/>
    <m/>
    <m/>
    <d v="2019-06-30T00:00:00"/>
    <m/>
    <x v="0"/>
    <m/>
    <n v="-81.72"/>
    <m/>
    <s v="PA"/>
    <s v="ED"/>
    <x v="1"/>
    <s v="Z87"/>
    <s v="Non-Labor"/>
  </r>
  <r>
    <x v="3"/>
    <x v="17"/>
    <x v="12"/>
    <s v="511 Non-Service Loading"/>
    <x v="7"/>
    <m/>
    <m/>
    <m/>
    <m/>
    <m/>
    <d v="2019-06-30T00:00:00"/>
    <m/>
    <x v="0"/>
    <m/>
    <n v="-14.62"/>
    <m/>
    <s v="PA"/>
    <s v="ED"/>
    <x v="1"/>
    <s v="Z87"/>
    <s v="Non-Labor"/>
  </r>
  <r>
    <x v="3"/>
    <x v="17"/>
    <x v="12"/>
    <s v="512 Incentive Loading-NU"/>
    <x v="7"/>
    <m/>
    <m/>
    <m/>
    <m/>
    <m/>
    <d v="2019-06-30T00:00:00"/>
    <m/>
    <x v="0"/>
    <m/>
    <n v="-10.9"/>
    <m/>
    <s v="PA"/>
    <s v="ED"/>
    <x v="1"/>
    <s v="Z90"/>
    <s v="Non-Labor"/>
  </r>
  <r>
    <x v="3"/>
    <x v="17"/>
    <x v="12"/>
    <s v="515 Payroll Tax loading"/>
    <x v="7"/>
    <m/>
    <m/>
    <m/>
    <m/>
    <m/>
    <d v="2019-06-30T00:00:00"/>
    <m/>
    <x v="0"/>
    <m/>
    <n v="-16.34"/>
    <m/>
    <s v="PA"/>
    <s v="ED"/>
    <x v="1"/>
    <s v="Z87"/>
    <s v="Non-Labor"/>
  </r>
  <r>
    <x v="3"/>
    <x v="17"/>
    <x v="12"/>
    <s v="520 Payroll Time Off loading"/>
    <x v="7"/>
    <m/>
    <m/>
    <m/>
    <m/>
    <m/>
    <d v="2019-06-30T00:00:00"/>
    <m/>
    <x v="0"/>
    <m/>
    <n v="-29.06"/>
    <m/>
    <s v="PA"/>
    <s v="ED"/>
    <x v="1"/>
    <s v="Z87"/>
    <s v="Non-Labor"/>
  </r>
  <r>
    <x v="3"/>
    <x v="17"/>
    <x v="12"/>
    <s v="828 DSM"/>
    <x v="7"/>
    <m/>
    <s v="102505"/>
    <s v="UNIVERSITY OF IDAHO BURSAR"/>
    <m/>
    <s v="23"/>
    <m/>
    <d v="2019-07-26T06:21:23"/>
    <x v="0"/>
    <m/>
    <n v="29851.72"/>
    <s v="Aerogel Ph2"/>
    <s v="AP"/>
    <s v="ED"/>
    <x v="1"/>
    <s v="T52"/>
    <s v="Non-Labor"/>
  </r>
  <r>
    <x v="3"/>
    <x v="17"/>
    <x v="12"/>
    <s v="828 DSM"/>
    <x v="7"/>
    <m/>
    <s v="102505"/>
    <s v="UNIVERSITY OF IDAHO BURSAR"/>
    <m/>
    <s v="6A"/>
    <m/>
    <d v="2019-07-26T06:21:23"/>
    <x v="0"/>
    <m/>
    <n v="20415.900000000001"/>
    <s v="Energy Trading System"/>
    <s v="AP"/>
    <s v="ED"/>
    <x v="1"/>
    <s v="T52"/>
    <s v="Non-Labor"/>
  </r>
  <r>
    <x v="3"/>
    <x v="17"/>
    <x v="12"/>
    <s v="828 DSM"/>
    <x v="7"/>
    <m/>
    <s v="98755"/>
    <s v="T O ENGINEERS INC"/>
    <m/>
    <s v="180303-10"/>
    <m/>
    <d v="2019-07-26T06:21:23"/>
    <x v="0"/>
    <m/>
    <n v="1490.85"/>
    <s v="TO Engineers"/>
    <s v="AP"/>
    <s v="ED"/>
    <x v="1"/>
    <s v="T52"/>
    <s v="Non-Labor"/>
  </r>
  <r>
    <x v="3"/>
    <x v="16"/>
    <x v="0"/>
    <s v="828 DSM"/>
    <x v="7"/>
    <m/>
    <m/>
    <m/>
    <m/>
    <m/>
    <d v="2019-07-31T00:00:00"/>
    <m/>
    <x v="0"/>
    <m/>
    <n v="2630.41"/>
    <s v="DSM ELEC RES WX AUDIT PILOT - 53706495"/>
    <s v="PA"/>
    <s v="ED"/>
    <x v="1"/>
    <s v="X57"/>
    <s v="Non-Labor"/>
  </r>
  <r>
    <x v="4"/>
    <x v="0"/>
    <x v="0"/>
    <s v="035 Workforce - Contract"/>
    <x v="7"/>
    <m/>
    <m/>
    <m/>
    <m/>
    <m/>
    <d v="2019-07-31T00:00:00"/>
    <m/>
    <x v="18"/>
    <m/>
    <n v="85"/>
    <s v="Invoice: MX07345303 - TEKsystems - Rose, Deborah - [2019-05-26 to 2019-06-29] - Labor - Labor"/>
    <s v="PA"/>
    <s v="ED"/>
    <x v="2"/>
    <s v="X39"/>
    <s v="Non-Labor"/>
  </r>
  <r>
    <x v="4"/>
    <x v="0"/>
    <x v="0"/>
    <s v="310 Non Benefit Labor - NU"/>
    <x v="7"/>
    <s v="05041"/>
    <m/>
    <m/>
    <m/>
    <m/>
    <d v="2019-07-07T00:00:00"/>
    <m/>
    <x v="0"/>
    <n v="46"/>
    <n v="552"/>
    <m/>
    <s v="PA"/>
    <s v="ED"/>
    <x v="2"/>
    <s v="T52"/>
    <s v="Labor"/>
  </r>
  <r>
    <x v="4"/>
    <x v="0"/>
    <x v="0"/>
    <s v="340 Regular Payroll - NU"/>
    <x v="7"/>
    <s v="12180"/>
    <m/>
    <m/>
    <m/>
    <m/>
    <d v="2019-07-07T00:00:00"/>
    <m/>
    <x v="0"/>
    <n v="23"/>
    <n v="1013.06"/>
    <m/>
    <s v="PA"/>
    <s v="ED"/>
    <x v="2"/>
    <s v="T52"/>
    <s v="Labor"/>
  </r>
  <r>
    <x v="4"/>
    <x v="0"/>
    <x v="0"/>
    <s v="340 Regular Payroll - NU"/>
    <x v="7"/>
    <s v="12180"/>
    <m/>
    <m/>
    <m/>
    <m/>
    <d v="2019-07-21T00:00:00"/>
    <m/>
    <x v="0"/>
    <n v="21"/>
    <n v="924.96"/>
    <m/>
    <s v="PA"/>
    <s v="ED"/>
    <x v="2"/>
    <s v="T52"/>
    <s v="Labor"/>
  </r>
  <r>
    <x v="4"/>
    <x v="0"/>
    <x v="0"/>
    <s v="340 Regular Payroll - NU"/>
    <x v="7"/>
    <s v="14597"/>
    <m/>
    <m/>
    <m/>
    <m/>
    <d v="2019-07-07T00:00:00"/>
    <m/>
    <x v="0"/>
    <n v="22"/>
    <n v="1048.82"/>
    <m/>
    <s v="PA"/>
    <s v="ED"/>
    <x v="2"/>
    <s v="T52"/>
    <s v="Labor"/>
  </r>
  <r>
    <x v="4"/>
    <x v="0"/>
    <x v="0"/>
    <s v="340 Regular Payroll - NU"/>
    <x v="7"/>
    <s v="14597"/>
    <m/>
    <m/>
    <m/>
    <m/>
    <d v="2019-07-21T00:00:00"/>
    <m/>
    <x v="0"/>
    <n v="32"/>
    <n v="1525.54"/>
    <m/>
    <s v="PA"/>
    <s v="ED"/>
    <x v="2"/>
    <s v="T52"/>
    <s v="Labor"/>
  </r>
  <r>
    <x v="4"/>
    <x v="0"/>
    <x v="0"/>
    <s v="340 Regular Payroll - NU"/>
    <x v="7"/>
    <s v="51778"/>
    <m/>
    <m/>
    <m/>
    <m/>
    <d v="2019-07-07T00:00:00"/>
    <m/>
    <x v="0"/>
    <n v="62"/>
    <n v="1762.34"/>
    <m/>
    <s v="PA"/>
    <s v="ED"/>
    <x v="2"/>
    <s v="T52"/>
    <s v="Labor"/>
  </r>
  <r>
    <x v="4"/>
    <x v="0"/>
    <x v="0"/>
    <s v="340 Regular Payroll - NU"/>
    <x v="7"/>
    <s v="51778"/>
    <m/>
    <m/>
    <m/>
    <m/>
    <d v="2019-07-21T00:00:00"/>
    <m/>
    <x v="0"/>
    <n v="62"/>
    <n v="1762.34"/>
    <m/>
    <s v="PA"/>
    <s v="ED"/>
    <x v="2"/>
    <s v="T52"/>
    <s v="Labor"/>
  </r>
  <r>
    <x v="4"/>
    <x v="0"/>
    <x v="0"/>
    <s v="340 Regular Payroll - NU"/>
    <x v="7"/>
    <m/>
    <m/>
    <m/>
    <m/>
    <m/>
    <d v="2019-06-30T00:00:00"/>
    <m/>
    <x v="0"/>
    <n v="-41.5"/>
    <n v="-1667.81"/>
    <m/>
    <s v="PA"/>
    <s v="ED"/>
    <x v="2"/>
    <s v="Z89"/>
    <s v="Labor"/>
  </r>
  <r>
    <x v="4"/>
    <x v="0"/>
    <x v="0"/>
    <s v="340 Regular Payroll - NU"/>
    <x v="7"/>
    <m/>
    <m/>
    <m/>
    <m/>
    <m/>
    <d v="2019-07-31T00:00:00"/>
    <m/>
    <x v="0"/>
    <n v="92"/>
    <n v="3370.27"/>
    <m/>
    <s v="PA"/>
    <s v="ED"/>
    <x v="2"/>
    <s v="Z89"/>
    <s v="Labor"/>
  </r>
  <r>
    <x v="4"/>
    <x v="0"/>
    <x v="0"/>
    <s v="510 Payroll Benefits loading"/>
    <x v="7"/>
    <m/>
    <m/>
    <m/>
    <m/>
    <m/>
    <d v="2019-06-30T00:00:00"/>
    <m/>
    <x v="0"/>
    <m/>
    <n v="-750.51"/>
    <m/>
    <s v="PA"/>
    <s v="ED"/>
    <x v="2"/>
    <s v="Z87"/>
    <s v="Non-Labor"/>
  </r>
  <r>
    <x v="4"/>
    <x v="0"/>
    <x v="0"/>
    <s v="510 Payroll Benefits loading"/>
    <x v="7"/>
    <m/>
    <m/>
    <m/>
    <m/>
    <m/>
    <d v="2019-07-07T00:00:00"/>
    <m/>
    <x v="0"/>
    <m/>
    <n v="1701.77"/>
    <m/>
    <s v="PA"/>
    <s v="ED"/>
    <x v="2"/>
    <s v="Z87"/>
    <s v="Non-Labor"/>
  </r>
  <r>
    <x v="4"/>
    <x v="0"/>
    <x v="0"/>
    <s v="510 Payroll Benefits loading"/>
    <x v="7"/>
    <m/>
    <m/>
    <m/>
    <m/>
    <m/>
    <d v="2019-07-21T00:00:00"/>
    <m/>
    <x v="0"/>
    <m/>
    <n v="1874.72"/>
    <m/>
    <s v="PA"/>
    <s v="ED"/>
    <x v="2"/>
    <s v="Z87"/>
    <s v="Non-Labor"/>
  </r>
  <r>
    <x v="4"/>
    <x v="0"/>
    <x v="0"/>
    <s v="510 Payroll Benefits loading"/>
    <x v="7"/>
    <m/>
    <m/>
    <m/>
    <m/>
    <m/>
    <d v="2019-07-31T00:00:00"/>
    <m/>
    <x v="0"/>
    <m/>
    <n v="1499.77"/>
    <m/>
    <s v="PA"/>
    <s v="ED"/>
    <x v="2"/>
    <s v="Z87"/>
    <s v="Non-Labor"/>
  </r>
  <r>
    <x v="4"/>
    <x v="0"/>
    <x v="0"/>
    <s v="511 Non-Service Loading"/>
    <x v="7"/>
    <m/>
    <m/>
    <m/>
    <m/>
    <m/>
    <d v="2019-06-30T00:00:00"/>
    <m/>
    <x v="0"/>
    <m/>
    <n v="-134.26"/>
    <m/>
    <s v="PA"/>
    <s v="ED"/>
    <x v="2"/>
    <s v="Z87"/>
    <s v="Non-Labor"/>
  </r>
  <r>
    <x v="4"/>
    <x v="0"/>
    <x v="0"/>
    <s v="511 Non-Service Loading"/>
    <x v="7"/>
    <m/>
    <m/>
    <m/>
    <m/>
    <m/>
    <d v="2019-07-07T00:00:00"/>
    <m/>
    <x v="0"/>
    <m/>
    <n v="307.85000000000002"/>
    <m/>
    <s v="PA"/>
    <s v="ED"/>
    <x v="2"/>
    <s v="Z87"/>
    <s v="Non-Labor"/>
  </r>
  <r>
    <x v="4"/>
    <x v="0"/>
    <x v="0"/>
    <s v="511 Non-Service Loading"/>
    <x v="7"/>
    <m/>
    <m/>
    <m/>
    <m/>
    <m/>
    <d v="2019-07-21T00:00:00"/>
    <m/>
    <x v="0"/>
    <m/>
    <n v="339.14"/>
    <m/>
    <s v="PA"/>
    <s v="ED"/>
    <x v="2"/>
    <s v="Z87"/>
    <s v="Non-Labor"/>
  </r>
  <r>
    <x v="4"/>
    <x v="0"/>
    <x v="0"/>
    <s v="511 Non-Service Loading"/>
    <x v="7"/>
    <m/>
    <m/>
    <m/>
    <m/>
    <m/>
    <d v="2019-07-31T00:00:00"/>
    <m/>
    <x v="0"/>
    <m/>
    <n v="271.31"/>
    <m/>
    <s v="PA"/>
    <s v="ED"/>
    <x v="2"/>
    <s v="Z87"/>
    <s v="Non-Labor"/>
  </r>
  <r>
    <x v="4"/>
    <x v="0"/>
    <x v="0"/>
    <s v="512 Incentive Loading-NU"/>
    <x v="7"/>
    <m/>
    <m/>
    <m/>
    <m/>
    <m/>
    <d v="2019-06-30T00:00:00"/>
    <m/>
    <x v="0"/>
    <m/>
    <n v="-100.07"/>
    <m/>
    <s v="PA"/>
    <s v="ED"/>
    <x v="2"/>
    <s v="Z90"/>
    <s v="Non-Labor"/>
  </r>
  <r>
    <x v="4"/>
    <x v="0"/>
    <x v="0"/>
    <s v="512 Incentive Loading-NU"/>
    <x v="7"/>
    <m/>
    <m/>
    <m/>
    <m/>
    <m/>
    <d v="2019-07-07T00:00:00"/>
    <m/>
    <x v="0"/>
    <m/>
    <n v="229.45"/>
    <m/>
    <s v="PA"/>
    <s v="ED"/>
    <x v="2"/>
    <s v="Z90"/>
    <s v="Non-Labor"/>
  </r>
  <r>
    <x v="4"/>
    <x v="0"/>
    <x v="0"/>
    <s v="512 Incentive Loading-NU"/>
    <x v="7"/>
    <m/>
    <m/>
    <m/>
    <m/>
    <m/>
    <d v="2019-07-21T00:00:00"/>
    <m/>
    <x v="0"/>
    <m/>
    <n v="252.77"/>
    <m/>
    <s v="PA"/>
    <s v="ED"/>
    <x v="2"/>
    <s v="Z90"/>
    <s v="Non-Labor"/>
  </r>
  <r>
    <x v="4"/>
    <x v="0"/>
    <x v="0"/>
    <s v="512 Incentive Loading-NU"/>
    <x v="7"/>
    <m/>
    <m/>
    <m/>
    <m/>
    <m/>
    <d v="2019-07-31T00:00:00"/>
    <m/>
    <x v="0"/>
    <m/>
    <n v="202.22"/>
    <m/>
    <s v="PA"/>
    <s v="ED"/>
    <x v="2"/>
    <s v="Z90"/>
    <s v="Non-Labor"/>
  </r>
  <r>
    <x v="4"/>
    <x v="0"/>
    <x v="0"/>
    <s v="515 Payroll Tax loading"/>
    <x v="7"/>
    <m/>
    <m/>
    <m/>
    <m/>
    <m/>
    <d v="2019-06-30T00:00:00"/>
    <m/>
    <x v="0"/>
    <m/>
    <n v="-150.1"/>
    <m/>
    <s v="PA"/>
    <s v="ED"/>
    <x v="2"/>
    <s v="Z87"/>
    <s v="Non-Labor"/>
  </r>
  <r>
    <x v="4"/>
    <x v="0"/>
    <x v="0"/>
    <s v="515 Payroll Tax loading"/>
    <x v="7"/>
    <m/>
    <m/>
    <m/>
    <m/>
    <m/>
    <d v="2019-07-07T00:00:00"/>
    <m/>
    <x v="0"/>
    <m/>
    <n v="393.86"/>
    <m/>
    <s v="PA"/>
    <s v="ED"/>
    <x v="2"/>
    <s v="Z87"/>
    <s v="Non-Labor"/>
  </r>
  <r>
    <x v="4"/>
    <x v="0"/>
    <x v="0"/>
    <s v="515 Payroll Tax loading"/>
    <x v="7"/>
    <m/>
    <m/>
    <m/>
    <m/>
    <m/>
    <d v="2019-07-21T00:00:00"/>
    <m/>
    <x v="0"/>
    <m/>
    <n v="379.16"/>
    <m/>
    <s v="PA"/>
    <s v="ED"/>
    <x v="2"/>
    <s v="Z87"/>
    <s v="Non-Labor"/>
  </r>
  <r>
    <x v="4"/>
    <x v="0"/>
    <x v="0"/>
    <s v="515 Payroll Tax loading"/>
    <x v="7"/>
    <m/>
    <m/>
    <m/>
    <m/>
    <m/>
    <d v="2019-07-31T00:00:00"/>
    <m/>
    <x v="0"/>
    <m/>
    <n v="303.32"/>
    <m/>
    <s v="PA"/>
    <s v="ED"/>
    <x v="2"/>
    <s v="Z87"/>
    <s v="Non-Labor"/>
  </r>
  <r>
    <x v="4"/>
    <x v="0"/>
    <x v="0"/>
    <s v="520 Payroll Time Off loading"/>
    <x v="7"/>
    <m/>
    <m/>
    <m/>
    <m/>
    <m/>
    <d v="2019-06-30T00:00:00"/>
    <m/>
    <x v="0"/>
    <m/>
    <n v="-266.85000000000002"/>
    <m/>
    <s v="PA"/>
    <s v="ED"/>
    <x v="2"/>
    <s v="Z87"/>
    <s v="Non-Labor"/>
  </r>
  <r>
    <x v="4"/>
    <x v="0"/>
    <x v="0"/>
    <s v="520 Payroll Time Off loading"/>
    <x v="7"/>
    <m/>
    <m/>
    <m/>
    <m/>
    <m/>
    <d v="2019-07-07T00:00:00"/>
    <m/>
    <x v="0"/>
    <m/>
    <n v="573.63"/>
    <m/>
    <s v="PA"/>
    <s v="ED"/>
    <x v="2"/>
    <s v="Z87"/>
    <s v="Non-Labor"/>
  </r>
  <r>
    <x v="4"/>
    <x v="0"/>
    <x v="0"/>
    <s v="520 Payroll Time Off loading"/>
    <x v="7"/>
    <m/>
    <m/>
    <m/>
    <m/>
    <m/>
    <d v="2019-07-21T00:00:00"/>
    <m/>
    <x v="0"/>
    <m/>
    <n v="631.91999999999996"/>
    <m/>
    <s v="PA"/>
    <s v="ED"/>
    <x v="2"/>
    <s v="Z87"/>
    <s v="Non-Labor"/>
  </r>
  <r>
    <x v="4"/>
    <x v="0"/>
    <x v="0"/>
    <s v="520 Payroll Time Off loading"/>
    <x v="7"/>
    <m/>
    <m/>
    <m/>
    <m/>
    <m/>
    <d v="2019-07-31T00:00:00"/>
    <m/>
    <x v="0"/>
    <m/>
    <n v="505.54"/>
    <m/>
    <s v="PA"/>
    <s v="ED"/>
    <x v="2"/>
    <s v="Z87"/>
    <s v="Non-Labor"/>
  </r>
  <r>
    <x v="4"/>
    <x v="0"/>
    <x v="0"/>
    <s v="828 DSM"/>
    <x v="7"/>
    <m/>
    <s v="12719"/>
    <s v="COATES KOKES"/>
    <m/>
    <s v="21759-0000"/>
    <m/>
    <d v="2019-07-10T06:21:59"/>
    <x v="0"/>
    <m/>
    <n v="216"/>
    <s v="Energy Use Guide"/>
    <s v="AP"/>
    <s v="ED"/>
    <x v="2"/>
    <s v="T52"/>
    <s v="Non-Labor"/>
  </r>
  <r>
    <x v="4"/>
    <x v="0"/>
    <x v="0"/>
    <s v="828 DSM"/>
    <x v="7"/>
    <m/>
    <s v="2015"/>
    <s v="HANNA &amp; ASSOCIATES INC"/>
    <m/>
    <s v="19218-6/30/2019"/>
    <m/>
    <d v="2019-07-19T06:21:23"/>
    <x v="0"/>
    <m/>
    <n v="892.11"/>
    <s v="EM"/>
    <s v="AP"/>
    <s v="ED"/>
    <x v="2"/>
    <s v="T52"/>
    <s v="Non-Labor"/>
  </r>
  <r>
    <x v="4"/>
    <x v="0"/>
    <x v="0"/>
    <s v="828 DSM"/>
    <x v="7"/>
    <m/>
    <s v="2015"/>
    <s v="HANNA &amp; ASSOCIATES INC"/>
    <m/>
    <s v="19219-6/30/2019"/>
    <m/>
    <d v="2019-07-19T06:21:23"/>
    <x v="0"/>
    <m/>
    <n v="2619"/>
    <s v="EM"/>
    <s v="AP"/>
    <s v="ED"/>
    <x v="2"/>
    <s v="T52"/>
    <s v="Non-Labor"/>
  </r>
  <r>
    <x v="4"/>
    <x v="0"/>
    <x v="0"/>
    <s v="828 DSM"/>
    <x v="7"/>
    <m/>
    <s v="2015"/>
    <s v="HANNA &amp; ASSOCIATES INC"/>
    <m/>
    <s v="19264-6/30/2019"/>
    <m/>
    <d v="2019-07-19T06:21:23"/>
    <x v="0"/>
    <m/>
    <n v="4371.54"/>
    <s v="Search"/>
    <s v="AP"/>
    <s v="ED"/>
    <x v="2"/>
    <s v="T52"/>
    <s v="Non-Labor"/>
  </r>
  <r>
    <x v="4"/>
    <x v="0"/>
    <x v="0"/>
    <s v="828 DSM"/>
    <x v="7"/>
    <m/>
    <s v="2015"/>
    <s v="HANNA &amp; ASSOCIATES INC"/>
    <m/>
    <s v="22851"/>
    <m/>
    <d v="2019-07-19T06:21:23"/>
    <x v="0"/>
    <m/>
    <n v="3311.63"/>
    <s v="EM"/>
    <s v="AP"/>
    <s v="ED"/>
    <x v="2"/>
    <s v="T52"/>
    <s v="Non-Labor"/>
  </r>
  <r>
    <x v="4"/>
    <x v="0"/>
    <x v="0"/>
    <s v="828 DSM"/>
    <x v="7"/>
    <m/>
    <s v="2015"/>
    <s v="HANNA &amp; ASSOCIATES INC"/>
    <m/>
    <s v="22852"/>
    <m/>
    <d v="2019-07-19T06:21:23"/>
    <x v="0"/>
    <m/>
    <n v="76.5"/>
    <s v="EM"/>
    <s v="AP"/>
    <s v="ED"/>
    <x v="2"/>
    <s v="T52"/>
    <s v="Non-Labor"/>
  </r>
  <r>
    <x v="4"/>
    <x v="0"/>
    <x v="0"/>
    <s v="828 DSM"/>
    <x v="7"/>
    <m/>
    <s v="2015"/>
    <s v="HANNA &amp; ASSOCIATES INC"/>
    <m/>
    <s v="22853"/>
    <m/>
    <d v="2019-07-22T17:36:34"/>
    <x v="0"/>
    <m/>
    <n v="345.22"/>
    <s v="EM"/>
    <s v="AP"/>
    <s v="ED"/>
    <x v="2"/>
    <s v="T52"/>
    <s v="Non-Labor"/>
  </r>
  <r>
    <x v="4"/>
    <x v="0"/>
    <x v="0"/>
    <s v="828 DSM"/>
    <x v="7"/>
    <m/>
    <s v="2015"/>
    <s v="HANNA &amp; ASSOCIATES INC"/>
    <m/>
    <s v="22854"/>
    <m/>
    <d v="2019-07-19T06:21:23"/>
    <x v="0"/>
    <m/>
    <n v="180"/>
    <s v="Search"/>
    <s v="AP"/>
    <s v="ED"/>
    <x v="2"/>
    <s v="T52"/>
    <s v="Non-Labor"/>
  </r>
  <r>
    <x v="4"/>
    <x v="0"/>
    <x v="0"/>
    <s v="828 DSM"/>
    <x v="7"/>
    <m/>
    <s v="2015"/>
    <s v="HANNA &amp; ASSOCIATES INC"/>
    <m/>
    <s v="22857"/>
    <m/>
    <d v="2019-07-19T06:21:23"/>
    <x v="0"/>
    <m/>
    <n v="1086.75"/>
    <s v="ERV Wrap"/>
    <s v="AP"/>
    <s v="ED"/>
    <x v="2"/>
    <s v="T52"/>
    <s v="Non-Labor"/>
  </r>
  <r>
    <x v="4"/>
    <x v="0"/>
    <x v="0"/>
    <s v="828 DSM"/>
    <x v="7"/>
    <m/>
    <s v="2015"/>
    <s v="HANNA &amp; ASSOCIATES INC"/>
    <m/>
    <s v="22859"/>
    <m/>
    <d v="2019-07-19T06:21:23"/>
    <x v="0"/>
    <m/>
    <n v="410.63"/>
    <s v="Energy Kit"/>
    <s v="AP"/>
    <s v="ED"/>
    <x v="2"/>
    <s v="T52"/>
    <s v="Non-Labor"/>
  </r>
  <r>
    <x v="4"/>
    <x v="0"/>
    <x v="0"/>
    <s v="828 DSM"/>
    <x v="7"/>
    <m/>
    <s v="2015"/>
    <s v="HANNA &amp; ASSOCIATES INC"/>
    <m/>
    <s v="22875"/>
    <m/>
    <d v="2019-07-19T06:21:23"/>
    <x v="0"/>
    <m/>
    <n v="654.75"/>
    <s v="ERV Flyer"/>
    <s v="AP"/>
    <s v="ED"/>
    <x v="2"/>
    <s v="T52"/>
    <s v="Non-Labor"/>
  </r>
  <r>
    <x v="4"/>
    <x v="0"/>
    <x v="0"/>
    <s v="828 DSM"/>
    <x v="7"/>
    <m/>
    <s v="98241"/>
    <s v="HELVETICKA INC"/>
    <m/>
    <s v="6472"/>
    <m/>
    <d v="2019-07-19T06:21:23"/>
    <x v="0"/>
    <m/>
    <n v="5465.25"/>
    <s v="Way to Save"/>
    <s v="AP"/>
    <s v="ED"/>
    <x v="2"/>
    <s v="T52"/>
    <s v="Non-Labor"/>
  </r>
  <r>
    <x v="4"/>
    <x v="0"/>
    <x v="0"/>
    <s v="828 DSM"/>
    <x v="7"/>
    <m/>
    <s v="98241"/>
    <s v="HELVETICKA INC"/>
    <m/>
    <s v="6474"/>
    <m/>
    <d v="2019-07-19T06:21:23"/>
    <x v="0"/>
    <m/>
    <n v="444.38"/>
    <s v="HEA Collateral"/>
    <s v="AP"/>
    <s v="ED"/>
    <x v="2"/>
    <s v="T52"/>
    <s v="Non-Labor"/>
  </r>
  <r>
    <x v="4"/>
    <x v="0"/>
    <x v="0"/>
    <s v="828 DSM"/>
    <x v="7"/>
    <m/>
    <m/>
    <m/>
    <m/>
    <m/>
    <d v="2019-07-31T00:00:00"/>
    <m/>
    <x v="0"/>
    <m/>
    <n v="-38529.620000000003"/>
    <s v="DSM ELECT IMPL RESIDENTIAL - 53706500"/>
    <s v="PA"/>
    <s v="ED"/>
    <x v="2"/>
    <s v="X57"/>
    <s v="Non-Labor"/>
  </r>
  <r>
    <x v="4"/>
    <x v="0"/>
    <x v="0"/>
    <s v="915 Printing"/>
    <x v="7"/>
    <m/>
    <m/>
    <m/>
    <m/>
    <m/>
    <d v="2019-07-31T00:00:00"/>
    <m/>
    <x v="17"/>
    <m/>
    <n v="14.7"/>
    <s v="SJ109 RICOH inv #8002694095 535133/201907"/>
    <s v="PA"/>
    <s v="ED"/>
    <x v="2"/>
    <s v="T52"/>
    <s v="Non-Labor"/>
  </r>
  <r>
    <x v="4"/>
    <x v="1"/>
    <x v="1"/>
    <s v="340 Regular Payroll - NU"/>
    <x v="7"/>
    <s v="14597"/>
    <m/>
    <m/>
    <m/>
    <m/>
    <d v="2019-07-07T00:00:00"/>
    <m/>
    <x v="0"/>
    <n v="21"/>
    <n v="1001.13"/>
    <m/>
    <s v="PA"/>
    <s v="ED"/>
    <x v="2"/>
    <s v="T52"/>
    <s v="Labor"/>
  </r>
  <r>
    <x v="4"/>
    <x v="1"/>
    <x v="1"/>
    <s v="340 Regular Payroll - NU"/>
    <x v="7"/>
    <s v="14597"/>
    <m/>
    <m/>
    <m/>
    <m/>
    <d v="2019-07-21T00:00:00"/>
    <m/>
    <x v="0"/>
    <n v="27"/>
    <n v="1287.18"/>
    <m/>
    <s v="PA"/>
    <s v="ED"/>
    <x v="2"/>
    <s v="T52"/>
    <s v="Labor"/>
  </r>
  <r>
    <x v="4"/>
    <x v="1"/>
    <x v="1"/>
    <s v="340 Regular Payroll - NU"/>
    <x v="7"/>
    <m/>
    <m/>
    <m/>
    <m/>
    <m/>
    <d v="2019-06-30T00:00:00"/>
    <m/>
    <x v="0"/>
    <n v="-13"/>
    <n v="-619.76"/>
    <m/>
    <s v="PA"/>
    <s v="ED"/>
    <x v="2"/>
    <s v="Z89"/>
    <s v="Labor"/>
  </r>
  <r>
    <x v="4"/>
    <x v="1"/>
    <x v="1"/>
    <s v="340 Regular Payroll - NU"/>
    <x v="7"/>
    <m/>
    <m/>
    <m/>
    <m/>
    <m/>
    <d v="2019-07-31T00:00:00"/>
    <m/>
    <x v="0"/>
    <n v="21.6"/>
    <n v="1029.74"/>
    <m/>
    <s v="PA"/>
    <s v="ED"/>
    <x v="2"/>
    <s v="Z89"/>
    <s v="Labor"/>
  </r>
  <r>
    <x v="4"/>
    <x v="1"/>
    <x v="1"/>
    <s v="345 Regular Payroll - Union"/>
    <x v="7"/>
    <s v="04031"/>
    <m/>
    <m/>
    <m/>
    <m/>
    <d v="2019-07-07T00:00:00"/>
    <m/>
    <x v="0"/>
    <n v="5.75"/>
    <n v="243.63"/>
    <m/>
    <s v="PA"/>
    <s v="ED"/>
    <x v="2"/>
    <s v="K51"/>
    <s v="Labor"/>
  </r>
  <r>
    <x v="4"/>
    <x v="1"/>
    <x v="1"/>
    <s v="345 Regular Payroll - Union"/>
    <x v="7"/>
    <s v="04159"/>
    <m/>
    <m/>
    <m/>
    <m/>
    <d v="2019-07-21T00:00:00"/>
    <m/>
    <x v="0"/>
    <n v="2"/>
    <n v="84.74"/>
    <m/>
    <s v="PA"/>
    <s v="ED"/>
    <x v="2"/>
    <s v="K51"/>
    <s v="Labor"/>
  </r>
  <r>
    <x v="4"/>
    <x v="1"/>
    <x v="1"/>
    <s v="345 Regular Payroll - Union"/>
    <x v="7"/>
    <m/>
    <m/>
    <m/>
    <m/>
    <m/>
    <d v="2019-07-31T00:00:00"/>
    <m/>
    <x v="0"/>
    <n v="1.6"/>
    <n v="67.790000000000006"/>
    <m/>
    <s v="PA"/>
    <s v="ED"/>
    <x v="2"/>
    <s v="Z89"/>
    <s v="Labor"/>
  </r>
  <r>
    <x v="4"/>
    <x v="1"/>
    <x v="1"/>
    <s v="510 Payroll Benefits loading"/>
    <x v="7"/>
    <m/>
    <m/>
    <m/>
    <m/>
    <m/>
    <d v="2019-06-30T00:00:00"/>
    <m/>
    <x v="0"/>
    <m/>
    <n v="-278.89"/>
    <m/>
    <s v="PA"/>
    <s v="ED"/>
    <x v="2"/>
    <s v="Z87"/>
    <s v="Non-Labor"/>
  </r>
  <r>
    <x v="4"/>
    <x v="1"/>
    <x v="1"/>
    <s v="510 Payroll Benefits loading"/>
    <x v="7"/>
    <m/>
    <m/>
    <m/>
    <m/>
    <m/>
    <d v="2019-07-07T00:00:00"/>
    <m/>
    <x v="0"/>
    <m/>
    <n v="553.91999999999996"/>
    <m/>
    <s v="PA"/>
    <s v="ED"/>
    <x v="2"/>
    <s v="Z87"/>
    <s v="Non-Labor"/>
  </r>
  <r>
    <x v="4"/>
    <x v="1"/>
    <x v="1"/>
    <s v="510 Payroll Benefits loading"/>
    <x v="7"/>
    <m/>
    <m/>
    <m/>
    <m/>
    <m/>
    <d v="2019-07-21T00:00:00"/>
    <m/>
    <x v="0"/>
    <m/>
    <n v="610.51"/>
    <m/>
    <s v="PA"/>
    <s v="ED"/>
    <x v="2"/>
    <s v="Z87"/>
    <s v="Non-Labor"/>
  </r>
  <r>
    <x v="4"/>
    <x v="1"/>
    <x v="1"/>
    <s v="510 Payroll Benefits loading"/>
    <x v="7"/>
    <m/>
    <m/>
    <m/>
    <m/>
    <m/>
    <d v="2019-07-31T00:00:00"/>
    <m/>
    <x v="0"/>
    <m/>
    <n v="488.4"/>
    <m/>
    <s v="PA"/>
    <s v="ED"/>
    <x v="2"/>
    <s v="Z87"/>
    <s v="Non-Labor"/>
  </r>
  <r>
    <x v="4"/>
    <x v="1"/>
    <x v="1"/>
    <s v="511 Non-Service Loading"/>
    <x v="7"/>
    <m/>
    <m/>
    <m/>
    <m/>
    <m/>
    <d v="2019-06-30T00:00:00"/>
    <m/>
    <x v="0"/>
    <m/>
    <n v="-49.89"/>
    <m/>
    <s v="PA"/>
    <s v="ED"/>
    <x v="2"/>
    <s v="Z87"/>
    <s v="Non-Labor"/>
  </r>
  <r>
    <x v="4"/>
    <x v="1"/>
    <x v="1"/>
    <s v="511 Non-Service Loading"/>
    <x v="7"/>
    <m/>
    <m/>
    <m/>
    <m/>
    <m/>
    <d v="2019-07-07T00:00:00"/>
    <m/>
    <x v="0"/>
    <m/>
    <n v="100.2"/>
    <m/>
    <s v="PA"/>
    <s v="ED"/>
    <x v="2"/>
    <s v="Z87"/>
    <s v="Non-Labor"/>
  </r>
  <r>
    <x v="4"/>
    <x v="1"/>
    <x v="1"/>
    <s v="511 Non-Service Loading"/>
    <x v="7"/>
    <m/>
    <m/>
    <m/>
    <m/>
    <m/>
    <d v="2019-07-21T00:00:00"/>
    <m/>
    <x v="0"/>
    <m/>
    <n v="110.44"/>
    <m/>
    <s v="PA"/>
    <s v="ED"/>
    <x v="2"/>
    <s v="Z87"/>
    <s v="Non-Labor"/>
  </r>
  <r>
    <x v="4"/>
    <x v="1"/>
    <x v="1"/>
    <s v="511 Non-Service Loading"/>
    <x v="7"/>
    <m/>
    <m/>
    <m/>
    <m/>
    <m/>
    <d v="2019-07-31T00:00:00"/>
    <m/>
    <x v="0"/>
    <m/>
    <n v="88.35"/>
    <m/>
    <s v="PA"/>
    <s v="ED"/>
    <x v="2"/>
    <s v="Z87"/>
    <s v="Non-Labor"/>
  </r>
  <r>
    <x v="4"/>
    <x v="1"/>
    <x v="1"/>
    <s v="512 Incentive Loading-NU"/>
    <x v="7"/>
    <m/>
    <m/>
    <m/>
    <m/>
    <m/>
    <d v="2019-06-30T00:00:00"/>
    <m/>
    <x v="0"/>
    <m/>
    <n v="-37.19"/>
    <m/>
    <s v="PA"/>
    <s v="ED"/>
    <x v="2"/>
    <s v="Z90"/>
    <s v="Non-Labor"/>
  </r>
  <r>
    <x v="4"/>
    <x v="1"/>
    <x v="1"/>
    <s v="512 Incentive Loading-NU"/>
    <x v="7"/>
    <m/>
    <m/>
    <m/>
    <m/>
    <m/>
    <d v="2019-07-07T00:00:00"/>
    <m/>
    <x v="0"/>
    <m/>
    <n v="60.07"/>
    <m/>
    <s v="PA"/>
    <s v="ED"/>
    <x v="2"/>
    <s v="Z90"/>
    <s v="Non-Labor"/>
  </r>
  <r>
    <x v="4"/>
    <x v="1"/>
    <x v="1"/>
    <s v="512 Incentive Loading-NU"/>
    <x v="7"/>
    <m/>
    <m/>
    <m/>
    <m/>
    <m/>
    <d v="2019-07-21T00:00:00"/>
    <m/>
    <x v="0"/>
    <m/>
    <n v="77.23"/>
    <m/>
    <s v="PA"/>
    <s v="ED"/>
    <x v="2"/>
    <s v="Z90"/>
    <s v="Non-Labor"/>
  </r>
  <r>
    <x v="4"/>
    <x v="1"/>
    <x v="1"/>
    <s v="512 Incentive Loading-NU"/>
    <x v="7"/>
    <m/>
    <m/>
    <m/>
    <m/>
    <m/>
    <d v="2019-07-31T00:00:00"/>
    <m/>
    <x v="0"/>
    <m/>
    <n v="61.78"/>
    <m/>
    <s v="PA"/>
    <s v="ED"/>
    <x v="2"/>
    <s v="Z90"/>
    <s v="Non-Labor"/>
  </r>
  <r>
    <x v="4"/>
    <x v="1"/>
    <x v="1"/>
    <s v="514 Incentive Loading-Union"/>
    <x v="7"/>
    <m/>
    <m/>
    <m/>
    <m/>
    <m/>
    <d v="2019-07-07T00:00:00"/>
    <m/>
    <x v="0"/>
    <m/>
    <n v="1.83"/>
    <m/>
    <s v="PA"/>
    <s v="ED"/>
    <x v="2"/>
    <s v="Z90"/>
    <s v="Non-Labor"/>
  </r>
  <r>
    <x v="4"/>
    <x v="1"/>
    <x v="1"/>
    <s v="514 Incentive Loading-Union"/>
    <x v="7"/>
    <m/>
    <m/>
    <m/>
    <m/>
    <m/>
    <d v="2019-07-21T00:00:00"/>
    <m/>
    <x v="0"/>
    <m/>
    <n v="0.64"/>
    <m/>
    <s v="PA"/>
    <s v="ED"/>
    <x v="2"/>
    <s v="Z90"/>
    <s v="Non-Labor"/>
  </r>
  <r>
    <x v="4"/>
    <x v="1"/>
    <x v="1"/>
    <s v="514 Incentive Loading-Union"/>
    <x v="7"/>
    <m/>
    <m/>
    <m/>
    <m/>
    <m/>
    <d v="2019-07-31T00:00:00"/>
    <m/>
    <x v="0"/>
    <m/>
    <n v="0.51"/>
    <m/>
    <s v="PA"/>
    <s v="ED"/>
    <x v="2"/>
    <s v="Z90"/>
    <s v="Non-Labor"/>
  </r>
  <r>
    <x v="4"/>
    <x v="1"/>
    <x v="1"/>
    <s v="515 Payroll Tax loading"/>
    <x v="7"/>
    <m/>
    <m/>
    <m/>
    <m/>
    <m/>
    <d v="2019-06-30T00:00:00"/>
    <m/>
    <x v="0"/>
    <m/>
    <n v="-55.78"/>
    <m/>
    <s v="PA"/>
    <s v="ED"/>
    <x v="2"/>
    <s v="Z87"/>
    <s v="Non-Labor"/>
  </r>
  <r>
    <x v="4"/>
    <x v="1"/>
    <x v="1"/>
    <s v="515 Payroll Tax loading"/>
    <x v="7"/>
    <m/>
    <m/>
    <m/>
    <m/>
    <m/>
    <d v="2019-07-07T00:00:00"/>
    <m/>
    <x v="0"/>
    <m/>
    <n v="112.03"/>
    <m/>
    <s v="PA"/>
    <s v="ED"/>
    <x v="2"/>
    <s v="Z87"/>
    <s v="Non-Labor"/>
  </r>
  <r>
    <x v="4"/>
    <x v="1"/>
    <x v="1"/>
    <s v="515 Payroll Tax loading"/>
    <x v="7"/>
    <m/>
    <m/>
    <m/>
    <m/>
    <m/>
    <d v="2019-07-21T00:00:00"/>
    <m/>
    <x v="0"/>
    <m/>
    <n v="123.48"/>
    <m/>
    <s v="PA"/>
    <s v="ED"/>
    <x v="2"/>
    <s v="Z87"/>
    <s v="Non-Labor"/>
  </r>
  <r>
    <x v="4"/>
    <x v="1"/>
    <x v="1"/>
    <s v="515 Payroll Tax loading"/>
    <x v="7"/>
    <m/>
    <m/>
    <m/>
    <m/>
    <m/>
    <d v="2019-07-31T00:00:00"/>
    <m/>
    <x v="0"/>
    <m/>
    <n v="98.78"/>
    <m/>
    <s v="PA"/>
    <s v="ED"/>
    <x v="2"/>
    <s v="Z87"/>
    <s v="Non-Labor"/>
  </r>
  <r>
    <x v="4"/>
    <x v="1"/>
    <x v="1"/>
    <s v="520 Payroll Time Off loading"/>
    <x v="7"/>
    <m/>
    <m/>
    <m/>
    <m/>
    <m/>
    <d v="2019-06-30T00:00:00"/>
    <m/>
    <x v="0"/>
    <m/>
    <n v="-99.16"/>
    <m/>
    <s v="PA"/>
    <s v="ED"/>
    <x v="2"/>
    <s v="Z87"/>
    <s v="Non-Labor"/>
  </r>
  <r>
    <x v="4"/>
    <x v="1"/>
    <x v="1"/>
    <s v="520 Payroll Time Off loading"/>
    <x v="7"/>
    <m/>
    <m/>
    <m/>
    <m/>
    <m/>
    <d v="2019-07-07T00:00:00"/>
    <m/>
    <x v="0"/>
    <m/>
    <n v="186.71"/>
    <m/>
    <s v="PA"/>
    <s v="ED"/>
    <x v="2"/>
    <s v="Z87"/>
    <s v="Non-Labor"/>
  </r>
  <r>
    <x v="4"/>
    <x v="1"/>
    <x v="1"/>
    <s v="520 Payroll Time Off loading"/>
    <x v="7"/>
    <m/>
    <m/>
    <m/>
    <m/>
    <m/>
    <d v="2019-07-21T00:00:00"/>
    <m/>
    <x v="0"/>
    <m/>
    <n v="205.79"/>
    <m/>
    <s v="PA"/>
    <s v="ED"/>
    <x v="2"/>
    <s v="Z87"/>
    <s v="Non-Labor"/>
  </r>
  <r>
    <x v="4"/>
    <x v="1"/>
    <x v="1"/>
    <s v="520 Payroll Time Off loading"/>
    <x v="7"/>
    <m/>
    <m/>
    <m/>
    <m/>
    <m/>
    <d v="2019-07-31T00:00:00"/>
    <m/>
    <x v="0"/>
    <m/>
    <n v="164.63"/>
    <m/>
    <s v="PA"/>
    <s v="ED"/>
    <x v="2"/>
    <s v="Z87"/>
    <s v="Non-Labor"/>
  </r>
  <r>
    <x v="4"/>
    <x v="1"/>
    <x v="1"/>
    <s v="525 Small Tools loading"/>
    <x v="7"/>
    <m/>
    <m/>
    <m/>
    <m/>
    <m/>
    <d v="2019-07-07T00:00:00"/>
    <m/>
    <x v="0"/>
    <m/>
    <n v="18.27"/>
    <m/>
    <s v="PA"/>
    <s v="ED"/>
    <x v="2"/>
    <s v="S51"/>
    <s v="Non-Labor"/>
  </r>
  <r>
    <x v="4"/>
    <x v="1"/>
    <x v="1"/>
    <s v="525 Small Tools loading"/>
    <x v="7"/>
    <m/>
    <m/>
    <m/>
    <m/>
    <m/>
    <d v="2019-07-21T00:00:00"/>
    <m/>
    <x v="0"/>
    <m/>
    <n v="6.36"/>
    <m/>
    <s v="PA"/>
    <s v="ED"/>
    <x v="2"/>
    <s v="S51"/>
    <s v="Non-Labor"/>
  </r>
  <r>
    <x v="4"/>
    <x v="1"/>
    <x v="1"/>
    <s v="525 Small Tools loading"/>
    <x v="7"/>
    <m/>
    <m/>
    <m/>
    <m/>
    <m/>
    <d v="2019-07-31T00:00:00"/>
    <m/>
    <x v="0"/>
    <m/>
    <n v="5.08"/>
    <m/>
    <s v="PA"/>
    <s v="ED"/>
    <x v="2"/>
    <s v="S51"/>
    <s v="Non-Labor"/>
  </r>
  <r>
    <x v="4"/>
    <x v="1"/>
    <x v="1"/>
    <s v="828 DSM"/>
    <x v="7"/>
    <m/>
    <s v="2613"/>
    <s v="ADVENTURES IN ADVERTISING"/>
    <m/>
    <s v="39942"/>
    <m/>
    <d v="2019-07-03T06:21:51"/>
    <x v="0"/>
    <m/>
    <n v="7218"/>
    <s v="Outreach supplies"/>
    <s v="AP"/>
    <s v="ED"/>
    <x v="2"/>
    <s v="T52"/>
    <s v="Non-Labor"/>
  </r>
  <r>
    <x v="4"/>
    <x v="1"/>
    <x v="1"/>
    <s v="828 DSM"/>
    <x v="7"/>
    <m/>
    <s v="2613"/>
    <s v="ADVENTURES IN ADVERTISING"/>
    <m/>
    <s v="39942"/>
    <m/>
    <d v="2019-07-03T06:21:51"/>
    <x v="0"/>
    <m/>
    <n v="657.91"/>
    <s v="SALES TAX"/>
    <s v="AP"/>
    <s v="ED"/>
    <x v="2"/>
    <s v="T52"/>
    <s v="Non-Labor"/>
  </r>
  <r>
    <x v="4"/>
    <x v="1"/>
    <x v="1"/>
    <s v="828 DSM"/>
    <x v="7"/>
    <m/>
    <s v="2613"/>
    <s v="ADVENTURES IN ADVERTISING"/>
    <m/>
    <s v="39942"/>
    <m/>
    <d v="2019-07-03T06:21:51"/>
    <x v="0"/>
    <m/>
    <n v="258.25"/>
    <m/>
    <s v="AP"/>
    <s v="ED"/>
    <x v="2"/>
    <s v="T52"/>
    <s v="Non-Labor"/>
  </r>
  <r>
    <x v="4"/>
    <x v="1"/>
    <x v="1"/>
    <s v="828 DSM"/>
    <x v="7"/>
    <m/>
    <s v="87338"/>
    <s v="AM CONSERVATION GROUP INC"/>
    <m/>
    <s v="IN0308510"/>
    <m/>
    <d v="2019-07-27T06:21:48"/>
    <x v="0"/>
    <m/>
    <n v="660"/>
    <s v="LIRAP Agency Mtg"/>
    <s v="AP"/>
    <s v="ED"/>
    <x v="2"/>
    <s v="T52"/>
    <s v="Non-Labor"/>
  </r>
  <r>
    <x v="4"/>
    <x v="1"/>
    <x v="1"/>
    <s v="828 DSM"/>
    <x v="7"/>
    <m/>
    <s v="87338"/>
    <s v="AM CONSERVATION GROUP INC"/>
    <m/>
    <s v="IN0308510"/>
    <m/>
    <d v="2019-07-27T06:21:48"/>
    <x v="0"/>
    <m/>
    <n v="58.74"/>
    <s v="SALES TAX"/>
    <s v="AP"/>
    <s v="ED"/>
    <x v="2"/>
    <s v="T52"/>
    <s v="Non-Labor"/>
  </r>
  <r>
    <x v="4"/>
    <x v="1"/>
    <x v="1"/>
    <s v="828 DSM"/>
    <x v="7"/>
    <m/>
    <m/>
    <m/>
    <m/>
    <m/>
    <d v="2019-07-31T00:00:00"/>
    <m/>
    <x v="0"/>
    <m/>
    <n v="-14501.45"/>
    <s v="DSM ELECT IMPL LIMITED INC EFF - 53706498"/>
    <s v="PA"/>
    <s v="ED"/>
    <x v="2"/>
    <s v="X57"/>
    <s v="Non-Labor"/>
  </r>
  <r>
    <x v="4"/>
    <x v="3"/>
    <x v="3"/>
    <s v="020 Professional Services"/>
    <x v="7"/>
    <m/>
    <s v="6445"/>
    <s v="CORP CREDIT CARD"/>
    <m/>
    <s v="5570406-CC"/>
    <m/>
    <d v="2019-07-30T06:21:25"/>
    <x v="0"/>
    <m/>
    <n v="104.4"/>
    <s v="ANNETTE LONG-WA PROFESSIONAL LICENSE"/>
    <s v="AP"/>
    <s v="ED"/>
    <x v="2"/>
    <s v="T52"/>
    <s v="Non-Labor"/>
  </r>
  <r>
    <x v="4"/>
    <x v="3"/>
    <x v="3"/>
    <s v="205 Airfare"/>
    <x v="7"/>
    <m/>
    <s v="76672"/>
    <s v="Johnson, Daniel Curtis"/>
    <m/>
    <s v="IE10787502"/>
    <m/>
    <d v="2019-07-31T17:38:43"/>
    <x v="0"/>
    <m/>
    <n v="276.58999999999997"/>
    <s v="Airfare, Alaska vxpfrd, CX Mtg"/>
    <s v="AP"/>
    <s v="ED"/>
    <x v="2"/>
    <s v="T52"/>
    <s v="Non-Labor"/>
  </r>
  <r>
    <x v="4"/>
    <x v="3"/>
    <x v="3"/>
    <s v="215 Employee Business Meals"/>
    <x v="7"/>
    <m/>
    <s v="76672"/>
    <s v="Johnson, Daniel Curtis"/>
    <m/>
    <s v="IE10787502"/>
    <m/>
    <d v="2019-07-31T17:38:43"/>
    <x v="0"/>
    <m/>
    <n v="26.42"/>
    <s v="Meals, CX Mtg"/>
    <s v="AP"/>
    <s v="ED"/>
    <x v="2"/>
    <s v="T52"/>
    <s v="Non-Labor"/>
  </r>
  <r>
    <x v="4"/>
    <x v="3"/>
    <x v="3"/>
    <s v="215 Employee Business Meals"/>
    <x v="7"/>
    <m/>
    <s v="76672"/>
    <s v="Johnson, Daniel Curtis"/>
    <m/>
    <s v="IE10787502"/>
    <m/>
    <d v="2019-07-31T17:38:43"/>
    <x v="0"/>
    <m/>
    <n v="10.5"/>
    <s v="Meals, EE Mtg - Seattle"/>
    <s v="AP"/>
    <s v="ED"/>
    <x v="2"/>
    <s v="T52"/>
    <s v="Non-Labor"/>
  </r>
  <r>
    <x v="4"/>
    <x v="3"/>
    <x v="3"/>
    <s v="215 Employee Business Meals"/>
    <x v="7"/>
    <m/>
    <s v="76672"/>
    <s v="Johnson, Daniel Curtis"/>
    <m/>
    <s v="IE10787502"/>
    <m/>
    <d v="2019-07-31T17:38:43"/>
    <x v="0"/>
    <m/>
    <n v="38"/>
    <s v="Meals, EE team"/>
    <s v="AP"/>
    <s v="ED"/>
    <x v="2"/>
    <s v="T52"/>
    <s v="Non-Labor"/>
  </r>
  <r>
    <x v="4"/>
    <x v="3"/>
    <x v="3"/>
    <s v="230 Employee Lodging"/>
    <x v="7"/>
    <m/>
    <s v="6445"/>
    <s v="CORP CREDIT CARD"/>
    <m/>
    <s v="5457406-CC"/>
    <m/>
    <d v="2019-07-16T06:21:13"/>
    <x v="0"/>
    <m/>
    <n v="443.08"/>
    <s v="ANNETTE LONG-HYATT REG LAKE WASHNGTON"/>
    <s v="AP"/>
    <s v="ED"/>
    <x v="2"/>
    <s v="T52"/>
    <s v="Non-Labor"/>
  </r>
  <r>
    <x v="4"/>
    <x v="3"/>
    <x v="3"/>
    <s v="235 Employee Misc Expenses"/>
    <x v="7"/>
    <m/>
    <s v="76672"/>
    <s v="Johnson, Daniel Curtis"/>
    <m/>
    <s v="IE10787502"/>
    <m/>
    <d v="2019-07-31T17:38:43"/>
    <x v="0"/>
    <m/>
    <n v="39.26"/>
    <s v="Cab Fare, CX Mtg"/>
    <s v="AP"/>
    <s v="ED"/>
    <x v="2"/>
    <s v="T52"/>
    <s v="Non-Labor"/>
  </r>
  <r>
    <x v="4"/>
    <x v="3"/>
    <x v="3"/>
    <s v="235 Employee Misc Expenses"/>
    <x v="7"/>
    <m/>
    <s v="76672"/>
    <s v="Johnson, Daniel Curtis"/>
    <m/>
    <s v="IE10787502"/>
    <m/>
    <d v="2019-07-31T17:38:43"/>
    <x v="0"/>
    <m/>
    <n v="32.380000000000003"/>
    <s v="Cab Fare, CX mtg"/>
    <s v="AP"/>
    <s v="ED"/>
    <x v="2"/>
    <s v="T52"/>
    <s v="Non-Labor"/>
  </r>
  <r>
    <x v="4"/>
    <x v="3"/>
    <x v="3"/>
    <s v="235 Employee Misc Expenses"/>
    <x v="7"/>
    <m/>
    <s v="76672"/>
    <s v="Johnson, Daniel Curtis"/>
    <m/>
    <s v="IE10787502"/>
    <m/>
    <d v="2019-07-31T17:38:43"/>
    <x v="0"/>
    <m/>
    <n v="24.94"/>
    <s v="Cab Fare, EE Mtg"/>
    <s v="AP"/>
    <s v="ED"/>
    <x v="2"/>
    <s v="T52"/>
    <s v="Non-Labor"/>
  </r>
  <r>
    <x v="4"/>
    <x v="3"/>
    <x v="3"/>
    <s v="235 Employee Misc Expenses"/>
    <x v="7"/>
    <m/>
    <s v="76672"/>
    <s v="Johnson, Daniel Curtis"/>
    <m/>
    <s v="IE10787502"/>
    <m/>
    <d v="2019-07-31T17:38:43"/>
    <x v="0"/>
    <m/>
    <n v="11"/>
    <s v="Parking, CX Mtg"/>
    <s v="AP"/>
    <s v="ED"/>
    <x v="2"/>
    <s v="T52"/>
    <s v="Non-Labor"/>
  </r>
  <r>
    <x v="4"/>
    <x v="3"/>
    <x v="3"/>
    <s v="235 Employee Misc Expenses"/>
    <x v="7"/>
    <m/>
    <s v="76672"/>
    <s v="Johnson, Daniel Curtis"/>
    <m/>
    <s v="IE10787502"/>
    <m/>
    <d v="2019-07-31T17:38:43"/>
    <x v="0"/>
    <m/>
    <n v="11"/>
    <s v="Parking, Energy Eff Mtg"/>
    <s v="AP"/>
    <s v="ED"/>
    <x v="2"/>
    <s v="T52"/>
    <s v="Non-Labor"/>
  </r>
  <r>
    <x v="4"/>
    <x v="3"/>
    <x v="3"/>
    <s v="235 Employee Misc Expenses"/>
    <x v="7"/>
    <m/>
    <s v="76672"/>
    <s v="Johnson, Daniel Curtis"/>
    <m/>
    <s v="IE10787502"/>
    <m/>
    <d v="2019-07-31T17:38:43"/>
    <x v="0"/>
    <m/>
    <n v="116"/>
    <s v="Prof License, PE license"/>
    <s v="AP"/>
    <s v="ED"/>
    <x v="2"/>
    <s v="T52"/>
    <s v="Non-Labor"/>
  </r>
  <r>
    <x v="4"/>
    <x v="3"/>
    <x v="3"/>
    <s v="310 Non Benefit Labor - NU"/>
    <x v="7"/>
    <s v="05407"/>
    <m/>
    <m/>
    <m/>
    <m/>
    <d v="2019-07-07T00:00:00"/>
    <m/>
    <x v="0"/>
    <n v="48"/>
    <n v="926.4"/>
    <m/>
    <s v="PA"/>
    <s v="ED"/>
    <x v="2"/>
    <s v="T52"/>
    <s v="Labor"/>
  </r>
  <r>
    <x v="4"/>
    <x v="3"/>
    <x v="3"/>
    <s v="310 Non Benefit Labor - NU"/>
    <x v="7"/>
    <s v="05407"/>
    <m/>
    <m/>
    <m/>
    <m/>
    <d v="2019-07-21T00:00:00"/>
    <m/>
    <x v="0"/>
    <n v="80"/>
    <n v="1544"/>
    <m/>
    <s v="PA"/>
    <s v="ED"/>
    <x v="2"/>
    <s v="T52"/>
    <s v="Labor"/>
  </r>
  <r>
    <x v="4"/>
    <x v="3"/>
    <x v="3"/>
    <s v="310 Non Benefit Labor - NU"/>
    <x v="7"/>
    <s v="05429"/>
    <m/>
    <m/>
    <m/>
    <m/>
    <d v="2019-07-07T00:00:00"/>
    <m/>
    <x v="0"/>
    <n v="72"/>
    <n v="1166.4000000000001"/>
    <m/>
    <s v="PA"/>
    <s v="ED"/>
    <x v="2"/>
    <s v="T52"/>
    <s v="Labor"/>
  </r>
  <r>
    <x v="4"/>
    <x v="3"/>
    <x v="3"/>
    <s v="310 Non Benefit Labor - NU"/>
    <x v="7"/>
    <s v="05429"/>
    <m/>
    <m/>
    <m/>
    <m/>
    <d v="2019-07-21T00:00:00"/>
    <m/>
    <x v="0"/>
    <n v="80"/>
    <n v="1296"/>
    <m/>
    <s v="PA"/>
    <s v="ED"/>
    <x v="2"/>
    <s v="T52"/>
    <s v="Labor"/>
  </r>
  <r>
    <x v="4"/>
    <x v="3"/>
    <x v="3"/>
    <s v="340 Regular Payroll - NU"/>
    <x v="7"/>
    <s v="02569"/>
    <m/>
    <m/>
    <m/>
    <m/>
    <d v="2019-07-07T00:00:00"/>
    <m/>
    <x v="0"/>
    <n v="50.6"/>
    <n v="2779.84"/>
    <m/>
    <s v="PA"/>
    <s v="ED"/>
    <x v="2"/>
    <s v="S54"/>
    <s v="Labor"/>
  </r>
  <r>
    <x v="4"/>
    <x v="3"/>
    <x v="3"/>
    <s v="340 Regular Payroll - NU"/>
    <x v="7"/>
    <s v="02569"/>
    <m/>
    <m/>
    <m/>
    <m/>
    <d v="2019-07-21T00:00:00"/>
    <m/>
    <x v="0"/>
    <n v="64"/>
    <n v="3516"/>
    <m/>
    <s v="PA"/>
    <s v="ED"/>
    <x v="2"/>
    <s v="S54"/>
    <s v="Labor"/>
  </r>
  <r>
    <x v="4"/>
    <x v="3"/>
    <x v="3"/>
    <s v="340 Regular Payroll - NU"/>
    <x v="7"/>
    <s v="03077"/>
    <m/>
    <m/>
    <m/>
    <m/>
    <d v="2019-07-07T00:00:00"/>
    <m/>
    <x v="0"/>
    <n v="53"/>
    <n v="2406.1999999999998"/>
    <m/>
    <s v="PA"/>
    <s v="ED"/>
    <x v="2"/>
    <s v="T52"/>
    <s v="Labor"/>
  </r>
  <r>
    <x v="4"/>
    <x v="3"/>
    <x v="3"/>
    <s v="340 Regular Payroll - NU"/>
    <x v="7"/>
    <s v="03077"/>
    <m/>
    <m/>
    <m/>
    <m/>
    <d v="2019-07-21T00:00:00"/>
    <m/>
    <x v="0"/>
    <n v="59"/>
    <n v="2678.6"/>
    <m/>
    <s v="PA"/>
    <s v="ED"/>
    <x v="2"/>
    <s v="T52"/>
    <s v="Labor"/>
  </r>
  <r>
    <x v="4"/>
    <x v="3"/>
    <x v="3"/>
    <s v="340 Regular Payroll - NU"/>
    <x v="7"/>
    <s v="03248"/>
    <m/>
    <m/>
    <m/>
    <m/>
    <d v="2019-07-07T00:00:00"/>
    <m/>
    <x v="0"/>
    <n v="55"/>
    <n v="1460.96"/>
    <m/>
    <s v="PA"/>
    <s v="ED"/>
    <x v="2"/>
    <s v="T52"/>
    <s v="Labor"/>
  </r>
  <r>
    <x v="4"/>
    <x v="3"/>
    <x v="3"/>
    <s v="340 Regular Payroll - NU"/>
    <x v="7"/>
    <s v="03248"/>
    <m/>
    <m/>
    <m/>
    <m/>
    <d v="2019-07-21T00:00:00"/>
    <m/>
    <x v="0"/>
    <n v="68.25"/>
    <n v="1812.92"/>
    <m/>
    <s v="PA"/>
    <s v="ED"/>
    <x v="2"/>
    <s v="T52"/>
    <s v="Labor"/>
  </r>
  <r>
    <x v="4"/>
    <x v="3"/>
    <x v="3"/>
    <s v="340 Regular Payroll - NU"/>
    <x v="7"/>
    <s v="03427"/>
    <m/>
    <m/>
    <m/>
    <m/>
    <d v="2019-07-07T00:00:00"/>
    <m/>
    <x v="0"/>
    <n v="64"/>
    <n v="2656.48"/>
    <m/>
    <s v="PA"/>
    <s v="ED"/>
    <x v="2"/>
    <s v="T52"/>
    <s v="Labor"/>
  </r>
  <r>
    <x v="4"/>
    <x v="3"/>
    <x v="3"/>
    <s v="340 Regular Payroll - NU"/>
    <x v="7"/>
    <s v="03427"/>
    <m/>
    <m/>
    <m/>
    <m/>
    <d v="2019-07-21T00:00:00"/>
    <m/>
    <x v="0"/>
    <n v="80"/>
    <n v="3320.6"/>
    <m/>
    <s v="PA"/>
    <s v="ED"/>
    <x v="2"/>
    <s v="T52"/>
    <s v="Labor"/>
  </r>
  <r>
    <x v="4"/>
    <x v="3"/>
    <x v="3"/>
    <s v="340 Regular Payroll - NU"/>
    <x v="7"/>
    <s v="03603"/>
    <m/>
    <m/>
    <m/>
    <m/>
    <d v="2019-07-07T00:00:00"/>
    <m/>
    <x v="0"/>
    <n v="54"/>
    <n v="3000.85"/>
    <m/>
    <s v="PA"/>
    <s v="ED"/>
    <x v="2"/>
    <s v="T52"/>
    <s v="Labor"/>
  </r>
  <r>
    <x v="4"/>
    <x v="3"/>
    <x v="3"/>
    <s v="340 Regular Payroll - NU"/>
    <x v="7"/>
    <s v="03603"/>
    <m/>
    <m/>
    <m/>
    <m/>
    <d v="2019-07-21T00:00:00"/>
    <m/>
    <x v="0"/>
    <n v="72"/>
    <n v="4001.14"/>
    <m/>
    <s v="PA"/>
    <s v="ED"/>
    <x v="2"/>
    <s v="T52"/>
    <s v="Labor"/>
  </r>
  <r>
    <x v="4"/>
    <x v="3"/>
    <x v="3"/>
    <s v="340 Regular Payroll - NU"/>
    <x v="7"/>
    <s v="03756"/>
    <m/>
    <m/>
    <m/>
    <m/>
    <d v="2019-07-07T00:00:00"/>
    <m/>
    <x v="0"/>
    <n v="72"/>
    <n v="3926.61"/>
    <m/>
    <s v="PA"/>
    <s v="ED"/>
    <x v="2"/>
    <s v="T52"/>
    <s v="Labor"/>
  </r>
  <r>
    <x v="4"/>
    <x v="3"/>
    <x v="3"/>
    <s v="340 Regular Payroll - NU"/>
    <x v="7"/>
    <s v="03756"/>
    <m/>
    <m/>
    <m/>
    <m/>
    <d v="2019-07-21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7"/>
    <s v="03866"/>
    <m/>
    <m/>
    <m/>
    <m/>
    <d v="2019-07-07T00:00:00"/>
    <m/>
    <x v="0"/>
    <n v="40"/>
    <n v="3037.7"/>
    <m/>
    <s v="PA"/>
    <s v="ED"/>
    <x v="2"/>
    <s v="T52"/>
    <s v="Labor"/>
  </r>
  <r>
    <x v="4"/>
    <x v="3"/>
    <x v="3"/>
    <s v="340 Regular Payroll - NU"/>
    <x v="7"/>
    <s v="03866"/>
    <m/>
    <m/>
    <m/>
    <m/>
    <d v="2019-07-21T00:00:00"/>
    <m/>
    <x v="0"/>
    <n v="32"/>
    <n v="2430.16"/>
    <m/>
    <s v="PA"/>
    <s v="ED"/>
    <x v="2"/>
    <s v="T52"/>
    <s v="Labor"/>
  </r>
  <r>
    <x v="4"/>
    <x v="3"/>
    <x v="3"/>
    <s v="340 Regular Payroll - NU"/>
    <x v="7"/>
    <s v="03999"/>
    <m/>
    <m/>
    <m/>
    <m/>
    <d v="2019-07-07T00:00:00"/>
    <m/>
    <x v="0"/>
    <n v="12"/>
    <n v="649.66"/>
    <m/>
    <s v="PA"/>
    <s v="ED"/>
    <x v="2"/>
    <s v="T52"/>
    <s v="Labor"/>
  </r>
  <r>
    <x v="4"/>
    <x v="3"/>
    <x v="3"/>
    <s v="340 Regular Payroll - NU"/>
    <x v="7"/>
    <s v="04100"/>
    <m/>
    <m/>
    <m/>
    <m/>
    <d v="2019-07-07T00:00:00"/>
    <m/>
    <x v="0"/>
    <n v="25"/>
    <n v="1118.5899999999999"/>
    <m/>
    <s v="PA"/>
    <s v="ED"/>
    <x v="2"/>
    <s v="T52"/>
    <s v="Labor"/>
  </r>
  <r>
    <x v="4"/>
    <x v="3"/>
    <x v="3"/>
    <s v="340 Regular Payroll - NU"/>
    <x v="7"/>
    <s v="04100"/>
    <m/>
    <m/>
    <m/>
    <m/>
    <d v="2019-07-21T00:00:00"/>
    <m/>
    <x v="0"/>
    <n v="61"/>
    <n v="2729.36"/>
    <m/>
    <s v="PA"/>
    <s v="ED"/>
    <x v="2"/>
    <s v="T52"/>
    <s v="Labor"/>
  </r>
  <r>
    <x v="4"/>
    <x v="3"/>
    <x v="3"/>
    <s v="340 Regular Payroll - NU"/>
    <x v="7"/>
    <s v="04759"/>
    <m/>
    <m/>
    <m/>
    <m/>
    <d v="2019-07-07T00:00:00"/>
    <m/>
    <x v="0"/>
    <n v="48"/>
    <n v="1632.16"/>
    <m/>
    <s v="PA"/>
    <s v="ED"/>
    <x v="2"/>
    <s v="T52"/>
    <s v="Labor"/>
  </r>
  <r>
    <x v="4"/>
    <x v="3"/>
    <x v="3"/>
    <s v="340 Regular Payroll - NU"/>
    <x v="7"/>
    <s v="04759"/>
    <m/>
    <m/>
    <m/>
    <m/>
    <d v="2019-07-21T00:00:00"/>
    <m/>
    <x v="0"/>
    <n v="58"/>
    <n v="1972.19"/>
    <m/>
    <s v="PA"/>
    <s v="ED"/>
    <x v="2"/>
    <s v="T52"/>
    <s v="Labor"/>
  </r>
  <r>
    <x v="4"/>
    <x v="3"/>
    <x v="3"/>
    <s v="340 Regular Payroll - NU"/>
    <x v="7"/>
    <s v="19730"/>
    <m/>
    <m/>
    <m/>
    <m/>
    <d v="2019-07-07T00:00:00"/>
    <m/>
    <x v="0"/>
    <n v="56"/>
    <n v="3352.16"/>
    <m/>
    <s v="PA"/>
    <s v="ED"/>
    <x v="2"/>
    <s v="T52"/>
    <s v="Labor"/>
  </r>
  <r>
    <x v="4"/>
    <x v="3"/>
    <x v="3"/>
    <s v="340 Regular Payroll - NU"/>
    <x v="7"/>
    <s v="19730"/>
    <m/>
    <m/>
    <m/>
    <m/>
    <d v="2019-07-21T00:00:00"/>
    <m/>
    <x v="0"/>
    <n v="63"/>
    <n v="3771.18"/>
    <m/>
    <s v="PA"/>
    <s v="ED"/>
    <x v="2"/>
    <s v="T52"/>
    <s v="Labor"/>
  </r>
  <r>
    <x v="4"/>
    <x v="3"/>
    <x v="3"/>
    <s v="340 Regular Payroll - NU"/>
    <x v="7"/>
    <s v="35275"/>
    <m/>
    <m/>
    <m/>
    <m/>
    <d v="2019-07-07T00:00:00"/>
    <m/>
    <x v="0"/>
    <n v="11"/>
    <n v="565.07000000000005"/>
    <m/>
    <s v="PA"/>
    <s v="ED"/>
    <x v="2"/>
    <s v="A54"/>
    <s v="Labor"/>
  </r>
  <r>
    <x v="4"/>
    <x v="3"/>
    <x v="3"/>
    <s v="340 Regular Payroll - NU"/>
    <x v="7"/>
    <s v="35275"/>
    <m/>
    <m/>
    <m/>
    <m/>
    <d v="2019-07-21T00:00:00"/>
    <m/>
    <x v="0"/>
    <n v="16"/>
    <n v="821.92"/>
    <m/>
    <s v="PA"/>
    <s v="ED"/>
    <x v="2"/>
    <s v="A54"/>
    <s v="Labor"/>
  </r>
  <r>
    <x v="4"/>
    <x v="3"/>
    <x v="3"/>
    <s v="340 Regular Payroll - NU"/>
    <x v="7"/>
    <s v="50727"/>
    <m/>
    <m/>
    <m/>
    <m/>
    <d v="2019-07-07T00:00:00"/>
    <m/>
    <x v="0"/>
    <n v="49"/>
    <n v="3637.69"/>
    <m/>
    <s v="PA"/>
    <s v="ED"/>
    <x v="2"/>
    <s v="T52"/>
    <s v="Labor"/>
  </r>
  <r>
    <x v="4"/>
    <x v="3"/>
    <x v="3"/>
    <s v="340 Regular Payroll - NU"/>
    <x v="7"/>
    <s v="50727"/>
    <m/>
    <m/>
    <m/>
    <m/>
    <d v="2019-07-21T00:00:00"/>
    <m/>
    <x v="0"/>
    <n v="57"/>
    <n v="4231.6000000000004"/>
    <m/>
    <s v="PA"/>
    <s v="ED"/>
    <x v="2"/>
    <s v="T52"/>
    <s v="Labor"/>
  </r>
  <r>
    <x v="4"/>
    <x v="3"/>
    <x v="3"/>
    <s v="340 Regular Payroll - NU"/>
    <x v="7"/>
    <s v="95279"/>
    <m/>
    <m/>
    <m/>
    <m/>
    <d v="2019-07-07T00:00:00"/>
    <m/>
    <x v="0"/>
    <n v="38.799999999999997"/>
    <n v="1716.17"/>
    <m/>
    <s v="PA"/>
    <s v="ED"/>
    <x v="2"/>
    <s v="T52"/>
    <s v="Labor"/>
  </r>
  <r>
    <x v="4"/>
    <x v="3"/>
    <x v="3"/>
    <s v="340 Regular Payroll - NU"/>
    <x v="7"/>
    <s v="95279"/>
    <m/>
    <m/>
    <m/>
    <m/>
    <d v="2019-07-21T00:00:00"/>
    <m/>
    <x v="0"/>
    <n v="52"/>
    <n v="2300"/>
    <m/>
    <s v="PA"/>
    <s v="ED"/>
    <x v="2"/>
    <s v="T52"/>
    <s v="Labor"/>
  </r>
  <r>
    <x v="4"/>
    <x v="3"/>
    <x v="3"/>
    <s v="340 Regular Payroll - NU"/>
    <x v="7"/>
    <m/>
    <m/>
    <m/>
    <m/>
    <m/>
    <d v="2019-06-30T00:00:00"/>
    <m/>
    <x v="0"/>
    <n v="-364.85"/>
    <n v="-18907.400000000001"/>
    <m/>
    <s v="PA"/>
    <s v="ED"/>
    <x v="2"/>
    <s v="Z89"/>
    <s v="Labor"/>
  </r>
  <r>
    <x v="4"/>
    <x v="3"/>
    <x v="3"/>
    <s v="340 Regular Payroll - NU"/>
    <x v="7"/>
    <m/>
    <m/>
    <m/>
    <m/>
    <m/>
    <d v="2019-07-31T00:00:00"/>
    <m/>
    <x v="0"/>
    <n v="609.79999999999995"/>
    <n v="30358.86"/>
    <m/>
    <s v="PA"/>
    <s v="ED"/>
    <x v="2"/>
    <s v="Z89"/>
    <s v="Labor"/>
  </r>
  <r>
    <x v="4"/>
    <x v="3"/>
    <x v="3"/>
    <s v="510 Payroll Benefits loading"/>
    <x v="7"/>
    <m/>
    <m/>
    <m/>
    <m/>
    <m/>
    <d v="2019-06-30T00:00:00"/>
    <m/>
    <x v="0"/>
    <m/>
    <n v="-8508.33"/>
    <m/>
    <s v="PA"/>
    <s v="ED"/>
    <x v="2"/>
    <s v="Z87"/>
    <s v="Non-Labor"/>
  </r>
  <r>
    <x v="4"/>
    <x v="3"/>
    <x v="3"/>
    <s v="510 Payroll Benefits loading"/>
    <x v="7"/>
    <m/>
    <m/>
    <m/>
    <m/>
    <m/>
    <d v="2019-07-07T00:00:00"/>
    <m/>
    <x v="0"/>
    <m/>
    <n v="14213.37"/>
    <m/>
    <s v="PA"/>
    <s v="ED"/>
    <x v="2"/>
    <s v="Z87"/>
    <s v="Non-Labor"/>
  </r>
  <r>
    <x v="4"/>
    <x v="3"/>
    <x v="3"/>
    <s v="510 Payroll Benefits loading"/>
    <x v="7"/>
    <m/>
    <m/>
    <m/>
    <m/>
    <m/>
    <d v="2019-07-21T00:00:00"/>
    <m/>
    <x v="0"/>
    <m/>
    <n v="16887.12"/>
    <m/>
    <s v="PA"/>
    <s v="ED"/>
    <x v="2"/>
    <s v="Z87"/>
    <s v="Non-Labor"/>
  </r>
  <r>
    <x v="4"/>
    <x v="3"/>
    <x v="3"/>
    <s v="510 Payroll Benefits loading"/>
    <x v="7"/>
    <m/>
    <m/>
    <m/>
    <m/>
    <m/>
    <d v="2019-07-31T00:00:00"/>
    <m/>
    <x v="0"/>
    <m/>
    <n v="13509.69"/>
    <m/>
    <s v="PA"/>
    <s v="ED"/>
    <x v="2"/>
    <s v="Z87"/>
    <s v="Non-Labor"/>
  </r>
  <r>
    <x v="4"/>
    <x v="3"/>
    <x v="3"/>
    <s v="511 Non-Service Loading"/>
    <x v="7"/>
    <m/>
    <m/>
    <m/>
    <m/>
    <m/>
    <d v="2019-06-30T00:00:00"/>
    <m/>
    <x v="0"/>
    <m/>
    <n v="-1522.05"/>
    <m/>
    <s v="PA"/>
    <s v="ED"/>
    <x v="2"/>
    <s v="Z87"/>
    <s v="Non-Labor"/>
  </r>
  <r>
    <x v="4"/>
    <x v="3"/>
    <x v="3"/>
    <s v="511 Non-Service Loading"/>
    <x v="7"/>
    <m/>
    <m/>
    <m/>
    <m/>
    <m/>
    <d v="2019-07-07T00:00:00"/>
    <m/>
    <x v="0"/>
    <m/>
    <n v="2571.19"/>
    <m/>
    <s v="PA"/>
    <s v="ED"/>
    <x v="2"/>
    <s v="Z87"/>
    <s v="Non-Labor"/>
  </r>
  <r>
    <x v="4"/>
    <x v="3"/>
    <x v="3"/>
    <s v="511 Non-Service Loading"/>
    <x v="7"/>
    <m/>
    <m/>
    <m/>
    <m/>
    <m/>
    <d v="2019-07-21T00:00:00"/>
    <m/>
    <x v="0"/>
    <m/>
    <n v="3054.85"/>
    <m/>
    <s v="PA"/>
    <s v="ED"/>
    <x v="2"/>
    <s v="Z87"/>
    <s v="Non-Labor"/>
  </r>
  <r>
    <x v="4"/>
    <x v="3"/>
    <x v="3"/>
    <s v="511 Non-Service Loading"/>
    <x v="7"/>
    <m/>
    <m/>
    <m/>
    <m/>
    <m/>
    <d v="2019-07-31T00:00:00"/>
    <m/>
    <x v="0"/>
    <m/>
    <n v="2443.89"/>
    <m/>
    <s v="PA"/>
    <s v="ED"/>
    <x v="2"/>
    <s v="Z87"/>
    <s v="Non-Labor"/>
  </r>
  <r>
    <x v="4"/>
    <x v="3"/>
    <x v="3"/>
    <s v="512 Incentive Loading-NU"/>
    <x v="7"/>
    <m/>
    <m/>
    <m/>
    <m/>
    <m/>
    <d v="2019-06-30T00:00:00"/>
    <m/>
    <x v="0"/>
    <m/>
    <n v="-1134.44"/>
    <m/>
    <s v="PA"/>
    <s v="ED"/>
    <x v="2"/>
    <s v="Z90"/>
    <s v="Non-Labor"/>
  </r>
  <r>
    <x v="4"/>
    <x v="3"/>
    <x v="3"/>
    <s v="512 Incentive Loading-NU"/>
    <x v="7"/>
    <m/>
    <m/>
    <m/>
    <m/>
    <m/>
    <d v="2019-07-07T00:00:00"/>
    <m/>
    <x v="0"/>
    <m/>
    <n v="1916.41"/>
    <m/>
    <s v="PA"/>
    <s v="ED"/>
    <x v="2"/>
    <s v="Z90"/>
    <s v="Non-Labor"/>
  </r>
  <r>
    <x v="4"/>
    <x v="3"/>
    <x v="3"/>
    <s v="512 Incentive Loading-NU"/>
    <x v="7"/>
    <m/>
    <m/>
    <m/>
    <m/>
    <m/>
    <d v="2019-07-21T00:00:00"/>
    <m/>
    <x v="0"/>
    <m/>
    <n v="2276.9299999999998"/>
    <m/>
    <s v="PA"/>
    <s v="ED"/>
    <x v="2"/>
    <s v="Z90"/>
    <s v="Non-Labor"/>
  </r>
  <r>
    <x v="4"/>
    <x v="3"/>
    <x v="3"/>
    <s v="512 Incentive Loading-NU"/>
    <x v="7"/>
    <m/>
    <m/>
    <m/>
    <m/>
    <m/>
    <d v="2019-07-31T00:00:00"/>
    <m/>
    <x v="0"/>
    <m/>
    <n v="1821.53"/>
    <m/>
    <s v="PA"/>
    <s v="ED"/>
    <x v="2"/>
    <s v="Z90"/>
    <s v="Non-Labor"/>
  </r>
  <r>
    <x v="4"/>
    <x v="3"/>
    <x v="3"/>
    <s v="515 Payroll Tax loading"/>
    <x v="7"/>
    <m/>
    <m/>
    <m/>
    <m/>
    <m/>
    <d v="2019-06-30T00:00:00"/>
    <m/>
    <x v="0"/>
    <m/>
    <n v="-1701.67"/>
    <m/>
    <s v="PA"/>
    <s v="ED"/>
    <x v="2"/>
    <s v="Z87"/>
    <s v="Non-Labor"/>
  </r>
  <r>
    <x v="4"/>
    <x v="3"/>
    <x v="3"/>
    <s v="515 Payroll Tax loading"/>
    <x v="7"/>
    <m/>
    <m/>
    <m/>
    <m/>
    <m/>
    <d v="2019-07-07T00:00:00"/>
    <m/>
    <x v="0"/>
    <m/>
    <n v="3062.97"/>
    <m/>
    <s v="PA"/>
    <s v="ED"/>
    <x v="2"/>
    <s v="Z87"/>
    <s v="Non-Labor"/>
  </r>
  <r>
    <x v="4"/>
    <x v="3"/>
    <x v="3"/>
    <s v="515 Payroll Tax loading"/>
    <x v="7"/>
    <m/>
    <m/>
    <m/>
    <m/>
    <m/>
    <d v="2019-07-21T00:00:00"/>
    <m/>
    <x v="0"/>
    <m/>
    <n v="3670.95"/>
    <m/>
    <s v="PA"/>
    <s v="ED"/>
    <x v="2"/>
    <s v="Z87"/>
    <s v="Non-Labor"/>
  </r>
  <r>
    <x v="4"/>
    <x v="3"/>
    <x v="3"/>
    <s v="515 Payroll Tax loading"/>
    <x v="7"/>
    <m/>
    <m/>
    <m/>
    <m/>
    <m/>
    <d v="2019-07-31T00:00:00"/>
    <m/>
    <x v="0"/>
    <m/>
    <n v="2732.3"/>
    <m/>
    <s v="PA"/>
    <s v="ED"/>
    <x v="2"/>
    <s v="Z87"/>
    <s v="Non-Labor"/>
  </r>
  <r>
    <x v="4"/>
    <x v="3"/>
    <x v="3"/>
    <s v="520 Payroll Time Off loading"/>
    <x v="7"/>
    <m/>
    <m/>
    <m/>
    <m/>
    <m/>
    <d v="2019-06-30T00:00:00"/>
    <m/>
    <x v="0"/>
    <m/>
    <n v="-3025.18"/>
    <m/>
    <s v="PA"/>
    <s v="ED"/>
    <x v="2"/>
    <s v="Z87"/>
    <s v="Non-Labor"/>
  </r>
  <r>
    <x v="4"/>
    <x v="3"/>
    <x v="3"/>
    <s v="520 Payroll Time Off loading"/>
    <x v="7"/>
    <m/>
    <m/>
    <m/>
    <m/>
    <m/>
    <d v="2019-07-07T00:00:00"/>
    <m/>
    <x v="0"/>
    <m/>
    <n v="4791.0200000000004"/>
    <m/>
    <s v="PA"/>
    <s v="ED"/>
    <x v="2"/>
    <s v="Z87"/>
    <s v="Non-Labor"/>
  </r>
  <r>
    <x v="4"/>
    <x v="3"/>
    <x v="3"/>
    <s v="520 Payroll Time Off loading"/>
    <x v="7"/>
    <m/>
    <m/>
    <m/>
    <m/>
    <m/>
    <d v="2019-07-21T00:00:00"/>
    <m/>
    <x v="0"/>
    <m/>
    <n v="5692.29"/>
    <m/>
    <s v="PA"/>
    <s v="ED"/>
    <x v="2"/>
    <s v="Z87"/>
    <s v="Non-Labor"/>
  </r>
  <r>
    <x v="4"/>
    <x v="3"/>
    <x v="3"/>
    <s v="520 Payroll Time Off loading"/>
    <x v="7"/>
    <m/>
    <m/>
    <m/>
    <m/>
    <m/>
    <d v="2019-07-31T00:00:00"/>
    <m/>
    <x v="0"/>
    <m/>
    <n v="4553.83"/>
    <m/>
    <s v="PA"/>
    <s v="ED"/>
    <x v="2"/>
    <s v="Z87"/>
    <s v="Non-Labor"/>
  </r>
  <r>
    <x v="4"/>
    <x v="3"/>
    <x v="3"/>
    <s v="565 Small Vehicles"/>
    <x v="7"/>
    <m/>
    <m/>
    <m/>
    <m/>
    <m/>
    <d v="2019-07-01T00:00:00"/>
    <m/>
    <x v="0"/>
    <n v="274"/>
    <n v="548"/>
    <m/>
    <s v="PA"/>
    <s v="ED"/>
    <x v="2"/>
    <s v="Z88"/>
    <s v="Non-Labor"/>
  </r>
  <r>
    <x v="4"/>
    <x v="3"/>
    <x v="3"/>
    <s v="720 Vehicle Fuel Gasoline"/>
    <x v="7"/>
    <m/>
    <s v="22362"/>
    <s v="PETROCARD"/>
    <m/>
    <s v="C472035"/>
    <m/>
    <d v="2019-07-31T06:21:56"/>
    <x v="0"/>
    <m/>
    <n v="14.14"/>
    <s v="FUEL BILL $14.14"/>
    <s v="AP"/>
    <s v="ED"/>
    <x v="2"/>
    <s v="T52"/>
    <s v="Non-Labor"/>
  </r>
  <r>
    <x v="4"/>
    <x v="3"/>
    <x v="3"/>
    <s v="828 DSM"/>
    <x v="7"/>
    <m/>
    <s v="5184"/>
    <s v="ENTERPRISE RENT A CAR"/>
    <m/>
    <s v="548370803"/>
    <m/>
    <d v="2019-07-27T06:21:48"/>
    <x v="0"/>
    <m/>
    <n v="68.459999999999994"/>
    <s v="Dan Johnson Rental car for UTC meetings in Olympia"/>
    <s v="AP"/>
    <s v="ED"/>
    <x v="2"/>
    <s v="T52"/>
    <s v="Non-Labor"/>
  </r>
  <r>
    <x v="4"/>
    <x v="3"/>
    <x v="3"/>
    <s v="828 DSM"/>
    <x v="7"/>
    <m/>
    <m/>
    <m/>
    <m/>
    <m/>
    <d v="2019-07-31T00:00:00"/>
    <m/>
    <x v="0"/>
    <m/>
    <n v="-155343.81"/>
    <s v="DSM ELECT IMPL GENERAL - 53706497"/>
    <s v="PA"/>
    <s v="ED"/>
    <x v="2"/>
    <s v="X57"/>
    <s v="Non-Labor"/>
  </r>
  <r>
    <x v="4"/>
    <x v="4"/>
    <x v="4"/>
    <s v="210 Employee Auto Mileage"/>
    <x v="7"/>
    <m/>
    <s v="108032"/>
    <s v="Koker, Angela I"/>
    <m/>
    <s v="IE10765503"/>
    <m/>
    <d v="2019-07-31T17:38:43"/>
    <x v="0"/>
    <m/>
    <n v="38.450000000000003"/>
    <s v="Mileage, Bed Bath &amp; Beyond (CDA) and Lithia IVs"/>
    <s v="AP"/>
    <s v="ED"/>
    <x v="2"/>
    <s v="F52"/>
    <s v="Non-Labor"/>
  </r>
  <r>
    <x v="4"/>
    <x v="4"/>
    <x v="4"/>
    <s v="340 Regular Payroll - NU"/>
    <x v="7"/>
    <s v="02984"/>
    <m/>
    <m/>
    <m/>
    <m/>
    <d v="2019-07-07T00:00:00"/>
    <m/>
    <x v="0"/>
    <n v="56"/>
    <n v="2296.8000000000002"/>
    <m/>
    <s v="PA"/>
    <s v="ED"/>
    <x v="2"/>
    <s v="T52"/>
    <s v="Labor"/>
  </r>
  <r>
    <x v="4"/>
    <x v="4"/>
    <x v="4"/>
    <s v="340 Regular Payroll - NU"/>
    <x v="7"/>
    <s v="02984"/>
    <m/>
    <m/>
    <m/>
    <m/>
    <d v="2019-07-21T00:00:00"/>
    <m/>
    <x v="0"/>
    <n v="70"/>
    <n v="2871"/>
    <m/>
    <s v="PA"/>
    <s v="ED"/>
    <x v="2"/>
    <s v="T52"/>
    <s v="Labor"/>
  </r>
  <r>
    <x v="4"/>
    <x v="4"/>
    <x v="4"/>
    <s v="340 Regular Payroll - NU"/>
    <x v="7"/>
    <s v="03200"/>
    <m/>
    <m/>
    <m/>
    <m/>
    <d v="2019-07-07T00:00:00"/>
    <m/>
    <x v="0"/>
    <n v="50.4"/>
    <n v="2094.4"/>
    <m/>
    <s v="PA"/>
    <s v="ED"/>
    <x v="2"/>
    <s v="T52"/>
    <s v="Labor"/>
  </r>
  <r>
    <x v="4"/>
    <x v="4"/>
    <x v="4"/>
    <s v="340 Regular Payroll - NU"/>
    <x v="7"/>
    <s v="03200"/>
    <m/>
    <m/>
    <m/>
    <m/>
    <d v="2019-07-21T00:00:00"/>
    <m/>
    <x v="0"/>
    <n v="68"/>
    <n v="2825.78"/>
    <m/>
    <s v="PA"/>
    <s v="ED"/>
    <x v="2"/>
    <s v="T52"/>
    <s v="Labor"/>
  </r>
  <r>
    <x v="4"/>
    <x v="4"/>
    <x v="4"/>
    <s v="340 Regular Payroll - NU"/>
    <x v="7"/>
    <s v="03689"/>
    <m/>
    <m/>
    <m/>
    <m/>
    <d v="2019-07-07T00:00:00"/>
    <m/>
    <x v="0"/>
    <n v="14.4"/>
    <n v="767.25"/>
    <m/>
    <s v="PA"/>
    <s v="ED"/>
    <x v="2"/>
    <s v="F52"/>
    <s v="Labor"/>
  </r>
  <r>
    <x v="4"/>
    <x v="4"/>
    <x v="4"/>
    <s v="340 Regular Payroll - NU"/>
    <x v="7"/>
    <s v="03689"/>
    <m/>
    <m/>
    <m/>
    <m/>
    <d v="2019-07-21T00:00:00"/>
    <m/>
    <x v="0"/>
    <n v="16"/>
    <n v="852.5"/>
    <m/>
    <s v="PA"/>
    <s v="ED"/>
    <x v="2"/>
    <s v="F52"/>
    <s v="Labor"/>
  </r>
  <r>
    <x v="4"/>
    <x v="4"/>
    <x v="4"/>
    <s v="340 Regular Payroll - NU"/>
    <x v="7"/>
    <s v="05157"/>
    <m/>
    <m/>
    <m/>
    <m/>
    <d v="2019-07-07T00:00:00"/>
    <m/>
    <x v="0"/>
    <n v="36.799999999999997"/>
    <n v="1603.6"/>
    <m/>
    <s v="PA"/>
    <s v="ED"/>
    <x v="2"/>
    <s v="F52"/>
    <s v="Labor"/>
  </r>
  <r>
    <x v="4"/>
    <x v="4"/>
    <x v="4"/>
    <s v="340 Regular Payroll - NU"/>
    <x v="7"/>
    <s v="05157"/>
    <m/>
    <m/>
    <m/>
    <m/>
    <d v="2019-07-21T00:00:00"/>
    <m/>
    <x v="0"/>
    <n v="46"/>
    <n v="2004.5"/>
    <m/>
    <s v="PA"/>
    <s v="ED"/>
    <x v="2"/>
    <s v="F52"/>
    <s v="Labor"/>
  </r>
  <r>
    <x v="4"/>
    <x v="4"/>
    <x v="4"/>
    <s v="340 Regular Payroll - NU"/>
    <x v="7"/>
    <s v="11480"/>
    <m/>
    <m/>
    <m/>
    <m/>
    <d v="2019-07-07T00:00:00"/>
    <m/>
    <x v="0"/>
    <n v="22.5"/>
    <n v="1182.96"/>
    <m/>
    <s v="PA"/>
    <s v="ED"/>
    <x v="2"/>
    <s v="F52"/>
    <s v="Labor"/>
  </r>
  <r>
    <x v="4"/>
    <x v="4"/>
    <x v="4"/>
    <s v="340 Regular Payroll - NU"/>
    <x v="7"/>
    <s v="11480"/>
    <m/>
    <m/>
    <m/>
    <m/>
    <d v="2019-07-21T00:00:00"/>
    <m/>
    <x v="0"/>
    <n v="25"/>
    <n v="1314.4"/>
    <m/>
    <s v="PA"/>
    <s v="ED"/>
    <x v="2"/>
    <s v="F52"/>
    <s v="Labor"/>
  </r>
  <r>
    <x v="4"/>
    <x v="4"/>
    <x v="4"/>
    <s v="340 Regular Payroll - NU"/>
    <x v="7"/>
    <m/>
    <m/>
    <m/>
    <m/>
    <m/>
    <d v="2019-06-30T00:00:00"/>
    <m/>
    <x v="0"/>
    <n v="-121.7"/>
    <n v="-5443.46"/>
    <m/>
    <s v="PA"/>
    <s v="ED"/>
    <x v="2"/>
    <s v="Z89"/>
    <s v="Labor"/>
  </r>
  <r>
    <x v="4"/>
    <x v="4"/>
    <x v="4"/>
    <s v="340 Regular Payroll - NU"/>
    <x v="7"/>
    <m/>
    <m/>
    <m/>
    <m/>
    <m/>
    <d v="2019-07-31T00:00:00"/>
    <m/>
    <x v="0"/>
    <n v="180"/>
    <n v="7894.54"/>
    <m/>
    <s v="PA"/>
    <s v="ED"/>
    <x v="2"/>
    <s v="Z89"/>
    <s v="Labor"/>
  </r>
  <r>
    <x v="4"/>
    <x v="4"/>
    <x v="4"/>
    <s v="510 Payroll Benefits loading"/>
    <x v="7"/>
    <m/>
    <m/>
    <m/>
    <m/>
    <m/>
    <d v="2019-06-30T00:00:00"/>
    <m/>
    <x v="0"/>
    <m/>
    <n v="-2449.56"/>
    <m/>
    <s v="PA"/>
    <s v="ED"/>
    <x v="2"/>
    <s v="Z87"/>
    <s v="Non-Labor"/>
  </r>
  <r>
    <x v="4"/>
    <x v="4"/>
    <x v="4"/>
    <s v="510 Payroll Benefits loading"/>
    <x v="7"/>
    <m/>
    <m/>
    <m/>
    <m/>
    <m/>
    <d v="2019-07-07T00:00:00"/>
    <m/>
    <x v="0"/>
    <m/>
    <n v="3535.54"/>
    <m/>
    <s v="PA"/>
    <s v="ED"/>
    <x v="2"/>
    <s v="Z87"/>
    <s v="Non-Labor"/>
  </r>
  <r>
    <x v="4"/>
    <x v="4"/>
    <x v="4"/>
    <s v="510 Payroll Benefits loading"/>
    <x v="7"/>
    <m/>
    <m/>
    <m/>
    <m/>
    <m/>
    <d v="2019-07-21T00:00:00"/>
    <m/>
    <x v="0"/>
    <m/>
    <n v="4391.34"/>
    <m/>
    <s v="PA"/>
    <s v="ED"/>
    <x v="2"/>
    <s v="Z87"/>
    <s v="Non-Labor"/>
  </r>
  <r>
    <x v="4"/>
    <x v="4"/>
    <x v="4"/>
    <s v="510 Payroll Benefits loading"/>
    <x v="7"/>
    <m/>
    <m/>
    <m/>
    <m/>
    <m/>
    <d v="2019-07-31T00:00:00"/>
    <m/>
    <x v="0"/>
    <m/>
    <n v="3513.07"/>
    <m/>
    <s v="PA"/>
    <s v="ED"/>
    <x v="2"/>
    <s v="Z87"/>
    <s v="Non-Labor"/>
  </r>
  <r>
    <x v="4"/>
    <x v="4"/>
    <x v="4"/>
    <s v="511 Non-Service Loading"/>
    <x v="7"/>
    <m/>
    <m/>
    <m/>
    <m/>
    <m/>
    <d v="2019-06-30T00:00:00"/>
    <m/>
    <x v="0"/>
    <m/>
    <n v="-438.2"/>
    <m/>
    <s v="PA"/>
    <s v="ED"/>
    <x v="2"/>
    <s v="Z87"/>
    <s v="Non-Labor"/>
  </r>
  <r>
    <x v="4"/>
    <x v="4"/>
    <x v="4"/>
    <s v="511 Non-Service Loading"/>
    <x v="7"/>
    <m/>
    <m/>
    <m/>
    <m/>
    <m/>
    <d v="2019-07-07T00:00:00"/>
    <m/>
    <x v="0"/>
    <m/>
    <n v="639.57000000000005"/>
    <m/>
    <s v="PA"/>
    <s v="ED"/>
    <x v="2"/>
    <s v="Z87"/>
    <s v="Non-Labor"/>
  </r>
  <r>
    <x v="4"/>
    <x v="4"/>
    <x v="4"/>
    <s v="511 Non-Service Loading"/>
    <x v="7"/>
    <m/>
    <m/>
    <m/>
    <m/>
    <m/>
    <d v="2019-07-21T00:00:00"/>
    <m/>
    <x v="0"/>
    <m/>
    <n v="794.4"/>
    <m/>
    <s v="PA"/>
    <s v="ED"/>
    <x v="2"/>
    <s v="Z87"/>
    <s v="Non-Labor"/>
  </r>
  <r>
    <x v="4"/>
    <x v="4"/>
    <x v="4"/>
    <s v="511 Non-Service Loading"/>
    <x v="7"/>
    <m/>
    <m/>
    <m/>
    <m/>
    <m/>
    <d v="2019-07-31T00:00:00"/>
    <m/>
    <x v="0"/>
    <m/>
    <n v="635.51"/>
    <m/>
    <s v="PA"/>
    <s v="ED"/>
    <x v="2"/>
    <s v="Z87"/>
    <s v="Non-Labor"/>
  </r>
  <r>
    <x v="4"/>
    <x v="4"/>
    <x v="4"/>
    <s v="512 Incentive Loading-NU"/>
    <x v="7"/>
    <m/>
    <m/>
    <m/>
    <m/>
    <m/>
    <d v="2019-06-30T00:00:00"/>
    <m/>
    <x v="0"/>
    <m/>
    <n v="-326.61"/>
    <m/>
    <s v="PA"/>
    <s v="ED"/>
    <x v="2"/>
    <s v="Z90"/>
    <s v="Non-Labor"/>
  </r>
  <r>
    <x v="4"/>
    <x v="4"/>
    <x v="4"/>
    <s v="512 Incentive Loading-NU"/>
    <x v="7"/>
    <m/>
    <m/>
    <m/>
    <m/>
    <m/>
    <d v="2019-07-07T00:00:00"/>
    <m/>
    <x v="0"/>
    <m/>
    <n v="476.71"/>
    <m/>
    <s v="PA"/>
    <s v="ED"/>
    <x v="2"/>
    <s v="Z90"/>
    <s v="Non-Labor"/>
  </r>
  <r>
    <x v="4"/>
    <x v="4"/>
    <x v="4"/>
    <s v="512 Incentive Loading-NU"/>
    <x v="7"/>
    <m/>
    <m/>
    <m/>
    <m/>
    <m/>
    <d v="2019-07-21T00:00:00"/>
    <m/>
    <x v="0"/>
    <m/>
    <n v="592.09"/>
    <m/>
    <s v="PA"/>
    <s v="ED"/>
    <x v="2"/>
    <s v="Z90"/>
    <s v="Non-Labor"/>
  </r>
  <r>
    <x v="4"/>
    <x v="4"/>
    <x v="4"/>
    <s v="512 Incentive Loading-NU"/>
    <x v="7"/>
    <m/>
    <m/>
    <m/>
    <m/>
    <m/>
    <d v="2019-07-31T00:00:00"/>
    <m/>
    <x v="0"/>
    <m/>
    <n v="473.67"/>
    <m/>
    <s v="PA"/>
    <s v="ED"/>
    <x v="2"/>
    <s v="Z90"/>
    <s v="Non-Labor"/>
  </r>
  <r>
    <x v="4"/>
    <x v="4"/>
    <x v="4"/>
    <s v="515 Payroll Tax loading"/>
    <x v="7"/>
    <m/>
    <m/>
    <m/>
    <m/>
    <m/>
    <d v="2019-06-30T00:00:00"/>
    <m/>
    <x v="0"/>
    <m/>
    <n v="-489.91"/>
    <m/>
    <s v="PA"/>
    <s v="ED"/>
    <x v="2"/>
    <s v="Z87"/>
    <s v="Non-Labor"/>
  </r>
  <r>
    <x v="4"/>
    <x v="4"/>
    <x v="4"/>
    <s v="515 Payroll Tax loading"/>
    <x v="7"/>
    <m/>
    <m/>
    <m/>
    <m/>
    <m/>
    <d v="2019-07-07T00:00:00"/>
    <m/>
    <x v="0"/>
    <m/>
    <n v="715.05"/>
    <m/>
    <s v="PA"/>
    <s v="ED"/>
    <x v="2"/>
    <s v="Z87"/>
    <s v="Non-Labor"/>
  </r>
  <r>
    <x v="4"/>
    <x v="4"/>
    <x v="4"/>
    <s v="515 Payroll Tax loading"/>
    <x v="7"/>
    <m/>
    <m/>
    <m/>
    <m/>
    <m/>
    <d v="2019-07-21T00:00:00"/>
    <m/>
    <x v="0"/>
    <m/>
    <n v="888.15"/>
    <m/>
    <s v="PA"/>
    <s v="ED"/>
    <x v="2"/>
    <s v="Z87"/>
    <s v="Non-Labor"/>
  </r>
  <r>
    <x v="4"/>
    <x v="4"/>
    <x v="4"/>
    <s v="515 Payroll Tax loading"/>
    <x v="7"/>
    <m/>
    <m/>
    <m/>
    <m/>
    <m/>
    <d v="2019-07-31T00:00:00"/>
    <m/>
    <x v="0"/>
    <m/>
    <n v="710.51"/>
    <m/>
    <s v="PA"/>
    <s v="ED"/>
    <x v="2"/>
    <s v="Z87"/>
    <s v="Non-Labor"/>
  </r>
  <r>
    <x v="4"/>
    <x v="4"/>
    <x v="4"/>
    <s v="520 Payroll Time Off loading"/>
    <x v="7"/>
    <m/>
    <m/>
    <m/>
    <m/>
    <m/>
    <d v="2019-06-30T00:00:00"/>
    <m/>
    <x v="0"/>
    <m/>
    <n v="-870.95"/>
    <m/>
    <s v="PA"/>
    <s v="ED"/>
    <x v="2"/>
    <s v="Z87"/>
    <s v="Non-Labor"/>
  </r>
  <r>
    <x v="4"/>
    <x v="4"/>
    <x v="4"/>
    <s v="520 Payroll Time Off loading"/>
    <x v="7"/>
    <m/>
    <m/>
    <m/>
    <m/>
    <m/>
    <d v="2019-07-07T00:00:00"/>
    <m/>
    <x v="0"/>
    <m/>
    <n v="1191.75"/>
    <m/>
    <s v="PA"/>
    <s v="ED"/>
    <x v="2"/>
    <s v="Z87"/>
    <s v="Non-Labor"/>
  </r>
  <r>
    <x v="4"/>
    <x v="4"/>
    <x v="4"/>
    <s v="520 Payroll Time Off loading"/>
    <x v="7"/>
    <m/>
    <m/>
    <m/>
    <m/>
    <m/>
    <d v="2019-07-21T00:00:00"/>
    <m/>
    <x v="0"/>
    <m/>
    <n v="1480.24"/>
    <m/>
    <s v="PA"/>
    <s v="ED"/>
    <x v="2"/>
    <s v="Z87"/>
    <s v="Non-Labor"/>
  </r>
  <r>
    <x v="4"/>
    <x v="4"/>
    <x v="4"/>
    <s v="520 Payroll Time Off loading"/>
    <x v="7"/>
    <m/>
    <m/>
    <m/>
    <m/>
    <m/>
    <d v="2019-07-31T00:00:00"/>
    <m/>
    <x v="0"/>
    <m/>
    <n v="1184.18"/>
    <m/>
    <s v="PA"/>
    <s v="ED"/>
    <x v="2"/>
    <s v="Z87"/>
    <s v="Non-Labor"/>
  </r>
  <r>
    <x v="4"/>
    <x v="4"/>
    <x v="4"/>
    <s v="530 Stores/Material Loading"/>
    <x v="7"/>
    <m/>
    <m/>
    <m/>
    <m/>
    <m/>
    <d v="2019-07-19T00:00:00"/>
    <m/>
    <x v="0"/>
    <m/>
    <n v="25.26"/>
    <m/>
    <s v="PA"/>
    <s v="ED"/>
    <x v="2"/>
    <s v="S51"/>
    <s v="Non-Labor"/>
  </r>
  <r>
    <x v="4"/>
    <x v="4"/>
    <x v="4"/>
    <s v="530 Stores/Material Loading"/>
    <x v="7"/>
    <m/>
    <m/>
    <m/>
    <m/>
    <m/>
    <d v="2019-07-23T00:00:00"/>
    <m/>
    <x v="0"/>
    <m/>
    <n v="7.11"/>
    <m/>
    <s v="PA"/>
    <s v="ED"/>
    <x v="2"/>
    <s v="S51"/>
    <s v="Non-Labor"/>
  </r>
  <r>
    <x v="4"/>
    <x v="4"/>
    <x v="4"/>
    <s v="828 DSM"/>
    <x v="7"/>
    <m/>
    <m/>
    <m/>
    <m/>
    <m/>
    <d v="2019-07-31T00:00:00"/>
    <m/>
    <x v="0"/>
    <m/>
    <n v="-37428.21"/>
    <s v="DSM ELECT IMPL NON-RESIDENTL - 53706499"/>
    <s v="PA"/>
    <s v="ED"/>
    <x v="2"/>
    <s v="X57"/>
    <s v="Non-Labor"/>
  </r>
  <r>
    <x v="4"/>
    <x v="4"/>
    <x v="4"/>
    <s v="880 Materials &amp; Equipment"/>
    <x v="7"/>
    <m/>
    <s v="45752"/>
    <s v="Westra, Levi John Moberly"/>
    <m/>
    <s v="IE10767501"/>
    <m/>
    <d v="2019-07-27T06:21:48"/>
    <x v="0"/>
    <m/>
    <n v="69.66"/>
    <s v="Materials, Echo Dot for Demo Home display update"/>
    <s v="AP"/>
    <s v="ED"/>
    <x v="2"/>
    <s v="T52"/>
    <s v="Non-Labor"/>
  </r>
  <r>
    <x v="4"/>
    <x v="4"/>
    <x v="4"/>
    <s v="880 Materials &amp; Equipment"/>
    <x v="7"/>
    <m/>
    <s v="45752"/>
    <s v="Westra, Levi John Moberly"/>
    <m/>
    <s v="IE10767501"/>
    <m/>
    <d v="2019-07-27T06:21:48"/>
    <x v="0"/>
    <m/>
    <n v="348.46"/>
    <s v="Materials, Nest Hello Doorbell and Nest Hub for Demo House"/>
    <s v="AP"/>
    <s v="ED"/>
    <x v="2"/>
    <s v="T52"/>
    <s v="Non-Labor"/>
  </r>
  <r>
    <x v="4"/>
    <x v="4"/>
    <x v="4"/>
    <s v="880 Materials &amp; Equipment"/>
    <x v="7"/>
    <m/>
    <s v="45752"/>
    <s v="Westra, Levi John Moberly"/>
    <m/>
    <s v="IE10767501"/>
    <m/>
    <d v="2019-07-27T06:21:48"/>
    <x v="0"/>
    <m/>
    <n v="28.45"/>
    <s v="Materials, Wall Mount for Google Home Hub; for the Demo House Display update"/>
    <s v="AP"/>
    <s v="ED"/>
    <x v="2"/>
    <s v="T52"/>
    <s v="Non-Labor"/>
  </r>
  <r>
    <x v="4"/>
    <x v="24"/>
    <x v="15"/>
    <s v="230 Employee Lodging"/>
    <x v="7"/>
    <m/>
    <s v="6445"/>
    <s v="CORP CREDIT CARD"/>
    <m/>
    <s v="5457406-CC"/>
    <m/>
    <d v="2019-07-16T06:21:13"/>
    <x v="0"/>
    <m/>
    <n v="-443.08"/>
    <s v="ANNETTE LONG-HYATT REG LAKE WASHNGTON"/>
    <s v="AP"/>
    <s v="ED"/>
    <x v="2"/>
    <s v="T52"/>
    <s v="Non-Labor"/>
  </r>
  <r>
    <x v="4"/>
    <x v="24"/>
    <x v="15"/>
    <s v="828 DSM"/>
    <x v="7"/>
    <m/>
    <m/>
    <m/>
    <m/>
    <m/>
    <d v="2019-07-31T00:00:00"/>
    <m/>
    <x v="0"/>
    <m/>
    <n v="443.08"/>
    <s v="DSM ELECT CUST REBTE REGIONAL - 53706496"/>
    <s v="PA"/>
    <s v="ED"/>
    <x v="2"/>
    <s v="X57"/>
    <s v="Non-Labor"/>
  </r>
  <r>
    <x v="4"/>
    <x v="12"/>
    <x v="0"/>
    <s v="340 Regular Payroll - NU"/>
    <x v="7"/>
    <s v="95279"/>
    <m/>
    <m/>
    <m/>
    <m/>
    <d v="2019-07-07T00:00:00"/>
    <m/>
    <x v="0"/>
    <n v="3"/>
    <n v="132.69"/>
    <m/>
    <s v="PA"/>
    <s v="ED"/>
    <x v="2"/>
    <s v="T52"/>
    <s v="Labor"/>
  </r>
  <r>
    <x v="4"/>
    <x v="12"/>
    <x v="0"/>
    <s v="340 Regular Payroll - NU"/>
    <x v="7"/>
    <s v="95279"/>
    <m/>
    <m/>
    <m/>
    <m/>
    <d v="2019-07-21T00:00:00"/>
    <m/>
    <x v="0"/>
    <n v="6"/>
    <n v="265.38"/>
    <m/>
    <s v="PA"/>
    <s v="ED"/>
    <x v="2"/>
    <s v="T52"/>
    <s v="Labor"/>
  </r>
  <r>
    <x v="4"/>
    <x v="12"/>
    <x v="0"/>
    <s v="340 Regular Payroll - NU"/>
    <x v="7"/>
    <m/>
    <m/>
    <m/>
    <m/>
    <m/>
    <d v="2019-06-30T00:00:00"/>
    <m/>
    <x v="0"/>
    <n v="-2.5"/>
    <n v="-110.58"/>
    <m/>
    <s v="PA"/>
    <s v="ED"/>
    <x v="2"/>
    <s v="Z89"/>
    <s v="Labor"/>
  </r>
  <r>
    <x v="4"/>
    <x v="12"/>
    <x v="0"/>
    <s v="340 Regular Payroll - NU"/>
    <x v="7"/>
    <m/>
    <m/>
    <m/>
    <m/>
    <m/>
    <d v="2019-07-31T00:00:00"/>
    <m/>
    <x v="0"/>
    <n v="4.8"/>
    <n v="212.3"/>
    <m/>
    <s v="PA"/>
    <s v="ED"/>
    <x v="2"/>
    <s v="Z89"/>
    <s v="Labor"/>
  </r>
  <r>
    <x v="4"/>
    <x v="12"/>
    <x v="0"/>
    <s v="510 Payroll Benefits loading"/>
    <x v="7"/>
    <m/>
    <m/>
    <m/>
    <m/>
    <m/>
    <d v="2019-06-30T00:00:00"/>
    <m/>
    <x v="0"/>
    <m/>
    <n v="-49.76"/>
    <m/>
    <s v="PA"/>
    <s v="ED"/>
    <x v="2"/>
    <s v="Z87"/>
    <s v="Non-Labor"/>
  </r>
  <r>
    <x v="4"/>
    <x v="12"/>
    <x v="0"/>
    <s v="510 Payroll Benefits loading"/>
    <x v="7"/>
    <m/>
    <m/>
    <m/>
    <m/>
    <m/>
    <d v="2019-07-07T00:00:00"/>
    <m/>
    <x v="0"/>
    <m/>
    <n v="59.05"/>
    <m/>
    <s v="PA"/>
    <s v="ED"/>
    <x v="2"/>
    <s v="Z87"/>
    <s v="Non-Labor"/>
  </r>
  <r>
    <x v="4"/>
    <x v="12"/>
    <x v="0"/>
    <s v="510 Payroll Benefits loading"/>
    <x v="7"/>
    <m/>
    <m/>
    <m/>
    <m/>
    <m/>
    <d v="2019-07-21T00:00:00"/>
    <m/>
    <x v="0"/>
    <m/>
    <n v="118.09"/>
    <m/>
    <s v="PA"/>
    <s v="ED"/>
    <x v="2"/>
    <s v="Z87"/>
    <s v="Non-Labor"/>
  </r>
  <r>
    <x v="4"/>
    <x v="12"/>
    <x v="0"/>
    <s v="510 Payroll Benefits loading"/>
    <x v="7"/>
    <m/>
    <m/>
    <m/>
    <m/>
    <m/>
    <d v="2019-07-31T00:00:00"/>
    <m/>
    <x v="0"/>
    <m/>
    <n v="94.47"/>
    <m/>
    <s v="PA"/>
    <s v="ED"/>
    <x v="2"/>
    <s v="Z87"/>
    <s v="Non-Labor"/>
  </r>
  <r>
    <x v="4"/>
    <x v="12"/>
    <x v="0"/>
    <s v="511 Non-Service Loading"/>
    <x v="7"/>
    <m/>
    <m/>
    <m/>
    <m/>
    <m/>
    <d v="2019-06-30T00:00:00"/>
    <m/>
    <x v="0"/>
    <m/>
    <n v="-8.9"/>
    <m/>
    <s v="PA"/>
    <s v="ED"/>
    <x v="2"/>
    <s v="Z87"/>
    <s v="Non-Labor"/>
  </r>
  <r>
    <x v="4"/>
    <x v="12"/>
    <x v="0"/>
    <s v="511 Non-Service Loading"/>
    <x v="7"/>
    <m/>
    <m/>
    <m/>
    <m/>
    <m/>
    <d v="2019-07-07T00:00:00"/>
    <m/>
    <x v="0"/>
    <m/>
    <n v="10.68"/>
    <m/>
    <s v="PA"/>
    <s v="ED"/>
    <x v="2"/>
    <s v="Z87"/>
    <s v="Non-Labor"/>
  </r>
  <r>
    <x v="4"/>
    <x v="12"/>
    <x v="0"/>
    <s v="511 Non-Service Loading"/>
    <x v="7"/>
    <m/>
    <m/>
    <m/>
    <m/>
    <m/>
    <d v="2019-07-21T00:00:00"/>
    <m/>
    <x v="0"/>
    <m/>
    <n v="21.36"/>
    <m/>
    <s v="PA"/>
    <s v="ED"/>
    <x v="2"/>
    <s v="Z87"/>
    <s v="Non-Labor"/>
  </r>
  <r>
    <x v="4"/>
    <x v="12"/>
    <x v="0"/>
    <s v="511 Non-Service Loading"/>
    <x v="7"/>
    <m/>
    <m/>
    <m/>
    <m/>
    <m/>
    <d v="2019-07-31T00:00:00"/>
    <m/>
    <x v="0"/>
    <m/>
    <n v="17.09"/>
    <m/>
    <s v="PA"/>
    <s v="ED"/>
    <x v="2"/>
    <s v="Z87"/>
    <s v="Non-Labor"/>
  </r>
  <r>
    <x v="4"/>
    <x v="12"/>
    <x v="0"/>
    <s v="512 Incentive Loading-NU"/>
    <x v="7"/>
    <m/>
    <m/>
    <m/>
    <m/>
    <m/>
    <d v="2019-06-30T00:00:00"/>
    <m/>
    <x v="0"/>
    <m/>
    <n v="-6.63"/>
    <m/>
    <s v="PA"/>
    <s v="ED"/>
    <x v="2"/>
    <s v="Z90"/>
    <s v="Non-Labor"/>
  </r>
  <r>
    <x v="4"/>
    <x v="12"/>
    <x v="0"/>
    <s v="512 Incentive Loading-NU"/>
    <x v="7"/>
    <m/>
    <m/>
    <m/>
    <m/>
    <m/>
    <d v="2019-07-07T00:00:00"/>
    <m/>
    <x v="0"/>
    <m/>
    <n v="7.96"/>
    <m/>
    <s v="PA"/>
    <s v="ED"/>
    <x v="2"/>
    <s v="Z90"/>
    <s v="Non-Labor"/>
  </r>
  <r>
    <x v="4"/>
    <x v="12"/>
    <x v="0"/>
    <s v="512 Incentive Loading-NU"/>
    <x v="7"/>
    <m/>
    <m/>
    <m/>
    <m/>
    <m/>
    <d v="2019-07-21T00:00:00"/>
    <m/>
    <x v="0"/>
    <m/>
    <n v="15.92"/>
    <m/>
    <s v="PA"/>
    <s v="ED"/>
    <x v="2"/>
    <s v="Z90"/>
    <s v="Non-Labor"/>
  </r>
  <r>
    <x v="4"/>
    <x v="12"/>
    <x v="0"/>
    <s v="512 Incentive Loading-NU"/>
    <x v="7"/>
    <m/>
    <m/>
    <m/>
    <m/>
    <m/>
    <d v="2019-07-31T00:00:00"/>
    <m/>
    <x v="0"/>
    <m/>
    <n v="12.74"/>
    <m/>
    <s v="PA"/>
    <s v="ED"/>
    <x v="2"/>
    <s v="Z90"/>
    <s v="Non-Labor"/>
  </r>
  <r>
    <x v="4"/>
    <x v="12"/>
    <x v="0"/>
    <s v="515 Payroll Tax loading"/>
    <x v="7"/>
    <m/>
    <m/>
    <m/>
    <m/>
    <m/>
    <d v="2019-06-30T00:00:00"/>
    <m/>
    <x v="0"/>
    <m/>
    <n v="-9.9499999999999993"/>
    <m/>
    <s v="PA"/>
    <s v="ED"/>
    <x v="2"/>
    <s v="Z87"/>
    <s v="Non-Labor"/>
  </r>
  <r>
    <x v="4"/>
    <x v="12"/>
    <x v="0"/>
    <s v="515 Payroll Tax loading"/>
    <x v="7"/>
    <m/>
    <m/>
    <m/>
    <m/>
    <m/>
    <d v="2019-07-07T00:00:00"/>
    <m/>
    <x v="0"/>
    <m/>
    <n v="11.94"/>
    <m/>
    <s v="PA"/>
    <s v="ED"/>
    <x v="2"/>
    <s v="Z87"/>
    <s v="Non-Labor"/>
  </r>
  <r>
    <x v="4"/>
    <x v="12"/>
    <x v="0"/>
    <s v="515 Payroll Tax loading"/>
    <x v="7"/>
    <m/>
    <m/>
    <m/>
    <m/>
    <m/>
    <d v="2019-07-21T00:00:00"/>
    <m/>
    <x v="0"/>
    <m/>
    <n v="23.88"/>
    <m/>
    <s v="PA"/>
    <s v="ED"/>
    <x v="2"/>
    <s v="Z87"/>
    <s v="Non-Labor"/>
  </r>
  <r>
    <x v="4"/>
    <x v="12"/>
    <x v="0"/>
    <s v="515 Payroll Tax loading"/>
    <x v="7"/>
    <m/>
    <m/>
    <m/>
    <m/>
    <m/>
    <d v="2019-07-31T00:00:00"/>
    <m/>
    <x v="0"/>
    <m/>
    <n v="19.11"/>
    <m/>
    <s v="PA"/>
    <s v="ED"/>
    <x v="2"/>
    <s v="Z87"/>
    <s v="Non-Labor"/>
  </r>
  <r>
    <x v="4"/>
    <x v="12"/>
    <x v="0"/>
    <s v="520 Payroll Time Off loading"/>
    <x v="7"/>
    <m/>
    <m/>
    <m/>
    <m/>
    <m/>
    <d v="2019-06-30T00:00:00"/>
    <m/>
    <x v="0"/>
    <m/>
    <n v="-17.690000000000001"/>
    <m/>
    <s v="PA"/>
    <s v="ED"/>
    <x v="2"/>
    <s v="Z87"/>
    <s v="Non-Labor"/>
  </r>
  <r>
    <x v="4"/>
    <x v="12"/>
    <x v="0"/>
    <s v="520 Payroll Time Off loading"/>
    <x v="7"/>
    <m/>
    <m/>
    <m/>
    <m/>
    <m/>
    <d v="2019-07-07T00:00:00"/>
    <m/>
    <x v="0"/>
    <m/>
    <n v="19.899999999999999"/>
    <m/>
    <s v="PA"/>
    <s v="ED"/>
    <x v="2"/>
    <s v="Z87"/>
    <s v="Non-Labor"/>
  </r>
  <r>
    <x v="4"/>
    <x v="12"/>
    <x v="0"/>
    <s v="520 Payroll Time Off loading"/>
    <x v="7"/>
    <m/>
    <m/>
    <m/>
    <m/>
    <m/>
    <d v="2019-07-21T00:00:00"/>
    <m/>
    <x v="0"/>
    <m/>
    <n v="39.81"/>
    <m/>
    <s v="PA"/>
    <s v="ED"/>
    <x v="2"/>
    <s v="Z87"/>
    <s v="Non-Labor"/>
  </r>
  <r>
    <x v="4"/>
    <x v="12"/>
    <x v="0"/>
    <s v="520 Payroll Time Off loading"/>
    <x v="7"/>
    <m/>
    <m/>
    <m/>
    <m/>
    <m/>
    <d v="2019-07-31T00:00:00"/>
    <m/>
    <x v="0"/>
    <m/>
    <n v="31.85"/>
    <m/>
    <s v="PA"/>
    <s v="ED"/>
    <x v="2"/>
    <s v="Z87"/>
    <s v="Non-Labor"/>
  </r>
  <r>
    <x v="4"/>
    <x v="12"/>
    <x v="0"/>
    <s v="828 DSM"/>
    <x v="7"/>
    <m/>
    <m/>
    <m/>
    <m/>
    <m/>
    <d v="2019-07-31T00:00:00"/>
    <m/>
    <x v="0"/>
    <m/>
    <n v="-910.71"/>
    <s v="DSM ELEC RES MF INSTALL PILOT - 53706494"/>
    <s v="PA"/>
    <s v="ED"/>
    <x v="2"/>
    <s v="X57"/>
    <s v="Non-Labor"/>
  </r>
  <r>
    <x v="4"/>
    <x v="19"/>
    <x v="1"/>
    <s v="828 DSM"/>
    <x v="7"/>
    <m/>
    <s v="108148"/>
    <s v="DAYCO ELECTRIC LLC"/>
    <m/>
    <s v="1308"/>
    <m/>
    <d v="2019-07-17T06:21:09"/>
    <x v="0"/>
    <m/>
    <n v="242.08"/>
    <s v="SALES TAX"/>
    <s v="AP"/>
    <s v="ED"/>
    <x v="2"/>
    <s v="T52"/>
    <s v="Non-Labor"/>
  </r>
  <r>
    <x v="4"/>
    <x v="19"/>
    <x v="1"/>
    <s v="828 DSM"/>
    <x v="7"/>
    <m/>
    <s v="108148"/>
    <s v="DAYCO ELECTRIC LLC"/>
    <m/>
    <s v="1308"/>
    <m/>
    <d v="2019-07-17T06:21:09"/>
    <x v="0"/>
    <m/>
    <n v="2720"/>
    <s v="Sense Pilot Program"/>
    <s v="AP"/>
    <s v="ED"/>
    <x v="2"/>
    <s v="T52"/>
    <s v="Non-Labor"/>
  </r>
  <r>
    <x v="4"/>
    <x v="19"/>
    <x v="1"/>
    <s v="828 DSM"/>
    <x v="7"/>
    <m/>
    <m/>
    <m/>
    <m/>
    <m/>
    <d v="2019-07-31T00:00:00"/>
    <m/>
    <x v="0"/>
    <m/>
    <n v="-2962.08"/>
    <s v="DSM ELEC GENERAL PLT-INV ONLY - 53706493"/>
    <s v="PA"/>
    <s v="ED"/>
    <x v="2"/>
    <s v="X57"/>
    <s v="Non-Labor"/>
  </r>
  <r>
    <x v="4"/>
    <x v="14"/>
    <x v="11"/>
    <s v="205 Airfare"/>
    <x v="7"/>
    <m/>
    <s v="76672"/>
    <s v="Johnson, Daniel Curtis"/>
    <m/>
    <s v="IE10787502"/>
    <m/>
    <d v="2019-07-31T17:38:43"/>
    <x v="0"/>
    <m/>
    <n v="460.1"/>
    <s v="Airfare, Alaska axvhkp, NEEA Contract"/>
    <s v="AP"/>
    <s v="ED"/>
    <x v="2"/>
    <s v="T52"/>
    <s v="Non-Labor"/>
  </r>
  <r>
    <x v="4"/>
    <x v="14"/>
    <x v="11"/>
    <s v="205 Airfare"/>
    <x v="7"/>
    <m/>
    <s v="76672"/>
    <s v="Johnson, Daniel Curtis"/>
    <m/>
    <s v="IE10787502"/>
    <m/>
    <d v="2019-07-31T17:38:43"/>
    <x v="0"/>
    <m/>
    <n v="221.61"/>
    <s v="Airfare, Alaska gkzdcg, NEEA/WUTC"/>
    <s v="AP"/>
    <s v="ED"/>
    <x v="2"/>
    <s v="T52"/>
    <s v="Non-Labor"/>
  </r>
  <r>
    <x v="4"/>
    <x v="14"/>
    <x v="11"/>
    <s v="205 Airfare"/>
    <x v="7"/>
    <m/>
    <s v="76672"/>
    <s v="Johnson, Daniel Curtis"/>
    <m/>
    <s v="IE10787502"/>
    <m/>
    <d v="2019-07-31T17:38:43"/>
    <x v="0"/>
    <m/>
    <n v="306.60000000000002"/>
    <s v="Airfare, Alaska xsdlff, NEEA/WUTC"/>
    <s v="AP"/>
    <s v="ED"/>
    <x v="2"/>
    <s v="T52"/>
    <s v="Non-Labor"/>
  </r>
  <r>
    <x v="4"/>
    <x v="14"/>
    <x v="11"/>
    <s v="215 Employee Business Meals"/>
    <x v="7"/>
    <m/>
    <s v="76672"/>
    <s v="Johnson, Daniel Curtis"/>
    <m/>
    <s v="IE10787502"/>
    <m/>
    <d v="2019-07-31T17:38:43"/>
    <x v="0"/>
    <m/>
    <n v="25"/>
    <s v="Meals, NEEA Contract"/>
    <s v="AP"/>
    <s v="ED"/>
    <x v="2"/>
    <s v="T52"/>
    <s v="Non-Labor"/>
  </r>
  <r>
    <x v="4"/>
    <x v="14"/>
    <x v="11"/>
    <s v="215 Employee Business Meals"/>
    <x v="7"/>
    <m/>
    <s v="76672"/>
    <s v="Johnson, Daniel Curtis"/>
    <m/>
    <s v="IE10787502"/>
    <m/>
    <d v="2019-07-31T17:38:43"/>
    <x v="0"/>
    <m/>
    <n v="13"/>
    <s v="Meals, NEEA Contract Mtg"/>
    <s v="AP"/>
    <s v="ED"/>
    <x v="2"/>
    <s v="T52"/>
    <s v="Non-Labor"/>
  </r>
  <r>
    <x v="4"/>
    <x v="14"/>
    <x v="11"/>
    <s v="215 Employee Business Meals"/>
    <x v="7"/>
    <m/>
    <s v="76672"/>
    <s v="Johnson, Daniel Curtis"/>
    <m/>
    <s v="IE10787502"/>
    <m/>
    <d v="2019-07-31T17:38:43"/>
    <x v="0"/>
    <m/>
    <n v="9.1199999999999992"/>
    <s v="Meals, NEEA/WUTC Mtg"/>
    <s v="AP"/>
    <s v="ED"/>
    <x v="2"/>
    <s v="T52"/>
    <s v="Non-Labor"/>
  </r>
  <r>
    <x v="4"/>
    <x v="14"/>
    <x v="11"/>
    <s v="215 Employee Business Meals"/>
    <x v="7"/>
    <m/>
    <s v="76672"/>
    <s v="Johnson, Daniel Curtis"/>
    <m/>
    <s v="IE10787502"/>
    <m/>
    <d v="2019-07-31T17:38:43"/>
    <x v="0"/>
    <m/>
    <n v="15.93"/>
    <s v="Meals, NEEA/WUTC mtg"/>
    <s v="AP"/>
    <s v="ED"/>
    <x v="2"/>
    <s v="T52"/>
    <s v="Non-Labor"/>
  </r>
  <r>
    <x v="4"/>
    <x v="14"/>
    <x v="11"/>
    <s v="235 Employee Misc Expenses"/>
    <x v="7"/>
    <m/>
    <s v="76672"/>
    <s v="Johnson, Daniel Curtis"/>
    <m/>
    <s v="IE10787502"/>
    <m/>
    <d v="2019-07-31T17:38:43"/>
    <x v="0"/>
    <m/>
    <n v="10.62"/>
    <s v="Cab Fare, NEEA Contact"/>
    <s v="AP"/>
    <s v="ED"/>
    <x v="2"/>
    <s v="T52"/>
    <s v="Non-Labor"/>
  </r>
  <r>
    <x v="4"/>
    <x v="14"/>
    <x v="11"/>
    <s v="235 Employee Misc Expenses"/>
    <x v="7"/>
    <m/>
    <s v="76672"/>
    <s v="Johnson, Daniel Curtis"/>
    <m/>
    <s v="IE10787502"/>
    <m/>
    <d v="2019-07-31T17:38:43"/>
    <x v="0"/>
    <m/>
    <n v="11"/>
    <s v="Parking, NEEA Board/WUTC"/>
    <s v="AP"/>
    <s v="ED"/>
    <x v="2"/>
    <s v="T52"/>
    <s v="Non-Labor"/>
  </r>
  <r>
    <x v="4"/>
    <x v="14"/>
    <x v="11"/>
    <s v="235 Employee Misc Expenses"/>
    <x v="7"/>
    <m/>
    <s v="76672"/>
    <s v="Johnson, Daniel Curtis"/>
    <m/>
    <s v="IE10787502"/>
    <m/>
    <d v="2019-07-31T17:38:43"/>
    <x v="0"/>
    <m/>
    <n v="11"/>
    <s v="Parking, NEEA Contract"/>
    <s v="AP"/>
    <s v="ED"/>
    <x v="2"/>
    <s v="T52"/>
    <s v="Non-Labor"/>
  </r>
  <r>
    <x v="4"/>
    <x v="14"/>
    <x v="11"/>
    <s v="235 Employee Misc Expenses"/>
    <x v="7"/>
    <m/>
    <s v="76672"/>
    <s v="Johnson, Daniel Curtis"/>
    <m/>
    <s v="IE10787502"/>
    <m/>
    <d v="2019-07-31T17:38:43"/>
    <x v="0"/>
    <m/>
    <n v="4"/>
    <s v="Parking, NEEA/WUTC mtg"/>
    <s v="AP"/>
    <s v="ED"/>
    <x v="2"/>
    <s v="T52"/>
    <s v="Non-Labor"/>
  </r>
  <r>
    <x v="4"/>
    <x v="14"/>
    <x v="11"/>
    <s v="340 Regular Payroll - NU"/>
    <x v="7"/>
    <s v="03750"/>
    <m/>
    <m/>
    <m/>
    <m/>
    <d v="2019-07-21T00:00:00"/>
    <m/>
    <x v="0"/>
    <n v="4"/>
    <n v="209.11"/>
    <m/>
    <s v="PA"/>
    <s v="ED"/>
    <x v="2"/>
    <s v="T52"/>
    <s v="Labor"/>
  </r>
  <r>
    <x v="4"/>
    <x v="14"/>
    <x v="11"/>
    <s v="340 Regular Payroll - NU"/>
    <x v="7"/>
    <s v="03866"/>
    <m/>
    <m/>
    <m/>
    <m/>
    <d v="2019-07-07T00:00:00"/>
    <m/>
    <x v="0"/>
    <n v="24"/>
    <n v="1822.62"/>
    <m/>
    <s v="PA"/>
    <s v="ED"/>
    <x v="2"/>
    <s v="T52"/>
    <s v="Labor"/>
  </r>
  <r>
    <x v="4"/>
    <x v="14"/>
    <x v="11"/>
    <s v="340 Regular Payroll - NU"/>
    <x v="7"/>
    <s v="03866"/>
    <m/>
    <m/>
    <m/>
    <m/>
    <d v="2019-07-21T00:00:00"/>
    <m/>
    <x v="0"/>
    <n v="48"/>
    <n v="3645.24"/>
    <m/>
    <s v="PA"/>
    <s v="ED"/>
    <x v="2"/>
    <s v="T52"/>
    <s v="Labor"/>
  </r>
  <r>
    <x v="4"/>
    <x v="14"/>
    <x v="11"/>
    <s v="340 Regular Payroll - NU"/>
    <x v="7"/>
    <s v="19730"/>
    <m/>
    <m/>
    <m/>
    <m/>
    <d v="2019-07-21T00:00:00"/>
    <m/>
    <x v="0"/>
    <n v="1"/>
    <n v="59.86"/>
    <m/>
    <s v="PA"/>
    <s v="ED"/>
    <x v="2"/>
    <s v="T52"/>
    <s v="Labor"/>
  </r>
  <r>
    <x v="4"/>
    <x v="14"/>
    <x v="11"/>
    <s v="340 Regular Payroll - NU"/>
    <x v="7"/>
    <s v="50727"/>
    <m/>
    <m/>
    <m/>
    <m/>
    <d v="2019-07-21T00:00:00"/>
    <m/>
    <x v="0"/>
    <n v="3.75"/>
    <n v="278.39999999999998"/>
    <m/>
    <s v="PA"/>
    <s v="ED"/>
    <x v="2"/>
    <s v="T52"/>
    <s v="Labor"/>
  </r>
  <r>
    <x v="4"/>
    <x v="14"/>
    <x v="11"/>
    <s v="340 Regular Payroll - NU"/>
    <x v="7"/>
    <m/>
    <m/>
    <m/>
    <m/>
    <m/>
    <d v="2019-06-30T00:00:00"/>
    <m/>
    <x v="0"/>
    <n v="-9.5"/>
    <n v="-689.75"/>
    <m/>
    <s v="PA"/>
    <s v="ED"/>
    <x v="2"/>
    <s v="Z89"/>
    <s v="Labor"/>
  </r>
  <r>
    <x v="4"/>
    <x v="14"/>
    <x v="11"/>
    <s v="340 Regular Payroll - NU"/>
    <x v="7"/>
    <m/>
    <m/>
    <m/>
    <m/>
    <m/>
    <d v="2019-07-31T00:00:00"/>
    <m/>
    <x v="0"/>
    <n v="45.4"/>
    <n v="3354.09"/>
    <m/>
    <s v="PA"/>
    <s v="ED"/>
    <x v="2"/>
    <s v="Z89"/>
    <s v="Labor"/>
  </r>
  <r>
    <x v="4"/>
    <x v="14"/>
    <x v="11"/>
    <s v="510 Payroll Benefits loading"/>
    <x v="7"/>
    <m/>
    <m/>
    <m/>
    <m/>
    <m/>
    <d v="2019-06-30T00:00:00"/>
    <m/>
    <x v="0"/>
    <m/>
    <n v="-310.39"/>
    <m/>
    <s v="PA"/>
    <s v="ED"/>
    <x v="2"/>
    <s v="Z87"/>
    <s v="Non-Labor"/>
  </r>
  <r>
    <x v="4"/>
    <x v="14"/>
    <x v="11"/>
    <s v="510 Payroll Benefits loading"/>
    <x v="7"/>
    <m/>
    <m/>
    <m/>
    <m/>
    <m/>
    <d v="2019-07-07T00:00:00"/>
    <m/>
    <x v="0"/>
    <m/>
    <n v="811.07"/>
    <m/>
    <s v="PA"/>
    <s v="ED"/>
    <x v="2"/>
    <s v="Z87"/>
    <s v="Non-Labor"/>
  </r>
  <r>
    <x v="4"/>
    <x v="14"/>
    <x v="11"/>
    <s v="510 Payroll Benefits loading"/>
    <x v="7"/>
    <m/>
    <m/>
    <m/>
    <m/>
    <m/>
    <d v="2019-07-21T00:00:00"/>
    <m/>
    <x v="0"/>
    <m/>
    <n v="1865.71"/>
    <m/>
    <s v="PA"/>
    <s v="ED"/>
    <x v="2"/>
    <s v="Z87"/>
    <s v="Non-Labor"/>
  </r>
  <r>
    <x v="4"/>
    <x v="14"/>
    <x v="11"/>
    <s v="510 Payroll Benefits loading"/>
    <x v="7"/>
    <m/>
    <m/>
    <m/>
    <m/>
    <m/>
    <d v="2019-07-31T00:00:00"/>
    <m/>
    <x v="0"/>
    <m/>
    <n v="1492.57"/>
    <m/>
    <s v="PA"/>
    <s v="ED"/>
    <x v="2"/>
    <s v="Z87"/>
    <s v="Non-Labor"/>
  </r>
  <r>
    <x v="4"/>
    <x v="14"/>
    <x v="11"/>
    <s v="511 Non-Service Loading"/>
    <x v="7"/>
    <m/>
    <m/>
    <m/>
    <m/>
    <m/>
    <d v="2019-06-30T00:00:00"/>
    <m/>
    <x v="0"/>
    <m/>
    <n v="-55.52"/>
    <m/>
    <s v="PA"/>
    <s v="ED"/>
    <x v="2"/>
    <s v="Z87"/>
    <s v="Non-Labor"/>
  </r>
  <r>
    <x v="4"/>
    <x v="14"/>
    <x v="11"/>
    <s v="511 Non-Service Loading"/>
    <x v="7"/>
    <m/>
    <m/>
    <m/>
    <m/>
    <m/>
    <d v="2019-07-07T00:00:00"/>
    <m/>
    <x v="0"/>
    <m/>
    <n v="146.72"/>
    <m/>
    <s v="PA"/>
    <s v="ED"/>
    <x v="2"/>
    <s v="Z87"/>
    <s v="Non-Labor"/>
  </r>
  <r>
    <x v="4"/>
    <x v="14"/>
    <x v="11"/>
    <s v="511 Non-Service Loading"/>
    <x v="7"/>
    <m/>
    <m/>
    <m/>
    <m/>
    <m/>
    <d v="2019-07-21T00:00:00"/>
    <m/>
    <x v="0"/>
    <m/>
    <n v="337.5"/>
    <m/>
    <s v="PA"/>
    <s v="ED"/>
    <x v="2"/>
    <s v="Z87"/>
    <s v="Non-Labor"/>
  </r>
  <r>
    <x v="4"/>
    <x v="14"/>
    <x v="11"/>
    <s v="511 Non-Service Loading"/>
    <x v="7"/>
    <m/>
    <m/>
    <m/>
    <m/>
    <m/>
    <d v="2019-07-31T00:00:00"/>
    <m/>
    <x v="0"/>
    <m/>
    <n v="270"/>
    <m/>
    <s v="PA"/>
    <s v="ED"/>
    <x v="2"/>
    <s v="Z87"/>
    <s v="Non-Labor"/>
  </r>
  <r>
    <x v="4"/>
    <x v="14"/>
    <x v="11"/>
    <s v="512 Incentive Loading-NU"/>
    <x v="7"/>
    <m/>
    <m/>
    <m/>
    <m/>
    <m/>
    <d v="2019-06-30T00:00:00"/>
    <m/>
    <x v="0"/>
    <m/>
    <n v="-41.39"/>
    <m/>
    <s v="PA"/>
    <s v="ED"/>
    <x v="2"/>
    <s v="Z90"/>
    <s v="Non-Labor"/>
  </r>
  <r>
    <x v="4"/>
    <x v="14"/>
    <x v="11"/>
    <s v="512 Incentive Loading-NU"/>
    <x v="7"/>
    <m/>
    <m/>
    <m/>
    <m/>
    <m/>
    <d v="2019-07-07T00:00:00"/>
    <m/>
    <x v="0"/>
    <m/>
    <n v="109.36"/>
    <m/>
    <s v="PA"/>
    <s v="ED"/>
    <x v="2"/>
    <s v="Z90"/>
    <s v="Non-Labor"/>
  </r>
  <r>
    <x v="4"/>
    <x v="14"/>
    <x v="11"/>
    <s v="512 Incentive Loading-NU"/>
    <x v="7"/>
    <m/>
    <m/>
    <m/>
    <m/>
    <m/>
    <d v="2019-07-21T00:00:00"/>
    <m/>
    <x v="0"/>
    <m/>
    <n v="251.55"/>
    <m/>
    <s v="PA"/>
    <s v="ED"/>
    <x v="2"/>
    <s v="Z90"/>
    <s v="Non-Labor"/>
  </r>
  <r>
    <x v="4"/>
    <x v="14"/>
    <x v="11"/>
    <s v="512 Incentive Loading-NU"/>
    <x v="7"/>
    <m/>
    <m/>
    <m/>
    <m/>
    <m/>
    <d v="2019-07-31T00:00:00"/>
    <m/>
    <x v="0"/>
    <m/>
    <n v="201.25"/>
    <m/>
    <s v="PA"/>
    <s v="ED"/>
    <x v="2"/>
    <s v="Z90"/>
    <s v="Non-Labor"/>
  </r>
  <r>
    <x v="4"/>
    <x v="14"/>
    <x v="11"/>
    <s v="515 Payroll Tax loading"/>
    <x v="7"/>
    <m/>
    <m/>
    <m/>
    <m/>
    <m/>
    <d v="2019-06-30T00:00:00"/>
    <m/>
    <x v="0"/>
    <m/>
    <n v="-62.08"/>
    <m/>
    <s v="PA"/>
    <s v="ED"/>
    <x v="2"/>
    <s v="Z87"/>
    <s v="Non-Labor"/>
  </r>
  <r>
    <x v="4"/>
    <x v="14"/>
    <x v="11"/>
    <s v="515 Payroll Tax loading"/>
    <x v="7"/>
    <m/>
    <m/>
    <m/>
    <m/>
    <m/>
    <d v="2019-07-07T00:00:00"/>
    <m/>
    <x v="0"/>
    <m/>
    <n v="164.04"/>
    <m/>
    <s v="PA"/>
    <s v="ED"/>
    <x v="2"/>
    <s v="Z87"/>
    <s v="Non-Labor"/>
  </r>
  <r>
    <x v="4"/>
    <x v="14"/>
    <x v="11"/>
    <s v="515 Payroll Tax loading"/>
    <x v="7"/>
    <m/>
    <m/>
    <m/>
    <m/>
    <m/>
    <d v="2019-07-21T00:00:00"/>
    <m/>
    <x v="0"/>
    <m/>
    <n v="377.34"/>
    <m/>
    <s v="PA"/>
    <s v="ED"/>
    <x v="2"/>
    <s v="Z87"/>
    <s v="Non-Labor"/>
  </r>
  <r>
    <x v="4"/>
    <x v="14"/>
    <x v="11"/>
    <s v="515 Payroll Tax loading"/>
    <x v="7"/>
    <m/>
    <m/>
    <m/>
    <m/>
    <m/>
    <d v="2019-07-31T00:00:00"/>
    <m/>
    <x v="0"/>
    <m/>
    <n v="301.87"/>
    <m/>
    <s v="PA"/>
    <s v="ED"/>
    <x v="2"/>
    <s v="Z87"/>
    <s v="Non-Labor"/>
  </r>
  <r>
    <x v="4"/>
    <x v="14"/>
    <x v="11"/>
    <s v="520 Payroll Time Off loading"/>
    <x v="7"/>
    <m/>
    <m/>
    <m/>
    <m/>
    <m/>
    <d v="2019-06-30T00:00:00"/>
    <m/>
    <x v="0"/>
    <m/>
    <n v="-110.36"/>
    <m/>
    <s v="PA"/>
    <s v="ED"/>
    <x v="2"/>
    <s v="Z87"/>
    <s v="Non-Labor"/>
  </r>
  <r>
    <x v="4"/>
    <x v="14"/>
    <x v="11"/>
    <s v="520 Payroll Time Off loading"/>
    <x v="7"/>
    <m/>
    <m/>
    <m/>
    <m/>
    <m/>
    <d v="2019-07-07T00:00:00"/>
    <m/>
    <x v="0"/>
    <m/>
    <n v="273.39"/>
    <m/>
    <s v="PA"/>
    <s v="ED"/>
    <x v="2"/>
    <s v="Z87"/>
    <s v="Non-Labor"/>
  </r>
  <r>
    <x v="4"/>
    <x v="14"/>
    <x v="11"/>
    <s v="520 Payroll Time Off loading"/>
    <x v="7"/>
    <m/>
    <m/>
    <m/>
    <m/>
    <m/>
    <d v="2019-07-21T00:00:00"/>
    <m/>
    <x v="0"/>
    <m/>
    <n v="628.9"/>
    <m/>
    <s v="PA"/>
    <s v="ED"/>
    <x v="2"/>
    <s v="Z87"/>
    <s v="Non-Labor"/>
  </r>
  <r>
    <x v="4"/>
    <x v="14"/>
    <x v="11"/>
    <s v="520 Payroll Time Off loading"/>
    <x v="7"/>
    <m/>
    <m/>
    <m/>
    <m/>
    <m/>
    <d v="2019-07-31T00:00:00"/>
    <m/>
    <x v="0"/>
    <m/>
    <n v="503.11"/>
    <m/>
    <s v="PA"/>
    <s v="ED"/>
    <x v="2"/>
    <s v="Z87"/>
    <s v="Non-Labor"/>
  </r>
  <r>
    <x v="4"/>
    <x v="14"/>
    <x v="11"/>
    <s v="828 DSM"/>
    <x v="7"/>
    <m/>
    <m/>
    <m/>
    <m/>
    <m/>
    <d v="2019-07-31T00:00:00"/>
    <m/>
    <x v="0"/>
    <m/>
    <n v="-16922.189999999999"/>
    <s v="DSM ELECT NEEA COMMITTEES - 53706501"/>
    <s v="PA"/>
    <s v="ED"/>
    <x v="2"/>
    <s v="X57"/>
    <s v="Non-Labor"/>
  </r>
  <r>
    <x v="4"/>
    <x v="16"/>
    <x v="0"/>
    <s v="340 Regular Payroll - NU"/>
    <x v="7"/>
    <s v="12180"/>
    <m/>
    <m/>
    <m/>
    <m/>
    <d v="2019-07-07T00:00:00"/>
    <m/>
    <x v="0"/>
    <n v="23"/>
    <n v="1013.05"/>
    <m/>
    <s v="PA"/>
    <s v="ED"/>
    <x v="2"/>
    <s v="T52"/>
    <s v="Labor"/>
  </r>
  <r>
    <x v="4"/>
    <x v="16"/>
    <x v="0"/>
    <s v="340 Regular Payroll - NU"/>
    <x v="7"/>
    <s v="12180"/>
    <m/>
    <m/>
    <m/>
    <m/>
    <d v="2019-07-21T00:00:00"/>
    <m/>
    <x v="0"/>
    <n v="37"/>
    <n v="1629.67"/>
    <m/>
    <s v="PA"/>
    <s v="ED"/>
    <x v="2"/>
    <s v="T52"/>
    <s v="Labor"/>
  </r>
  <r>
    <x v="4"/>
    <x v="16"/>
    <x v="0"/>
    <s v="340 Regular Payroll - NU"/>
    <x v="7"/>
    <s v="32727"/>
    <m/>
    <m/>
    <m/>
    <m/>
    <d v="2019-07-07T00:00:00"/>
    <m/>
    <x v="0"/>
    <n v="7"/>
    <n v="294.62"/>
    <m/>
    <s v="PA"/>
    <s v="ED"/>
    <x v="2"/>
    <s v="C08"/>
    <s v="Labor"/>
  </r>
  <r>
    <x v="4"/>
    <x v="16"/>
    <x v="0"/>
    <s v="340 Regular Payroll - NU"/>
    <x v="7"/>
    <s v="32727"/>
    <m/>
    <m/>
    <m/>
    <m/>
    <d v="2019-07-21T00:00:00"/>
    <m/>
    <x v="0"/>
    <n v="4"/>
    <n v="168.35"/>
    <m/>
    <s v="PA"/>
    <s v="ED"/>
    <x v="2"/>
    <s v="C08"/>
    <s v="Labor"/>
  </r>
  <r>
    <x v="4"/>
    <x v="16"/>
    <x v="0"/>
    <s v="340 Regular Payroll - NU"/>
    <x v="7"/>
    <m/>
    <m/>
    <m/>
    <m/>
    <m/>
    <d v="2019-06-30T00:00:00"/>
    <m/>
    <x v="0"/>
    <n v="-16.5"/>
    <n v="-719.91"/>
    <m/>
    <s v="PA"/>
    <s v="ED"/>
    <x v="2"/>
    <s v="Z89"/>
    <s v="Labor"/>
  </r>
  <r>
    <x v="4"/>
    <x v="16"/>
    <x v="0"/>
    <s v="340 Regular Payroll - NU"/>
    <x v="7"/>
    <m/>
    <m/>
    <m/>
    <m/>
    <m/>
    <d v="2019-07-31T00:00:00"/>
    <m/>
    <x v="0"/>
    <n v="32.799999999999997"/>
    <n v="1438.42"/>
    <m/>
    <s v="PA"/>
    <s v="ED"/>
    <x v="2"/>
    <s v="Z89"/>
    <s v="Labor"/>
  </r>
  <r>
    <x v="4"/>
    <x v="16"/>
    <x v="0"/>
    <s v="510 Payroll Benefits loading"/>
    <x v="7"/>
    <m/>
    <m/>
    <m/>
    <m/>
    <m/>
    <d v="2019-06-30T00:00:00"/>
    <m/>
    <x v="0"/>
    <m/>
    <n v="-323.95999999999998"/>
    <m/>
    <s v="PA"/>
    <s v="ED"/>
    <x v="2"/>
    <s v="Z87"/>
    <s v="Non-Labor"/>
  </r>
  <r>
    <x v="4"/>
    <x v="16"/>
    <x v="0"/>
    <s v="510 Payroll Benefits loading"/>
    <x v="7"/>
    <m/>
    <m/>
    <m/>
    <m/>
    <m/>
    <d v="2019-07-07T00:00:00"/>
    <m/>
    <x v="0"/>
    <m/>
    <n v="581.91999999999996"/>
    <m/>
    <s v="PA"/>
    <s v="ED"/>
    <x v="2"/>
    <s v="Z87"/>
    <s v="Non-Labor"/>
  </r>
  <r>
    <x v="4"/>
    <x v="16"/>
    <x v="0"/>
    <s v="510 Payroll Benefits loading"/>
    <x v="7"/>
    <m/>
    <m/>
    <m/>
    <m/>
    <m/>
    <d v="2019-07-21T00:00:00"/>
    <m/>
    <x v="0"/>
    <m/>
    <n v="800.12"/>
    <m/>
    <s v="PA"/>
    <s v="ED"/>
    <x v="2"/>
    <s v="Z87"/>
    <s v="Non-Labor"/>
  </r>
  <r>
    <x v="4"/>
    <x v="16"/>
    <x v="0"/>
    <s v="510 Payroll Benefits loading"/>
    <x v="7"/>
    <m/>
    <m/>
    <m/>
    <m/>
    <m/>
    <d v="2019-07-31T00:00:00"/>
    <m/>
    <x v="0"/>
    <m/>
    <n v="640.1"/>
    <m/>
    <s v="PA"/>
    <s v="ED"/>
    <x v="2"/>
    <s v="Z87"/>
    <s v="Non-Labor"/>
  </r>
  <r>
    <x v="4"/>
    <x v="16"/>
    <x v="0"/>
    <s v="511 Non-Service Loading"/>
    <x v="7"/>
    <m/>
    <m/>
    <m/>
    <m/>
    <m/>
    <d v="2019-06-30T00:00:00"/>
    <m/>
    <x v="0"/>
    <m/>
    <n v="-57.95"/>
    <m/>
    <s v="PA"/>
    <s v="ED"/>
    <x v="2"/>
    <s v="Z87"/>
    <s v="Non-Labor"/>
  </r>
  <r>
    <x v="4"/>
    <x v="16"/>
    <x v="0"/>
    <s v="511 Non-Service Loading"/>
    <x v="7"/>
    <m/>
    <m/>
    <m/>
    <m/>
    <m/>
    <d v="2019-07-07T00:00:00"/>
    <m/>
    <x v="0"/>
    <m/>
    <n v="105.27"/>
    <m/>
    <s v="PA"/>
    <s v="ED"/>
    <x v="2"/>
    <s v="Z87"/>
    <s v="Non-Labor"/>
  </r>
  <r>
    <x v="4"/>
    <x v="16"/>
    <x v="0"/>
    <s v="511 Non-Service Loading"/>
    <x v="7"/>
    <m/>
    <m/>
    <m/>
    <m/>
    <m/>
    <d v="2019-07-21T00:00:00"/>
    <m/>
    <x v="0"/>
    <m/>
    <n v="144.74"/>
    <m/>
    <s v="PA"/>
    <s v="ED"/>
    <x v="2"/>
    <s v="Z87"/>
    <s v="Non-Labor"/>
  </r>
  <r>
    <x v="4"/>
    <x v="16"/>
    <x v="0"/>
    <s v="511 Non-Service Loading"/>
    <x v="7"/>
    <m/>
    <m/>
    <m/>
    <m/>
    <m/>
    <d v="2019-07-31T00:00:00"/>
    <m/>
    <x v="0"/>
    <m/>
    <n v="115.79"/>
    <m/>
    <s v="PA"/>
    <s v="ED"/>
    <x v="2"/>
    <s v="Z87"/>
    <s v="Non-Labor"/>
  </r>
  <r>
    <x v="4"/>
    <x v="16"/>
    <x v="0"/>
    <s v="512 Incentive Loading-NU"/>
    <x v="7"/>
    <m/>
    <m/>
    <m/>
    <m/>
    <m/>
    <d v="2019-06-30T00:00:00"/>
    <m/>
    <x v="0"/>
    <m/>
    <n v="-43.19"/>
    <m/>
    <s v="PA"/>
    <s v="ED"/>
    <x v="2"/>
    <s v="Z90"/>
    <s v="Non-Labor"/>
  </r>
  <r>
    <x v="4"/>
    <x v="16"/>
    <x v="0"/>
    <s v="512 Incentive Loading-NU"/>
    <x v="7"/>
    <m/>
    <m/>
    <m/>
    <m/>
    <m/>
    <d v="2019-07-07T00:00:00"/>
    <m/>
    <x v="0"/>
    <m/>
    <n v="78.459999999999994"/>
    <m/>
    <s v="PA"/>
    <s v="ED"/>
    <x v="2"/>
    <s v="Z90"/>
    <s v="Non-Labor"/>
  </r>
  <r>
    <x v="4"/>
    <x v="16"/>
    <x v="0"/>
    <s v="512 Incentive Loading-NU"/>
    <x v="7"/>
    <m/>
    <m/>
    <m/>
    <m/>
    <m/>
    <d v="2019-07-21T00:00:00"/>
    <m/>
    <x v="0"/>
    <m/>
    <n v="107.88"/>
    <m/>
    <s v="PA"/>
    <s v="ED"/>
    <x v="2"/>
    <s v="Z90"/>
    <s v="Non-Labor"/>
  </r>
  <r>
    <x v="4"/>
    <x v="16"/>
    <x v="0"/>
    <s v="512 Incentive Loading-NU"/>
    <x v="7"/>
    <m/>
    <m/>
    <m/>
    <m/>
    <m/>
    <d v="2019-07-31T00:00:00"/>
    <m/>
    <x v="0"/>
    <m/>
    <n v="86.31"/>
    <m/>
    <s v="PA"/>
    <s v="ED"/>
    <x v="2"/>
    <s v="Z90"/>
    <s v="Non-Labor"/>
  </r>
  <r>
    <x v="4"/>
    <x v="16"/>
    <x v="0"/>
    <s v="515 Payroll Tax loading"/>
    <x v="7"/>
    <m/>
    <m/>
    <m/>
    <m/>
    <m/>
    <d v="2019-06-30T00:00:00"/>
    <m/>
    <x v="0"/>
    <m/>
    <n v="-64.790000000000006"/>
    <m/>
    <s v="PA"/>
    <s v="ED"/>
    <x v="2"/>
    <s v="Z87"/>
    <s v="Non-Labor"/>
  </r>
  <r>
    <x v="4"/>
    <x v="16"/>
    <x v="0"/>
    <s v="515 Payroll Tax loading"/>
    <x v="7"/>
    <m/>
    <m/>
    <m/>
    <m/>
    <m/>
    <d v="2019-07-07T00:00:00"/>
    <m/>
    <x v="0"/>
    <m/>
    <n v="117.69"/>
    <m/>
    <s v="PA"/>
    <s v="ED"/>
    <x v="2"/>
    <s v="Z87"/>
    <s v="Non-Labor"/>
  </r>
  <r>
    <x v="4"/>
    <x v="16"/>
    <x v="0"/>
    <s v="515 Payroll Tax loading"/>
    <x v="7"/>
    <m/>
    <m/>
    <m/>
    <m/>
    <m/>
    <d v="2019-07-21T00:00:00"/>
    <m/>
    <x v="0"/>
    <m/>
    <n v="161.82"/>
    <m/>
    <s v="PA"/>
    <s v="ED"/>
    <x v="2"/>
    <s v="Z87"/>
    <s v="Non-Labor"/>
  </r>
  <r>
    <x v="4"/>
    <x v="16"/>
    <x v="0"/>
    <s v="515 Payroll Tax loading"/>
    <x v="7"/>
    <m/>
    <m/>
    <m/>
    <m/>
    <m/>
    <d v="2019-07-31T00:00:00"/>
    <m/>
    <x v="0"/>
    <m/>
    <n v="129.46"/>
    <m/>
    <s v="PA"/>
    <s v="ED"/>
    <x v="2"/>
    <s v="Z87"/>
    <s v="Non-Labor"/>
  </r>
  <r>
    <x v="4"/>
    <x v="16"/>
    <x v="0"/>
    <s v="520 Payroll Time Off loading"/>
    <x v="7"/>
    <m/>
    <m/>
    <m/>
    <m/>
    <m/>
    <d v="2019-06-30T00:00:00"/>
    <m/>
    <x v="0"/>
    <m/>
    <n v="-115.19"/>
    <m/>
    <s v="PA"/>
    <s v="ED"/>
    <x v="2"/>
    <s v="Z87"/>
    <s v="Non-Labor"/>
  </r>
  <r>
    <x v="4"/>
    <x v="16"/>
    <x v="0"/>
    <s v="520 Payroll Time Off loading"/>
    <x v="7"/>
    <m/>
    <m/>
    <m/>
    <m/>
    <m/>
    <d v="2019-07-07T00:00:00"/>
    <m/>
    <x v="0"/>
    <m/>
    <n v="196.15"/>
    <m/>
    <s v="PA"/>
    <s v="ED"/>
    <x v="2"/>
    <s v="Z87"/>
    <s v="Non-Labor"/>
  </r>
  <r>
    <x v="4"/>
    <x v="16"/>
    <x v="0"/>
    <s v="520 Payroll Time Off loading"/>
    <x v="7"/>
    <m/>
    <m/>
    <m/>
    <m/>
    <m/>
    <d v="2019-07-21T00:00:00"/>
    <m/>
    <x v="0"/>
    <m/>
    <n v="269.7"/>
    <m/>
    <s v="PA"/>
    <s v="ED"/>
    <x v="2"/>
    <s v="Z87"/>
    <s v="Non-Labor"/>
  </r>
  <r>
    <x v="4"/>
    <x v="16"/>
    <x v="0"/>
    <s v="520 Payroll Time Off loading"/>
    <x v="7"/>
    <m/>
    <m/>
    <m/>
    <m/>
    <m/>
    <d v="2019-07-31T00:00:00"/>
    <m/>
    <x v="0"/>
    <m/>
    <n v="215.76"/>
    <m/>
    <s v="PA"/>
    <s v="ED"/>
    <x v="2"/>
    <s v="Z87"/>
    <s v="Non-Labor"/>
  </r>
  <r>
    <x v="4"/>
    <x v="16"/>
    <x v="0"/>
    <s v="828 DSM"/>
    <x v="7"/>
    <m/>
    <s v="87338"/>
    <s v="AM CONSERVATION GROUP INC"/>
    <m/>
    <s v="IN0307469"/>
    <m/>
    <d v="2019-07-28T06:21:57"/>
    <x v="0"/>
    <m/>
    <n v="146.91999999999999"/>
    <s v="SALES TAX"/>
    <s v="AP"/>
    <s v="ED"/>
    <x v="2"/>
    <s v="T52"/>
    <s v="Non-Labor"/>
  </r>
  <r>
    <x v="4"/>
    <x v="16"/>
    <x v="0"/>
    <s v="828 DSM"/>
    <x v="7"/>
    <m/>
    <s v="87338"/>
    <s v="AM CONSERVATION GROUP INC"/>
    <m/>
    <s v="IN0307469"/>
    <m/>
    <d v="2019-07-28T06:21:57"/>
    <x v="0"/>
    <m/>
    <n v="1405.16"/>
    <s v="Supplies for audit pilot program"/>
    <s v="AP"/>
    <s v="ED"/>
    <x v="2"/>
    <s v="T52"/>
    <s v="Non-Labor"/>
  </r>
  <r>
    <x v="4"/>
    <x v="16"/>
    <x v="0"/>
    <s v="828 DSM"/>
    <x v="7"/>
    <m/>
    <s v="87338"/>
    <s v="AM CONSERVATION GROUP INC"/>
    <m/>
    <s v="IN0307469"/>
    <m/>
    <d v="2019-07-28T06:21:57"/>
    <x v="0"/>
    <m/>
    <n v="245.67"/>
    <m/>
    <s v="AP"/>
    <s v="ED"/>
    <x v="2"/>
    <s v="T52"/>
    <s v="Non-Labor"/>
  </r>
  <r>
    <x v="4"/>
    <x v="16"/>
    <x v="0"/>
    <s v="828 DSM"/>
    <x v="7"/>
    <m/>
    <m/>
    <m/>
    <m/>
    <m/>
    <d v="2019-07-31T00:00:00"/>
    <m/>
    <x v="0"/>
    <m/>
    <n v="-8768.0400000000009"/>
    <s v="DSM ELEC RES WX AUDIT PILOT - 53706495"/>
    <s v="PA"/>
    <s v="ED"/>
    <x v="2"/>
    <s v="X57"/>
    <s v="Non-Labor"/>
  </r>
  <r>
    <x v="5"/>
    <x v="0"/>
    <x v="0"/>
    <s v="310 Non Benefit Labor - NU"/>
    <x v="7"/>
    <s v="05041"/>
    <m/>
    <m/>
    <m/>
    <m/>
    <d v="2019-07-07T00:00:00"/>
    <m/>
    <x v="0"/>
    <n v="24"/>
    <n v="288"/>
    <m/>
    <s v="PA"/>
    <s v="GD"/>
    <x v="2"/>
    <s v="T52"/>
    <s v="Labor"/>
  </r>
  <r>
    <x v="5"/>
    <x v="0"/>
    <x v="0"/>
    <s v="340 Regular Payroll - NU"/>
    <x v="7"/>
    <s v="14597"/>
    <m/>
    <m/>
    <m/>
    <m/>
    <d v="2019-07-07T00:00:00"/>
    <m/>
    <x v="0"/>
    <n v="4.5"/>
    <n v="214.55"/>
    <m/>
    <s v="PA"/>
    <s v="GD"/>
    <x v="2"/>
    <s v="T52"/>
    <s v="Labor"/>
  </r>
  <r>
    <x v="5"/>
    <x v="0"/>
    <x v="0"/>
    <s v="340 Regular Payroll - NU"/>
    <x v="7"/>
    <s v="14597"/>
    <m/>
    <m/>
    <m/>
    <m/>
    <d v="2019-07-21T00:00:00"/>
    <m/>
    <x v="0"/>
    <n v="7"/>
    <n v="333.72"/>
    <m/>
    <s v="PA"/>
    <s v="GD"/>
    <x v="2"/>
    <s v="T52"/>
    <s v="Labor"/>
  </r>
  <r>
    <x v="5"/>
    <x v="0"/>
    <x v="0"/>
    <s v="340 Regular Payroll - NU"/>
    <x v="7"/>
    <s v="51778"/>
    <m/>
    <m/>
    <m/>
    <m/>
    <d v="2019-07-07T00:00:00"/>
    <m/>
    <x v="0"/>
    <n v="8"/>
    <n v="227.4"/>
    <m/>
    <s v="PA"/>
    <s v="GD"/>
    <x v="2"/>
    <s v="T52"/>
    <s v="Labor"/>
  </r>
  <r>
    <x v="5"/>
    <x v="0"/>
    <x v="0"/>
    <s v="340 Regular Payroll - NU"/>
    <x v="7"/>
    <s v="51778"/>
    <m/>
    <m/>
    <m/>
    <m/>
    <d v="2019-07-21T00:00:00"/>
    <m/>
    <x v="0"/>
    <n v="8"/>
    <n v="227.4"/>
    <m/>
    <s v="PA"/>
    <s v="GD"/>
    <x v="2"/>
    <s v="T52"/>
    <s v="Labor"/>
  </r>
  <r>
    <x v="5"/>
    <x v="0"/>
    <x v="0"/>
    <s v="340 Regular Payroll - NU"/>
    <x v="7"/>
    <m/>
    <m/>
    <m/>
    <m/>
    <m/>
    <d v="2019-06-30T00:00:00"/>
    <m/>
    <x v="0"/>
    <n v="-5.5"/>
    <n v="-223.71"/>
    <m/>
    <s v="PA"/>
    <s v="GD"/>
    <x v="2"/>
    <s v="Z89"/>
    <s v="Labor"/>
  </r>
  <r>
    <x v="5"/>
    <x v="0"/>
    <x v="0"/>
    <s v="340 Regular Payroll - NU"/>
    <x v="7"/>
    <m/>
    <m/>
    <m/>
    <m/>
    <m/>
    <d v="2019-07-31T00:00:00"/>
    <m/>
    <x v="0"/>
    <n v="12"/>
    <n v="448.9"/>
    <m/>
    <s v="PA"/>
    <s v="GD"/>
    <x v="2"/>
    <s v="Z89"/>
    <s v="Labor"/>
  </r>
  <r>
    <x v="5"/>
    <x v="0"/>
    <x v="0"/>
    <s v="510 Payroll Benefits loading"/>
    <x v="7"/>
    <m/>
    <m/>
    <m/>
    <m/>
    <m/>
    <d v="2019-06-30T00:00:00"/>
    <m/>
    <x v="0"/>
    <m/>
    <n v="-100.67"/>
    <m/>
    <s v="PA"/>
    <s v="GD"/>
    <x v="2"/>
    <s v="Z87"/>
    <s v="Non-Labor"/>
  </r>
  <r>
    <x v="5"/>
    <x v="0"/>
    <x v="0"/>
    <s v="510 Payroll Benefits loading"/>
    <x v="7"/>
    <m/>
    <m/>
    <m/>
    <m/>
    <m/>
    <d v="2019-07-07T00:00:00"/>
    <m/>
    <x v="0"/>
    <m/>
    <n v="196.66"/>
    <m/>
    <s v="PA"/>
    <s v="GD"/>
    <x v="2"/>
    <s v="Z87"/>
    <s v="Non-Labor"/>
  </r>
  <r>
    <x v="5"/>
    <x v="0"/>
    <x v="0"/>
    <s v="510 Payroll Benefits loading"/>
    <x v="7"/>
    <m/>
    <m/>
    <m/>
    <m/>
    <m/>
    <d v="2019-07-21T00:00:00"/>
    <m/>
    <x v="0"/>
    <m/>
    <n v="249.7"/>
    <m/>
    <s v="PA"/>
    <s v="GD"/>
    <x v="2"/>
    <s v="Z87"/>
    <s v="Non-Labor"/>
  </r>
  <r>
    <x v="5"/>
    <x v="0"/>
    <x v="0"/>
    <s v="510 Payroll Benefits loading"/>
    <x v="7"/>
    <m/>
    <m/>
    <m/>
    <m/>
    <m/>
    <d v="2019-07-31T00:00:00"/>
    <m/>
    <x v="0"/>
    <m/>
    <n v="199.76"/>
    <m/>
    <s v="PA"/>
    <s v="GD"/>
    <x v="2"/>
    <s v="Z87"/>
    <s v="Non-Labor"/>
  </r>
  <r>
    <x v="5"/>
    <x v="0"/>
    <x v="0"/>
    <s v="511 Non-Service Loading"/>
    <x v="7"/>
    <m/>
    <m/>
    <m/>
    <m/>
    <m/>
    <d v="2019-06-30T00:00:00"/>
    <m/>
    <x v="0"/>
    <m/>
    <n v="-18.010000000000002"/>
    <m/>
    <s v="PA"/>
    <s v="GD"/>
    <x v="2"/>
    <s v="Z87"/>
    <s v="Non-Labor"/>
  </r>
  <r>
    <x v="5"/>
    <x v="0"/>
    <x v="0"/>
    <s v="511 Non-Service Loading"/>
    <x v="7"/>
    <m/>
    <m/>
    <m/>
    <m/>
    <m/>
    <d v="2019-07-07T00:00:00"/>
    <m/>
    <x v="0"/>
    <m/>
    <n v="35.58"/>
    <m/>
    <s v="PA"/>
    <s v="GD"/>
    <x v="2"/>
    <s v="Z87"/>
    <s v="Non-Labor"/>
  </r>
  <r>
    <x v="5"/>
    <x v="0"/>
    <x v="0"/>
    <s v="511 Non-Service Loading"/>
    <x v="7"/>
    <m/>
    <m/>
    <m/>
    <m/>
    <m/>
    <d v="2019-07-21T00:00:00"/>
    <m/>
    <x v="0"/>
    <m/>
    <n v="45.17"/>
    <m/>
    <s v="PA"/>
    <s v="GD"/>
    <x v="2"/>
    <s v="Z87"/>
    <s v="Non-Labor"/>
  </r>
  <r>
    <x v="5"/>
    <x v="0"/>
    <x v="0"/>
    <s v="511 Non-Service Loading"/>
    <x v="7"/>
    <m/>
    <m/>
    <m/>
    <m/>
    <m/>
    <d v="2019-07-31T00:00:00"/>
    <m/>
    <x v="0"/>
    <m/>
    <n v="36.14"/>
    <m/>
    <s v="PA"/>
    <s v="GD"/>
    <x v="2"/>
    <s v="Z87"/>
    <s v="Non-Labor"/>
  </r>
  <r>
    <x v="5"/>
    <x v="0"/>
    <x v="0"/>
    <s v="512 Incentive Loading-NU"/>
    <x v="7"/>
    <m/>
    <m/>
    <m/>
    <m/>
    <m/>
    <d v="2019-06-30T00:00:00"/>
    <m/>
    <x v="0"/>
    <m/>
    <n v="-13.42"/>
    <m/>
    <s v="PA"/>
    <s v="GD"/>
    <x v="2"/>
    <s v="Z90"/>
    <s v="Non-Labor"/>
  </r>
  <r>
    <x v="5"/>
    <x v="0"/>
    <x v="0"/>
    <s v="512 Incentive Loading-NU"/>
    <x v="7"/>
    <m/>
    <m/>
    <m/>
    <m/>
    <m/>
    <d v="2019-07-07T00:00:00"/>
    <m/>
    <x v="0"/>
    <m/>
    <n v="26.51"/>
    <m/>
    <s v="PA"/>
    <s v="GD"/>
    <x v="2"/>
    <s v="Z90"/>
    <s v="Non-Labor"/>
  </r>
  <r>
    <x v="5"/>
    <x v="0"/>
    <x v="0"/>
    <s v="512 Incentive Loading-NU"/>
    <x v="7"/>
    <m/>
    <m/>
    <m/>
    <m/>
    <m/>
    <d v="2019-07-21T00:00:00"/>
    <m/>
    <x v="0"/>
    <m/>
    <n v="33.659999999999997"/>
    <m/>
    <s v="PA"/>
    <s v="GD"/>
    <x v="2"/>
    <s v="Z90"/>
    <s v="Non-Labor"/>
  </r>
  <r>
    <x v="5"/>
    <x v="0"/>
    <x v="0"/>
    <s v="512 Incentive Loading-NU"/>
    <x v="7"/>
    <m/>
    <m/>
    <m/>
    <m/>
    <m/>
    <d v="2019-07-31T00:00:00"/>
    <m/>
    <x v="0"/>
    <m/>
    <n v="26.93"/>
    <m/>
    <s v="PA"/>
    <s v="GD"/>
    <x v="2"/>
    <s v="Z90"/>
    <s v="Non-Labor"/>
  </r>
  <r>
    <x v="5"/>
    <x v="0"/>
    <x v="0"/>
    <s v="515 Payroll Tax loading"/>
    <x v="7"/>
    <m/>
    <m/>
    <m/>
    <m/>
    <m/>
    <d v="2019-06-30T00:00:00"/>
    <m/>
    <x v="0"/>
    <m/>
    <n v="-20.13"/>
    <m/>
    <s v="PA"/>
    <s v="GD"/>
    <x v="2"/>
    <s v="Z87"/>
    <s v="Non-Labor"/>
  </r>
  <r>
    <x v="5"/>
    <x v="0"/>
    <x v="0"/>
    <s v="515 Payroll Tax loading"/>
    <x v="7"/>
    <m/>
    <m/>
    <m/>
    <m/>
    <m/>
    <d v="2019-07-07T00:00:00"/>
    <m/>
    <x v="0"/>
    <m/>
    <n v="65.7"/>
    <m/>
    <s v="PA"/>
    <s v="GD"/>
    <x v="2"/>
    <s v="Z87"/>
    <s v="Non-Labor"/>
  </r>
  <r>
    <x v="5"/>
    <x v="0"/>
    <x v="0"/>
    <s v="515 Payroll Tax loading"/>
    <x v="7"/>
    <m/>
    <m/>
    <m/>
    <m/>
    <m/>
    <d v="2019-07-21T00:00:00"/>
    <m/>
    <x v="0"/>
    <m/>
    <n v="50.5"/>
    <m/>
    <s v="PA"/>
    <s v="GD"/>
    <x v="2"/>
    <s v="Z87"/>
    <s v="Non-Labor"/>
  </r>
  <r>
    <x v="5"/>
    <x v="0"/>
    <x v="0"/>
    <s v="515 Payroll Tax loading"/>
    <x v="7"/>
    <m/>
    <m/>
    <m/>
    <m/>
    <m/>
    <d v="2019-07-31T00:00:00"/>
    <m/>
    <x v="0"/>
    <m/>
    <n v="40.4"/>
    <m/>
    <s v="PA"/>
    <s v="GD"/>
    <x v="2"/>
    <s v="Z87"/>
    <s v="Non-Labor"/>
  </r>
  <r>
    <x v="5"/>
    <x v="0"/>
    <x v="0"/>
    <s v="520 Payroll Time Off loading"/>
    <x v="7"/>
    <m/>
    <m/>
    <m/>
    <m/>
    <m/>
    <d v="2019-06-30T00:00:00"/>
    <m/>
    <x v="0"/>
    <m/>
    <n v="-35.79"/>
    <m/>
    <s v="PA"/>
    <s v="GD"/>
    <x v="2"/>
    <s v="Z87"/>
    <s v="Non-Labor"/>
  </r>
  <r>
    <x v="5"/>
    <x v="0"/>
    <x v="0"/>
    <s v="520 Payroll Time Off loading"/>
    <x v="7"/>
    <m/>
    <m/>
    <m/>
    <m/>
    <m/>
    <d v="2019-07-07T00:00:00"/>
    <m/>
    <x v="0"/>
    <m/>
    <n v="66.290000000000006"/>
    <m/>
    <s v="PA"/>
    <s v="GD"/>
    <x v="2"/>
    <s v="Z87"/>
    <s v="Non-Labor"/>
  </r>
  <r>
    <x v="5"/>
    <x v="0"/>
    <x v="0"/>
    <s v="520 Payroll Time Off loading"/>
    <x v="7"/>
    <m/>
    <m/>
    <m/>
    <m/>
    <m/>
    <d v="2019-07-21T00:00:00"/>
    <m/>
    <x v="0"/>
    <m/>
    <n v="84.17"/>
    <m/>
    <s v="PA"/>
    <s v="GD"/>
    <x v="2"/>
    <s v="Z87"/>
    <s v="Non-Labor"/>
  </r>
  <r>
    <x v="5"/>
    <x v="0"/>
    <x v="0"/>
    <s v="520 Payroll Time Off loading"/>
    <x v="7"/>
    <m/>
    <m/>
    <m/>
    <m/>
    <m/>
    <d v="2019-07-31T00:00:00"/>
    <m/>
    <x v="0"/>
    <m/>
    <n v="67.34"/>
    <m/>
    <s v="PA"/>
    <s v="GD"/>
    <x v="2"/>
    <s v="Z87"/>
    <s v="Non-Labor"/>
  </r>
  <r>
    <x v="5"/>
    <x v="0"/>
    <x v="0"/>
    <s v="828 DSM"/>
    <x v="7"/>
    <m/>
    <s v="12719"/>
    <s v="COATES KOKES"/>
    <m/>
    <s v="21759-0000"/>
    <m/>
    <d v="2019-07-10T06:21:59"/>
    <x v="0"/>
    <m/>
    <n v="24"/>
    <s v="Energy Use Guide"/>
    <s v="AP"/>
    <s v="GD"/>
    <x v="2"/>
    <s v="T52"/>
    <s v="Non-Labor"/>
  </r>
  <r>
    <x v="5"/>
    <x v="0"/>
    <x v="0"/>
    <s v="828 DSM"/>
    <x v="7"/>
    <m/>
    <s v="2015"/>
    <s v="HANNA &amp; ASSOCIATES INC"/>
    <m/>
    <s v="19218-6/30/2019"/>
    <m/>
    <d v="2019-07-19T06:21:23"/>
    <x v="0"/>
    <m/>
    <n v="99.12"/>
    <s v="EM"/>
    <s v="AP"/>
    <s v="GD"/>
    <x v="2"/>
    <s v="T52"/>
    <s v="Non-Labor"/>
  </r>
  <r>
    <x v="5"/>
    <x v="0"/>
    <x v="0"/>
    <s v="828 DSM"/>
    <x v="7"/>
    <m/>
    <s v="2015"/>
    <s v="HANNA &amp; ASSOCIATES INC"/>
    <m/>
    <s v="19219-6/30/2019"/>
    <m/>
    <d v="2019-07-19T06:21:23"/>
    <x v="0"/>
    <m/>
    <n v="291"/>
    <s v="EM"/>
    <s v="AP"/>
    <s v="GD"/>
    <x v="2"/>
    <s v="T52"/>
    <s v="Non-Labor"/>
  </r>
  <r>
    <x v="5"/>
    <x v="0"/>
    <x v="0"/>
    <s v="828 DSM"/>
    <x v="7"/>
    <m/>
    <s v="2015"/>
    <s v="HANNA &amp; ASSOCIATES INC"/>
    <m/>
    <s v="19264-6/30/2019"/>
    <m/>
    <d v="2019-07-19T06:21:23"/>
    <x v="0"/>
    <m/>
    <n v="485.73"/>
    <s v="Search"/>
    <s v="AP"/>
    <s v="GD"/>
    <x v="2"/>
    <s v="T52"/>
    <s v="Non-Labor"/>
  </r>
  <r>
    <x v="5"/>
    <x v="0"/>
    <x v="0"/>
    <s v="828 DSM"/>
    <x v="7"/>
    <m/>
    <s v="2015"/>
    <s v="HANNA &amp; ASSOCIATES INC"/>
    <m/>
    <s v="22851"/>
    <m/>
    <d v="2019-07-19T06:21:23"/>
    <x v="0"/>
    <m/>
    <n v="367.96"/>
    <s v="EM"/>
    <s v="AP"/>
    <s v="GD"/>
    <x v="2"/>
    <s v="T52"/>
    <s v="Non-Labor"/>
  </r>
  <r>
    <x v="5"/>
    <x v="0"/>
    <x v="0"/>
    <s v="828 DSM"/>
    <x v="7"/>
    <m/>
    <s v="2015"/>
    <s v="HANNA &amp; ASSOCIATES INC"/>
    <m/>
    <s v="22852"/>
    <m/>
    <d v="2019-07-19T06:21:23"/>
    <x v="0"/>
    <m/>
    <n v="8.5"/>
    <s v="EM"/>
    <s v="AP"/>
    <s v="GD"/>
    <x v="2"/>
    <s v="T52"/>
    <s v="Non-Labor"/>
  </r>
  <r>
    <x v="5"/>
    <x v="0"/>
    <x v="0"/>
    <s v="828 DSM"/>
    <x v="7"/>
    <m/>
    <s v="2015"/>
    <s v="HANNA &amp; ASSOCIATES INC"/>
    <m/>
    <s v="22853"/>
    <m/>
    <d v="2019-07-22T17:36:34"/>
    <x v="0"/>
    <m/>
    <n v="38.36"/>
    <s v="EM"/>
    <s v="AP"/>
    <s v="GD"/>
    <x v="2"/>
    <s v="T52"/>
    <s v="Non-Labor"/>
  </r>
  <r>
    <x v="5"/>
    <x v="0"/>
    <x v="0"/>
    <s v="828 DSM"/>
    <x v="7"/>
    <m/>
    <s v="2015"/>
    <s v="HANNA &amp; ASSOCIATES INC"/>
    <m/>
    <s v="22854"/>
    <m/>
    <d v="2019-07-19T06:21:23"/>
    <x v="0"/>
    <m/>
    <n v="20"/>
    <s v="Search"/>
    <s v="AP"/>
    <s v="GD"/>
    <x v="2"/>
    <s v="T52"/>
    <s v="Non-Labor"/>
  </r>
  <r>
    <x v="5"/>
    <x v="0"/>
    <x v="0"/>
    <s v="828 DSM"/>
    <x v="7"/>
    <m/>
    <s v="2015"/>
    <s v="HANNA &amp; ASSOCIATES INC"/>
    <m/>
    <s v="22857"/>
    <m/>
    <d v="2019-07-19T06:21:23"/>
    <x v="0"/>
    <m/>
    <n v="120.75"/>
    <s v="ERV Wrap"/>
    <s v="AP"/>
    <s v="GD"/>
    <x v="2"/>
    <s v="T52"/>
    <s v="Non-Labor"/>
  </r>
  <r>
    <x v="5"/>
    <x v="0"/>
    <x v="0"/>
    <s v="828 DSM"/>
    <x v="7"/>
    <m/>
    <s v="2015"/>
    <s v="HANNA &amp; ASSOCIATES INC"/>
    <m/>
    <s v="22859"/>
    <m/>
    <d v="2019-07-19T06:21:23"/>
    <x v="0"/>
    <m/>
    <n v="45.62"/>
    <s v="Energy Kit"/>
    <s v="AP"/>
    <s v="GD"/>
    <x v="2"/>
    <s v="T52"/>
    <s v="Non-Labor"/>
  </r>
  <r>
    <x v="5"/>
    <x v="0"/>
    <x v="0"/>
    <s v="828 DSM"/>
    <x v="7"/>
    <m/>
    <s v="2015"/>
    <s v="HANNA &amp; ASSOCIATES INC"/>
    <m/>
    <s v="22875"/>
    <m/>
    <d v="2019-07-19T06:21:23"/>
    <x v="0"/>
    <m/>
    <n v="72.75"/>
    <s v="ERV Flyer"/>
    <s v="AP"/>
    <s v="GD"/>
    <x v="2"/>
    <s v="T52"/>
    <s v="Non-Labor"/>
  </r>
  <r>
    <x v="5"/>
    <x v="0"/>
    <x v="0"/>
    <s v="828 DSM"/>
    <x v="7"/>
    <m/>
    <s v="98241"/>
    <s v="HELVETICKA INC"/>
    <m/>
    <s v="6472"/>
    <m/>
    <d v="2019-07-19T06:21:23"/>
    <x v="0"/>
    <m/>
    <n v="607.25"/>
    <s v="Way to Save"/>
    <s v="AP"/>
    <s v="GD"/>
    <x v="2"/>
    <s v="T52"/>
    <s v="Non-Labor"/>
  </r>
  <r>
    <x v="5"/>
    <x v="0"/>
    <x v="0"/>
    <s v="828 DSM"/>
    <x v="7"/>
    <m/>
    <s v="98241"/>
    <s v="HELVETICKA INC"/>
    <m/>
    <s v="6474"/>
    <m/>
    <d v="2019-07-19T06:21:23"/>
    <x v="0"/>
    <m/>
    <n v="49.37"/>
    <s v="HEA Collateral"/>
    <s v="AP"/>
    <s v="GD"/>
    <x v="2"/>
    <s v="T52"/>
    <s v="Non-Labor"/>
  </r>
  <r>
    <x v="5"/>
    <x v="0"/>
    <x v="0"/>
    <s v="828 DSM"/>
    <x v="7"/>
    <m/>
    <m/>
    <m/>
    <m/>
    <m/>
    <d v="2019-07-31T00:00:00"/>
    <m/>
    <x v="0"/>
    <m/>
    <n v="-4784.79"/>
    <s v="DSM GAS IMPL RESIDENTIAL - 53706513"/>
    <s v="PA"/>
    <s v="GD"/>
    <x v="2"/>
    <s v="X57"/>
    <s v="Non-Labor"/>
  </r>
  <r>
    <x v="5"/>
    <x v="0"/>
    <x v="0"/>
    <s v="915 Printing"/>
    <x v="7"/>
    <m/>
    <m/>
    <m/>
    <m/>
    <m/>
    <d v="2019-07-31T00:00:00"/>
    <m/>
    <x v="17"/>
    <m/>
    <n v="1.63"/>
    <s v="SJ109 RICOH inv #8002694095 535134/201907"/>
    <s v="PA"/>
    <s v="GD"/>
    <x v="2"/>
    <s v="T52"/>
    <s v="Non-Labor"/>
  </r>
  <r>
    <x v="5"/>
    <x v="1"/>
    <x v="1"/>
    <s v="340 Regular Payroll - NU"/>
    <x v="7"/>
    <s v="14597"/>
    <m/>
    <m/>
    <m/>
    <m/>
    <d v="2019-07-07T00:00:00"/>
    <m/>
    <x v="0"/>
    <n v="4.5"/>
    <n v="214.55"/>
    <m/>
    <s v="PA"/>
    <s v="GD"/>
    <x v="2"/>
    <s v="T52"/>
    <s v="Labor"/>
  </r>
  <r>
    <x v="5"/>
    <x v="1"/>
    <x v="1"/>
    <s v="340 Regular Payroll - NU"/>
    <x v="7"/>
    <s v="14597"/>
    <m/>
    <m/>
    <m/>
    <m/>
    <d v="2019-07-21T00:00:00"/>
    <m/>
    <x v="0"/>
    <n v="7"/>
    <n v="333.72"/>
    <m/>
    <s v="PA"/>
    <s v="GD"/>
    <x v="2"/>
    <s v="T52"/>
    <s v="Labor"/>
  </r>
  <r>
    <x v="5"/>
    <x v="1"/>
    <x v="1"/>
    <s v="340 Regular Payroll - NU"/>
    <x v="7"/>
    <m/>
    <m/>
    <m/>
    <m/>
    <m/>
    <d v="2019-06-30T00:00:00"/>
    <m/>
    <x v="0"/>
    <n v="-3.5"/>
    <n v="-166.86"/>
    <m/>
    <s v="PA"/>
    <s v="GD"/>
    <x v="2"/>
    <s v="Z89"/>
    <s v="Labor"/>
  </r>
  <r>
    <x v="5"/>
    <x v="1"/>
    <x v="1"/>
    <s v="340 Regular Payroll - NU"/>
    <x v="7"/>
    <m/>
    <m/>
    <m/>
    <m/>
    <m/>
    <d v="2019-07-31T00:00:00"/>
    <m/>
    <x v="0"/>
    <n v="5.6"/>
    <n v="266.98"/>
    <m/>
    <s v="PA"/>
    <s v="GD"/>
    <x v="2"/>
    <s v="Z89"/>
    <s v="Labor"/>
  </r>
  <r>
    <x v="5"/>
    <x v="1"/>
    <x v="1"/>
    <s v="510 Payroll Benefits loading"/>
    <x v="7"/>
    <m/>
    <m/>
    <m/>
    <m/>
    <m/>
    <d v="2019-06-30T00:00:00"/>
    <m/>
    <x v="0"/>
    <m/>
    <n v="-75.09"/>
    <m/>
    <s v="PA"/>
    <s v="GD"/>
    <x v="2"/>
    <s v="Z87"/>
    <s v="Non-Labor"/>
  </r>
  <r>
    <x v="5"/>
    <x v="1"/>
    <x v="1"/>
    <s v="510 Payroll Benefits loading"/>
    <x v="7"/>
    <m/>
    <m/>
    <m/>
    <m/>
    <m/>
    <d v="2019-07-07T00:00:00"/>
    <m/>
    <x v="0"/>
    <m/>
    <n v="95.47"/>
    <m/>
    <s v="PA"/>
    <s v="GD"/>
    <x v="2"/>
    <s v="Z87"/>
    <s v="Non-Labor"/>
  </r>
  <r>
    <x v="5"/>
    <x v="1"/>
    <x v="1"/>
    <s v="510 Payroll Benefits loading"/>
    <x v="7"/>
    <m/>
    <m/>
    <m/>
    <m/>
    <m/>
    <d v="2019-07-21T00:00:00"/>
    <m/>
    <x v="0"/>
    <m/>
    <n v="148.51"/>
    <m/>
    <s v="PA"/>
    <s v="GD"/>
    <x v="2"/>
    <s v="Z87"/>
    <s v="Non-Labor"/>
  </r>
  <r>
    <x v="5"/>
    <x v="1"/>
    <x v="1"/>
    <s v="510 Payroll Benefits loading"/>
    <x v="7"/>
    <m/>
    <m/>
    <m/>
    <m/>
    <m/>
    <d v="2019-07-31T00:00:00"/>
    <m/>
    <x v="0"/>
    <m/>
    <n v="118.81"/>
    <m/>
    <s v="PA"/>
    <s v="GD"/>
    <x v="2"/>
    <s v="Z87"/>
    <s v="Non-Labor"/>
  </r>
  <r>
    <x v="5"/>
    <x v="1"/>
    <x v="1"/>
    <s v="511 Non-Service Loading"/>
    <x v="7"/>
    <m/>
    <m/>
    <m/>
    <m/>
    <m/>
    <d v="2019-06-30T00:00:00"/>
    <m/>
    <x v="0"/>
    <m/>
    <n v="-13.43"/>
    <m/>
    <s v="PA"/>
    <s v="GD"/>
    <x v="2"/>
    <s v="Z87"/>
    <s v="Non-Labor"/>
  </r>
  <r>
    <x v="5"/>
    <x v="1"/>
    <x v="1"/>
    <s v="511 Non-Service Loading"/>
    <x v="7"/>
    <m/>
    <m/>
    <m/>
    <m/>
    <m/>
    <d v="2019-07-07T00:00:00"/>
    <m/>
    <x v="0"/>
    <m/>
    <n v="17.27"/>
    <m/>
    <s v="PA"/>
    <s v="GD"/>
    <x v="2"/>
    <s v="Z87"/>
    <s v="Non-Labor"/>
  </r>
  <r>
    <x v="5"/>
    <x v="1"/>
    <x v="1"/>
    <s v="511 Non-Service Loading"/>
    <x v="7"/>
    <m/>
    <m/>
    <m/>
    <m/>
    <m/>
    <d v="2019-07-21T00:00:00"/>
    <m/>
    <x v="0"/>
    <m/>
    <n v="26.86"/>
    <m/>
    <s v="PA"/>
    <s v="GD"/>
    <x v="2"/>
    <s v="Z87"/>
    <s v="Non-Labor"/>
  </r>
  <r>
    <x v="5"/>
    <x v="1"/>
    <x v="1"/>
    <s v="511 Non-Service Loading"/>
    <x v="7"/>
    <m/>
    <m/>
    <m/>
    <m/>
    <m/>
    <d v="2019-07-31T00:00:00"/>
    <m/>
    <x v="0"/>
    <m/>
    <n v="21.49"/>
    <m/>
    <s v="PA"/>
    <s v="GD"/>
    <x v="2"/>
    <s v="Z87"/>
    <s v="Non-Labor"/>
  </r>
  <r>
    <x v="5"/>
    <x v="1"/>
    <x v="1"/>
    <s v="512 Incentive Loading-NU"/>
    <x v="7"/>
    <m/>
    <m/>
    <m/>
    <m/>
    <m/>
    <d v="2019-06-30T00:00:00"/>
    <m/>
    <x v="0"/>
    <m/>
    <n v="-10.01"/>
    <m/>
    <s v="PA"/>
    <s v="GD"/>
    <x v="2"/>
    <s v="Z90"/>
    <s v="Non-Labor"/>
  </r>
  <r>
    <x v="5"/>
    <x v="1"/>
    <x v="1"/>
    <s v="512 Incentive Loading-NU"/>
    <x v="7"/>
    <m/>
    <m/>
    <m/>
    <m/>
    <m/>
    <d v="2019-07-07T00:00:00"/>
    <m/>
    <x v="0"/>
    <m/>
    <n v="12.87"/>
    <m/>
    <s v="PA"/>
    <s v="GD"/>
    <x v="2"/>
    <s v="Z90"/>
    <s v="Non-Labor"/>
  </r>
  <r>
    <x v="5"/>
    <x v="1"/>
    <x v="1"/>
    <s v="512 Incentive Loading-NU"/>
    <x v="7"/>
    <m/>
    <m/>
    <m/>
    <m/>
    <m/>
    <d v="2019-07-21T00:00:00"/>
    <m/>
    <x v="0"/>
    <m/>
    <n v="20.02"/>
    <m/>
    <s v="PA"/>
    <s v="GD"/>
    <x v="2"/>
    <s v="Z90"/>
    <s v="Non-Labor"/>
  </r>
  <r>
    <x v="5"/>
    <x v="1"/>
    <x v="1"/>
    <s v="512 Incentive Loading-NU"/>
    <x v="7"/>
    <m/>
    <m/>
    <m/>
    <m/>
    <m/>
    <d v="2019-07-31T00:00:00"/>
    <m/>
    <x v="0"/>
    <m/>
    <n v="16.02"/>
    <m/>
    <s v="PA"/>
    <s v="GD"/>
    <x v="2"/>
    <s v="Z90"/>
    <s v="Non-Labor"/>
  </r>
  <r>
    <x v="5"/>
    <x v="1"/>
    <x v="1"/>
    <s v="515 Payroll Tax loading"/>
    <x v="7"/>
    <m/>
    <m/>
    <m/>
    <m/>
    <m/>
    <d v="2019-06-30T00:00:00"/>
    <m/>
    <x v="0"/>
    <m/>
    <n v="-15.02"/>
    <m/>
    <s v="PA"/>
    <s v="GD"/>
    <x v="2"/>
    <s v="Z87"/>
    <s v="Non-Labor"/>
  </r>
  <r>
    <x v="5"/>
    <x v="1"/>
    <x v="1"/>
    <s v="515 Payroll Tax loading"/>
    <x v="7"/>
    <m/>
    <m/>
    <m/>
    <m/>
    <m/>
    <d v="2019-07-07T00:00:00"/>
    <m/>
    <x v="0"/>
    <m/>
    <n v="19.309999999999999"/>
    <m/>
    <s v="PA"/>
    <s v="GD"/>
    <x v="2"/>
    <s v="Z87"/>
    <s v="Non-Labor"/>
  </r>
  <r>
    <x v="5"/>
    <x v="1"/>
    <x v="1"/>
    <s v="515 Payroll Tax loading"/>
    <x v="7"/>
    <m/>
    <m/>
    <m/>
    <m/>
    <m/>
    <d v="2019-07-21T00:00:00"/>
    <m/>
    <x v="0"/>
    <m/>
    <n v="30.03"/>
    <m/>
    <s v="PA"/>
    <s v="GD"/>
    <x v="2"/>
    <s v="Z87"/>
    <s v="Non-Labor"/>
  </r>
  <r>
    <x v="5"/>
    <x v="1"/>
    <x v="1"/>
    <s v="515 Payroll Tax loading"/>
    <x v="7"/>
    <m/>
    <m/>
    <m/>
    <m/>
    <m/>
    <d v="2019-07-31T00:00:00"/>
    <m/>
    <x v="0"/>
    <m/>
    <n v="24.03"/>
    <m/>
    <s v="PA"/>
    <s v="GD"/>
    <x v="2"/>
    <s v="Z87"/>
    <s v="Non-Labor"/>
  </r>
  <r>
    <x v="5"/>
    <x v="1"/>
    <x v="1"/>
    <s v="520 Payroll Time Off loading"/>
    <x v="7"/>
    <m/>
    <m/>
    <m/>
    <m/>
    <m/>
    <d v="2019-06-30T00:00:00"/>
    <m/>
    <x v="0"/>
    <m/>
    <n v="-26.7"/>
    <m/>
    <s v="PA"/>
    <s v="GD"/>
    <x v="2"/>
    <s v="Z87"/>
    <s v="Non-Labor"/>
  </r>
  <r>
    <x v="5"/>
    <x v="1"/>
    <x v="1"/>
    <s v="520 Payroll Time Off loading"/>
    <x v="7"/>
    <m/>
    <m/>
    <m/>
    <m/>
    <m/>
    <d v="2019-07-07T00:00:00"/>
    <m/>
    <x v="0"/>
    <m/>
    <n v="32.18"/>
    <m/>
    <s v="PA"/>
    <s v="GD"/>
    <x v="2"/>
    <s v="Z87"/>
    <s v="Non-Labor"/>
  </r>
  <r>
    <x v="5"/>
    <x v="1"/>
    <x v="1"/>
    <s v="520 Payroll Time Off loading"/>
    <x v="7"/>
    <m/>
    <m/>
    <m/>
    <m/>
    <m/>
    <d v="2019-07-21T00:00:00"/>
    <m/>
    <x v="0"/>
    <m/>
    <n v="50.06"/>
    <m/>
    <s v="PA"/>
    <s v="GD"/>
    <x v="2"/>
    <s v="Z87"/>
    <s v="Non-Labor"/>
  </r>
  <r>
    <x v="5"/>
    <x v="1"/>
    <x v="1"/>
    <s v="520 Payroll Time Off loading"/>
    <x v="7"/>
    <m/>
    <m/>
    <m/>
    <m/>
    <m/>
    <d v="2019-07-31T00:00:00"/>
    <m/>
    <x v="0"/>
    <m/>
    <n v="40.049999999999997"/>
    <m/>
    <s v="PA"/>
    <s v="GD"/>
    <x v="2"/>
    <s v="Z87"/>
    <s v="Non-Labor"/>
  </r>
  <r>
    <x v="5"/>
    <x v="1"/>
    <x v="1"/>
    <s v="828 DSM"/>
    <x v="7"/>
    <m/>
    <m/>
    <m/>
    <m/>
    <m/>
    <d v="2019-07-31T00:00:00"/>
    <m/>
    <x v="0"/>
    <m/>
    <n v="-1181.1199999999999"/>
    <s v="DSM GAS IMPL LIMITED INC EFF - 53706505"/>
    <s v="PA"/>
    <s v="GD"/>
    <x v="2"/>
    <s v="X57"/>
    <s v="Non-Labor"/>
  </r>
  <r>
    <x v="5"/>
    <x v="3"/>
    <x v="3"/>
    <s v="020 Professional Services"/>
    <x v="7"/>
    <m/>
    <s v="6445"/>
    <s v="CORP CREDIT CARD"/>
    <m/>
    <s v="5570406-CC"/>
    <m/>
    <d v="2019-07-30T06:21:25"/>
    <x v="0"/>
    <m/>
    <n v="11.6"/>
    <s v="ANNETTE LONG-WA PROFESSIONAL LICENSE"/>
    <s v="AP"/>
    <s v="GD"/>
    <x v="2"/>
    <s v="T52"/>
    <s v="Non-Labor"/>
  </r>
  <r>
    <x v="5"/>
    <x v="3"/>
    <x v="3"/>
    <s v="215 Employee Business Meals"/>
    <x v="7"/>
    <m/>
    <s v="23765"/>
    <s v="Limon, Carlos Alberto"/>
    <m/>
    <s v="IE10767502"/>
    <m/>
    <d v="2019-07-27T06:21:48"/>
    <x v="0"/>
    <m/>
    <n v="8.82"/>
    <s v="Meals, Breakfast - Energy Solutions Center Nat Gas Workshop"/>
    <s v="AP"/>
    <s v="GD"/>
    <x v="2"/>
    <s v="T52"/>
    <s v="Non-Labor"/>
  </r>
  <r>
    <x v="5"/>
    <x v="3"/>
    <x v="3"/>
    <s v="215 Employee Business Meals"/>
    <x v="7"/>
    <m/>
    <s v="76672"/>
    <s v="Johnson, Daniel Curtis"/>
    <m/>
    <s v="IE10787502"/>
    <m/>
    <d v="2019-07-31T17:38:43"/>
    <x v="0"/>
    <m/>
    <n v="11.7"/>
    <s v="Meals, NWGA"/>
    <s v="AP"/>
    <s v="GD"/>
    <x v="2"/>
    <s v="T52"/>
    <s v="Non-Labor"/>
  </r>
  <r>
    <x v="5"/>
    <x v="3"/>
    <x v="3"/>
    <s v="220 Employee Car Rental"/>
    <x v="7"/>
    <m/>
    <s v="76672"/>
    <s v="Johnson, Daniel Curtis"/>
    <m/>
    <s v="IE10787502"/>
    <m/>
    <d v="2019-07-31T17:38:43"/>
    <x v="0"/>
    <m/>
    <n v="11.04"/>
    <s v="Car Rental, NWGA"/>
    <s v="AP"/>
    <s v="GD"/>
    <x v="2"/>
    <s v="T52"/>
    <s v="Non-Labor"/>
  </r>
  <r>
    <x v="5"/>
    <x v="3"/>
    <x v="3"/>
    <s v="230 Employee Lodging"/>
    <x v="7"/>
    <m/>
    <s v="6445"/>
    <s v="CORP CREDIT CARD"/>
    <m/>
    <s v="5457406-CC"/>
    <m/>
    <d v="2019-07-16T06:21:13"/>
    <x v="0"/>
    <m/>
    <n v="49.24"/>
    <s v="ANNETTE LONG-HYATT REG LAKE WASHNGTON"/>
    <s v="AP"/>
    <s v="GD"/>
    <x v="2"/>
    <s v="T52"/>
    <s v="Non-Labor"/>
  </r>
  <r>
    <x v="5"/>
    <x v="3"/>
    <x v="3"/>
    <s v="230 Employee Lodging"/>
    <x v="7"/>
    <m/>
    <s v="76672"/>
    <s v="Johnson, Daniel Curtis"/>
    <m/>
    <s v="IE10787502"/>
    <m/>
    <d v="2019-07-31T17:38:43"/>
    <x v="0"/>
    <m/>
    <n v="435.4"/>
    <s v="Lodging, NWGA conf"/>
    <s v="AP"/>
    <s v="GD"/>
    <x v="2"/>
    <s v="T52"/>
    <s v="Non-Labor"/>
  </r>
  <r>
    <x v="5"/>
    <x v="3"/>
    <x v="3"/>
    <s v="235 Employee Misc Expenses"/>
    <x v="7"/>
    <m/>
    <s v="23765"/>
    <s v="Limon, Carlos Alberto"/>
    <m/>
    <s v="IE10767502"/>
    <m/>
    <d v="2019-07-27T06:21:48"/>
    <x v="0"/>
    <m/>
    <n v="11"/>
    <s v="Parking, GEG Parking - Energy Solutions Center Nat Gas Workshop"/>
    <s v="AP"/>
    <s v="GD"/>
    <x v="2"/>
    <s v="T52"/>
    <s v="Non-Labor"/>
  </r>
  <r>
    <x v="5"/>
    <x v="3"/>
    <x v="3"/>
    <s v="340 Regular Payroll - NU"/>
    <x v="7"/>
    <s v="02569"/>
    <m/>
    <m/>
    <m/>
    <m/>
    <d v="2019-07-07T00:00:00"/>
    <m/>
    <x v="0"/>
    <n v="7.2"/>
    <n v="395.55"/>
    <m/>
    <s v="PA"/>
    <s v="GD"/>
    <x v="2"/>
    <s v="S54"/>
    <s v="Labor"/>
  </r>
  <r>
    <x v="5"/>
    <x v="3"/>
    <x v="3"/>
    <s v="340 Regular Payroll - NU"/>
    <x v="7"/>
    <s v="02569"/>
    <m/>
    <m/>
    <m/>
    <m/>
    <d v="2019-07-21T00:00:00"/>
    <m/>
    <x v="0"/>
    <n v="8"/>
    <n v="439.5"/>
    <m/>
    <s v="PA"/>
    <s v="GD"/>
    <x v="2"/>
    <s v="S54"/>
    <s v="Labor"/>
  </r>
  <r>
    <x v="5"/>
    <x v="3"/>
    <x v="3"/>
    <s v="340 Regular Payroll - NU"/>
    <x v="7"/>
    <s v="03077"/>
    <m/>
    <m/>
    <m/>
    <m/>
    <d v="2019-07-07T00:00:00"/>
    <m/>
    <x v="0"/>
    <n v="18"/>
    <n v="817.2"/>
    <m/>
    <s v="PA"/>
    <s v="GD"/>
    <x v="2"/>
    <s v="T52"/>
    <s v="Labor"/>
  </r>
  <r>
    <x v="5"/>
    <x v="3"/>
    <x v="3"/>
    <s v="340 Regular Payroll - NU"/>
    <x v="7"/>
    <s v="03077"/>
    <m/>
    <m/>
    <m/>
    <m/>
    <d v="2019-07-21T00:00:00"/>
    <m/>
    <x v="0"/>
    <n v="20"/>
    <n v="908"/>
    <m/>
    <s v="PA"/>
    <s v="GD"/>
    <x v="2"/>
    <s v="T52"/>
    <s v="Labor"/>
  </r>
  <r>
    <x v="5"/>
    <x v="3"/>
    <x v="3"/>
    <s v="340 Regular Payroll - NU"/>
    <x v="7"/>
    <s v="03248"/>
    <m/>
    <m/>
    <m/>
    <m/>
    <d v="2019-07-07T00:00:00"/>
    <m/>
    <x v="0"/>
    <n v="8"/>
    <n v="212.48"/>
    <m/>
    <s v="PA"/>
    <s v="GD"/>
    <x v="2"/>
    <s v="T52"/>
    <s v="Labor"/>
  </r>
  <r>
    <x v="5"/>
    <x v="3"/>
    <x v="3"/>
    <s v="340 Regular Payroll - NU"/>
    <x v="7"/>
    <s v="03248"/>
    <m/>
    <m/>
    <m/>
    <m/>
    <d v="2019-07-21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7"/>
    <s v="03999"/>
    <m/>
    <m/>
    <m/>
    <m/>
    <d v="2019-07-07T00:00:00"/>
    <m/>
    <x v="0"/>
    <n v="4"/>
    <n v="216.56"/>
    <m/>
    <s v="PA"/>
    <s v="GD"/>
    <x v="2"/>
    <s v="T52"/>
    <s v="Labor"/>
  </r>
  <r>
    <x v="5"/>
    <x v="3"/>
    <x v="3"/>
    <s v="340 Regular Payroll - NU"/>
    <x v="7"/>
    <s v="04759"/>
    <m/>
    <m/>
    <m/>
    <m/>
    <d v="2019-07-07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7"/>
    <s v="04759"/>
    <m/>
    <m/>
    <m/>
    <m/>
    <d v="2019-07-21T00:00:00"/>
    <m/>
    <x v="0"/>
    <n v="18"/>
    <n v="612.09"/>
    <m/>
    <s v="PA"/>
    <s v="GD"/>
    <x v="2"/>
    <s v="T52"/>
    <s v="Labor"/>
  </r>
  <r>
    <x v="5"/>
    <x v="3"/>
    <x v="3"/>
    <s v="340 Regular Payroll - NU"/>
    <x v="7"/>
    <s v="12180"/>
    <m/>
    <m/>
    <m/>
    <m/>
    <d v="2019-07-07T00:00:00"/>
    <m/>
    <x v="0"/>
    <n v="16"/>
    <n v="704.74"/>
    <m/>
    <s v="PA"/>
    <s v="GD"/>
    <x v="2"/>
    <s v="T52"/>
    <s v="Labor"/>
  </r>
  <r>
    <x v="5"/>
    <x v="3"/>
    <x v="3"/>
    <s v="340 Regular Payroll - NU"/>
    <x v="7"/>
    <s v="12180"/>
    <m/>
    <m/>
    <m/>
    <m/>
    <d v="2019-07-21T00:00:00"/>
    <m/>
    <x v="0"/>
    <n v="17"/>
    <n v="748.77"/>
    <m/>
    <s v="PA"/>
    <s v="GD"/>
    <x v="2"/>
    <s v="T52"/>
    <s v="Labor"/>
  </r>
  <r>
    <x v="5"/>
    <x v="3"/>
    <x v="3"/>
    <s v="340 Regular Payroll - NU"/>
    <x v="7"/>
    <s v="19730"/>
    <m/>
    <m/>
    <m/>
    <m/>
    <d v="2019-07-07T00:00:00"/>
    <m/>
    <x v="0"/>
    <n v="8"/>
    <n v="478.88"/>
    <m/>
    <s v="PA"/>
    <s v="GD"/>
    <x v="2"/>
    <s v="T52"/>
    <s v="Labor"/>
  </r>
  <r>
    <x v="5"/>
    <x v="3"/>
    <x v="3"/>
    <s v="340 Regular Payroll - NU"/>
    <x v="7"/>
    <s v="19730"/>
    <m/>
    <m/>
    <m/>
    <m/>
    <d v="2019-07-21T00:00:00"/>
    <m/>
    <x v="0"/>
    <n v="8"/>
    <n v="478.88"/>
    <m/>
    <s v="PA"/>
    <s v="GD"/>
    <x v="2"/>
    <s v="T52"/>
    <s v="Labor"/>
  </r>
  <r>
    <x v="5"/>
    <x v="3"/>
    <x v="3"/>
    <s v="340 Regular Payroll - NU"/>
    <x v="7"/>
    <s v="50727"/>
    <m/>
    <m/>
    <m/>
    <m/>
    <d v="2019-07-07T00:00:00"/>
    <m/>
    <x v="0"/>
    <n v="4"/>
    <n v="296.95999999999998"/>
    <m/>
    <s v="PA"/>
    <s v="GD"/>
    <x v="2"/>
    <s v="T52"/>
    <s v="Labor"/>
  </r>
  <r>
    <x v="5"/>
    <x v="3"/>
    <x v="3"/>
    <s v="340 Regular Payroll - NU"/>
    <x v="7"/>
    <s v="50727"/>
    <m/>
    <m/>
    <m/>
    <m/>
    <d v="2019-07-21T00:00:00"/>
    <m/>
    <x v="0"/>
    <n v="3.75"/>
    <n v="278.39999999999998"/>
    <m/>
    <s v="PA"/>
    <s v="GD"/>
    <x v="2"/>
    <s v="T52"/>
    <s v="Labor"/>
  </r>
  <r>
    <x v="5"/>
    <x v="3"/>
    <x v="3"/>
    <s v="340 Regular Payroll - NU"/>
    <x v="7"/>
    <m/>
    <m/>
    <m/>
    <m/>
    <m/>
    <d v="2019-06-30T00:00:00"/>
    <m/>
    <x v="0"/>
    <n v="-43.6"/>
    <n v="-2015.44"/>
    <m/>
    <s v="PA"/>
    <s v="GD"/>
    <x v="2"/>
    <s v="Z89"/>
    <s v="Labor"/>
  </r>
  <r>
    <x v="5"/>
    <x v="3"/>
    <x v="3"/>
    <s v="340 Regular Payroll - NU"/>
    <x v="7"/>
    <m/>
    <m/>
    <m/>
    <m/>
    <m/>
    <d v="2019-07-31T00:00:00"/>
    <m/>
    <x v="0"/>
    <n v="67.8"/>
    <n v="2984.99"/>
    <m/>
    <s v="PA"/>
    <s v="GD"/>
    <x v="2"/>
    <s v="Z89"/>
    <s v="Labor"/>
  </r>
  <r>
    <x v="5"/>
    <x v="3"/>
    <x v="3"/>
    <s v="510 Payroll Benefits loading"/>
    <x v="7"/>
    <m/>
    <m/>
    <m/>
    <m/>
    <m/>
    <d v="2019-06-30T00:00:00"/>
    <m/>
    <x v="0"/>
    <m/>
    <n v="-906.95"/>
    <m/>
    <s v="PA"/>
    <s v="GD"/>
    <x v="2"/>
    <s v="Z87"/>
    <s v="Non-Labor"/>
  </r>
  <r>
    <x v="5"/>
    <x v="3"/>
    <x v="3"/>
    <s v="510 Payroll Benefits loading"/>
    <x v="7"/>
    <m/>
    <m/>
    <m/>
    <m/>
    <m/>
    <d v="2019-07-07T00:00:00"/>
    <m/>
    <x v="0"/>
    <m/>
    <n v="1631.57"/>
    <m/>
    <s v="PA"/>
    <s v="GD"/>
    <x v="2"/>
    <s v="Z87"/>
    <s v="Non-Labor"/>
  </r>
  <r>
    <x v="5"/>
    <x v="3"/>
    <x v="3"/>
    <s v="510 Payroll Benefits loading"/>
    <x v="7"/>
    <m/>
    <m/>
    <m/>
    <m/>
    <m/>
    <d v="2019-07-21T00:00:00"/>
    <m/>
    <x v="0"/>
    <m/>
    <n v="1660.4"/>
    <m/>
    <s v="PA"/>
    <s v="GD"/>
    <x v="2"/>
    <s v="Z87"/>
    <s v="Non-Labor"/>
  </r>
  <r>
    <x v="5"/>
    <x v="3"/>
    <x v="3"/>
    <s v="510 Payroll Benefits loading"/>
    <x v="7"/>
    <m/>
    <m/>
    <m/>
    <m/>
    <m/>
    <d v="2019-07-31T00:00:00"/>
    <m/>
    <x v="0"/>
    <m/>
    <n v="1328.32"/>
    <m/>
    <s v="PA"/>
    <s v="GD"/>
    <x v="2"/>
    <s v="Z87"/>
    <s v="Non-Labor"/>
  </r>
  <r>
    <x v="5"/>
    <x v="3"/>
    <x v="3"/>
    <s v="511 Non-Service Loading"/>
    <x v="7"/>
    <m/>
    <m/>
    <m/>
    <m/>
    <m/>
    <d v="2019-06-30T00:00:00"/>
    <m/>
    <x v="0"/>
    <m/>
    <n v="-162.24"/>
    <m/>
    <s v="PA"/>
    <s v="GD"/>
    <x v="2"/>
    <s v="Z87"/>
    <s v="Non-Labor"/>
  </r>
  <r>
    <x v="5"/>
    <x v="3"/>
    <x v="3"/>
    <s v="511 Non-Service Loading"/>
    <x v="7"/>
    <m/>
    <m/>
    <m/>
    <m/>
    <m/>
    <d v="2019-07-07T00:00:00"/>
    <m/>
    <x v="0"/>
    <m/>
    <n v="295.14"/>
    <m/>
    <s v="PA"/>
    <s v="GD"/>
    <x v="2"/>
    <s v="Z87"/>
    <s v="Non-Labor"/>
  </r>
  <r>
    <x v="5"/>
    <x v="3"/>
    <x v="3"/>
    <s v="511 Non-Service Loading"/>
    <x v="7"/>
    <m/>
    <m/>
    <m/>
    <m/>
    <m/>
    <d v="2019-07-21T00:00:00"/>
    <m/>
    <x v="0"/>
    <m/>
    <n v="300.36"/>
    <m/>
    <s v="PA"/>
    <s v="GD"/>
    <x v="2"/>
    <s v="Z87"/>
    <s v="Non-Labor"/>
  </r>
  <r>
    <x v="5"/>
    <x v="3"/>
    <x v="3"/>
    <s v="511 Non-Service Loading"/>
    <x v="7"/>
    <m/>
    <m/>
    <m/>
    <m/>
    <m/>
    <d v="2019-07-31T00:00:00"/>
    <m/>
    <x v="0"/>
    <m/>
    <n v="240.29"/>
    <m/>
    <s v="PA"/>
    <s v="GD"/>
    <x v="2"/>
    <s v="Z87"/>
    <s v="Non-Labor"/>
  </r>
  <r>
    <x v="5"/>
    <x v="3"/>
    <x v="3"/>
    <s v="512 Incentive Loading-NU"/>
    <x v="7"/>
    <m/>
    <m/>
    <m/>
    <m/>
    <m/>
    <d v="2019-06-30T00:00:00"/>
    <m/>
    <x v="0"/>
    <m/>
    <n v="-120.93"/>
    <m/>
    <s v="PA"/>
    <s v="GD"/>
    <x v="2"/>
    <s v="Z90"/>
    <s v="Non-Labor"/>
  </r>
  <r>
    <x v="5"/>
    <x v="3"/>
    <x v="3"/>
    <s v="512 Incentive Loading-NU"/>
    <x v="7"/>
    <m/>
    <m/>
    <m/>
    <m/>
    <m/>
    <d v="2019-07-07T00:00:00"/>
    <m/>
    <x v="0"/>
    <m/>
    <n v="219.97"/>
    <m/>
    <s v="PA"/>
    <s v="GD"/>
    <x v="2"/>
    <s v="Z90"/>
    <s v="Non-Labor"/>
  </r>
  <r>
    <x v="5"/>
    <x v="3"/>
    <x v="3"/>
    <s v="512 Incentive Loading-NU"/>
    <x v="7"/>
    <m/>
    <m/>
    <m/>
    <m/>
    <m/>
    <d v="2019-07-21T00:00:00"/>
    <m/>
    <x v="0"/>
    <m/>
    <n v="223.88"/>
    <m/>
    <s v="PA"/>
    <s v="GD"/>
    <x v="2"/>
    <s v="Z90"/>
    <s v="Non-Labor"/>
  </r>
  <r>
    <x v="5"/>
    <x v="3"/>
    <x v="3"/>
    <s v="512 Incentive Loading-NU"/>
    <x v="7"/>
    <m/>
    <m/>
    <m/>
    <m/>
    <m/>
    <d v="2019-07-31T00:00:00"/>
    <m/>
    <x v="0"/>
    <m/>
    <n v="179.1"/>
    <m/>
    <s v="PA"/>
    <s v="GD"/>
    <x v="2"/>
    <s v="Z90"/>
    <s v="Non-Labor"/>
  </r>
  <r>
    <x v="5"/>
    <x v="3"/>
    <x v="3"/>
    <s v="515 Payroll Tax loading"/>
    <x v="7"/>
    <m/>
    <m/>
    <m/>
    <m/>
    <m/>
    <d v="2019-06-30T00:00:00"/>
    <m/>
    <x v="0"/>
    <m/>
    <n v="-181.39"/>
    <m/>
    <s v="PA"/>
    <s v="GD"/>
    <x v="2"/>
    <s v="Z87"/>
    <s v="Non-Labor"/>
  </r>
  <r>
    <x v="5"/>
    <x v="3"/>
    <x v="3"/>
    <s v="515 Payroll Tax loading"/>
    <x v="7"/>
    <m/>
    <m/>
    <m/>
    <m/>
    <m/>
    <d v="2019-07-07T00:00:00"/>
    <m/>
    <x v="0"/>
    <m/>
    <n v="329.99"/>
    <m/>
    <s v="PA"/>
    <s v="GD"/>
    <x v="2"/>
    <s v="Z87"/>
    <s v="Non-Labor"/>
  </r>
  <r>
    <x v="5"/>
    <x v="3"/>
    <x v="3"/>
    <s v="515 Payroll Tax loading"/>
    <x v="7"/>
    <m/>
    <m/>
    <m/>
    <m/>
    <m/>
    <d v="2019-07-21T00:00:00"/>
    <m/>
    <x v="0"/>
    <m/>
    <n v="335.82"/>
    <m/>
    <s v="PA"/>
    <s v="GD"/>
    <x v="2"/>
    <s v="Z87"/>
    <s v="Non-Labor"/>
  </r>
  <r>
    <x v="5"/>
    <x v="3"/>
    <x v="3"/>
    <s v="515 Payroll Tax loading"/>
    <x v="7"/>
    <m/>
    <m/>
    <m/>
    <m/>
    <m/>
    <d v="2019-07-31T00:00:00"/>
    <m/>
    <x v="0"/>
    <m/>
    <n v="268.64999999999998"/>
    <m/>
    <s v="PA"/>
    <s v="GD"/>
    <x v="2"/>
    <s v="Z87"/>
    <s v="Non-Labor"/>
  </r>
  <r>
    <x v="5"/>
    <x v="3"/>
    <x v="3"/>
    <s v="520 Payroll Time Off loading"/>
    <x v="7"/>
    <m/>
    <m/>
    <m/>
    <m/>
    <m/>
    <d v="2019-06-30T00:00:00"/>
    <m/>
    <x v="0"/>
    <m/>
    <n v="-322.47000000000003"/>
    <m/>
    <s v="PA"/>
    <s v="GD"/>
    <x v="2"/>
    <s v="Z87"/>
    <s v="Non-Labor"/>
  </r>
  <r>
    <x v="5"/>
    <x v="3"/>
    <x v="3"/>
    <s v="520 Payroll Time Off loading"/>
    <x v="7"/>
    <m/>
    <m/>
    <m/>
    <m/>
    <m/>
    <d v="2019-07-07T00:00:00"/>
    <m/>
    <x v="0"/>
    <m/>
    <n v="549.95000000000005"/>
    <m/>
    <s v="PA"/>
    <s v="GD"/>
    <x v="2"/>
    <s v="Z87"/>
    <s v="Non-Labor"/>
  </r>
  <r>
    <x v="5"/>
    <x v="3"/>
    <x v="3"/>
    <s v="520 Payroll Time Off loading"/>
    <x v="7"/>
    <m/>
    <m/>
    <m/>
    <m/>
    <m/>
    <d v="2019-07-21T00:00:00"/>
    <m/>
    <x v="0"/>
    <m/>
    <n v="559.69000000000005"/>
    <m/>
    <s v="PA"/>
    <s v="GD"/>
    <x v="2"/>
    <s v="Z87"/>
    <s v="Non-Labor"/>
  </r>
  <r>
    <x v="5"/>
    <x v="3"/>
    <x v="3"/>
    <s v="520 Payroll Time Off loading"/>
    <x v="7"/>
    <m/>
    <m/>
    <m/>
    <m/>
    <m/>
    <d v="2019-07-31T00:00:00"/>
    <m/>
    <x v="0"/>
    <m/>
    <n v="447.75"/>
    <m/>
    <s v="PA"/>
    <s v="GD"/>
    <x v="2"/>
    <s v="Z87"/>
    <s v="Non-Labor"/>
  </r>
  <r>
    <x v="5"/>
    <x v="3"/>
    <x v="3"/>
    <s v="828 DSM"/>
    <x v="7"/>
    <m/>
    <s v="5184"/>
    <s v="ENTERPRISE RENT A CAR"/>
    <m/>
    <s v="548370803"/>
    <m/>
    <d v="2019-07-27T06:21:48"/>
    <x v="0"/>
    <m/>
    <n v="7.61"/>
    <s v="Dan Johnson rental car for UTC meetings in Olympia"/>
    <s v="AP"/>
    <s v="GD"/>
    <x v="2"/>
    <s v="T52"/>
    <s v="Non-Labor"/>
  </r>
  <r>
    <x v="5"/>
    <x v="3"/>
    <x v="3"/>
    <s v="828 DSM"/>
    <x v="7"/>
    <m/>
    <m/>
    <m/>
    <m/>
    <m/>
    <d v="2019-07-31T00:00:00"/>
    <m/>
    <x v="0"/>
    <m/>
    <n v="-15790.55"/>
    <s v="DSM GAS IMPL GENERAL - 53706504"/>
    <s v="PA"/>
    <s v="GD"/>
    <x v="2"/>
    <s v="X57"/>
    <s v="Non-Labor"/>
  </r>
  <r>
    <x v="5"/>
    <x v="4"/>
    <x v="4"/>
    <s v="340 Regular Payroll - NU"/>
    <x v="7"/>
    <s v="02984"/>
    <m/>
    <m/>
    <m/>
    <m/>
    <d v="2019-07-07T00:00:00"/>
    <m/>
    <x v="0"/>
    <n v="8"/>
    <n v="328.08"/>
    <m/>
    <s v="PA"/>
    <s v="GD"/>
    <x v="2"/>
    <s v="T52"/>
    <s v="Labor"/>
  </r>
  <r>
    <x v="5"/>
    <x v="4"/>
    <x v="4"/>
    <s v="340 Regular Payroll - NU"/>
    <x v="7"/>
    <s v="02984"/>
    <m/>
    <m/>
    <m/>
    <m/>
    <d v="2019-07-21T00:00:00"/>
    <m/>
    <x v="0"/>
    <n v="10"/>
    <n v="410.1"/>
    <m/>
    <s v="PA"/>
    <s v="GD"/>
    <x v="2"/>
    <s v="T52"/>
    <s v="Labor"/>
  </r>
  <r>
    <x v="5"/>
    <x v="4"/>
    <x v="4"/>
    <s v="340 Regular Payroll - NU"/>
    <x v="7"/>
    <s v="03200"/>
    <m/>
    <m/>
    <m/>
    <m/>
    <d v="2019-07-07T00:00:00"/>
    <m/>
    <x v="0"/>
    <n v="5.6"/>
    <n v="232.68"/>
    <m/>
    <s v="PA"/>
    <s v="GD"/>
    <x v="2"/>
    <s v="T52"/>
    <s v="Labor"/>
  </r>
  <r>
    <x v="5"/>
    <x v="4"/>
    <x v="4"/>
    <s v="340 Regular Payroll - NU"/>
    <x v="7"/>
    <s v="03200"/>
    <m/>
    <m/>
    <m/>
    <m/>
    <d v="2019-07-21T00:00:00"/>
    <m/>
    <x v="0"/>
    <n v="8"/>
    <n v="332.4"/>
    <m/>
    <s v="PA"/>
    <s v="GD"/>
    <x v="2"/>
    <s v="T52"/>
    <s v="Labor"/>
  </r>
  <r>
    <x v="5"/>
    <x v="4"/>
    <x v="4"/>
    <s v="340 Regular Payroll - NU"/>
    <x v="7"/>
    <s v="03689"/>
    <m/>
    <m/>
    <m/>
    <m/>
    <d v="2019-07-07T00:00:00"/>
    <m/>
    <x v="0"/>
    <n v="7.2"/>
    <n v="383.67"/>
    <m/>
    <s v="PA"/>
    <s v="GD"/>
    <x v="2"/>
    <s v="F52"/>
    <s v="Labor"/>
  </r>
  <r>
    <x v="5"/>
    <x v="4"/>
    <x v="4"/>
    <s v="340 Regular Payroll - NU"/>
    <x v="7"/>
    <s v="03689"/>
    <m/>
    <m/>
    <m/>
    <m/>
    <d v="2019-07-21T00:00:00"/>
    <m/>
    <x v="0"/>
    <n v="8"/>
    <n v="426.3"/>
    <m/>
    <s v="PA"/>
    <s v="GD"/>
    <x v="2"/>
    <s v="F52"/>
    <s v="Labor"/>
  </r>
  <r>
    <x v="5"/>
    <x v="4"/>
    <x v="4"/>
    <s v="340 Regular Payroll - NU"/>
    <x v="7"/>
    <s v="05157"/>
    <m/>
    <m/>
    <m/>
    <m/>
    <d v="2019-07-07T00:00:00"/>
    <m/>
    <x v="0"/>
    <n v="8"/>
    <n v="348.64"/>
    <m/>
    <s v="PA"/>
    <s v="GD"/>
    <x v="2"/>
    <s v="F52"/>
    <s v="Labor"/>
  </r>
  <r>
    <x v="5"/>
    <x v="4"/>
    <x v="4"/>
    <s v="340 Regular Payroll - NU"/>
    <x v="7"/>
    <s v="05157"/>
    <m/>
    <m/>
    <m/>
    <m/>
    <d v="2019-07-21T00:00:00"/>
    <m/>
    <x v="0"/>
    <n v="10"/>
    <n v="435.8"/>
    <m/>
    <s v="PA"/>
    <s v="GD"/>
    <x v="2"/>
    <s v="F52"/>
    <s v="Labor"/>
  </r>
  <r>
    <x v="5"/>
    <x v="4"/>
    <x v="4"/>
    <s v="340 Regular Payroll - NU"/>
    <x v="7"/>
    <s v="11480"/>
    <m/>
    <m/>
    <m/>
    <m/>
    <d v="2019-07-07T00:00:00"/>
    <m/>
    <x v="0"/>
    <n v="4.5"/>
    <n v="236.61"/>
    <m/>
    <s v="PA"/>
    <s v="GD"/>
    <x v="2"/>
    <s v="F52"/>
    <s v="Labor"/>
  </r>
  <r>
    <x v="5"/>
    <x v="4"/>
    <x v="4"/>
    <s v="340 Regular Payroll - NU"/>
    <x v="7"/>
    <s v="11480"/>
    <m/>
    <m/>
    <m/>
    <m/>
    <d v="2019-07-21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7"/>
    <s v="95279"/>
    <m/>
    <m/>
    <m/>
    <m/>
    <d v="2019-07-07T00:00:00"/>
    <m/>
    <x v="0"/>
    <n v="10.199999999999999"/>
    <n v="451.16"/>
    <m/>
    <s v="PA"/>
    <s v="GD"/>
    <x v="2"/>
    <s v="T52"/>
    <s v="Labor"/>
  </r>
  <r>
    <x v="5"/>
    <x v="4"/>
    <x v="4"/>
    <s v="340 Regular Payroll - NU"/>
    <x v="7"/>
    <s v="95279"/>
    <m/>
    <m/>
    <m/>
    <m/>
    <d v="2019-07-21T00:00:00"/>
    <m/>
    <x v="0"/>
    <n v="14"/>
    <n v="619.24"/>
    <m/>
    <s v="PA"/>
    <s v="GD"/>
    <x v="2"/>
    <s v="T52"/>
    <s v="Labor"/>
  </r>
  <r>
    <x v="5"/>
    <x v="4"/>
    <x v="4"/>
    <s v="340 Regular Payroll - NU"/>
    <x v="7"/>
    <m/>
    <m/>
    <m/>
    <m/>
    <m/>
    <d v="2019-06-30T00:00:00"/>
    <m/>
    <x v="0"/>
    <n v="-29.3"/>
    <n v="-1362.5"/>
    <m/>
    <s v="PA"/>
    <s v="GD"/>
    <x v="2"/>
    <s v="Z89"/>
    <s v="Labor"/>
  </r>
  <r>
    <x v="5"/>
    <x v="4"/>
    <x v="4"/>
    <s v="340 Regular Payroll - NU"/>
    <x v="7"/>
    <m/>
    <m/>
    <m/>
    <m/>
    <m/>
    <d v="2019-07-31T00:00:00"/>
    <m/>
    <x v="0"/>
    <n v="44"/>
    <n v="1989.39"/>
    <m/>
    <s v="PA"/>
    <s v="GD"/>
    <x v="2"/>
    <s v="Z89"/>
    <s v="Labor"/>
  </r>
  <r>
    <x v="5"/>
    <x v="4"/>
    <x v="4"/>
    <s v="510 Payroll Benefits loading"/>
    <x v="7"/>
    <m/>
    <m/>
    <m/>
    <m/>
    <m/>
    <d v="2019-06-30T00:00:00"/>
    <m/>
    <x v="0"/>
    <m/>
    <n v="-613.13"/>
    <m/>
    <s v="PA"/>
    <s v="GD"/>
    <x v="2"/>
    <s v="Z87"/>
    <s v="Non-Labor"/>
  </r>
  <r>
    <x v="5"/>
    <x v="4"/>
    <x v="4"/>
    <s v="510 Payroll Benefits loading"/>
    <x v="7"/>
    <m/>
    <m/>
    <m/>
    <m/>
    <m/>
    <d v="2019-07-07T00:00:00"/>
    <m/>
    <x v="0"/>
    <m/>
    <n v="881.47"/>
    <m/>
    <s v="PA"/>
    <s v="GD"/>
    <x v="2"/>
    <s v="Z87"/>
    <s v="Non-Labor"/>
  </r>
  <r>
    <x v="5"/>
    <x v="4"/>
    <x v="4"/>
    <s v="510 Payroll Benefits loading"/>
    <x v="7"/>
    <m/>
    <m/>
    <m/>
    <m/>
    <m/>
    <d v="2019-07-21T00:00:00"/>
    <m/>
    <x v="0"/>
    <m/>
    <n v="1106.5899999999999"/>
    <m/>
    <s v="PA"/>
    <s v="GD"/>
    <x v="2"/>
    <s v="Z87"/>
    <s v="Non-Labor"/>
  </r>
  <r>
    <x v="5"/>
    <x v="4"/>
    <x v="4"/>
    <s v="510 Payroll Benefits loading"/>
    <x v="7"/>
    <m/>
    <m/>
    <m/>
    <m/>
    <m/>
    <d v="2019-07-31T00:00:00"/>
    <m/>
    <x v="0"/>
    <m/>
    <n v="885.28"/>
    <m/>
    <s v="PA"/>
    <s v="GD"/>
    <x v="2"/>
    <s v="Z87"/>
    <s v="Non-Labor"/>
  </r>
  <r>
    <x v="5"/>
    <x v="4"/>
    <x v="4"/>
    <s v="511 Non-Service Loading"/>
    <x v="7"/>
    <m/>
    <m/>
    <m/>
    <m/>
    <m/>
    <d v="2019-06-30T00:00:00"/>
    <m/>
    <x v="0"/>
    <m/>
    <n v="-109.68"/>
    <m/>
    <s v="PA"/>
    <s v="GD"/>
    <x v="2"/>
    <s v="Z87"/>
    <s v="Non-Labor"/>
  </r>
  <r>
    <x v="5"/>
    <x v="4"/>
    <x v="4"/>
    <s v="511 Non-Service Loading"/>
    <x v="7"/>
    <m/>
    <m/>
    <m/>
    <m/>
    <m/>
    <d v="2019-07-07T00:00:00"/>
    <m/>
    <x v="0"/>
    <m/>
    <n v="159.47"/>
    <m/>
    <s v="PA"/>
    <s v="GD"/>
    <x v="2"/>
    <s v="Z87"/>
    <s v="Non-Labor"/>
  </r>
  <r>
    <x v="5"/>
    <x v="4"/>
    <x v="4"/>
    <s v="511 Non-Service Loading"/>
    <x v="7"/>
    <m/>
    <m/>
    <m/>
    <m/>
    <m/>
    <d v="2019-07-21T00:00:00"/>
    <m/>
    <x v="0"/>
    <m/>
    <n v="200.18"/>
    <m/>
    <s v="PA"/>
    <s v="GD"/>
    <x v="2"/>
    <s v="Z87"/>
    <s v="Non-Labor"/>
  </r>
  <r>
    <x v="5"/>
    <x v="4"/>
    <x v="4"/>
    <s v="511 Non-Service Loading"/>
    <x v="7"/>
    <m/>
    <m/>
    <m/>
    <m/>
    <m/>
    <d v="2019-07-31T00:00:00"/>
    <m/>
    <x v="0"/>
    <m/>
    <n v="160.15"/>
    <m/>
    <s v="PA"/>
    <s v="GD"/>
    <x v="2"/>
    <s v="Z87"/>
    <s v="Non-Labor"/>
  </r>
  <r>
    <x v="5"/>
    <x v="4"/>
    <x v="4"/>
    <s v="512 Incentive Loading-NU"/>
    <x v="7"/>
    <m/>
    <m/>
    <m/>
    <m/>
    <m/>
    <d v="2019-06-30T00:00:00"/>
    <m/>
    <x v="0"/>
    <m/>
    <n v="-81.75"/>
    <m/>
    <s v="PA"/>
    <s v="GD"/>
    <x v="2"/>
    <s v="Z90"/>
    <s v="Non-Labor"/>
  </r>
  <r>
    <x v="5"/>
    <x v="4"/>
    <x v="4"/>
    <s v="512 Incentive Loading-NU"/>
    <x v="7"/>
    <m/>
    <m/>
    <m/>
    <m/>
    <m/>
    <d v="2019-07-07T00:00:00"/>
    <m/>
    <x v="0"/>
    <m/>
    <n v="118.85"/>
    <m/>
    <s v="PA"/>
    <s v="GD"/>
    <x v="2"/>
    <s v="Z90"/>
    <s v="Non-Labor"/>
  </r>
  <r>
    <x v="5"/>
    <x v="4"/>
    <x v="4"/>
    <s v="512 Incentive Loading-NU"/>
    <x v="7"/>
    <m/>
    <m/>
    <m/>
    <m/>
    <m/>
    <d v="2019-07-21T00:00:00"/>
    <m/>
    <x v="0"/>
    <m/>
    <n v="149.19999999999999"/>
    <m/>
    <s v="PA"/>
    <s v="GD"/>
    <x v="2"/>
    <s v="Z90"/>
    <s v="Non-Labor"/>
  </r>
  <r>
    <x v="5"/>
    <x v="4"/>
    <x v="4"/>
    <s v="512 Incentive Loading-NU"/>
    <x v="7"/>
    <m/>
    <m/>
    <m/>
    <m/>
    <m/>
    <d v="2019-07-31T00:00:00"/>
    <m/>
    <x v="0"/>
    <m/>
    <n v="119.36"/>
    <m/>
    <s v="PA"/>
    <s v="GD"/>
    <x v="2"/>
    <s v="Z90"/>
    <s v="Non-Labor"/>
  </r>
  <r>
    <x v="5"/>
    <x v="4"/>
    <x v="4"/>
    <s v="515 Payroll Tax loading"/>
    <x v="7"/>
    <m/>
    <m/>
    <m/>
    <m/>
    <m/>
    <d v="2019-06-30T00:00:00"/>
    <m/>
    <x v="0"/>
    <m/>
    <n v="-122.63"/>
    <m/>
    <s v="PA"/>
    <s v="GD"/>
    <x v="2"/>
    <s v="Z87"/>
    <s v="Non-Labor"/>
  </r>
  <r>
    <x v="5"/>
    <x v="4"/>
    <x v="4"/>
    <s v="515 Payroll Tax loading"/>
    <x v="7"/>
    <m/>
    <m/>
    <m/>
    <m/>
    <m/>
    <d v="2019-07-07T00:00:00"/>
    <m/>
    <x v="0"/>
    <m/>
    <n v="178.27"/>
    <m/>
    <s v="PA"/>
    <s v="GD"/>
    <x v="2"/>
    <s v="Z87"/>
    <s v="Non-Labor"/>
  </r>
  <r>
    <x v="5"/>
    <x v="4"/>
    <x v="4"/>
    <s v="515 Payroll Tax loading"/>
    <x v="7"/>
    <m/>
    <m/>
    <m/>
    <m/>
    <m/>
    <d v="2019-07-21T00:00:00"/>
    <m/>
    <x v="0"/>
    <m/>
    <n v="223.81"/>
    <m/>
    <s v="PA"/>
    <s v="GD"/>
    <x v="2"/>
    <s v="Z87"/>
    <s v="Non-Labor"/>
  </r>
  <r>
    <x v="5"/>
    <x v="4"/>
    <x v="4"/>
    <s v="515 Payroll Tax loading"/>
    <x v="7"/>
    <m/>
    <m/>
    <m/>
    <m/>
    <m/>
    <d v="2019-07-31T00:00:00"/>
    <m/>
    <x v="0"/>
    <m/>
    <n v="179.05"/>
    <m/>
    <s v="PA"/>
    <s v="GD"/>
    <x v="2"/>
    <s v="Z87"/>
    <s v="Non-Labor"/>
  </r>
  <r>
    <x v="5"/>
    <x v="4"/>
    <x v="4"/>
    <s v="520 Payroll Time Off loading"/>
    <x v="7"/>
    <m/>
    <m/>
    <m/>
    <m/>
    <m/>
    <d v="2019-06-30T00:00:00"/>
    <m/>
    <x v="0"/>
    <m/>
    <n v="-218"/>
    <m/>
    <s v="PA"/>
    <s v="GD"/>
    <x v="2"/>
    <s v="Z87"/>
    <s v="Non-Labor"/>
  </r>
  <r>
    <x v="5"/>
    <x v="4"/>
    <x v="4"/>
    <s v="520 Payroll Time Off loading"/>
    <x v="7"/>
    <m/>
    <m/>
    <m/>
    <m/>
    <m/>
    <d v="2019-07-07T00:00:00"/>
    <m/>
    <x v="0"/>
    <m/>
    <n v="297.12"/>
    <m/>
    <s v="PA"/>
    <s v="GD"/>
    <x v="2"/>
    <s v="Z87"/>
    <s v="Non-Labor"/>
  </r>
  <r>
    <x v="5"/>
    <x v="4"/>
    <x v="4"/>
    <s v="520 Payroll Time Off loading"/>
    <x v="7"/>
    <m/>
    <m/>
    <m/>
    <m/>
    <m/>
    <d v="2019-07-21T00:00:00"/>
    <m/>
    <x v="0"/>
    <m/>
    <n v="373.03"/>
    <m/>
    <s v="PA"/>
    <s v="GD"/>
    <x v="2"/>
    <s v="Z87"/>
    <s v="Non-Labor"/>
  </r>
  <r>
    <x v="5"/>
    <x v="4"/>
    <x v="4"/>
    <s v="520 Payroll Time Off loading"/>
    <x v="7"/>
    <m/>
    <m/>
    <m/>
    <m/>
    <m/>
    <d v="2019-07-31T00:00:00"/>
    <m/>
    <x v="0"/>
    <m/>
    <n v="298.41000000000003"/>
    <m/>
    <s v="PA"/>
    <s v="GD"/>
    <x v="2"/>
    <s v="Z87"/>
    <s v="Non-Labor"/>
  </r>
  <r>
    <x v="5"/>
    <x v="4"/>
    <x v="4"/>
    <s v="828 DSM"/>
    <x v="7"/>
    <m/>
    <m/>
    <m/>
    <m/>
    <m/>
    <d v="2019-07-31T00:00:00"/>
    <m/>
    <x v="0"/>
    <m/>
    <n v="-9279.52"/>
    <s v="DSM GAS IMPL NON RESIDENTIAL - 53706512"/>
    <s v="PA"/>
    <s v="GD"/>
    <x v="2"/>
    <s v="X57"/>
    <s v="Non-Labor"/>
  </r>
  <r>
    <x v="5"/>
    <x v="24"/>
    <x v="15"/>
    <s v="230 Employee Lodging"/>
    <x v="7"/>
    <m/>
    <s v="6445"/>
    <s v="CORP CREDIT CARD"/>
    <m/>
    <s v="5457406-CC"/>
    <m/>
    <d v="2019-07-16T06:21:13"/>
    <x v="0"/>
    <m/>
    <n v="-49.24"/>
    <s v="ANNETTE LONG-HYATT REG LAKE WASHNGTON"/>
    <s v="AP"/>
    <s v="GD"/>
    <x v="2"/>
    <s v="T52"/>
    <s v="Non-Labor"/>
  </r>
  <r>
    <x v="5"/>
    <x v="24"/>
    <x v="15"/>
    <s v="828 DSM"/>
    <x v="7"/>
    <m/>
    <m/>
    <m/>
    <m/>
    <m/>
    <d v="2019-07-31T00:00:00"/>
    <m/>
    <x v="0"/>
    <m/>
    <n v="49.24"/>
    <s v="DSM GAS CUST REBTE REGIONAL - 53706503"/>
    <s v="PA"/>
    <s v="GD"/>
    <x v="2"/>
    <s v="X57"/>
    <s v="Non-Labor"/>
  </r>
  <r>
    <x v="5"/>
    <x v="13"/>
    <x v="0"/>
    <s v="828 DSM"/>
    <x v="7"/>
    <m/>
    <s v="17687"/>
    <s v="SBW CONSULTING INC"/>
    <m/>
    <s v="AV104-8-19-06"/>
    <m/>
    <d v="2019-07-19T06:21:23"/>
    <x v="0"/>
    <m/>
    <n v="13451.75"/>
    <s v="June MFDI"/>
    <s v="AP"/>
    <s v="GD"/>
    <x v="2"/>
    <s v="T52"/>
    <s v="Non-Labor"/>
  </r>
  <r>
    <x v="5"/>
    <x v="13"/>
    <x v="0"/>
    <s v="828 DSM"/>
    <x v="7"/>
    <m/>
    <m/>
    <m/>
    <m/>
    <m/>
    <d v="2019-07-31T00:00:00"/>
    <m/>
    <x v="0"/>
    <m/>
    <n v="-13451.75"/>
    <s v="DSM GAS RES DIRECT BENEFIT - 53706515"/>
    <s v="PA"/>
    <s v="GD"/>
    <x v="2"/>
    <s v="X57"/>
    <s v="Non-Labor"/>
  </r>
  <r>
    <x v="5"/>
    <x v="14"/>
    <x v="11"/>
    <s v="205 Airfare"/>
    <x v="7"/>
    <m/>
    <s v="23765"/>
    <s v="Limon, Carlos Alberto"/>
    <m/>
    <s v="IE10767502"/>
    <m/>
    <d v="2019-07-27T06:21:48"/>
    <x v="0"/>
    <m/>
    <n v="211.6"/>
    <s v="Airfare, Airfare - NEEA Nat Gas Committee meeting in Seattle"/>
    <s v="AP"/>
    <s v="GD"/>
    <x v="2"/>
    <s v="T52"/>
    <s v="Non-Labor"/>
  </r>
  <r>
    <x v="5"/>
    <x v="14"/>
    <x v="11"/>
    <s v="215 Employee Business Meals"/>
    <x v="7"/>
    <m/>
    <s v="23765"/>
    <s v="Limon, Carlos Alberto"/>
    <m/>
    <s v="IE10767502"/>
    <m/>
    <d v="2019-07-27T06:21:48"/>
    <x v="0"/>
    <m/>
    <n v="9.3000000000000007"/>
    <s v="Meals, Breakfast - NEEA Nat Gas Committee meeting in Seattle"/>
    <s v="AP"/>
    <s v="GD"/>
    <x v="2"/>
    <s v="T52"/>
    <s v="Non-Labor"/>
  </r>
  <r>
    <x v="5"/>
    <x v="14"/>
    <x v="11"/>
    <s v="215 Employee Business Meals"/>
    <x v="7"/>
    <m/>
    <s v="23765"/>
    <s v="Limon, Carlos Alberto"/>
    <m/>
    <s v="IE10767502"/>
    <m/>
    <d v="2019-07-27T06:21:48"/>
    <x v="0"/>
    <m/>
    <n v="22.27"/>
    <s v="Meals, Meal - NEEA Nat Gas Committee meeting in Seattle"/>
    <s v="AP"/>
    <s v="GD"/>
    <x v="2"/>
    <s v="T52"/>
    <s v="Non-Labor"/>
  </r>
  <r>
    <x v="5"/>
    <x v="14"/>
    <x v="11"/>
    <s v="235 Employee Misc Expenses"/>
    <x v="7"/>
    <m/>
    <s v="23765"/>
    <s v="Limon, Carlos Alberto"/>
    <m/>
    <s v="IE10767502"/>
    <m/>
    <d v="2019-07-27T06:21:48"/>
    <x v="0"/>
    <m/>
    <n v="11"/>
    <s v="Parking, GEG Parking - NEEA Nat Gas Committee meeting in Seattle"/>
    <s v="AP"/>
    <s v="GD"/>
    <x v="2"/>
    <s v="T52"/>
    <s v="Non-Labor"/>
  </r>
  <r>
    <x v="5"/>
    <x v="14"/>
    <x v="11"/>
    <s v="235 Employee Misc Expenses"/>
    <x v="7"/>
    <m/>
    <s v="76672"/>
    <s v="Johnson, Daniel Curtis"/>
    <m/>
    <s v="IE10787502"/>
    <m/>
    <d v="2019-07-31T17:38:43"/>
    <x v="0"/>
    <m/>
    <n v="44"/>
    <s v="Parking, NEEA/NWGA"/>
    <s v="AP"/>
    <s v="GD"/>
    <x v="2"/>
    <s v="T52"/>
    <s v="Non-Labor"/>
  </r>
  <r>
    <x v="5"/>
    <x v="14"/>
    <x v="11"/>
    <s v="340 Regular Payroll - NU"/>
    <x v="7"/>
    <s v="03077"/>
    <m/>
    <m/>
    <m/>
    <m/>
    <d v="2019-07-07T00:00:00"/>
    <m/>
    <x v="0"/>
    <n v="1"/>
    <n v="45.4"/>
    <m/>
    <s v="PA"/>
    <s v="GD"/>
    <x v="2"/>
    <s v="T52"/>
    <s v="Labor"/>
  </r>
  <r>
    <x v="5"/>
    <x v="14"/>
    <x v="11"/>
    <s v="340 Regular Payroll - NU"/>
    <x v="7"/>
    <s v="03077"/>
    <m/>
    <m/>
    <m/>
    <m/>
    <d v="2019-07-21T00:00:00"/>
    <m/>
    <x v="0"/>
    <n v="1"/>
    <n v="45.4"/>
    <m/>
    <s v="PA"/>
    <s v="GD"/>
    <x v="2"/>
    <s v="T52"/>
    <s v="Labor"/>
  </r>
  <r>
    <x v="5"/>
    <x v="14"/>
    <x v="11"/>
    <s v="340 Regular Payroll - NU"/>
    <x v="7"/>
    <m/>
    <m/>
    <m/>
    <m/>
    <m/>
    <d v="2019-06-30T00:00:00"/>
    <m/>
    <x v="0"/>
    <n v="-2"/>
    <n v="-98.03"/>
    <m/>
    <s v="PA"/>
    <s v="GD"/>
    <x v="2"/>
    <s v="Z89"/>
    <s v="Labor"/>
  </r>
  <r>
    <x v="5"/>
    <x v="14"/>
    <x v="11"/>
    <s v="340 Regular Payroll - NU"/>
    <x v="7"/>
    <m/>
    <m/>
    <m/>
    <m/>
    <m/>
    <d v="2019-07-31T00:00:00"/>
    <m/>
    <x v="0"/>
    <n v="0.8"/>
    <n v="36.32"/>
    <m/>
    <s v="PA"/>
    <s v="GD"/>
    <x v="2"/>
    <s v="Z89"/>
    <s v="Labor"/>
  </r>
  <r>
    <x v="5"/>
    <x v="14"/>
    <x v="11"/>
    <s v="510 Payroll Benefits loading"/>
    <x v="7"/>
    <m/>
    <m/>
    <m/>
    <m/>
    <m/>
    <d v="2019-06-30T00:00:00"/>
    <m/>
    <x v="0"/>
    <m/>
    <n v="-44.11"/>
    <m/>
    <s v="PA"/>
    <s v="GD"/>
    <x v="2"/>
    <s v="Z87"/>
    <s v="Non-Labor"/>
  </r>
  <r>
    <x v="5"/>
    <x v="14"/>
    <x v="11"/>
    <s v="510 Payroll Benefits loading"/>
    <x v="7"/>
    <m/>
    <m/>
    <m/>
    <m/>
    <m/>
    <d v="2019-07-07T00:00:00"/>
    <m/>
    <x v="0"/>
    <m/>
    <n v="20.2"/>
    <m/>
    <s v="PA"/>
    <s v="GD"/>
    <x v="2"/>
    <s v="Z87"/>
    <s v="Non-Labor"/>
  </r>
  <r>
    <x v="5"/>
    <x v="14"/>
    <x v="11"/>
    <s v="510 Payroll Benefits loading"/>
    <x v="7"/>
    <m/>
    <m/>
    <m/>
    <m/>
    <m/>
    <d v="2019-07-21T00:00:00"/>
    <m/>
    <x v="0"/>
    <m/>
    <n v="20.2"/>
    <m/>
    <s v="PA"/>
    <s v="GD"/>
    <x v="2"/>
    <s v="Z87"/>
    <s v="Non-Labor"/>
  </r>
  <r>
    <x v="5"/>
    <x v="14"/>
    <x v="11"/>
    <s v="510 Payroll Benefits loading"/>
    <x v="7"/>
    <m/>
    <m/>
    <m/>
    <m/>
    <m/>
    <d v="2019-07-31T00:00:00"/>
    <m/>
    <x v="0"/>
    <m/>
    <n v="16.16"/>
    <m/>
    <s v="PA"/>
    <s v="GD"/>
    <x v="2"/>
    <s v="Z87"/>
    <s v="Non-Labor"/>
  </r>
  <r>
    <x v="5"/>
    <x v="14"/>
    <x v="11"/>
    <s v="511 Non-Service Loading"/>
    <x v="7"/>
    <m/>
    <m/>
    <m/>
    <m/>
    <m/>
    <d v="2019-06-30T00:00:00"/>
    <m/>
    <x v="0"/>
    <m/>
    <n v="-7.89"/>
    <m/>
    <s v="PA"/>
    <s v="GD"/>
    <x v="2"/>
    <s v="Z87"/>
    <s v="Non-Labor"/>
  </r>
  <r>
    <x v="5"/>
    <x v="14"/>
    <x v="11"/>
    <s v="511 Non-Service Loading"/>
    <x v="7"/>
    <m/>
    <m/>
    <m/>
    <m/>
    <m/>
    <d v="2019-07-07T00:00:00"/>
    <m/>
    <x v="0"/>
    <m/>
    <n v="3.65"/>
    <m/>
    <s v="PA"/>
    <s v="GD"/>
    <x v="2"/>
    <s v="Z87"/>
    <s v="Non-Labor"/>
  </r>
  <r>
    <x v="5"/>
    <x v="14"/>
    <x v="11"/>
    <s v="511 Non-Service Loading"/>
    <x v="7"/>
    <m/>
    <m/>
    <m/>
    <m/>
    <m/>
    <d v="2019-07-21T00:00:00"/>
    <m/>
    <x v="0"/>
    <m/>
    <n v="3.65"/>
    <m/>
    <s v="PA"/>
    <s v="GD"/>
    <x v="2"/>
    <s v="Z87"/>
    <s v="Non-Labor"/>
  </r>
  <r>
    <x v="5"/>
    <x v="14"/>
    <x v="11"/>
    <s v="511 Non-Service Loading"/>
    <x v="7"/>
    <m/>
    <m/>
    <m/>
    <m/>
    <m/>
    <d v="2019-07-31T00:00:00"/>
    <m/>
    <x v="0"/>
    <m/>
    <n v="2.92"/>
    <m/>
    <s v="PA"/>
    <s v="GD"/>
    <x v="2"/>
    <s v="Z87"/>
    <s v="Non-Labor"/>
  </r>
  <r>
    <x v="5"/>
    <x v="14"/>
    <x v="11"/>
    <s v="512 Incentive Loading-NU"/>
    <x v="7"/>
    <m/>
    <m/>
    <m/>
    <m/>
    <m/>
    <d v="2019-06-30T00:00:00"/>
    <m/>
    <x v="0"/>
    <m/>
    <n v="-5.88"/>
    <m/>
    <s v="PA"/>
    <s v="GD"/>
    <x v="2"/>
    <s v="Z90"/>
    <s v="Non-Labor"/>
  </r>
  <r>
    <x v="5"/>
    <x v="14"/>
    <x v="11"/>
    <s v="512 Incentive Loading-NU"/>
    <x v="7"/>
    <m/>
    <m/>
    <m/>
    <m/>
    <m/>
    <d v="2019-07-07T00:00:00"/>
    <m/>
    <x v="0"/>
    <m/>
    <n v="2.72"/>
    <m/>
    <s v="PA"/>
    <s v="GD"/>
    <x v="2"/>
    <s v="Z90"/>
    <s v="Non-Labor"/>
  </r>
  <r>
    <x v="5"/>
    <x v="14"/>
    <x v="11"/>
    <s v="512 Incentive Loading-NU"/>
    <x v="7"/>
    <m/>
    <m/>
    <m/>
    <m/>
    <m/>
    <d v="2019-07-21T00:00:00"/>
    <m/>
    <x v="0"/>
    <m/>
    <n v="2.72"/>
    <m/>
    <s v="PA"/>
    <s v="GD"/>
    <x v="2"/>
    <s v="Z90"/>
    <s v="Non-Labor"/>
  </r>
  <r>
    <x v="5"/>
    <x v="14"/>
    <x v="11"/>
    <s v="512 Incentive Loading-NU"/>
    <x v="7"/>
    <m/>
    <m/>
    <m/>
    <m/>
    <m/>
    <d v="2019-07-31T00:00:00"/>
    <m/>
    <x v="0"/>
    <m/>
    <n v="2.1800000000000002"/>
    <m/>
    <s v="PA"/>
    <s v="GD"/>
    <x v="2"/>
    <s v="Z90"/>
    <s v="Non-Labor"/>
  </r>
  <r>
    <x v="5"/>
    <x v="14"/>
    <x v="11"/>
    <s v="515 Payroll Tax loading"/>
    <x v="7"/>
    <m/>
    <m/>
    <m/>
    <m/>
    <m/>
    <d v="2019-06-30T00:00:00"/>
    <m/>
    <x v="0"/>
    <m/>
    <n v="-8.82"/>
    <m/>
    <s v="PA"/>
    <s v="GD"/>
    <x v="2"/>
    <s v="Z87"/>
    <s v="Non-Labor"/>
  </r>
  <r>
    <x v="5"/>
    <x v="14"/>
    <x v="11"/>
    <s v="515 Payroll Tax loading"/>
    <x v="7"/>
    <m/>
    <m/>
    <m/>
    <m/>
    <m/>
    <d v="2019-07-07T00:00:00"/>
    <m/>
    <x v="0"/>
    <m/>
    <n v="4.09"/>
    <m/>
    <s v="PA"/>
    <s v="GD"/>
    <x v="2"/>
    <s v="Z87"/>
    <s v="Non-Labor"/>
  </r>
  <r>
    <x v="5"/>
    <x v="14"/>
    <x v="11"/>
    <s v="515 Payroll Tax loading"/>
    <x v="7"/>
    <m/>
    <m/>
    <m/>
    <m/>
    <m/>
    <d v="2019-07-21T00:00:00"/>
    <m/>
    <x v="0"/>
    <m/>
    <n v="4.09"/>
    <m/>
    <s v="PA"/>
    <s v="GD"/>
    <x v="2"/>
    <s v="Z87"/>
    <s v="Non-Labor"/>
  </r>
  <r>
    <x v="5"/>
    <x v="14"/>
    <x v="11"/>
    <s v="515 Payroll Tax loading"/>
    <x v="7"/>
    <m/>
    <m/>
    <m/>
    <m/>
    <m/>
    <d v="2019-07-31T00:00:00"/>
    <m/>
    <x v="0"/>
    <m/>
    <n v="3.27"/>
    <m/>
    <s v="PA"/>
    <s v="GD"/>
    <x v="2"/>
    <s v="Z87"/>
    <s v="Non-Labor"/>
  </r>
  <r>
    <x v="5"/>
    <x v="14"/>
    <x v="11"/>
    <s v="520 Payroll Time Off loading"/>
    <x v="7"/>
    <m/>
    <m/>
    <m/>
    <m/>
    <m/>
    <d v="2019-06-30T00:00:00"/>
    <m/>
    <x v="0"/>
    <m/>
    <n v="-15.68"/>
    <m/>
    <s v="PA"/>
    <s v="GD"/>
    <x v="2"/>
    <s v="Z87"/>
    <s v="Non-Labor"/>
  </r>
  <r>
    <x v="5"/>
    <x v="14"/>
    <x v="11"/>
    <s v="520 Payroll Time Off loading"/>
    <x v="7"/>
    <m/>
    <m/>
    <m/>
    <m/>
    <m/>
    <d v="2019-07-07T00:00:00"/>
    <m/>
    <x v="0"/>
    <m/>
    <n v="6.81"/>
    <m/>
    <s v="PA"/>
    <s v="GD"/>
    <x v="2"/>
    <s v="Z87"/>
    <s v="Non-Labor"/>
  </r>
  <r>
    <x v="5"/>
    <x v="14"/>
    <x v="11"/>
    <s v="520 Payroll Time Off loading"/>
    <x v="7"/>
    <m/>
    <m/>
    <m/>
    <m/>
    <m/>
    <d v="2019-07-21T00:00:00"/>
    <m/>
    <x v="0"/>
    <m/>
    <n v="6.81"/>
    <m/>
    <s v="PA"/>
    <s v="GD"/>
    <x v="2"/>
    <s v="Z87"/>
    <s v="Non-Labor"/>
  </r>
  <r>
    <x v="5"/>
    <x v="14"/>
    <x v="11"/>
    <s v="520 Payroll Time Off loading"/>
    <x v="7"/>
    <m/>
    <m/>
    <m/>
    <m/>
    <m/>
    <d v="2019-07-31T00:00:00"/>
    <m/>
    <x v="0"/>
    <m/>
    <n v="5.45"/>
    <m/>
    <s v="PA"/>
    <s v="GD"/>
    <x v="2"/>
    <s v="Z87"/>
    <s v="Non-Labor"/>
  </r>
  <r>
    <x v="5"/>
    <x v="14"/>
    <x v="11"/>
    <s v="828 DSM"/>
    <x v="7"/>
    <m/>
    <m/>
    <m/>
    <m/>
    <m/>
    <d v="2019-07-31T00:00:00"/>
    <m/>
    <x v="0"/>
    <m/>
    <n v="-349.8"/>
    <s v="DSM GAS NEEA COMMITTEES - 53706514"/>
    <s v="PA"/>
    <s v="GD"/>
    <x v="2"/>
    <s v="X57"/>
    <s v="Non-Labor"/>
  </r>
  <r>
    <x v="5"/>
    <x v="16"/>
    <x v="0"/>
    <s v="340 Regular Payroll - NU"/>
    <x v="7"/>
    <s v="32727"/>
    <m/>
    <m/>
    <m/>
    <m/>
    <d v="2019-07-07T00:00:00"/>
    <m/>
    <x v="0"/>
    <n v="7"/>
    <n v="294.62"/>
    <m/>
    <s v="PA"/>
    <s v="GD"/>
    <x v="2"/>
    <s v="C08"/>
    <s v="Labor"/>
  </r>
  <r>
    <x v="5"/>
    <x v="16"/>
    <x v="0"/>
    <s v="340 Regular Payroll - NU"/>
    <x v="7"/>
    <s v="32727"/>
    <m/>
    <m/>
    <m/>
    <m/>
    <d v="2019-07-21T00:00:00"/>
    <m/>
    <x v="0"/>
    <n v="4"/>
    <n v="168.35"/>
    <m/>
    <s v="PA"/>
    <s v="GD"/>
    <x v="2"/>
    <s v="C08"/>
    <s v="Labor"/>
  </r>
  <r>
    <x v="5"/>
    <x v="16"/>
    <x v="0"/>
    <s v="340 Regular Payroll - NU"/>
    <x v="7"/>
    <m/>
    <m/>
    <m/>
    <m/>
    <m/>
    <d v="2019-06-30T00:00:00"/>
    <m/>
    <x v="0"/>
    <n v="-3.5"/>
    <n v="-147.31"/>
    <m/>
    <s v="PA"/>
    <s v="GD"/>
    <x v="2"/>
    <s v="Z89"/>
    <s v="Labor"/>
  </r>
  <r>
    <x v="5"/>
    <x v="16"/>
    <x v="0"/>
    <s v="340 Regular Payroll - NU"/>
    <x v="7"/>
    <m/>
    <m/>
    <m/>
    <m/>
    <m/>
    <d v="2019-07-31T00:00:00"/>
    <m/>
    <x v="0"/>
    <n v="3.2"/>
    <n v="134.68"/>
    <m/>
    <s v="PA"/>
    <s v="GD"/>
    <x v="2"/>
    <s v="Z89"/>
    <s v="Labor"/>
  </r>
  <r>
    <x v="5"/>
    <x v="16"/>
    <x v="0"/>
    <s v="510 Payroll Benefits loading"/>
    <x v="7"/>
    <m/>
    <m/>
    <m/>
    <m/>
    <m/>
    <d v="2019-06-30T00:00:00"/>
    <m/>
    <x v="0"/>
    <m/>
    <n v="-66.290000000000006"/>
    <m/>
    <s v="PA"/>
    <s v="GD"/>
    <x v="2"/>
    <s v="Z87"/>
    <s v="Non-Labor"/>
  </r>
  <r>
    <x v="5"/>
    <x v="16"/>
    <x v="0"/>
    <s v="510 Payroll Benefits loading"/>
    <x v="7"/>
    <m/>
    <m/>
    <m/>
    <m/>
    <m/>
    <d v="2019-07-07T00:00:00"/>
    <m/>
    <x v="0"/>
    <m/>
    <n v="131.11000000000001"/>
    <m/>
    <s v="PA"/>
    <s v="GD"/>
    <x v="2"/>
    <s v="Z87"/>
    <s v="Non-Labor"/>
  </r>
  <r>
    <x v="5"/>
    <x v="16"/>
    <x v="0"/>
    <s v="510 Payroll Benefits loading"/>
    <x v="7"/>
    <m/>
    <m/>
    <m/>
    <m/>
    <m/>
    <d v="2019-07-21T00:00:00"/>
    <m/>
    <x v="0"/>
    <m/>
    <n v="74.92"/>
    <m/>
    <s v="PA"/>
    <s v="GD"/>
    <x v="2"/>
    <s v="Z87"/>
    <s v="Non-Labor"/>
  </r>
  <r>
    <x v="5"/>
    <x v="16"/>
    <x v="0"/>
    <s v="510 Payroll Benefits loading"/>
    <x v="7"/>
    <m/>
    <m/>
    <m/>
    <m/>
    <m/>
    <d v="2019-07-31T00:00:00"/>
    <m/>
    <x v="0"/>
    <m/>
    <n v="59.93"/>
    <m/>
    <s v="PA"/>
    <s v="GD"/>
    <x v="2"/>
    <s v="Z87"/>
    <s v="Non-Labor"/>
  </r>
  <r>
    <x v="5"/>
    <x v="16"/>
    <x v="0"/>
    <s v="511 Non-Service Loading"/>
    <x v="7"/>
    <m/>
    <m/>
    <m/>
    <m/>
    <m/>
    <d v="2019-06-30T00:00:00"/>
    <m/>
    <x v="0"/>
    <m/>
    <n v="-11.86"/>
    <m/>
    <s v="PA"/>
    <s v="GD"/>
    <x v="2"/>
    <s v="Z87"/>
    <s v="Non-Labor"/>
  </r>
  <r>
    <x v="5"/>
    <x v="16"/>
    <x v="0"/>
    <s v="511 Non-Service Loading"/>
    <x v="7"/>
    <m/>
    <m/>
    <m/>
    <m/>
    <m/>
    <d v="2019-07-07T00:00:00"/>
    <m/>
    <x v="0"/>
    <m/>
    <n v="23.72"/>
    <m/>
    <s v="PA"/>
    <s v="GD"/>
    <x v="2"/>
    <s v="Z87"/>
    <s v="Non-Labor"/>
  </r>
  <r>
    <x v="5"/>
    <x v="16"/>
    <x v="0"/>
    <s v="511 Non-Service Loading"/>
    <x v="7"/>
    <m/>
    <m/>
    <m/>
    <m/>
    <m/>
    <d v="2019-07-21T00:00:00"/>
    <m/>
    <x v="0"/>
    <m/>
    <n v="13.55"/>
    <m/>
    <s v="PA"/>
    <s v="GD"/>
    <x v="2"/>
    <s v="Z87"/>
    <s v="Non-Labor"/>
  </r>
  <r>
    <x v="5"/>
    <x v="16"/>
    <x v="0"/>
    <s v="511 Non-Service Loading"/>
    <x v="7"/>
    <m/>
    <m/>
    <m/>
    <m/>
    <m/>
    <d v="2019-07-31T00:00:00"/>
    <m/>
    <x v="0"/>
    <m/>
    <n v="10.84"/>
    <m/>
    <s v="PA"/>
    <s v="GD"/>
    <x v="2"/>
    <s v="Z87"/>
    <s v="Non-Labor"/>
  </r>
  <r>
    <x v="5"/>
    <x v="16"/>
    <x v="0"/>
    <s v="512 Incentive Loading-NU"/>
    <x v="7"/>
    <m/>
    <m/>
    <m/>
    <m/>
    <m/>
    <d v="2019-06-30T00:00:00"/>
    <m/>
    <x v="0"/>
    <m/>
    <n v="-8.84"/>
    <m/>
    <s v="PA"/>
    <s v="GD"/>
    <x v="2"/>
    <s v="Z90"/>
    <s v="Non-Labor"/>
  </r>
  <r>
    <x v="5"/>
    <x v="16"/>
    <x v="0"/>
    <s v="512 Incentive Loading-NU"/>
    <x v="7"/>
    <m/>
    <m/>
    <m/>
    <m/>
    <m/>
    <d v="2019-07-07T00:00:00"/>
    <m/>
    <x v="0"/>
    <m/>
    <n v="17.68"/>
    <m/>
    <s v="PA"/>
    <s v="GD"/>
    <x v="2"/>
    <s v="Z90"/>
    <s v="Non-Labor"/>
  </r>
  <r>
    <x v="5"/>
    <x v="16"/>
    <x v="0"/>
    <s v="512 Incentive Loading-NU"/>
    <x v="7"/>
    <m/>
    <m/>
    <m/>
    <m/>
    <m/>
    <d v="2019-07-21T00:00:00"/>
    <m/>
    <x v="0"/>
    <m/>
    <n v="10.1"/>
    <m/>
    <s v="PA"/>
    <s v="GD"/>
    <x v="2"/>
    <s v="Z90"/>
    <s v="Non-Labor"/>
  </r>
  <r>
    <x v="5"/>
    <x v="16"/>
    <x v="0"/>
    <s v="512 Incentive Loading-NU"/>
    <x v="7"/>
    <m/>
    <m/>
    <m/>
    <m/>
    <m/>
    <d v="2019-07-31T00:00:00"/>
    <m/>
    <x v="0"/>
    <m/>
    <n v="8.08"/>
    <m/>
    <s v="PA"/>
    <s v="GD"/>
    <x v="2"/>
    <s v="Z90"/>
    <s v="Non-Labor"/>
  </r>
  <r>
    <x v="5"/>
    <x v="16"/>
    <x v="0"/>
    <s v="515 Payroll Tax loading"/>
    <x v="7"/>
    <m/>
    <m/>
    <m/>
    <m/>
    <m/>
    <d v="2019-06-30T00:00:00"/>
    <m/>
    <x v="0"/>
    <m/>
    <n v="-13.26"/>
    <m/>
    <s v="PA"/>
    <s v="GD"/>
    <x v="2"/>
    <s v="Z87"/>
    <s v="Non-Labor"/>
  </r>
  <r>
    <x v="5"/>
    <x v="16"/>
    <x v="0"/>
    <s v="515 Payroll Tax loading"/>
    <x v="7"/>
    <m/>
    <m/>
    <m/>
    <m/>
    <m/>
    <d v="2019-07-07T00:00:00"/>
    <m/>
    <x v="0"/>
    <m/>
    <n v="26.52"/>
    <m/>
    <s v="PA"/>
    <s v="GD"/>
    <x v="2"/>
    <s v="Z87"/>
    <s v="Non-Labor"/>
  </r>
  <r>
    <x v="5"/>
    <x v="16"/>
    <x v="0"/>
    <s v="515 Payroll Tax loading"/>
    <x v="7"/>
    <m/>
    <m/>
    <m/>
    <m/>
    <m/>
    <d v="2019-07-21T00:00:00"/>
    <m/>
    <x v="0"/>
    <m/>
    <n v="15.15"/>
    <m/>
    <s v="PA"/>
    <s v="GD"/>
    <x v="2"/>
    <s v="Z87"/>
    <s v="Non-Labor"/>
  </r>
  <r>
    <x v="5"/>
    <x v="16"/>
    <x v="0"/>
    <s v="515 Payroll Tax loading"/>
    <x v="7"/>
    <m/>
    <m/>
    <m/>
    <m/>
    <m/>
    <d v="2019-07-31T00:00:00"/>
    <m/>
    <x v="0"/>
    <m/>
    <n v="12.12"/>
    <m/>
    <s v="PA"/>
    <s v="GD"/>
    <x v="2"/>
    <s v="Z87"/>
    <s v="Non-Labor"/>
  </r>
  <r>
    <x v="5"/>
    <x v="16"/>
    <x v="0"/>
    <s v="520 Payroll Time Off loading"/>
    <x v="7"/>
    <m/>
    <m/>
    <m/>
    <m/>
    <m/>
    <d v="2019-06-30T00:00:00"/>
    <m/>
    <x v="0"/>
    <m/>
    <n v="-23.57"/>
    <m/>
    <s v="PA"/>
    <s v="GD"/>
    <x v="2"/>
    <s v="Z87"/>
    <s v="Non-Labor"/>
  </r>
  <r>
    <x v="5"/>
    <x v="16"/>
    <x v="0"/>
    <s v="520 Payroll Time Off loading"/>
    <x v="7"/>
    <m/>
    <m/>
    <m/>
    <m/>
    <m/>
    <d v="2019-07-07T00:00:00"/>
    <m/>
    <x v="0"/>
    <m/>
    <n v="44.19"/>
    <m/>
    <s v="PA"/>
    <s v="GD"/>
    <x v="2"/>
    <s v="Z87"/>
    <s v="Non-Labor"/>
  </r>
  <r>
    <x v="5"/>
    <x v="16"/>
    <x v="0"/>
    <s v="520 Payroll Time Off loading"/>
    <x v="7"/>
    <m/>
    <m/>
    <m/>
    <m/>
    <m/>
    <d v="2019-07-21T00:00:00"/>
    <m/>
    <x v="0"/>
    <m/>
    <n v="25.25"/>
    <m/>
    <s v="PA"/>
    <s v="GD"/>
    <x v="2"/>
    <s v="Z87"/>
    <s v="Non-Labor"/>
  </r>
  <r>
    <x v="5"/>
    <x v="16"/>
    <x v="0"/>
    <s v="520 Payroll Time Off loading"/>
    <x v="7"/>
    <m/>
    <m/>
    <m/>
    <m/>
    <m/>
    <d v="2019-07-31T00:00:00"/>
    <m/>
    <x v="0"/>
    <m/>
    <n v="20.2"/>
    <m/>
    <s v="PA"/>
    <s v="GD"/>
    <x v="2"/>
    <s v="Z87"/>
    <s v="Non-Labor"/>
  </r>
  <r>
    <x v="5"/>
    <x v="16"/>
    <x v="0"/>
    <s v="828 DSM"/>
    <x v="7"/>
    <m/>
    <m/>
    <m/>
    <m/>
    <m/>
    <d v="2019-07-31T00:00:00"/>
    <m/>
    <x v="0"/>
    <m/>
    <n v="-819.88"/>
    <s v="DSM GAS RES WX AUDIT PILOT - 53706516"/>
    <s v="PA"/>
    <s v="GD"/>
    <x v="2"/>
    <s v="X57"/>
    <s v="Non-Labor"/>
  </r>
  <r>
    <x v="0"/>
    <x v="0"/>
    <x v="0"/>
    <s v="828 DSM"/>
    <x v="8"/>
    <m/>
    <s v="102487"/>
    <s v="CLEARESULT CONSULTING INC"/>
    <m/>
    <s v="29191"/>
    <m/>
    <d v="2019-08-21T06:21:00"/>
    <x v="0"/>
    <m/>
    <n v="33642.339999999997"/>
    <s v="Simple Steps, Lighting and Shower head - Washington, July"/>
    <s v="AP"/>
    <s v="ED"/>
    <x v="0"/>
    <s v="T52"/>
    <s v="Non-Labor"/>
  </r>
  <r>
    <x v="0"/>
    <x v="0"/>
    <x v="0"/>
    <s v="828 DSM"/>
    <x v="8"/>
    <m/>
    <s v="102487"/>
    <s v="CLEARESULT CONSULTING INC"/>
    <m/>
    <s v="29193"/>
    <m/>
    <d v="2019-08-21T06:21:00"/>
    <x v="0"/>
    <m/>
    <n v="42.75"/>
    <s v="Simple Steps Appliances - Washington - July"/>
    <s v="AP"/>
    <s v="ED"/>
    <x v="0"/>
    <s v="T52"/>
    <s v="Non-Labor"/>
  </r>
  <r>
    <x v="0"/>
    <x v="0"/>
    <x v="0"/>
    <s v="828 DSM"/>
    <x v="8"/>
    <m/>
    <m/>
    <m/>
    <m/>
    <m/>
    <d v="2019-08-31T00:00:00"/>
    <m/>
    <x v="0"/>
    <m/>
    <n v="26141.47"/>
    <s v="DSM ELECT IMPL RESIDENTIAL - 54381150"/>
    <s v="PA"/>
    <s v="ED"/>
    <x v="0"/>
    <s v="X57"/>
    <s v="Non-Labor"/>
  </r>
  <r>
    <x v="0"/>
    <x v="1"/>
    <x v="1"/>
    <s v="210 Employee Auto Mileage"/>
    <x v="8"/>
    <m/>
    <s v="9486"/>
    <s v="Coelho, Renee C"/>
    <m/>
    <s v="IE10976501"/>
    <m/>
    <d v="2019-08-30T13:53:29"/>
    <x v="0"/>
    <m/>
    <n v="249.4"/>
    <s v="Mileage, Visit with Agency for AVA Wx Contract"/>
    <s v="AP"/>
    <s v="ED"/>
    <x v="0"/>
    <s v="T52"/>
    <s v="Non-Labor"/>
  </r>
  <r>
    <x v="0"/>
    <x v="1"/>
    <x v="1"/>
    <s v="340 Regular Payroll - NU"/>
    <x v="8"/>
    <s v="14597"/>
    <m/>
    <m/>
    <m/>
    <m/>
    <d v="2019-08-18T00:00:00"/>
    <m/>
    <x v="0"/>
    <n v="7"/>
    <n v="333.71"/>
    <m/>
    <s v="PA"/>
    <s v="ED"/>
    <x v="0"/>
    <s v="T52"/>
    <s v="Labor"/>
  </r>
  <r>
    <x v="0"/>
    <x v="1"/>
    <x v="1"/>
    <s v="340 Regular Payroll - NU"/>
    <x v="8"/>
    <m/>
    <m/>
    <m/>
    <m/>
    <m/>
    <d v="2019-08-31T00:00:00"/>
    <m/>
    <x v="0"/>
    <n v="7"/>
    <n v="333.71"/>
    <m/>
    <s v="PA"/>
    <s v="ED"/>
    <x v="0"/>
    <s v="Z89"/>
    <s v="Labor"/>
  </r>
  <r>
    <x v="0"/>
    <x v="1"/>
    <x v="1"/>
    <s v="510 Payroll Benefits loading"/>
    <x v="8"/>
    <m/>
    <m/>
    <m/>
    <m/>
    <m/>
    <d v="2019-08-18T00:00:00"/>
    <m/>
    <x v="0"/>
    <m/>
    <n v="148.5"/>
    <m/>
    <s v="PA"/>
    <s v="ED"/>
    <x v="0"/>
    <s v="Z87"/>
    <s v="Non-Labor"/>
  </r>
  <r>
    <x v="0"/>
    <x v="1"/>
    <x v="1"/>
    <s v="510 Payroll Benefits loading"/>
    <x v="8"/>
    <m/>
    <m/>
    <m/>
    <m/>
    <m/>
    <d v="2019-08-31T00:00:00"/>
    <m/>
    <x v="0"/>
    <m/>
    <n v="148.5"/>
    <m/>
    <s v="PA"/>
    <s v="ED"/>
    <x v="0"/>
    <s v="Z87"/>
    <s v="Non-Labor"/>
  </r>
  <r>
    <x v="0"/>
    <x v="1"/>
    <x v="1"/>
    <s v="511 Non-Service Loading"/>
    <x v="8"/>
    <m/>
    <m/>
    <m/>
    <m/>
    <m/>
    <d v="2019-08-18T00:00:00"/>
    <m/>
    <x v="0"/>
    <m/>
    <n v="26.86"/>
    <m/>
    <s v="PA"/>
    <s v="ED"/>
    <x v="0"/>
    <s v="Z87"/>
    <s v="Non-Labor"/>
  </r>
  <r>
    <x v="0"/>
    <x v="1"/>
    <x v="1"/>
    <s v="511 Non-Service Loading"/>
    <x v="8"/>
    <m/>
    <m/>
    <m/>
    <m/>
    <m/>
    <d v="2019-08-31T00:00:00"/>
    <m/>
    <x v="0"/>
    <m/>
    <n v="26.86"/>
    <m/>
    <s v="PA"/>
    <s v="ED"/>
    <x v="0"/>
    <s v="Z87"/>
    <s v="Non-Labor"/>
  </r>
  <r>
    <x v="0"/>
    <x v="1"/>
    <x v="1"/>
    <s v="512 Incentive Loading-NU"/>
    <x v="8"/>
    <m/>
    <m/>
    <m/>
    <m/>
    <m/>
    <d v="2019-08-18T00:00:00"/>
    <m/>
    <x v="0"/>
    <m/>
    <n v="20.02"/>
    <m/>
    <s v="PA"/>
    <s v="ED"/>
    <x v="0"/>
    <s v="Z90"/>
    <s v="Non-Labor"/>
  </r>
  <r>
    <x v="0"/>
    <x v="1"/>
    <x v="1"/>
    <s v="512 Incentive Loading-NU"/>
    <x v="8"/>
    <m/>
    <m/>
    <m/>
    <m/>
    <m/>
    <d v="2019-08-31T00:00:00"/>
    <m/>
    <x v="0"/>
    <m/>
    <n v="20.02"/>
    <m/>
    <s v="PA"/>
    <s v="ED"/>
    <x v="0"/>
    <s v="Z90"/>
    <s v="Non-Labor"/>
  </r>
  <r>
    <x v="0"/>
    <x v="1"/>
    <x v="1"/>
    <s v="515 Payroll Tax loading"/>
    <x v="8"/>
    <m/>
    <m/>
    <m/>
    <m/>
    <m/>
    <d v="2019-08-18T00:00:00"/>
    <m/>
    <x v="0"/>
    <m/>
    <n v="30.03"/>
    <m/>
    <s v="PA"/>
    <s v="ED"/>
    <x v="0"/>
    <s v="Z87"/>
    <s v="Non-Labor"/>
  </r>
  <r>
    <x v="0"/>
    <x v="1"/>
    <x v="1"/>
    <s v="515 Payroll Tax loading"/>
    <x v="8"/>
    <m/>
    <m/>
    <m/>
    <m/>
    <m/>
    <d v="2019-08-31T00:00:00"/>
    <m/>
    <x v="0"/>
    <m/>
    <n v="30.03"/>
    <m/>
    <s v="PA"/>
    <s v="ED"/>
    <x v="0"/>
    <s v="Z87"/>
    <s v="Non-Labor"/>
  </r>
  <r>
    <x v="0"/>
    <x v="1"/>
    <x v="1"/>
    <s v="520 Payroll Time Off loading"/>
    <x v="8"/>
    <m/>
    <m/>
    <m/>
    <m/>
    <m/>
    <d v="2019-08-18T00:00:00"/>
    <m/>
    <x v="0"/>
    <m/>
    <n v="56.73"/>
    <m/>
    <s v="PA"/>
    <s v="ED"/>
    <x v="0"/>
    <s v="Z87"/>
    <s v="Non-Labor"/>
  </r>
  <r>
    <x v="0"/>
    <x v="1"/>
    <x v="1"/>
    <s v="520 Payroll Time Off loading"/>
    <x v="8"/>
    <m/>
    <m/>
    <m/>
    <m/>
    <m/>
    <d v="2019-08-31T00:00:00"/>
    <m/>
    <x v="0"/>
    <m/>
    <n v="56.73"/>
    <m/>
    <s v="PA"/>
    <s v="ED"/>
    <x v="0"/>
    <s v="Z87"/>
    <s v="Non-Labor"/>
  </r>
  <r>
    <x v="0"/>
    <x v="1"/>
    <x v="1"/>
    <s v="828 DSM"/>
    <x v="8"/>
    <m/>
    <m/>
    <m/>
    <m/>
    <m/>
    <d v="2019-08-31T00:00:00"/>
    <m/>
    <x v="0"/>
    <m/>
    <n v="40490.1"/>
    <s v="DSM ELECT IMPL LIMITED INC EFF - 54381147"/>
    <s v="PA"/>
    <s v="ED"/>
    <x v="0"/>
    <s v="X57"/>
    <s v="Non-Labor"/>
  </r>
  <r>
    <x v="0"/>
    <x v="2"/>
    <x v="2"/>
    <s v="828 DSM"/>
    <x v="8"/>
    <m/>
    <m/>
    <m/>
    <m/>
    <m/>
    <d v="2019-08-31T00:00:00"/>
    <m/>
    <x v="0"/>
    <m/>
    <n v="690.67"/>
    <s v="DSM ELECT IMPL REGIONAL - 54381149"/>
    <s v="PA"/>
    <s v="ED"/>
    <x v="0"/>
    <s v="X57"/>
    <s v="Non-Labor"/>
  </r>
  <r>
    <x v="0"/>
    <x v="3"/>
    <x v="3"/>
    <s v="340 Regular Payroll - NU"/>
    <x v="8"/>
    <s v="03750"/>
    <m/>
    <m/>
    <m/>
    <m/>
    <d v="2019-08-04T00:00:00"/>
    <m/>
    <x v="0"/>
    <n v="21"/>
    <n v="1097.82"/>
    <m/>
    <s v="PA"/>
    <s v="ED"/>
    <x v="0"/>
    <s v="T52"/>
    <s v="Labor"/>
  </r>
  <r>
    <x v="0"/>
    <x v="3"/>
    <x v="3"/>
    <s v="340 Regular Payroll - NU"/>
    <x v="8"/>
    <s v="03750"/>
    <m/>
    <m/>
    <m/>
    <m/>
    <d v="2019-08-18T00:00:00"/>
    <m/>
    <x v="0"/>
    <n v="27"/>
    <n v="1411.47"/>
    <m/>
    <s v="PA"/>
    <s v="ED"/>
    <x v="0"/>
    <s v="T52"/>
    <s v="Labor"/>
  </r>
  <r>
    <x v="0"/>
    <x v="3"/>
    <x v="3"/>
    <s v="340 Regular Payroll - NU"/>
    <x v="8"/>
    <s v="04100"/>
    <m/>
    <m/>
    <m/>
    <m/>
    <d v="2019-08-04T00:00:00"/>
    <m/>
    <x v="0"/>
    <n v="1"/>
    <n v="44.74"/>
    <m/>
    <s v="PA"/>
    <s v="ED"/>
    <x v="0"/>
    <s v="T52"/>
    <s v="Labor"/>
  </r>
  <r>
    <x v="0"/>
    <x v="3"/>
    <x v="3"/>
    <s v="340 Regular Payroll - NU"/>
    <x v="8"/>
    <m/>
    <m/>
    <m/>
    <m/>
    <m/>
    <d v="2019-07-31T00:00:00"/>
    <m/>
    <x v="0"/>
    <n v="-24"/>
    <n v="-1242.58"/>
    <m/>
    <s v="PA"/>
    <s v="ED"/>
    <x v="0"/>
    <s v="Z89"/>
    <s v="Labor"/>
  </r>
  <r>
    <x v="0"/>
    <x v="3"/>
    <x v="3"/>
    <s v="340 Regular Payroll - NU"/>
    <x v="8"/>
    <m/>
    <m/>
    <m/>
    <m/>
    <m/>
    <d v="2019-08-31T00:00:00"/>
    <m/>
    <x v="0"/>
    <n v="27"/>
    <n v="1411.47"/>
    <m/>
    <s v="PA"/>
    <s v="ED"/>
    <x v="0"/>
    <s v="Z89"/>
    <s v="Labor"/>
  </r>
  <r>
    <x v="0"/>
    <x v="3"/>
    <x v="3"/>
    <s v="510 Payroll Benefits loading"/>
    <x v="8"/>
    <m/>
    <m/>
    <m/>
    <m/>
    <m/>
    <d v="2019-07-31T00:00:00"/>
    <m/>
    <x v="0"/>
    <m/>
    <n v="-552.95000000000005"/>
    <m/>
    <s v="PA"/>
    <s v="ED"/>
    <x v="0"/>
    <s v="Z87"/>
    <s v="Non-Labor"/>
  </r>
  <r>
    <x v="0"/>
    <x v="3"/>
    <x v="3"/>
    <s v="510 Payroll Benefits loading"/>
    <x v="8"/>
    <m/>
    <m/>
    <m/>
    <m/>
    <m/>
    <d v="2019-08-04T00:00:00"/>
    <m/>
    <x v="0"/>
    <m/>
    <n v="508.44"/>
    <m/>
    <s v="PA"/>
    <s v="ED"/>
    <x v="0"/>
    <s v="Z87"/>
    <s v="Non-Labor"/>
  </r>
  <r>
    <x v="0"/>
    <x v="3"/>
    <x v="3"/>
    <s v="510 Payroll Benefits loading"/>
    <x v="8"/>
    <m/>
    <m/>
    <m/>
    <m/>
    <m/>
    <d v="2019-08-18T00:00:00"/>
    <m/>
    <x v="0"/>
    <m/>
    <n v="628.1"/>
    <m/>
    <s v="PA"/>
    <s v="ED"/>
    <x v="0"/>
    <s v="Z87"/>
    <s v="Non-Labor"/>
  </r>
  <r>
    <x v="0"/>
    <x v="3"/>
    <x v="3"/>
    <s v="510 Payroll Benefits loading"/>
    <x v="8"/>
    <m/>
    <m/>
    <m/>
    <m/>
    <m/>
    <d v="2019-08-31T00:00:00"/>
    <m/>
    <x v="0"/>
    <m/>
    <n v="628.1"/>
    <m/>
    <s v="PA"/>
    <s v="ED"/>
    <x v="0"/>
    <s v="Z87"/>
    <s v="Non-Labor"/>
  </r>
  <r>
    <x v="0"/>
    <x v="3"/>
    <x v="3"/>
    <s v="511 Non-Service Loading"/>
    <x v="8"/>
    <m/>
    <m/>
    <m/>
    <m/>
    <m/>
    <d v="2019-07-31T00:00:00"/>
    <m/>
    <x v="0"/>
    <m/>
    <n v="-100.03"/>
    <m/>
    <s v="PA"/>
    <s v="ED"/>
    <x v="0"/>
    <s v="Z87"/>
    <s v="Non-Labor"/>
  </r>
  <r>
    <x v="0"/>
    <x v="3"/>
    <x v="3"/>
    <s v="511 Non-Service Loading"/>
    <x v="8"/>
    <m/>
    <m/>
    <m/>
    <m/>
    <m/>
    <d v="2019-08-04T00:00:00"/>
    <m/>
    <x v="0"/>
    <m/>
    <n v="91.97"/>
    <m/>
    <s v="PA"/>
    <s v="ED"/>
    <x v="0"/>
    <s v="Z87"/>
    <s v="Non-Labor"/>
  </r>
  <r>
    <x v="0"/>
    <x v="3"/>
    <x v="3"/>
    <s v="511 Non-Service Loading"/>
    <x v="8"/>
    <m/>
    <m/>
    <m/>
    <m/>
    <m/>
    <d v="2019-08-18T00:00:00"/>
    <m/>
    <x v="0"/>
    <m/>
    <n v="113.62"/>
    <m/>
    <s v="PA"/>
    <s v="ED"/>
    <x v="0"/>
    <s v="Z87"/>
    <s v="Non-Labor"/>
  </r>
  <r>
    <x v="0"/>
    <x v="3"/>
    <x v="3"/>
    <s v="511 Non-Service Loading"/>
    <x v="8"/>
    <m/>
    <m/>
    <m/>
    <m/>
    <m/>
    <d v="2019-08-31T00:00:00"/>
    <m/>
    <x v="0"/>
    <m/>
    <n v="113.62"/>
    <m/>
    <s v="PA"/>
    <s v="ED"/>
    <x v="0"/>
    <s v="Z87"/>
    <s v="Non-Labor"/>
  </r>
  <r>
    <x v="0"/>
    <x v="3"/>
    <x v="3"/>
    <s v="512 Incentive Loading-NU"/>
    <x v="8"/>
    <m/>
    <m/>
    <m/>
    <m/>
    <m/>
    <d v="2019-07-31T00:00:00"/>
    <m/>
    <x v="0"/>
    <m/>
    <n v="-74.55"/>
    <m/>
    <s v="PA"/>
    <s v="ED"/>
    <x v="0"/>
    <s v="Z90"/>
    <s v="Non-Labor"/>
  </r>
  <r>
    <x v="0"/>
    <x v="3"/>
    <x v="3"/>
    <s v="512 Incentive Loading-NU"/>
    <x v="8"/>
    <m/>
    <m/>
    <m/>
    <m/>
    <m/>
    <d v="2019-08-04T00:00:00"/>
    <m/>
    <x v="0"/>
    <m/>
    <n v="68.55"/>
    <m/>
    <s v="PA"/>
    <s v="ED"/>
    <x v="0"/>
    <s v="Z90"/>
    <s v="Non-Labor"/>
  </r>
  <r>
    <x v="0"/>
    <x v="3"/>
    <x v="3"/>
    <s v="512 Incentive Loading-NU"/>
    <x v="8"/>
    <m/>
    <m/>
    <m/>
    <m/>
    <m/>
    <d v="2019-08-18T00:00:00"/>
    <m/>
    <x v="0"/>
    <m/>
    <n v="84.69"/>
    <m/>
    <s v="PA"/>
    <s v="ED"/>
    <x v="0"/>
    <s v="Z90"/>
    <s v="Non-Labor"/>
  </r>
  <r>
    <x v="0"/>
    <x v="3"/>
    <x v="3"/>
    <s v="512 Incentive Loading-NU"/>
    <x v="8"/>
    <m/>
    <m/>
    <m/>
    <m/>
    <m/>
    <d v="2019-08-31T00:00:00"/>
    <m/>
    <x v="0"/>
    <m/>
    <n v="84.69"/>
    <m/>
    <s v="PA"/>
    <s v="ED"/>
    <x v="0"/>
    <s v="Z90"/>
    <s v="Non-Labor"/>
  </r>
  <r>
    <x v="0"/>
    <x v="3"/>
    <x v="3"/>
    <s v="515 Payroll Tax loading"/>
    <x v="8"/>
    <m/>
    <m/>
    <m/>
    <m/>
    <m/>
    <d v="2019-07-31T00:00:00"/>
    <m/>
    <x v="0"/>
    <m/>
    <n v="-111.83"/>
    <m/>
    <s v="PA"/>
    <s v="ED"/>
    <x v="0"/>
    <s v="Z87"/>
    <s v="Non-Labor"/>
  </r>
  <r>
    <x v="0"/>
    <x v="3"/>
    <x v="3"/>
    <s v="515 Payroll Tax loading"/>
    <x v="8"/>
    <m/>
    <m/>
    <m/>
    <m/>
    <m/>
    <d v="2019-08-04T00:00:00"/>
    <m/>
    <x v="0"/>
    <m/>
    <n v="102.83"/>
    <m/>
    <s v="PA"/>
    <s v="ED"/>
    <x v="0"/>
    <s v="Z87"/>
    <s v="Non-Labor"/>
  </r>
  <r>
    <x v="0"/>
    <x v="3"/>
    <x v="3"/>
    <s v="515 Payroll Tax loading"/>
    <x v="8"/>
    <m/>
    <m/>
    <m/>
    <m/>
    <m/>
    <d v="2019-08-18T00:00:00"/>
    <m/>
    <x v="0"/>
    <m/>
    <n v="127.03"/>
    <m/>
    <s v="PA"/>
    <s v="ED"/>
    <x v="0"/>
    <s v="Z87"/>
    <s v="Non-Labor"/>
  </r>
  <r>
    <x v="0"/>
    <x v="3"/>
    <x v="3"/>
    <s v="515 Payroll Tax loading"/>
    <x v="8"/>
    <m/>
    <m/>
    <m/>
    <m/>
    <m/>
    <d v="2019-08-31T00:00:00"/>
    <m/>
    <x v="0"/>
    <m/>
    <n v="127.03"/>
    <m/>
    <s v="PA"/>
    <s v="ED"/>
    <x v="0"/>
    <s v="Z87"/>
    <s v="Non-Labor"/>
  </r>
  <r>
    <x v="0"/>
    <x v="3"/>
    <x v="3"/>
    <s v="520 Payroll Time Off loading"/>
    <x v="8"/>
    <m/>
    <m/>
    <m/>
    <m/>
    <m/>
    <d v="2019-07-31T00:00:00"/>
    <m/>
    <x v="0"/>
    <m/>
    <n v="-186.39"/>
    <m/>
    <s v="PA"/>
    <s v="ED"/>
    <x v="0"/>
    <s v="Z87"/>
    <s v="Non-Labor"/>
  </r>
  <r>
    <x v="0"/>
    <x v="3"/>
    <x v="3"/>
    <s v="520 Payroll Time Off loading"/>
    <x v="8"/>
    <m/>
    <m/>
    <m/>
    <m/>
    <m/>
    <d v="2019-08-04T00:00:00"/>
    <m/>
    <x v="0"/>
    <m/>
    <n v="194.24"/>
    <m/>
    <s v="PA"/>
    <s v="ED"/>
    <x v="0"/>
    <s v="Z87"/>
    <s v="Non-Labor"/>
  </r>
  <r>
    <x v="0"/>
    <x v="3"/>
    <x v="3"/>
    <s v="520 Payroll Time Off loading"/>
    <x v="8"/>
    <m/>
    <m/>
    <m/>
    <m/>
    <m/>
    <d v="2019-08-18T00:00:00"/>
    <m/>
    <x v="0"/>
    <m/>
    <n v="239.95"/>
    <m/>
    <s v="PA"/>
    <s v="ED"/>
    <x v="0"/>
    <s v="Z87"/>
    <s v="Non-Labor"/>
  </r>
  <r>
    <x v="0"/>
    <x v="3"/>
    <x v="3"/>
    <s v="520 Payroll Time Off loading"/>
    <x v="8"/>
    <m/>
    <m/>
    <m/>
    <m/>
    <m/>
    <d v="2019-08-31T00:00:00"/>
    <m/>
    <x v="0"/>
    <m/>
    <n v="239.95"/>
    <m/>
    <s v="PA"/>
    <s v="ED"/>
    <x v="0"/>
    <s v="Z87"/>
    <s v="Non-Labor"/>
  </r>
  <r>
    <x v="0"/>
    <x v="3"/>
    <x v="3"/>
    <s v="565 Small Vehicles"/>
    <x v="8"/>
    <m/>
    <m/>
    <m/>
    <m/>
    <m/>
    <d v="2019-08-01T00:00:00"/>
    <m/>
    <x v="0"/>
    <n v="6"/>
    <n v="12"/>
    <m/>
    <s v="PA"/>
    <s v="ED"/>
    <x v="0"/>
    <s v="Z88"/>
    <s v="Non-Labor"/>
  </r>
  <r>
    <x v="0"/>
    <x v="3"/>
    <x v="3"/>
    <s v="828 DSM"/>
    <x v="8"/>
    <m/>
    <s v="6445"/>
    <s v="CORP CREDIT CARD"/>
    <m/>
    <s v="5673439-CC"/>
    <m/>
    <d v="2019-08-27T06:21:08"/>
    <x v="0"/>
    <m/>
    <n v="720"/>
    <s v="ANNETTE LONG-MONTVALE EVENT CENTER"/>
    <s v="AP"/>
    <s v="ED"/>
    <x v="0"/>
    <s v="T52"/>
    <s v="Non-Labor"/>
  </r>
  <r>
    <x v="0"/>
    <x v="3"/>
    <x v="3"/>
    <s v="828 DSM"/>
    <x v="8"/>
    <m/>
    <m/>
    <m/>
    <m/>
    <m/>
    <d v="2019-08-31T00:00:00"/>
    <m/>
    <x v="2"/>
    <m/>
    <n v="6308.79"/>
    <s v="DSM Overhead - Electric"/>
    <s v="PA"/>
    <s v="ED"/>
    <x v="0"/>
    <s v="T52"/>
    <s v="Non-Labor"/>
  </r>
  <r>
    <x v="0"/>
    <x v="3"/>
    <x v="3"/>
    <s v="828 DSM"/>
    <x v="8"/>
    <m/>
    <m/>
    <m/>
    <m/>
    <m/>
    <d v="2019-08-31T00:00:00"/>
    <m/>
    <x v="0"/>
    <m/>
    <n v="104079.03"/>
    <s v="DSM ELECT IMPL GENERAL - 54381146"/>
    <s v="PA"/>
    <s v="ED"/>
    <x v="0"/>
    <s v="X57"/>
    <s v="Non-Labor"/>
  </r>
  <r>
    <x v="0"/>
    <x v="4"/>
    <x v="4"/>
    <s v="210 Employee Auto Mileage"/>
    <x v="8"/>
    <m/>
    <s v="108032"/>
    <s v="Koker, Angela I"/>
    <m/>
    <s v="IE10903502"/>
    <m/>
    <d v="2019-08-24T06:21:10"/>
    <x v="0"/>
    <m/>
    <n v="13.34"/>
    <s v="Mileage, Best Buy IV"/>
    <s v="AP"/>
    <s v="ED"/>
    <x v="0"/>
    <s v="F52"/>
    <s v="Non-Labor"/>
  </r>
  <r>
    <x v="0"/>
    <x v="4"/>
    <x v="4"/>
    <s v="210 Employee Auto Mileage"/>
    <x v="8"/>
    <m/>
    <s v="108032"/>
    <s v="Koker, Angela I"/>
    <m/>
    <s v="IE10903502"/>
    <m/>
    <d v="2019-08-24T06:21:10"/>
    <x v="0"/>
    <m/>
    <n v="6.38"/>
    <s v="Mileage, Walmart Pre-V"/>
    <s v="AP"/>
    <s v="ED"/>
    <x v="0"/>
    <s v="F52"/>
    <s v="Non-Labor"/>
  </r>
  <r>
    <x v="0"/>
    <x v="4"/>
    <x v="4"/>
    <s v="210 Employee Auto Mileage"/>
    <x v="8"/>
    <m/>
    <s v="6977"/>
    <s v="Kelley, Douglas T"/>
    <m/>
    <s v="IE10928502"/>
    <m/>
    <d v="2019-08-24T06:21:10"/>
    <x v="0"/>
    <m/>
    <n v="401.36"/>
    <s v="Mileage, electric customer calls"/>
    <s v="AP"/>
    <s v="ED"/>
    <x v="0"/>
    <s v="F52"/>
    <s v="Non-Labor"/>
  </r>
  <r>
    <x v="0"/>
    <x v="4"/>
    <x v="4"/>
    <s v="340 Regular Payroll - NU"/>
    <x v="8"/>
    <s v="03137"/>
    <m/>
    <m/>
    <m/>
    <m/>
    <d v="2019-08-04T00:00:00"/>
    <m/>
    <x v="0"/>
    <n v="8"/>
    <n v="412"/>
    <m/>
    <s v="PA"/>
    <s v="ED"/>
    <x v="0"/>
    <s v="F52"/>
    <s v="Labor"/>
  </r>
  <r>
    <x v="0"/>
    <x v="4"/>
    <x v="4"/>
    <s v="340 Regular Payroll - NU"/>
    <x v="8"/>
    <s v="03137"/>
    <m/>
    <m/>
    <m/>
    <m/>
    <d v="2019-08-18T00:00:00"/>
    <m/>
    <x v="0"/>
    <n v="5"/>
    <n v="257.5"/>
    <m/>
    <s v="PA"/>
    <s v="ED"/>
    <x v="0"/>
    <s v="F52"/>
    <s v="Labor"/>
  </r>
  <r>
    <x v="0"/>
    <x v="4"/>
    <x v="4"/>
    <s v="340 Regular Payroll - NU"/>
    <x v="8"/>
    <s v="04099"/>
    <m/>
    <m/>
    <m/>
    <m/>
    <d v="2019-08-04T00:00:00"/>
    <m/>
    <x v="0"/>
    <n v="16"/>
    <n v="819.5"/>
    <m/>
    <s v="PA"/>
    <s v="ED"/>
    <x v="0"/>
    <s v="F52"/>
    <s v="Labor"/>
  </r>
  <r>
    <x v="0"/>
    <x v="4"/>
    <x v="4"/>
    <s v="340 Regular Payroll - NU"/>
    <x v="8"/>
    <s v="04099"/>
    <m/>
    <m/>
    <m/>
    <m/>
    <d v="2019-08-18T00:00:00"/>
    <m/>
    <x v="0"/>
    <n v="16"/>
    <n v="819.5"/>
    <m/>
    <s v="PA"/>
    <s v="ED"/>
    <x v="0"/>
    <s v="F52"/>
    <s v="Labor"/>
  </r>
  <r>
    <x v="0"/>
    <x v="4"/>
    <x v="4"/>
    <s v="340 Regular Payroll - NU"/>
    <x v="8"/>
    <s v="44763"/>
    <m/>
    <m/>
    <m/>
    <m/>
    <d v="2019-08-04T00:00:00"/>
    <m/>
    <x v="0"/>
    <n v="16"/>
    <n v="863"/>
    <m/>
    <s v="PA"/>
    <s v="ED"/>
    <x v="0"/>
    <s v="F52"/>
    <s v="Labor"/>
  </r>
  <r>
    <x v="0"/>
    <x v="4"/>
    <x v="4"/>
    <s v="340 Regular Payroll - NU"/>
    <x v="8"/>
    <s v="44763"/>
    <m/>
    <m/>
    <m/>
    <m/>
    <d v="2019-08-18T00:00:00"/>
    <m/>
    <x v="0"/>
    <n v="8"/>
    <n v="431.5"/>
    <m/>
    <s v="PA"/>
    <s v="ED"/>
    <x v="0"/>
    <s v="F52"/>
    <s v="Labor"/>
  </r>
  <r>
    <x v="0"/>
    <x v="4"/>
    <x v="4"/>
    <s v="340 Regular Payroll - NU"/>
    <x v="8"/>
    <m/>
    <m/>
    <m/>
    <m/>
    <m/>
    <d v="2019-07-31T00:00:00"/>
    <m/>
    <x v="0"/>
    <n v="-36"/>
    <n v="-1881.6"/>
    <m/>
    <s v="PA"/>
    <s v="ED"/>
    <x v="0"/>
    <s v="Z89"/>
    <s v="Labor"/>
  </r>
  <r>
    <x v="0"/>
    <x v="4"/>
    <x v="4"/>
    <s v="340 Regular Payroll - NU"/>
    <x v="8"/>
    <m/>
    <m/>
    <m/>
    <m/>
    <m/>
    <d v="2019-08-31T00:00:00"/>
    <m/>
    <x v="0"/>
    <n v="29"/>
    <n v="1508.5"/>
    <m/>
    <s v="PA"/>
    <s v="ED"/>
    <x v="0"/>
    <s v="Z89"/>
    <s v="Labor"/>
  </r>
  <r>
    <x v="0"/>
    <x v="4"/>
    <x v="4"/>
    <s v="510 Payroll Benefits loading"/>
    <x v="8"/>
    <m/>
    <m/>
    <m/>
    <m/>
    <m/>
    <d v="2019-07-31T00:00:00"/>
    <m/>
    <x v="0"/>
    <m/>
    <n v="-837.31"/>
    <m/>
    <s v="PA"/>
    <s v="ED"/>
    <x v="0"/>
    <s v="Z87"/>
    <s v="Non-Labor"/>
  </r>
  <r>
    <x v="0"/>
    <x v="4"/>
    <x v="4"/>
    <s v="510 Payroll Benefits loading"/>
    <x v="8"/>
    <m/>
    <m/>
    <m/>
    <m/>
    <m/>
    <d v="2019-08-04T00:00:00"/>
    <m/>
    <x v="0"/>
    <m/>
    <n v="932.06"/>
    <m/>
    <s v="PA"/>
    <s v="ED"/>
    <x v="0"/>
    <s v="Z87"/>
    <s v="Non-Labor"/>
  </r>
  <r>
    <x v="0"/>
    <x v="4"/>
    <x v="4"/>
    <s v="510 Payroll Benefits loading"/>
    <x v="8"/>
    <m/>
    <m/>
    <m/>
    <m/>
    <m/>
    <d v="2019-08-18T00:00:00"/>
    <m/>
    <x v="0"/>
    <m/>
    <n v="671.29"/>
    <m/>
    <s v="PA"/>
    <s v="ED"/>
    <x v="0"/>
    <s v="Z87"/>
    <s v="Non-Labor"/>
  </r>
  <r>
    <x v="0"/>
    <x v="4"/>
    <x v="4"/>
    <s v="510 Payroll Benefits loading"/>
    <x v="8"/>
    <m/>
    <m/>
    <m/>
    <m/>
    <m/>
    <d v="2019-08-31T00:00:00"/>
    <m/>
    <x v="0"/>
    <m/>
    <n v="671.28"/>
    <m/>
    <s v="PA"/>
    <s v="ED"/>
    <x v="0"/>
    <s v="Z87"/>
    <s v="Non-Labor"/>
  </r>
  <r>
    <x v="0"/>
    <x v="4"/>
    <x v="4"/>
    <s v="511 Non-Service Loading"/>
    <x v="8"/>
    <m/>
    <m/>
    <m/>
    <m/>
    <m/>
    <d v="2019-07-31T00:00:00"/>
    <m/>
    <x v="0"/>
    <m/>
    <n v="-151.47"/>
    <m/>
    <s v="PA"/>
    <s v="ED"/>
    <x v="0"/>
    <s v="Z87"/>
    <s v="Non-Labor"/>
  </r>
  <r>
    <x v="0"/>
    <x v="4"/>
    <x v="4"/>
    <s v="511 Non-Service Loading"/>
    <x v="8"/>
    <m/>
    <m/>
    <m/>
    <m/>
    <m/>
    <d v="2019-08-04T00:00:00"/>
    <m/>
    <x v="0"/>
    <m/>
    <n v="168.61"/>
    <m/>
    <s v="PA"/>
    <s v="ED"/>
    <x v="0"/>
    <s v="Z87"/>
    <s v="Non-Labor"/>
  </r>
  <r>
    <x v="0"/>
    <x v="4"/>
    <x v="4"/>
    <s v="511 Non-Service Loading"/>
    <x v="8"/>
    <m/>
    <m/>
    <m/>
    <m/>
    <m/>
    <d v="2019-08-18T00:00:00"/>
    <m/>
    <x v="0"/>
    <m/>
    <n v="121.44"/>
    <m/>
    <s v="PA"/>
    <s v="ED"/>
    <x v="0"/>
    <s v="Z87"/>
    <s v="Non-Labor"/>
  </r>
  <r>
    <x v="0"/>
    <x v="4"/>
    <x v="4"/>
    <s v="511 Non-Service Loading"/>
    <x v="8"/>
    <m/>
    <m/>
    <m/>
    <m/>
    <m/>
    <d v="2019-08-31T00:00:00"/>
    <m/>
    <x v="0"/>
    <m/>
    <n v="121.43"/>
    <m/>
    <s v="PA"/>
    <s v="ED"/>
    <x v="0"/>
    <s v="Z87"/>
    <s v="Non-Labor"/>
  </r>
  <r>
    <x v="0"/>
    <x v="4"/>
    <x v="4"/>
    <s v="512 Incentive Loading-NU"/>
    <x v="8"/>
    <m/>
    <m/>
    <m/>
    <m/>
    <m/>
    <d v="2019-07-31T00:00:00"/>
    <m/>
    <x v="0"/>
    <m/>
    <n v="-112.9"/>
    <m/>
    <s v="PA"/>
    <s v="ED"/>
    <x v="0"/>
    <s v="Z90"/>
    <s v="Non-Labor"/>
  </r>
  <r>
    <x v="0"/>
    <x v="4"/>
    <x v="4"/>
    <s v="512 Incentive Loading-NU"/>
    <x v="8"/>
    <m/>
    <m/>
    <m/>
    <m/>
    <m/>
    <d v="2019-08-04T00:00:00"/>
    <m/>
    <x v="0"/>
    <m/>
    <n v="125.67"/>
    <m/>
    <s v="PA"/>
    <s v="ED"/>
    <x v="0"/>
    <s v="Z90"/>
    <s v="Non-Labor"/>
  </r>
  <r>
    <x v="0"/>
    <x v="4"/>
    <x v="4"/>
    <s v="512 Incentive Loading-NU"/>
    <x v="8"/>
    <m/>
    <m/>
    <m/>
    <m/>
    <m/>
    <d v="2019-08-18T00:00:00"/>
    <m/>
    <x v="0"/>
    <m/>
    <n v="90.51"/>
    <m/>
    <s v="PA"/>
    <s v="ED"/>
    <x v="0"/>
    <s v="Z90"/>
    <s v="Non-Labor"/>
  </r>
  <r>
    <x v="0"/>
    <x v="4"/>
    <x v="4"/>
    <s v="512 Incentive Loading-NU"/>
    <x v="8"/>
    <m/>
    <m/>
    <m/>
    <m/>
    <m/>
    <d v="2019-08-31T00:00:00"/>
    <m/>
    <x v="0"/>
    <m/>
    <n v="90.51"/>
    <m/>
    <s v="PA"/>
    <s v="ED"/>
    <x v="0"/>
    <s v="Z90"/>
    <s v="Non-Labor"/>
  </r>
  <r>
    <x v="0"/>
    <x v="4"/>
    <x v="4"/>
    <s v="515 Payroll Tax loading"/>
    <x v="8"/>
    <m/>
    <m/>
    <m/>
    <m/>
    <m/>
    <d v="2019-07-31T00:00:00"/>
    <m/>
    <x v="0"/>
    <m/>
    <n v="-169.34"/>
    <m/>
    <s v="PA"/>
    <s v="ED"/>
    <x v="0"/>
    <s v="Z87"/>
    <s v="Non-Labor"/>
  </r>
  <r>
    <x v="0"/>
    <x v="4"/>
    <x v="4"/>
    <s v="515 Payroll Tax loading"/>
    <x v="8"/>
    <m/>
    <m/>
    <m/>
    <m/>
    <m/>
    <d v="2019-08-04T00:00:00"/>
    <m/>
    <x v="0"/>
    <m/>
    <n v="188.51"/>
    <m/>
    <s v="PA"/>
    <s v="ED"/>
    <x v="0"/>
    <s v="Z87"/>
    <s v="Non-Labor"/>
  </r>
  <r>
    <x v="0"/>
    <x v="4"/>
    <x v="4"/>
    <s v="515 Payroll Tax loading"/>
    <x v="8"/>
    <m/>
    <m/>
    <m/>
    <m/>
    <m/>
    <d v="2019-08-18T00:00:00"/>
    <m/>
    <x v="0"/>
    <m/>
    <n v="135.78"/>
    <m/>
    <s v="PA"/>
    <s v="ED"/>
    <x v="0"/>
    <s v="Z87"/>
    <s v="Non-Labor"/>
  </r>
  <r>
    <x v="0"/>
    <x v="4"/>
    <x v="4"/>
    <s v="515 Payroll Tax loading"/>
    <x v="8"/>
    <m/>
    <m/>
    <m/>
    <m/>
    <m/>
    <d v="2019-08-31T00:00:00"/>
    <m/>
    <x v="0"/>
    <m/>
    <n v="135.77000000000001"/>
    <m/>
    <s v="PA"/>
    <s v="ED"/>
    <x v="0"/>
    <s v="Z87"/>
    <s v="Non-Labor"/>
  </r>
  <r>
    <x v="0"/>
    <x v="4"/>
    <x v="4"/>
    <s v="520 Payroll Time Off loading"/>
    <x v="8"/>
    <m/>
    <m/>
    <m/>
    <m/>
    <m/>
    <d v="2019-07-31T00:00:00"/>
    <m/>
    <x v="0"/>
    <m/>
    <n v="-282.24"/>
    <m/>
    <s v="PA"/>
    <s v="ED"/>
    <x v="0"/>
    <s v="Z87"/>
    <s v="Non-Labor"/>
  </r>
  <r>
    <x v="0"/>
    <x v="4"/>
    <x v="4"/>
    <s v="520 Payroll Time Off loading"/>
    <x v="8"/>
    <m/>
    <m/>
    <m/>
    <m/>
    <m/>
    <d v="2019-08-04T00:00:00"/>
    <m/>
    <x v="0"/>
    <m/>
    <n v="356.07"/>
    <m/>
    <s v="PA"/>
    <s v="ED"/>
    <x v="0"/>
    <s v="Z87"/>
    <s v="Non-Labor"/>
  </r>
  <r>
    <x v="0"/>
    <x v="4"/>
    <x v="4"/>
    <s v="520 Payroll Time Off loading"/>
    <x v="8"/>
    <m/>
    <m/>
    <m/>
    <m/>
    <m/>
    <d v="2019-08-18T00:00:00"/>
    <m/>
    <x v="0"/>
    <m/>
    <n v="256.45999999999998"/>
    <m/>
    <s v="PA"/>
    <s v="ED"/>
    <x v="0"/>
    <s v="Z87"/>
    <s v="Non-Labor"/>
  </r>
  <r>
    <x v="0"/>
    <x v="4"/>
    <x v="4"/>
    <s v="520 Payroll Time Off loading"/>
    <x v="8"/>
    <m/>
    <m/>
    <m/>
    <m/>
    <m/>
    <d v="2019-08-31T00:00:00"/>
    <m/>
    <x v="0"/>
    <m/>
    <n v="256.45"/>
    <m/>
    <s v="PA"/>
    <s v="ED"/>
    <x v="0"/>
    <s v="Z87"/>
    <s v="Non-Labor"/>
  </r>
  <r>
    <x v="0"/>
    <x v="4"/>
    <x v="4"/>
    <s v="828 DSM"/>
    <x v="8"/>
    <m/>
    <s v="41009"/>
    <s v="GREEN MOTORS PRACTICES GROUP INC"/>
    <m/>
    <s v="GMI-3085 CM"/>
    <m/>
    <d v="2019-08-09T06:22:10"/>
    <x v="0"/>
    <m/>
    <n v="-86.15"/>
    <s v="Empire Paper Credit Green Motors"/>
    <s v="AP"/>
    <s v="ED"/>
    <x v="0"/>
    <s v="T52"/>
    <s v="Non-Labor"/>
  </r>
  <r>
    <x v="0"/>
    <x v="4"/>
    <x v="4"/>
    <s v="828 DSM"/>
    <x v="8"/>
    <m/>
    <m/>
    <m/>
    <m/>
    <m/>
    <d v="2019-08-31T00:00:00"/>
    <m/>
    <x v="0"/>
    <m/>
    <n v="28656.57"/>
    <s v="DSM ELECT IMPL NON-RESIDENTL - 54381148"/>
    <s v="PA"/>
    <s v="ED"/>
    <x v="0"/>
    <s v="X57"/>
    <s v="Non-Labor"/>
  </r>
  <r>
    <x v="0"/>
    <x v="5"/>
    <x v="5"/>
    <s v="340 Regular Payroll - NU"/>
    <x v="8"/>
    <s v="14597"/>
    <m/>
    <m/>
    <m/>
    <m/>
    <d v="2019-08-04T00:00:00"/>
    <m/>
    <x v="0"/>
    <n v="4"/>
    <n v="190.68"/>
    <m/>
    <s v="PA"/>
    <s v="ED"/>
    <x v="0"/>
    <s v="T52"/>
    <s v="Labor"/>
  </r>
  <r>
    <x v="0"/>
    <x v="5"/>
    <x v="5"/>
    <s v="340 Regular Payroll - NU"/>
    <x v="8"/>
    <s v="14597"/>
    <m/>
    <m/>
    <m/>
    <m/>
    <d v="2019-08-18T00:00:00"/>
    <m/>
    <x v="0"/>
    <n v="8"/>
    <n v="381.38"/>
    <m/>
    <s v="PA"/>
    <s v="ED"/>
    <x v="0"/>
    <s v="T52"/>
    <s v="Labor"/>
  </r>
  <r>
    <x v="0"/>
    <x v="5"/>
    <x v="5"/>
    <s v="340 Regular Payroll - NU"/>
    <x v="8"/>
    <m/>
    <m/>
    <m/>
    <m/>
    <m/>
    <d v="2019-07-31T00:00:00"/>
    <m/>
    <x v="0"/>
    <n v="-5.6"/>
    <n v="-266.97000000000003"/>
    <m/>
    <s v="PA"/>
    <s v="ED"/>
    <x v="0"/>
    <s v="Z89"/>
    <s v="Labor"/>
  </r>
  <r>
    <x v="0"/>
    <x v="5"/>
    <x v="5"/>
    <s v="340 Regular Payroll - NU"/>
    <x v="8"/>
    <m/>
    <m/>
    <m/>
    <m/>
    <m/>
    <d v="2019-08-31T00:00:00"/>
    <m/>
    <x v="0"/>
    <n v="8"/>
    <n v="381.38"/>
    <m/>
    <s v="PA"/>
    <s v="ED"/>
    <x v="0"/>
    <s v="Z89"/>
    <s v="Labor"/>
  </r>
  <r>
    <x v="0"/>
    <x v="5"/>
    <x v="5"/>
    <s v="510 Payroll Benefits loading"/>
    <x v="8"/>
    <m/>
    <m/>
    <m/>
    <m/>
    <m/>
    <d v="2019-07-31T00:00:00"/>
    <m/>
    <x v="0"/>
    <m/>
    <n v="-118.8"/>
    <m/>
    <s v="PA"/>
    <s v="ED"/>
    <x v="0"/>
    <s v="Z87"/>
    <s v="Non-Labor"/>
  </r>
  <r>
    <x v="0"/>
    <x v="5"/>
    <x v="5"/>
    <s v="510 Payroll Benefits loading"/>
    <x v="8"/>
    <m/>
    <m/>
    <m/>
    <m/>
    <m/>
    <d v="2019-08-04T00:00:00"/>
    <m/>
    <x v="0"/>
    <m/>
    <n v="84.85"/>
    <m/>
    <s v="PA"/>
    <s v="ED"/>
    <x v="0"/>
    <s v="Z87"/>
    <s v="Non-Labor"/>
  </r>
  <r>
    <x v="0"/>
    <x v="5"/>
    <x v="5"/>
    <s v="510 Payroll Benefits loading"/>
    <x v="8"/>
    <m/>
    <m/>
    <m/>
    <m/>
    <m/>
    <d v="2019-08-18T00:00:00"/>
    <m/>
    <x v="0"/>
    <m/>
    <n v="169.71"/>
    <m/>
    <s v="PA"/>
    <s v="ED"/>
    <x v="0"/>
    <s v="Z87"/>
    <s v="Non-Labor"/>
  </r>
  <r>
    <x v="0"/>
    <x v="5"/>
    <x v="5"/>
    <s v="510 Payroll Benefits loading"/>
    <x v="8"/>
    <m/>
    <m/>
    <m/>
    <m/>
    <m/>
    <d v="2019-08-31T00:00:00"/>
    <m/>
    <x v="0"/>
    <m/>
    <n v="169.71"/>
    <m/>
    <s v="PA"/>
    <s v="ED"/>
    <x v="0"/>
    <s v="Z87"/>
    <s v="Non-Labor"/>
  </r>
  <r>
    <x v="0"/>
    <x v="5"/>
    <x v="5"/>
    <s v="511 Non-Service Loading"/>
    <x v="8"/>
    <m/>
    <m/>
    <m/>
    <m/>
    <m/>
    <d v="2019-07-31T00:00:00"/>
    <m/>
    <x v="0"/>
    <m/>
    <n v="-21.49"/>
    <m/>
    <s v="PA"/>
    <s v="ED"/>
    <x v="0"/>
    <s v="Z87"/>
    <s v="Non-Labor"/>
  </r>
  <r>
    <x v="0"/>
    <x v="5"/>
    <x v="5"/>
    <s v="511 Non-Service Loading"/>
    <x v="8"/>
    <m/>
    <m/>
    <m/>
    <m/>
    <m/>
    <d v="2019-08-04T00:00:00"/>
    <m/>
    <x v="0"/>
    <m/>
    <n v="15.35"/>
    <m/>
    <s v="PA"/>
    <s v="ED"/>
    <x v="0"/>
    <s v="Z87"/>
    <s v="Non-Labor"/>
  </r>
  <r>
    <x v="0"/>
    <x v="5"/>
    <x v="5"/>
    <s v="511 Non-Service Loading"/>
    <x v="8"/>
    <m/>
    <m/>
    <m/>
    <m/>
    <m/>
    <d v="2019-08-18T00:00:00"/>
    <m/>
    <x v="0"/>
    <m/>
    <n v="30.7"/>
    <m/>
    <s v="PA"/>
    <s v="ED"/>
    <x v="0"/>
    <s v="Z87"/>
    <s v="Non-Labor"/>
  </r>
  <r>
    <x v="0"/>
    <x v="5"/>
    <x v="5"/>
    <s v="511 Non-Service Loading"/>
    <x v="8"/>
    <m/>
    <m/>
    <m/>
    <m/>
    <m/>
    <d v="2019-08-31T00:00:00"/>
    <m/>
    <x v="0"/>
    <m/>
    <n v="30.7"/>
    <m/>
    <s v="PA"/>
    <s v="ED"/>
    <x v="0"/>
    <s v="Z87"/>
    <s v="Non-Labor"/>
  </r>
  <r>
    <x v="0"/>
    <x v="5"/>
    <x v="5"/>
    <s v="512 Incentive Loading-NU"/>
    <x v="8"/>
    <m/>
    <m/>
    <m/>
    <m/>
    <m/>
    <d v="2019-07-31T00:00:00"/>
    <m/>
    <x v="0"/>
    <m/>
    <n v="-16.02"/>
    <m/>
    <s v="PA"/>
    <s v="ED"/>
    <x v="0"/>
    <s v="Z90"/>
    <s v="Non-Labor"/>
  </r>
  <r>
    <x v="0"/>
    <x v="5"/>
    <x v="5"/>
    <s v="512 Incentive Loading-NU"/>
    <x v="8"/>
    <m/>
    <m/>
    <m/>
    <m/>
    <m/>
    <d v="2019-08-04T00:00:00"/>
    <m/>
    <x v="0"/>
    <m/>
    <n v="11.44"/>
    <m/>
    <s v="PA"/>
    <s v="ED"/>
    <x v="0"/>
    <s v="Z90"/>
    <s v="Non-Labor"/>
  </r>
  <r>
    <x v="0"/>
    <x v="5"/>
    <x v="5"/>
    <s v="512 Incentive Loading-NU"/>
    <x v="8"/>
    <m/>
    <m/>
    <m/>
    <m/>
    <m/>
    <d v="2019-08-18T00:00:00"/>
    <m/>
    <x v="0"/>
    <m/>
    <n v="22.88"/>
    <m/>
    <s v="PA"/>
    <s v="ED"/>
    <x v="0"/>
    <s v="Z90"/>
    <s v="Non-Labor"/>
  </r>
  <r>
    <x v="0"/>
    <x v="5"/>
    <x v="5"/>
    <s v="512 Incentive Loading-NU"/>
    <x v="8"/>
    <m/>
    <m/>
    <m/>
    <m/>
    <m/>
    <d v="2019-08-31T00:00:00"/>
    <m/>
    <x v="0"/>
    <m/>
    <n v="22.88"/>
    <m/>
    <s v="PA"/>
    <s v="ED"/>
    <x v="0"/>
    <s v="Z90"/>
    <s v="Non-Labor"/>
  </r>
  <r>
    <x v="0"/>
    <x v="5"/>
    <x v="5"/>
    <s v="515 Payroll Tax loading"/>
    <x v="8"/>
    <m/>
    <m/>
    <m/>
    <m/>
    <m/>
    <d v="2019-07-31T00:00:00"/>
    <m/>
    <x v="0"/>
    <m/>
    <n v="-24.03"/>
    <m/>
    <s v="PA"/>
    <s v="ED"/>
    <x v="0"/>
    <s v="Z87"/>
    <s v="Non-Labor"/>
  </r>
  <r>
    <x v="0"/>
    <x v="5"/>
    <x v="5"/>
    <s v="515 Payroll Tax loading"/>
    <x v="8"/>
    <m/>
    <m/>
    <m/>
    <m/>
    <m/>
    <d v="2019-08-04T00:00:00"/>
    <m/>
    <x v="0"/>
    <m/>
    <n v="17.16"/>
    <m/>
    <s v="PA"/>
    <s v="ED"/>
    <x v="0"/>
    <s v="Z87"/>
    <s v="Non-Labor"/>
  </r>
  <r>
    <x v="0"/>
    <x v="5"/>
    <x v="5"/>
    <s v="515 Payroll Tax loading"/>
    <x v="8"/>
    <m/>
    <m/>
    <m/>
    <m/>
    <m/>
    <d v="2019-08-18T00:00:00"/>
    <m/>
    <x v="0"/>
    <m/>
    <n v="34.32"/>
    <m/>
    <s v="PA"/>
    <s v="ED"/>
    <x v="0"/>
    <s v="Z87"/>
    <s v="Non-Labor"/>
  </r>
  <r>
    <x v="0"/>
    <x v="5"/>
    <x v="5"/>
    <s v="515 Payroll Tax loading"/>
    <x v="8"/>
    <m/>
    <m/>
    <m/>
    <m/>
    <m/>
    <d v="2019-08-31T00:00:00"/>
    <m/>
    <x v="0"/>
    <m/>
    <n v="34.32"/>
    <m/>
    <s v="PA"/>
    <s v="ED"/>
    <x v="0"/>
    <s v="Z87"/>
    <s v="Non-Labor"/>
  </r>
  <r>
    <x v="0"/>
    <x v="5"/>
    <x v="5"/>
    <s v="520 Payroll Time Off loading"/>
    <x v="8"/>
    <m/>
    <m/>
    <m/>
    <m/>
    <m/>
    <d v="2019-07-31T00:00:00"/>
    <m/>
    <x v="0"/>
    <m/>
    <n v="-40.049999999999997"/>
    <m/>
    <s v="PA"/>
    <s v="ED"/>
    <x v="0"/>
    <s v="Z87"/>
    <s v="Non-Labor"/>
  </r>
  <r>
    <x v="0"/>
    <x v="5"/>
    <x v="5"/>
    <s v="520 Payroll Time Off loading"/>
    <x v="8"/>
    <m/>
    <m/>
    <m/>
    <m/>
    <m/>
    <d v="2019-08-04T00:00:00"/>
    <m/>
    <x v="0"/>
    <m/>
    <n v="32.42"/>
    <m/>
    <s v="PA"/>
    <s v="ED"/>
    <x v="0"/>
    <s v="Z87"/>
    <s v="Non-Labor"/>
  </r>
  <r>
    <x v="0"/>
    <x v="5"/>
    <x v="5"/>
    <s v="520 Payroll Time Off loading"/>
    <x v="8"/>
    <m/>
    <m/>
    <m/>
    <m/>
    <m/>
    <d v="2019-08-18T00:00:00"/>
    <m/>
    <x v="0"/>
    <m/>
    <n v="64.83"/>
    <m/>
    <s v="PA"/>
    <s v="ED"/>
    <x v="0"/>
    <s v="Z87"/>
    <s v="Non-Labor"/>
  </r>
  <r>
    <x v="0"/>
    <x v="5"/>
    <x v="5"/>
    <s v="520 Payroll Time Off loading"/>
    <x v="8"/>
    <m/>
    <m/>
    <m/>
    <m/>
    <m/>
    <d v="2019-08-31T00:00:00"/>
    <m/>
    <x v="0"/>
    <m/>
    <n v="64.83"/>
    <m/>
    <s v="PA"/>
    <s v="ED"/>
    <x v="0"/>
    <s v="Z87"/>
    <s v="Non-Labor"/>
  </r>
  <r>
    <x v="0"/>
    <x v="6"/>
    <x v="6"/>
    <s v="828 DSM"/>
    <x v="8"/>
    <m/>
    <s v="102487"/>
    <s v="CLEARESULT CONSULTING INC"/>
    <m/>
    <s v="29191"/>
    <m/>
    <d v="2019-08-21T06:21:00"/>
    <x v="0"/>
    <m/>
    <n v="39038.94"/>
    <s v="Simple Steps, Lighting and Shower head - Washington, July"/>
    <s v="AP"/>
    <s v="ED"/>
    <x v="0"/>
    <s v="T52"/>
    <s v="Non-Labor"/>
  </r>
  <r>
    <x v="0"/>
    <x v="6"/>
    <x v="6"/>
    <s v="828 DSM"/>
    <x v="8"/>
    <m/>
    <s v="102487"/>
    <s v="CLEARESULT CONSULTING INC"/>
    <m/>
    <s v="29193"/>
    <m/>
    <d v="2019-08-21T06:21:00"/>
    <x v="0"/>
    <m/>
    <n v="125"/>
    <s v="Simple Steps Appliances - Washington - July"/>
    <s v="AP"/>
    <s v="ED"/>
    <x v="0"/>
    <s v="T52"/>
    <s v="Non-Labor"/>
  </r>
  <r>
    <x v="0"/>
    <x v="6"/>
    <x v="6"/>
    <s v="828 DSM"/>
    <x v="8"/>
    <m/>
    <m/>
    <m/>
    <m/>
    <m/>
    <d v="2019-08-01T00:00:00"/>
    <m/>
    <x v="0"/>
    <m/>
    <n v="165"/>
    <s v="Washington Electric Residential Rebate"/>
    <s v="PA"/>
    <s v="ED"/>
    <x v="0"/>
    <s v="T52"/>
    <s v="Non-Labor"/>
  </r>
  <r>
    <x v="0"/>
    <x v="6"/>
    <x v="6"/>
    <s v="828 DSM"/>
    <x v="8"/>
    <m/>
    <m/>
    <m/>
    <m/>
    <m/>
    <d v="2019-08-01T00:00:00"/>
    <m/>
    <x v="0"/>
    <m/>
    <n v="978.2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02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8"/>
    <m/>
    <m/>
    <m/>
    <m/>
    <m/>
    <d v="2019-08-02T00:00:00"/>
    <m/>
    <x v="0"/>
    <m/>
    <n v="1459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05T00:00:00"/>
    <m/>
    <x v="0"/>
    <m/>
    <n v="2915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06T00:00:00"/>
    <m/>
    <x v="0"/>
    <m/>
    <n v="3230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07T00:00:00"/>
    <m/>
    <x v="0"/>
    <m/>
    <n v="156"/>
    <s v="Washington Electric Residential Rebate"/>
    <s v="PA"/>
    <s v="ED"/>
    <x v="0"/>
    <s v="T52"/>
    <s v="Non-Labor"/>
  </r>
  <r>
    <x v="0"/>
    <x v="6"/>
    <x v="6"/>
    <s v="828 DSM"/>
    <x v="8"/>
    <m/>
    <m/>
    <m/>
    <m/>
    <m/>
    <d v="2019-08-07T00:00:00"/>
    <m/>
    <x v="0"/>
    <m/>
    <n v="1180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08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8"/>
    <m/>
    <m/>
    <m/>
    <m/>
    <m/>
    <d v="2019-08-08T00:00:00"/>
    <m/>
    <x v="0"/>
    <m/>
    <n v="240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09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8"/>
    <m/>
    <m/>
    <m/>
    <m/>
    <m/>
    <d v="2019-08-09T00:00:00"/>
    <m/>
    <x v="0"/>
    <m/>
    <n v="517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12T00:00:00"/>
    <m/>
    <x v="0"/>
    <m/>
    <n v="444"/>
    <s v="Washington Electric Residential Rebate"/>
    <s v="PA"/>
    <s v="ED"/>
    <x v="0"/>
    <s v="T52"/>
    <s v="Non-Labor"/>
  </r>
  <r>
    <x v="0"/>
    <x v="6"/>
    <x v="6"/>
    <s v="828 DSM"/>
    <x v="8"/>
    <m/>
    <m/>
    <m/>
    <m/>
    <m/>
    <d v="2019-08-12T00:00:00"/>
    <m/>
    <x v="0"/>
    <m/>
    <n v="1722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13T00:00:00"/>
    <m/>
    <x v="0"/>
    <m/>
    <n v="1501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14T00:00:00"/>
    <m/>
    <x v="0"/>
    <m/>
    <n v="635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15T00:00:00"/>
    <m/>
    <x v="0"/>
    <m/>
    <n v="580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16T00:00:00"/>
    <m/>
    <x v="0"/>
    <m/>
    <n v="1127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19T00:00:00"/>
    <m/>
    <x v="0"/>
    <m/>
    <n v="780"/>
    <s v="Washington Electric Residential Rebate"/>
    <s v="PA"/>
    <s v="ED"/>
    <x v="0"/>
    <s v="T52"/>
    <s v="Non-Labor"/>
  </r>
  <r>
    <x v="0"/>
    <x v="6"/>
    <x v="6"/>
    <s v="828 DSM"/>
    <x v="8"/>
    <m/>
    <m/>
    <m/>
    <m/>
    <m/>
    <d v="2019-08-19T00:00:00"/>
    <m/>
    <x v="0"/>
    <m/>
    <n v="225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20T00:00:00"/>
    <m/>
    <x v="0"/>
    <m/>
    <n v="2516.8000000000002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21T00:00:00"/>
    <m/>
    <x v="0"/>
    <m/>
    <n v="3415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23T00:00:00"/>
    <m/>
    <x v="0"/>
    <m/>
    <n v="240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27T00:00:00"/>
    <m/>
    <x v="0"/>
    <m/>
    <n v="2402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29T00:00:00"/>
    <m/>
    <x v="0"/>
    <m/>
    <n v="284"/>
    <s v="Washington Electric Residential Rebate - No Print"/>
    <s v="PA"/>
    <s v="ED"/>
    <x v="0"/>
    <s v="T52"/>
    <s v="Non-Labor"/>
  </r>
  <r>
    <x v="0"/>
    <x v="6"/>
    <x v="6"/>
    <s v="828 DSM"/>
    <x v="8"/>
    <m/>
    <m/>
    <m/>
    <m/>
    <m/>
    <d v="2019-08-30T00:00:00"/>
    <m/>
    <x v="0"/>
    <m/>
    <n v="828"/>
    <s v="Washington Electric Residential Rebate - No Print"/>
    <s v="PA"/>
    <s v="ED"/>
    <x v="0"/>
    <s v="T52"/>
    <s v="Non-Labor"/>
  </r>
  <r>
    <x v="0"/>
    <x v="7"/>
    <x v="7"/>
    <s v="828 DSM"/>
    <x v="8"/>
    <m/>
    <m/>
    <m/>
    <m/>
    <m/>
    <d v="2019-08-06T00:00:00"/>
    <m/>
    <x v="0"/>
    <m/>
    <n v="5796.21"/>
    <s v="Washington Electric Low Income Rebate - No Print"/>
    <s v="PA"/>
    <s v="ED"/>
    <x v="0"/>
    <s v="T52"/>
    <s v="Non-Labor"/>
  </r>
  <r>
    <x v="0"/>
    <x v="7"/>
    <x v="7"/>
    <s v="828 DSM"/>
    <x v="8"/>
    <m/>
    <m/>
    <m/>
    <m/>
    <m/>
    <d v="2019-08-26T00:00:00"/>
    <m/>
    <x v="0"/>
    <m/>
    <n v="8294.75"/>
    <s v="Washington Electric Low Income Rebate - No Print"/>
    <s v="PA"/>
    <s v="ED"/>
    <x v="0"/>
    <s v="T52"/>
    <s v="Non-Labor"/>
  </r>
  <r>
    <x v="0"/>
    <x v="8"/>
    <x v="8"/>
    <s v="828 DSM"/>
    <x v="8"/>
    <m/>
    <s v="41009"/>
    <s v="GREEN MOTORS PRACTICES GROUP INC"/>
    <m/>
    <s v="GMI-3085 CM"/>
    <m/>
    <d v="2019-08-09T06:22:10"/>
    <x v="0"/>
    <m/>
    <n v="-200"/>
    <s v="Empire Paper Credit Green Motors"/>
    <s v="AP"/>
    <s v="ED"/>
    <x v="0"/>
    <s v="T52"/>
    <s v="Non-Labor"/>
  </r>
  <r>
    <x v="0"/>
    <x v="8"/>
    <x v="8"/>
    <s v="828 DSM"/>
    <x v="8"/>
    <m/>
    <m/>
    <m/>
    <m/>
    <m/>
    <d v="2019-08-06T00:00:00"/>
    <m/>
    <x v="0"/>
    <m/>
    <n v="560"/>
    <s v="E-SS Lighting Exterior - No Print"/>
    <s v="PA"/>
    <s v="ED"/>
    <x v="0"/>
    <s v="T52"/>
    <s v="Non-Labor"/>
  </r>
  <r>
    <x v="0"/>
    <x v="8"/>
    <x v="8"/>
    <s v="828 DSM"/>
    <x v="8"/>
    <m/>
    <m/>
    <m/>
    <m/>
    <m/>
    <d v="2019-08-06T00:00:00"/>
    <m/>
    <x v="0"/>
    <m/>
    <n v="33461"/>
    <s v="E-SS Lighting Interior - No Print"/>
    <s v="PA"/>
    <s v="ED"/>
    <x v="0"/>
    <s v="T52"/>
    <s v="Non-Labor"/>
  </r>
  <r>
    <x v="0"/>
    <x v="8"/>
    <x v="8"/>
    <s v="828 DSM"/>
    <x v="8"/>
    <m/>
    <m/>
    <m/>
    <m/>
    <m/>
    <d v="2019-08-07T00:00:00"/>
    <m/>
    <x v="0"/>
    <m/>
    <n v="38590"/>
    <s v="E-PSC Lighting Exterior - No Print"/>
    <s v="PA"/>
    <s v="ED"/>
    <x v="0"/>
    <s v="T52"/>
    <s v="Non-Labor"/>
  </r>
  <r>
    <x v="0"/>
    <x v="8"/>
    <x v="8"/>
    <s v="828 DSM"/>
    <x v="8"/>
    <m/>
    <m/>
    <m/>
    <m/>
    <m/>
    <d v="2019-08-07T00:00:00"/>
    <m/>
    <x v="0"/>
    <m/>
    <n v="6335"/>
    <s v="E-PSC Lighting Interior - No Print"/>
    <s v="PA"/>
    <s v="ED"/>
    <x v="0"/>
    <s v="T52"/>
    <s v="Non-Labor"/>
  </r>
  <r>
    <x v="0"/>
    <x v="8"/>
    <x v="8"/>
    <s v="828 DSM"/>
    <x v="8"/>
    <m/>
    <m/>
    <m/>
    <m/>
    <m/>
    <d v="2019-08-08T00:00:00"/>
    <m/>
    <x v="0"/>
    <m/>
    <n v="2690"/>
    <s v="E-PSC Lighting Exterior - No Print"/>
    <s v="PA"/>
    <s v="ED"/>
    <x v="0"/>
    <s v="T52"/>
    <s v="Non-Labor"/>
  </r>
  <r>
    <x v="0"/>
    <x v="8"/>
    <x v="8"/>
    <s v="828 DSM"/>
    <x v="8"/>
    <m/>
    <m/>
    <m/>
    <m/>
    <m/>
    <d v="2019-08-13T00:00:00"/>
    <m/>
    <x v="0"/>
    <m/>
    <n v="60985"/>
    <s v="E-PSC Lighting Exterior - No Print"/>
    <s v="PA"/>
    <s v="ED"/>
    <x v="0"/>
    <s v="T52"/>
    <s v="Non-Labor"/>
  </r>
  <r>
    <x v="0"/>
    <x v="8"/>
    <x v="8"/>
    <s v="828 DSM"/>
    <x v="8"/>
    <m/>
    <m/>
    <m/>
    <m/>
    <m/>
    <d v="2019-08-13T00:00:00"/>
    <m/>
    <x v="0"/>
    <m/>
    <n v="11651.59"/>
    <s v="E-PSC Lighting Interior - No Print"/>
    <s v="PA"/>
    <s v="ED"/>
    <x v="0"/>
    <s v="T52"/>
    <s v="Non-Labor"/>
  </r>
  <r>
    <x v="0"/>
    <x v="8"/>
    <x v="8"/>
    <s v="828 DSM"/>
    <x v="8"/>
    <m/>
    <m/>
    <m/>
    <m/>
    <m/>
    <d v="2019-08-13T00:00:00"/>
    <m/>
    <x v="0"/>
    <m/>
    <n v="19112"/>
    <s v="E-SS Lighting Interior - No Print"/>
    <s v="PA"/>
    <s v="ED"/>
    <x v="0"/>
    <s v="T52"/>
    <s v="Non-Labor"/>
  </r>
  <r>
    <x v="0"/>
    <x v="8"/>
    <x v="8"/>
    <s v="828 DSM"/>
    <x v="8"/>
    <m/>
    <m/>
    <m/>
    <m/>
    <m/>
    <d v="2019-08-13T00:00:00"/>
    <m/>
    <x v="0"/>
    <m/>
    <n v="21000"/>
    <s v="E-SS Multifamily - No Print"/>
    <s v="PA"/>
    <s v="ED"/>
    <x v="0"/>
    <s v="T52"/>
    <s v="Non-Labor"/>
  </r>
  <r>
    <x v="0"/>
    <x v="8"/>
    <x v="8"/>
    <s v="828 DSM"/>
    <x v="8"/>
    <m/>
    <m/>
    <m/>
    <m/>
    <m/>
    <d v="2019-08-15T00:00:00"/>
    <m/>
    <x v="0"/>
    <m/>
    <n v="43554"/>
    <s v="E-SS Lighting Interior - No Print"/>
    <s v="PA"/>
    <s v="ED"/>
    <x v="0"/>
    <s v="T52"/>
    <s v="Non-Labor"/>
  </r>
  <r>
    <x v="0"/>
    <x v="8"/>
    <x v="8"/>
    <s v="828 DSM"/>
    <x v="8"/>
    <m/>
    <m/>
    <m/>
    <m/>
    <m/>
    <d v="2019-08-20T00:00:00"/>
    <m/>
    <x v="0"/>
    <m/>
    <n v="-30500"/>
    <s v="E-PSC Lighting Exterior - No Print"/>
    <s v="PA"/>
    <s v="ED"/>
    <x v="0"/>
    <s v="T52"/>
    <s v="Non-Labor"/>
  </r>
  <r>
    <x v="0"/>
    <x v="8"/>
    <x v="8"/>
    <s v="828 DSM"/>
    <x v="8"/>
    <m/>
    <m/>
    <m/>
    <m/>
    <m/>
    <d v="2019-08-21T00:00:00"/>
    <m/>
    <x v="0"/>
    <m/>
    <n v="20677"/>
    <s v="E-PSC Lighting Exterior - No Print"/>
    <s v="PA"/>
    <s v="ED"/>
    <x v="0"/>
    <s v="T52"/>
    <s v="Non-Labor"/>
  </r>
  <r>
    <x v="0"/>
    <x v="8"/>
    <x v="8"/>
    <s v="828 DSM"/>
    <x v="8"/>
    <m/>
    <m/>
    <m/>
    <m/>
    <m/>
    <d v="2019-08-21T00:00:00"/>
    <m/>
    <x v="0"/>
    <m/>
    <n v="53951"/>
    <s v="E-PSC Lighting Interior - No Print"/>
    <s v="PA"/>
    <s v="ED"/>
    <x v="0"/>
    <s v="T52"/>
    <s v="Non-Labor"/>
  </r>
  <r>
    <x v="0"/>
    <x v="8"/>
    <x v="8"/>
    <s v="828 DSM"/>
    <x v="8"/>
    <m/>
    <m/>
    <m/>
    <m/>
    <m/>
    <d v="2019-08-21T00:00:00"/>
    <m/>
    <x v="0"/>
    <m/>
    <n v="65056"/>
    <s v="E-SS Shell - No Print"/>
    <s v="PA"/>
    <s v="ED"/>
    <x v="0"/>
    <s v="T52"/>
    <s v="Non-Labor"/>
  </r>
  <r>
    <x v="0"/>
    <x v="8"/>
    <x v="8"/>
    <s v="828 DSM"/>
    <x v="8"/>
    <m/>
    <m/>
    <m/>
    <m/>
    <m/>
    <d v="2019-08-28T00:00:00"/>
    <m/>
    <x v="0"/>
    <m/>
    <n v="10680.22"/>
    <s v="E-PSC Lighting Exterior - No Print"/>
    <s v="PA"/>
    <s v="ED"/>
    <x v="0"/>
    <s v="T52"/>
    <s v="Non-Labor"/>
  </r>
  <r>
    <x v="0"/>
    <x v="8"/>
    <x v="8"/>
    <s v="828 DSM"/>
    <x v="8"/>
    <m/>
    <m/>
    <m/>
    <m/>
    <m/>
    <d v="2019-08-28T00:00:00"/>
    <m/>
    <x v="0"/>
    <m/>
    <n v="9612.5"/>
    <s v="E-PSC Lighting Interior - No Print"/>
    <s v="PA"/>
    <s v="ED"/>
    <x v="0"/>
    <s v="T52"/>
    <s v="Non-Labor"/>
  </r>
  <r>
    <x v="0"/>
    <x v="8"/>
    <x v="8"/>
    <s v="828 DSM"/>
    <x v="8"/>
    <m/>
    <m/>
    <m/>
    <m/>
    <m/>
    <d v="2019-08-28T00:00:00"/>
    <m/>
    <x v="0"/>
    <m/>
    <n v="963"/>
    <s v="E-SS Lighting Exterior - No Print"/>
    <s v="PA"/>
    <s v="ED"/>
    <x v="0"/>
    <s v="T52"/>
    <s v="Non-Labor"/>
  </r>
  <r>
    <x v="0"/>
    <x v="10"/>
    <x v="10"/>
    <s v="828 DSM"/>
    <x v="8"/>
    <m/>
    <s v="79628"/>
    <s v="THE CADMUS GROUP INC"/>
    <m/>
    <s v="NV-274208"/>
    <m/>
    <d v="2019-08-23T06:21:10"/>
    <x v="0"/>
    <m/>
    <n v="7706.6"/>
    <s v="WA Elec Total"/>
    <s v="AP"/>
    <s v="ED"/>
    <x v="0"/>
    <s v="D52"/>
    <s v="Non-Labor"/>
  </r>
  <r>
    <x v="0"/>
    <x v="18"/>
    <x v="0"/>
    <s v="828 DSM"/>
    <x v="8"/>
    <m/>
    <m/>
    <m/>
    <m/>
    <m/>
    <d v="2019-08-31T00:00:00"/>
    <m/>
    <x v="0"/>
    <m/>
    <n v="1450.05"/>
    <s v="DSM ELEC RES WALL INSUL PILOT - 54381142"/>
    <s v="PA"/>
    <s v="ED"/>
    <x v="0"/>
    <s v="X57"/>
    <s v="Non-Labor"/>
  </r>
  <r>
    <x v="0"/>
    <x v="12"/>
    <x v="0"/>
    <s v="828 DSM"/>
    <x v="8"/>
    <m/>
    <m/>
    <m/>
    <m/>
    <m/>
    <d v="2019-08-31T00:00:00"/>
    <m/>
    <x v="0"/>
    <m/>
    <n v="414.36"/>
    <s v="DSM ELEC RES MF INSTALL PILOT - 54381138"/>
    <s v="PA"/>
    <s v="ED"/>
    <x v="0"/>
    <s v="X57"/>
    <s v="Non-Labor"/>
  </r>
  <r>
    <x v="0"/>
    <x v="19"/>
    <x v="1"/>
    <s v="915 Printing"/>
    <x v="8"/>
    <m/>
    <m/>
    <m/>
    <m/>
    <m/>
    <d v="2019-08-31T00:00:00"/>
    <m/>
    <x v="17"/>
    <m/>
    <n v="44.35"/>
    <s v="SJ109 RICOH inv #8002694095 242669/201908"/>
    <s v="PA"/>
    <s v="ED"/>
    <x v="0"/>
    <s v="T52"/>
    <s v="Non-Labor"/>
  </r>
  <r>
    <x v="0"/>
    <x v="13"/>
    <x v="0"/>
    <s v="828 DSM"/>
    <x v="8"/>
    <m/>
    <s v="17687"/>
    <s v="SBW CONSULTING INC"/>
    <m/>
    <s v="AV104-8-19-07"/>
    <m/>
    <d v="2019-08-23T06:21:10"/>
    <x v="0"/>
    <m/>
    <n v="248140.27"/>
    <s v="MFDI July"/>
    <s v="AP"/>
    <s v="ED"/>
    <x v="0"/>
    <s v="T52"/>
    <s v="Non-Labor"/>
  </r>
  <r>
    <x v="0"/>
    <x v="13"/>
    <x v="0"/>
    <s v="828 DSM"/>
    <x v="8"/>
    <m/>
    <m/>
    <m/>
    <m/>
    <m/>
    <d v="2019-08-31T00:00:00"/>
    <m/>
    <x v="0"/>
    <m/>
    <n v="8089.69"/>
    <s v="DSM ELEC RES DIRECT BENEFIT - 54381129"/>
    <s v="PA"/>
    <s v="ED"/>
    <x v="0"/>
    <s v="X57"/>
    <s v="Non-Labor"/>
  </r>
  <r>
    <x v="0"/>
    <x v="14"/>
    <x v="11"/>
    <s v="828 DSM"/>
    <x v="8"/>
    <m/>
    <m/>
    <m/>
    <m/>
    <m/>
    <d v="2019-08-31T00:00:00"/>
    <m/>
    <x v="0"/>
    <m/>
    <n v="1111.6400000000001"/>
    <s v="DSM ELECT NEEA COMMITTEES - 54381151"/>
    <s v="PA"/>
    <s v="ED"/>
    <x v="0"/>
    <s v="X57"/>
    <s v="Non-Labor"/>
  </r>
  <r>
    <x v="0"/>
    <x v="15"/>
    <x v="3"/>
    <s v="210 Employee Auto Mileage"/>
    <x v="8"/>
    <m/>
    <s v="45752"/>
    <s v="Westra, Levi John Moberly"/>
    <m/>
    <s v="IE10966505"/>
    <m/>
    <d v="2019-08-30T13:53:29"/>
    <x v="0"/>
    <m/>
    <n v="4.6399999999999997"/>
    <s v="Mileage, Grainger; DSM Demo house fuse"/>
    <s v="AP"/>
    <s v="ED"/>
    <x v="0"/>
    <s v="T52"/>
    <s v="Non-Labor"/>
  </r>
  <r>
    <x v="0"/>
    <x v="15"/>
    <x v="3"/>
    <s v="210 Employee Auto Mileage"/>
    <x v="8"/>
    <m/>
    <s v="45752"/>
    <s v="Westra, Levi John Moberly"/>
    <m/>
    <s v="IE10966505"/>
    <m/>
    <d v="2019-08-30T13:53:29"/>
    <x v="0"/>
    <m/>
    <n v="5.8"/>
    <s v="Mileage, Home Depot; DSM Demo House"/>
    <s v="AP"/>
    <s v="ED"/>
    <x v="0"/>
    <s v="T52"/>
    <s v="Non-Labor"/>
  </r>
  <r>
    <x v="0"/>
    <x v="15"/>
    <x v="3"/>
    <s v="210 Employee Auto Mileage"/>
    <x v="8"/>
    <m/>
    <s v="45752"/>
    <s v="Westra, Levi John Moberly"/>
    <m/>
    <s v="IE10966505"/>
    <m/>
    <d v="2019-08-30T13:53:29"/>
    <x v="0"/>
    <m/>
    <n v="5.8"/>
    <s v="Mileage, Lowes; DSM Demo House"/>
    <s v="AP"/>
    <s v="ED"/>
    <x v="0"/>
    <s v="T52"/>
    <s v="Non-Labor"/>
  </r>
  <r>
    <x v="0"/>
    <x v="15"/>
    <x v="3"/>
    <s v="210 Employee Auto Mileage"/>
    <x v="8"/>
    <m/>
    <s v="45752"/>
    <s v="Westra, Levi John Moberly"/>
    <m/>
    <s v="IE10966505"/>
    <m/>
    <d v="2019-08-30T13:53:29"/>
    <x v="0"/>
    <m/>
    <n v="2.3199999999999998"/>
    <s v="Mileage, Spokane Art Supply; DSM Demo House"/>
    <s v="AP"/>
    <s v="ED"/>
    <x v="0"/>
    <s v="T52"/>
    <s v="Non-Labor"/>
  </r>
  <r>
    <x v="0"/>
    <x v="15"/>
    <x v="3"/>
    <s v="210 Employee Auto Mileage"/>
    <x v="8"/>
    <m/>
    <s v="45752"/>
    <s v="Westra, Levi John Moberly"/>
    <m/>
    <s v="IE10966505"/>
    <m/>
    <d v="2019-08-30T13:53:29"/>
    <x v="0"/>
    <m/>
    <n v="3.48"/>
    <s v="Mileage, Tranistions; Garland, The Engraver"/>
    <s v="AP"/>
    <s v="ED"/>
    <x v="0"/>
    <s v="T52"/>
    <s v="Non-Labor"/>
  </r>
  <r>
    <x v="0"/>
    <x v="15"/>
    <x v="3"/>
    <s v="530 Stores/Material Loading"/>
    <x v="8"/>
    <m/>
    <m/>
    <m/>
    <m/>
    <m/>
    <d v="2019-08-01T00:00:00"/>
    <m/>
    <x v="0"/>
    <m/>
    <n v="4.7300000000000004"/>
    <m/>
    <s v="PA"/>
    <s v="ED"/>
    <x v="0"/>
    <s v="S51"/>
    <s v="Non-Labor"/>
  </r>
  <r>
    <x v="0"/>
    <x v="15"/>
    <x v="3"/>
    <s v="530 Stores/Material Loading"/>
    <x v="8"/>
    <m/>
    <m/>
    <m/>
    <m/>
    <m/>
    <d v="2019-08-07T00:00:00"/>
    <m/>
    <x v="0"/>
    <m/>
    <n v="0.26"/>
    <m/>
    <s v="PA"/>
    <s v="ED"/>
    <x v="0"/>
    <s v="S51"/>
    <s v="Non-Labor"/>
  </r>
  <r>
    <x v="0"/>
    <x v="15"/>
    <x v="3"/>
    <s v="530 Stores/Material Loading"/>
    <x v="8"/>
    <m/>
    <m/>
    <m/>
    <m/>
    <m/>
    <d v="2019-08-13T00:00:00"/>
    <m/>
    <x v="0"/>
    <m/>
    <n v="2"/>
    <m/>
    <s v="PA"/>
    <s v="ED"/>
    <x v="0"/>
    <s v="S51"/>
    <s v="Non-Labor"/>
  </r>
  <r>
    <x v="0"/>
    <x v="15"/>
    <x v="3"/>
    <s v="828 DSM"/>
    <x v="8"/>
    <m/>
    <m/>
    <m/>
    <m/>
    <m/>
    <d v="2019-08-31T00:00:00"/>
    <m/>
    <x v="0"/>
    <m/>
    <n v="970.11"/>
    <s v="DSM ELECT EDUCATN GENERAL - 54381145"/>
    <s v="PA"/>
    <s v="ED"/>
    <x v="0"/>
    <s v="X57"/>
    <s v="Non-Labor"/>
  </r>
  <r>
    <x v="0"/>
    <x v="15"/>
    <x v="3"/>
    <s v="880 Materials &amp; Equipment"/>
    <x v="8"/>
    <m/>
    <s v="45752"/>
    <s v="Westra, Levi John Moberly"/>
    <m/>
    <s v="IE10966505"/>
    <m/>
    <d v="2019-08-30T13:53:29"/>
    <x v="0"/>
    <m/>
    <n v="57.59"/>
    <s v="Materials, Acrylic sheet, 2x6 lumber for Transitions Demo"/>
    <s v="AP"/>
    <s v="ED"/>
    <x v="0"/>
    <s v="T52"/>
    <s v="Non-Labor"/>
  </r>
  <r>
    <x v="0"/>
    <x v="15"/>
    <x v="3"/>
    <s v="880 Materials &amp; Equipment"/>
    <x v="8"/>
    <m/>
    <s v="45752"/>
    <s v="Westra, Levi John Moberly"/>
    <m/>
    <s v="IE10966505"/>
    <m/>
    <d v="2019-08-30T13:53:29"/>
    <x v="0"/>
    <m/>
    <n v="6.31"/>
    <s v="Materials, Green Acrylic Paint"/>
    <s v="AP"/>
    <s v="ED"/>
    <x v="0"/>
    <s v="T52"/>
    <s v="Non-Labor"/>
  </r>
  <r>
    <x v="0"/>
    <x v="15"/>
    <x v="3"/>
    <s v="880 Materials &amp; Equipment"/>
    <x v="8"/>
    <m/>
    <s v="45752"/>
    <s v="Westra, Levi John Moberly"/>
    <m/>
    <s v="IE10966505"/>
    <m/>
    <d v="2019-08-30T13:53:29"/>
    <x v="0"/>
    <m/>
    <n v="3.63"/>
    <s v="Materials, black paint for Transitions Demo"/>
    <s v="AP"/>
    <s v="ED"/>
    <x v="0"/>
    <s v="T52"/>
    <s v="Non-Labor"/>
  </r>
  <r>
    <x v="0"/>
    <x v="15"/>
    <x v="3"/>
    <s v="880 Materials &amp; Equipment"/>
    <x v="8"/>
    <m/>
    <s v="45752"/>
    <s v="Westra, Levi John Moberly"/>
    <m/>
    <s v="IE10966505"/>
    <m/>
    <d v="2019-08-30T13:53:29"/>
    <x v="0"/>
    <m/>
    <n v="21.18"/>
    <s v="Materials, model trees for Transitions demo"/>
    <s v="AP"/>
    <s v="ED"/>
    <x v="0"/>
    <s v="T52"/>
    <s v="Non-Labor"/>
  </r>
  <r>
    <x v="0"/>
    <x v="15"/>
    <x v="3"/>
    <s v="880 Materials &amp; Equipment"/>
    <x v="8"/>
    <m/>
    <s v="45752"/>
    <s v="Westra, Levi John Moberly"/>
    <m/>
    <s v="IE10966505"/>
    <m/>
    <d v="2019-08-30T13:53:29"/>
    <x v="0"/>
    <m/>
    <n v="7.57"/>
    <s v="Materials, velcro and primer for Transitions Demo"/>
    <s v="AP"/>
    <s v="ED"/>
    <x v="0"/>
    <s v="T52"/>
    <s v="Non-Labor"/>
  </r>
  <r>
    <x v="0"/>
    <x v="26"/>
    <x v="17"/>
    <s v="915 Printing"/>
    <x v="8"/>
    <m/>
    <m/>
    <m/>
    <m/>
    <m/>
    <d v="2019-08-31T00:00:00"/>
    <m/>
    <x v="17"/>
    <m/>
    <n v="1.51"/>
    <s v="SJ109 RICOH inv #8002694095 242689/201906"/>
    <s v="PA"/>
    <s v="ED"/>
    <x v="0"/>
    <s v="T52"/>
    <s v="Non-Labor"/>
  </r>
  <r>
    <x v="0"/>
    <x v="16"/>
    <x v="0"/>
    <s v="828 DSM"/>
    <x v="8"/>
    <m/>
    <m/>
    <m/>
    <m/>
    <m/>
    <d v="2019-08-31T00:00:00"/>
    <m/>
    <x v="0"/>
    <m/>
    <n v="3594.12"/>
    <s v="DSM ELEC RES WX AUDIT PILOT - 54381143"/>
    <s v="PA"/>
    <s v="ED"/>
    <x v="0"/>
    <s v="X57"/>
    <s v="Non-Labor"/>
  </r>
  <r>
    <x v="1"/>
    <x v="0"/>
    <x v="0"/>
    <s v="828 DSM"/>
    <x v="8"/>
    <m/>
    <s v="102487"/>
    <s v="CLEARESULT CONSULTING INC"/>
    <m/>
    <s v="29191"/>
    <m/>
    <d v="2019-08-21T06:21:00"/>
    <x v="0"/>
    <m/>
    <n v="0.59"/>
    <s v="Simple Steps, Lighting and Shower head - Washington, July"/>
    <s v="AP"/>
    <s v="GD"/>
    <x v="0"/>
    <s v="T52"/>
    <s v="Non-Labor"/>
  </r>
  <r>
    <x v="1"/>
    <x v="0"/>
    <x v="0"/>
    <s v="828 DSM"/>
    <x v="8"/>
    <m/>
    <m/>
    <m/>
    <m/>
    <m/>
    <d v="2019-08-31T00:00:00"/>
    <m/>
    <x v="0"/>
    <m/>
    <n v="3094.97"/>
    <s v="DSM GAS IMPL RESIDENTIAL - 54381156"/>
    <s v="PA"/>
    <s v="GD"/>
    <x v="0"/>
    <s v="X57"/>
    <s v="Non-Labor"/>
  </r>
  <r>
    <x v="1"/>
    <x v="1"/>
    <x v="1"/>
    <s v="828 DSM"/>
    <x v="8"/>
    <m/>
    <m/>
    <m/>
    <m/>
    <m/>
    <d v="2019-08-31T00:00:00"/>
    <m/>
    <x v="0"/>
    <m/>
    <n v="2478.0700000000002"/>
    <s v="DSM GAS IMPL LIMITED INC EFF - 54381154"/>
    <s v="PA"/>
    <s v="GD"/>
    <x v="0"/>
    <s v="X57"/>
    <s v="Non-Labor"/>
  </r>
  <r>
    <x v="1"/>
    <x v="3"/>
    <x v="3"/>
    <s v="340 Regular Payroll - NU"/>
    <x v="8"/>
    <s v="03750"/>
    <m/>
    <m/>
    <m/>
    <m/>
    <d v="2019-08-04T00:00:00"/>
    <m/>
    <x v="0"/>
    <n v="11"/>
    <n v="575.08000000000004"/>
    <m/>
    <s v="PA"/>
    <s v="GD"/>
    <x v="0"/>
    <s v="T52"/>
    <s v="Labor"/>
  </r>
  <r>
    <x v="1"/>
    <x v="3"/>
    <x v="3"/>
    <s v="340 Regular Payroll - NU"/>
    <x v="8"/>
    <s v="03750"/>
    <m/>
    <m/>
    <m/>
    <m/>
    <d v="2019-08-18T00:00:00"/>
    <m/>
    <x v="0"/>
    <n v="18"/>
    <n v="941.04"/>
    <m/>
    <s v="PA"/>
    <s v="GD"/>
    <x v="0"/>
    <s v="T52"/>
    <s v="Labor"/>
  </r>
  <r>
    <x v="1"/>
    <x v="3"/>
    <x v="3"/>
    <s v="340 Regular Payroll - NU"/>
    <x v="8"/>
    <s v="50727"/>
    <m/>
    <m/>
    <m/>
    <m/>
    <d v="2019-08-04T00:00:00"/>
    <m/>
    <x v="0"/>
    <n v="4"/>
    <n v="296.95999999999998"/>
    <m/>
    <s v="PA"/>
    <s v="GD"/>
    <x v="0"/>
    <s v="T52"/>
    <s v="Labor"/>
  </r>
  <r>
    <x v="1"/>
    <x v="3"/>
    <x v="3"/>
    <s v="340 Regular Payroll - NU"/>
    <x v="8"/>
    <m/>
    <m/>
    <m/>
    <m/>
    <m/>
    <d v="2019-07-31T00:00:00"/>
    <m/>
    <x v="0"/>
    <n v="-18"/>
    <n v="-1002.53"/>
    <m/>
    <s v="PA"/>
    <s v="GD"/>
    <x v="0"/>
    <s v="Z89"/>
    <s v="Labor"/>
  </r>
  <r>
    <x v="1"/>
    <x v="3"/>
    <x v="3"/>
    <s v="340 Regular Payroll - NU"/>
    <x v="8"/>
    <m/>
    <m/>
    <m/>
    <m/>
    <m/>
    <d v="2019-08-31T00:00:00"/>
    <m/>
    <x v="0"/>
    <n v="18"/>
    <n v="941.04"/>
    <m/>
    <s v="PA"/>
    <s v="GD"/>
    <x v="0"/>
    <s v="Z89"/>
    <s v="Labor"/>
  </r>
  <r>
    <x v="1"/>
    <x v="3"/>
    <x v="3"/>
    <s v="510 Payroll Benefits loading"/>
    <x v="8"/>
    <m/>
    <m/>
    <m/>
    <m/>
    <m/>
    <d v="2019-07-31T00:00:00"/>
    <m/>
    <x v="0"/>
    <m/>
    <n v="-446.13"/>
    <m/>
    <s v="PA"/>
    <s v="GD"/>
    <x v="0"/>
    <s v="Z87"/>
    <s v="Non-Labor"/>
  </r>
  <r>
    <x v="1"/>
    <x v="3"/>
    <x v="3"/>
    <s v="510 Payroll Benefits loading"/>
    <x v="8"/>
    <m/>
    <m/>
    <m/>
    <m/>
    <m/>
    <d v="2019-08-04T00:00:00"/>
    <m/>
    <x v="0"/>
    <m/>
    <n v="388.06"/>
    <m/>
    <s v="PA"/>
    <s v="GD"/>
    <x v="0"/>
    <s v="Z87"/>
    <s v="Non-Labor"/>
  </r>
  <r>
    <x v="1"/>
    <x v="3"/>
    <x v="3"/>
    <s v="510 Payroll Benefits loading"/>
    <x v="8"/>
    <m/>
    <m/>
    <m/>
    <m/>
    <m/>
    <d v="2019-08-18T00:00:00"/>
    <m/>
    <x v="0"/>
    <m/>
    <n v="418.76"/>
    <m/>
    <s v="PA"/>
    <s v="GD"/>
    <x v="0"/>
    <s v="Z87"/>
    <s v="Non-Labor"/>
  </r>
  <r>
    <x v="1"/>
    <x v="3"/>
    <x v="3"/>
    <s v="510 Payroll Benefits loading"/>
    <x v="8"/>
    <m/>
    <m/>
    <m/>
    <m/>
    <m/>
    <d v="2019-08-31T00:00:00"/>
    <m/>
    <x v="0"/>
    <m/>
    <n v="418.76"/>
    <m/>
    <s v="PA"/>
    <s v="GD"/>
    <x v="0"/>
    <s v="Z87"/>
    <s v="Non-Labor"/>
  </r>
  <r>
    <x v="1"/>
    <x v="3"/>
    <x v="3"/>
    <s v="511 Non-Service Loading"/>
    <x v="8"/>
    <m/>
    <m/>
    <m/>
    <m/>
    <m/>
    <d v="2019-07-31T00:00:00"/>
    <m/>
    <x v="0"/>
    <m/>
    <n v="-80.7"/>
    <m/>
    <s v="PA"/>
    <s v="GD"/>
    <x v="0"/>
    <s v="Z87"/>
    <s v="Non-Labor"/>
  </r>
  <r>
    <x v="1"/>
    <x v="3"/>
    <x v="3"/>
    <s v="511 Non-Service Loading"/>
    <x v="8"/>
    <m/>
    <m/>
    <m/>
    <m/>
    <m/>
    <d v="2019-08-04T00:00:00"/>
    <m/>
    <x v="0"/>
    <m/>
    <n v="70.2"/>
    <m/>
    <s v="PA"/>
    <s v="GD"/>
    <x v="0"/>
    <s v="Z87"/>
    <s v="Non-Labor"/>
  </r>
  <r>
    <x v="1"/>
    <x v="3"/>
    <x v="3"/>
    <s v="511 Non-Service Loading"/>
    <x v="8"/>
    <m/>
    <m/>
    <m/>
    <m/>
    <m/>
    <d v="2019-08-18T00:00:00"/>
    <m/>
    <x v="0"/>
    <m/>
    <n v="75.75"/>
    <m/>
    <s v="PA"/>
    <s v="GD"/>
    <x v="0"/>
    <s v="Z87"/>
    <s v="Non-Labor"/>
  </r>
  <r>
    <x v="1"/>
    <x v="3"/>
    <x v="3"/>
    <s v="511 Non-Service Loading"/>
    <x v="8"/>
    <m/>
    <m/>
    <m/>
    <m/>
    <m/>
    <d v="2019-08-31T00:00:00"/>
    <m/>
    <x v="0"/>
    <m/>
    <n v="75.75"/>
    <m/>
    <s v="PA"/>
    <s v="GD"/>
    <x v="0"/>
    <s v="Z87"/>
    <s v="Non-Labor"/>
  </r>
  <r>
    <x v="1"/>
    <x v="3"/>
    <x v="3"/>
    <s v="512 Incentive Loading-NU"/>
    <x v="8"/>
    <m/>
    <m/>
    <m/>
    <m/>
    <m/>
    <d v="2019-07-31T00:00:00"/>
    <m/>
    <x v="0"/>
    <m/>
    <n v="-60.15"/>
    <m/>
    <s v="PA"/>
    <s v="GD"/>
    <x v="0"/>
    <s v="Z90"/>
    <s v="Non-Labor"/>
  </r>
  <r>
    <x v="1"/>
    <x v="3"/>
    <x v="3"/>
    <s v="512 Incentive Loading-NU"/>
    <x v="8"/>
    <m/>
    <m/>
    <m/>
    <m/>
    <m/>
    <d v="2019-08-04T00:00:00"/>
    <m/>
    <x v="0"/>
    <m/>
    <n v="52.32"/>
    <m/>
    <s v="PA"/>
    <s v="GD"/>
    <x v="0"/>
    <s v="Z90"/>
    <s v="Non-Labor"/>
  </r>
  <r>
    <x v="1"/>
    <x v="3"/>
    <x v="3"/>
    <s v="512 Incentive Loading-NU"/>
    <x v="8"/>
    <m/>
    <m/>
    <m/>
    <m/>
    <m/>
    <d v="2019-08-18T00:00:00"/>
    <m/>
    <x v="0"/>
    <m/>
    <n v="56.46"/>
    <m/>
    <s v="PA"/>
    <s v="GD"/>
    <x v="0"/>
    <s v="Z90"/>
    <s v="Non-Labor"/>
  </r>
  <r>
    <x v="1"/>
    <x v="3"/>
    <x v="3"/>
    <s v="512 Incentive Loading-NU"/>
    <x v="8"/>
    <m/>
    <m/>
    <m/>
    <m/>
    <m/>
    <d v="2019-08-31T00:00:00"/>
    <m/>
    <x v="0"/>
    <m/>
    <n v="56.46"/>
    <m/>
    <s v="PA"/>
    <s v="GD"/>
    <x v="0"/>
    <s v="Z90"/>
    <s v="Non-Labor"/>
  </r>
  <r>
    <x v="1"/>
    <x v="3"/>
    <x v="3"/>
    <s v="515 Payroll Tax loading"/>
    <x v="8"/>
    <m/>
    <m/>
    <m/>
    <m/>
    <m/>
    <d v="2019-07-31T00:00:00"/>
    <m/>
    <x v="0"/>
    <m/>
    <n v="-90.23"/>
    <m/>
    <s v="PA"/>
    <s v="GD"/>
    <x v="0"/>
    <s v="Z87"/>
    <s v="Non-Labor"/>
  </r>
  <r>
    <x v="1"/>
    <x v="3"/>
    <x v="3"/>
    <s v="515 Payroll Tax loading"/>
    <x v="8"/>
    <m/>
    <m/>
    <m/>
    <m/>
    <m/>
    <d v="2019-08-04T00:00:00"/>
    <m/>
    <x v="0"/>
    <m/>
    <n v="78.489999999999995"/>
    <m/>
    <s v="PA"/>
    <s v="GD"/>
    <x v="0"/>
    <s v="Z87"/>
    <s v="Non-Labor"/>
  </r>
  <r>
    <x v="1"/>
    <x v="3"/>
    <x v="3"/>
    <s v="515 Payroll Tax loading"/>
    <x v="8"/>
    <m/>
    <m/>
    <m/>
    <m/>
    <m/>
    <d v="2019-08-18T00:00:00"/>
    <m/>
    <x v="0"/>
    <m/>
    <n v="84.69"/>
    <m/>
    <s v="PA"/>
    <s v="GD"/>
    <x v="0"/>
    <s v="Z87"/>
    <s v="Non-Labor"/>
  </r>
  <r>
    <x v="1"/>
    <x v="3"/>
    <x v="3"/>
    <s v="515 Payroll Tax loading"/>
    <x v="8"/>
    <m/>
    <m/>
    <m/>
    <m/>
    <m/>
    <d v="2019-08-31T00:00:00"/>
    <m/>
    <x v="0"/>
    <m/>
    <n v="84.69"/>
    <m/>
    <s v="PA"/>
    <s v="GD"/>
    <x v="0"/>
    <s v="Z87"/>
    <s v="Non-Labor"/>
  </r>
  <r>
    <x v="1"/>
    <x v="3"/>
    <x v="3"/>
    <s v="520 Payroll Time Off loading"/>
    <x v="8"/>
    <m/>
    <m/>
    <m/>
    <m/>
    <m/>
    <d v="2019-07-31T00:00:00"/>
    <m/>
    <x v="0"/>
    <m/>
    <n v="-150.38"/>
    <m/>
    <s v="PA"/>
    <s v="GD"/>
    <x v="0"/>
    <s v="Z87"/>
    <s v="Non-Labor"/>
  </r>
  <r>
    <x v="1"/>
    <x v="3"/>
    <x v="3"/>
    <s v="520 Payroll Time Off loading"/>
    <x v="8"/>
    <m/>
    <m/>
    <m/>
    <m/>
    <m/>
    <d v="2019-08-04T00:00:00"/>
    <m/>
    <x v="0"/>
    <m/>
    <n v="148.24"/>
    <m/>
    <s v="PA"/>
    <s v="GD"/>
    <x v="0"/>
    <s v="Z87"/>
    <s v="Non-Labor"/>
  </r>
  <r>
    <x v="1"/>
    <x v="3"/>
    <x v="3"/>
    <s v="520 Payroll Time Off loading"/>
    <x v="8"/>
    <m/>
    <m/>
    <m/>
    <m/>
    <m/>
    <d v="2019-08-18T00:00:00"/>
    <m/>
    <x v="0"/>
    <m/>
    <n v="159.97999999999999"/>
    <m/>
    <s v="PA"/>
    <s v="GD"/>
    <x v="0"/>
    <s v="Z87"/>
    <s v="Non-Labor"/>
  </r>
  <r>
    <x v="1"/>
    <x v="3"/>
    <x v="3"/>
    <s v="520 Payroll Time Off loading"/>
    <x v="8"/>
    <m/>
    <m/>
    <m/>
    <m/>
    <m/>
    <d v="2019-08-31T00:00:00"/>
    <m/>
    <x v="0"/>
    <m/>
    <n v="159.97999999999999"/>
    <m/>
    <s v="PA"/>
    <s v="GD"/>
    <x v="0"/>
    <s v="Z87"/>
    <s v="Non-Labor"/>
  </r>
  <r>
    <x v="1"/>
    <x v="3"/>
    <x v="3"/>
    <s v="828 DSM"/>
    <x v="8"/>
    <m/>
    <s v="6445"/>
    <s v="CORP CREDIT CARD"/>
    <m/>
    <s v="5673439-CC"/>
    <m/>
    <d v="2019-08-27T06:21:08"/>
    <x v="0"/>
    <m/>
    <n v="80"/>
    <s v="ANNETTE LONG-MONTVALE EVENT CENTER"/>
    <s v="AP"/>
    <s v="GD"/>
    <x v="0"/>
    <s v="T52"/>
    <s v="Non-Labor"/>
  </r>
  <r>
    <x v="1"/>
    <x v="3"/>
    <x v="3"/>
    <s v="828 DSM"/>
    <x v="8"/>
    <m/>
    <m/>
    <m/>
    <m/>
    <m/>
    <d v="2019-08-31T00:00:00"/>
    <m/>
    <x v="2"/>
    <m/>
    <n v="1059.48"/>
    <s v="DSM Overhead - Gas"/>
    <s v="PA"/>
    <s v="GD"/>
    <x v="0"/>
    <s v="T52"/>
    <s v="Non-Labor"/>
  </r>
  <r>
    <x v="1"/>
    <x v="3"/>
    <x v="3"/>
    <s v="828 DSM"/>
    <x v="8"/>
    <m/>
    <m/>
    <m/>
    <m/>
    <m/>
    <d v="2019-08-31T00:00:00"/>
    <m/>
    <x v="0"/>
    <m/>
    <n v="10270.81"/>
    <s v="DSM GAS IMPL GENERAL - 54381153"/>
    <s v="PA"/>
    <s v="GD"/>
    <x v="0"/>
    <s v="X57"/>
    <s v="Non-Labor"/>
  </r>
  <r>
    <x v="1"/>
    <x v="4"/>
    <x v="4"/>
    <s v="210 Employee Auto Mileage"/>
    <x v="8"/>
    <m/>
    <s v="6977"/>
    <s v="Kelley, Douglas T"/>
    <m/>
    <s v="IE10928502"/>
    <m/>
    <d v="2019-08-24T06:21:10"/>
    <x v="0"/>
    <m/>
    <n v="80.040000000000006"/>
    <s v="Mileage, gas customer calls"/>
    <s v="AP"/>
    <s v="GD"/>
    <x v="0"/>
    <s v="F52"/>
    <s v="Non-Labor"/>
  </r>
  <r>
    <x v="1"/>
    <x v="4"/>
    <x v="4"/>
    <s v="340 Regular Payroll - NU"/>
    <x v="8"/>
    <s v="04099"/>
    <m/>
    <m/>
    <m/>
    <m/>
    <d v="2019-08-04T00:00:00"/>
    <m/>
    <x v="0"/>
    <n v="8"/>
    <n v="409.76"/>
    <m/>
    <s v="PA"/>
    <s v="GD"/>
    <x v="0"/>
    <s v="F52"/>
    <s v="Labor"/>
  </r>
  <r>
    <x v="1"/>
    <x v="4"/>
    <x v="4"/>
    <s v="340 Regular Payroll - NU"/>
    <x v="8"/>
    <s v="04099"/>
    <m/>
    <m/>
    <m/>
    <m/>
    <d v="2019-08-18T00:00:00"/>
    <m/>
    <x v="0"/>
    <n v="8"/>
    <n v="409.76"/>
    <m/>
    <s v="PA"/>
    <s v="GD"/>
    <x v="0"/>
    <s v="F52"/>
    <s v="Labor"/>
  </r>
  <r>
    <x v="1"/>
    <x v="4"/>
    <x v="4"/>
    <s v="340 Regular Payroll - NU"/>
    <x v="8"/>
    <s v="44763"/>
    <m/>
    <m/>
    <m/>
    <m/>
    <d v="2019-08-04T00:00:00"/>
    <m/>
    <x v="0"/>
    <n v="8"/>
    <n v="431.5"/>
    <m/>
    <s v="PA"/>
    <s v="GD"/>
    <x v="0"/>
    <s v="F52"/>
    <s v="Labor"/>
  </r>
  <r>
    <x v="1"/>
    <x v="4"/>
    <x v="4"/>
    <s v="340 Regular Payroll - NU"/>
    <x v="8"/>
    <s v="44763"/>
    <m/>
    <m/>
    <m/>
    <m/>
    <d v="2019-08-18T00:00:00"/>
    <m/>
    <x v="0"/>
    <n v="4"/>
    <n v="215.75"/>
    <m/>
    <s v="PA"/>
    <s v="GD"/>
    <x v="0"/>
    <s v="F52"/>
    <s v="Labor"/>
  </r>
  <r>
    <x v="1"/>
    <x v="4"/>
    <x v="4"/>
    <s v="340 Regular Payroll - NU"/>
    <x v="8"/>
    <m/>
    <m/>
    <m/>
    <m/>
    <m/>
    <d v="2019-07-31T00:00:00"/>
    <m/>
    <x v="0"/>
    <n v="-12.8"/>
    <n v="-673.01"/>
    <m/>
    <s v="PA"/>
    <s v="GD"/>
    <x v="0"/>
    <s v="Z89"/>
    <s v="Labor"/>
  </r>
  <r>
    <x v="1"/>
    <x v="4"/>
    <x v="4"/>
    <s v="340 Regular Payroll - NU"/>
    <x v="8"/>
    <m/>
    <m/>
    <m/>
    <m/>
    <m/>
    <d v="2019-08-31T00:00:00"/>
    <m/>
    <x v="0"/>
    <n v="12"/>
    <n v="625.51"/>
    <m/>
    <s v="PA"/>
    <s v="GD"/>
    <x v="0"/>
    <s v="Z89"/>
    <s v="Labor"/>
  </r>
  <r>
    <x v="1"/>
    <x v="4"/>
    <x v="4"/>
    <s v="510 Payroll Benefits loading"/>
    <x v="8"/>
    <m/>
    <m/>
    <m/>
    <m/>
    <m/>
    <d v="2019-07-31T00:00:00"/>
    <m/>
    <x v="0"/>
    <m/>
    <n v="-299.49"/>
    <m/>
    <s v="PA"/>
    <s v="GD"/>
    <x v="0"/>
    <s v="Z87"/>
    <s v="Non-Labor"/>
  </r>
  <r>
    <x v="1"/>
    <x v="4"/>
    <x v="4"/>
    <s v="510 Payroll Benefits loading"/>
    <x v="8"/>
    <m/>
    <m/>
    <m/>
    <m/>
    <m/>
    <d v="2019-08-04T00:00:00"/>
    <m/>
    <x v="0"/>
    <m/>
    <n v="374.36"/>
    <m/>
    <s v="PA"/>
    <s v="GD"/>
    <x v="0"/>
    <s v="Z87"/>
    <s v="Non-Labor"/>
  </r>
  <r>
    <x v="1"/>
    <x v="4"/>
    <x v="4"/>
    <s v="510 Payroll Benefits loading"/>
    <x v="8"/>
    <m/>
    <m/>
    <m/>
    <m/>
    <m/>
    <d v="2019-08-18T00:00:00"/>
    <m/>
    <x v="0"/>
    <m/>
    <n v="278.35000000000002"/>
    <m/>
    <s v="PA"/>
    <s v="GD"/>
    <x v="0"/>
    <s v="Z87"/>
    <s v="Non-Labor"/>
  </r>
  <r>
    <x v="1"/>
    <x v="4"/>
    <x v="4"/>
    <s v="510 Payroll Benefits loading"/>
    <x v="8"/>
    <m/>
    <m/>
    <m/>
    <m/>
    <m/>
    <d v="2019-08-31T00:00:00"/>
    <m/>
    <x v="0"/>
    <m/>
    <n v="278.35000000000002"/>
    <m/>
    <s v="PA"/>
    <s v="GD"/>
    <x v="0"/>
    <s v="Z87"/>
    <s v="Non-Labor"/>
  </r>
  <r>
    <x v="1"/>
    <x v="4"/>
    <x v="4"/>
    <s v="511 Non-Service Loading"/>
    <x v="8"/>
    <m/>
    <m/>
    <m/>
    <m/>
    <m/>
    <d v="2019-07-31T00:00:00"/>
    <m/>
    <x v="0"/>
    <m/>
    <n v="-54.18"/>
    <m/>
    <s v="PA"/>
    <s v="GD"/>
    <x v="0"/>
    <s v="Z87"/>
    <s v="Non-Labor"/>
  </r>
  <r>
    <x v="1"/>
    <x v="4"/>
    <x v="4"/>
    <s v="511 Non-Service Loading"/>
    <x v="8"/>
    <m/>
    <m/>
    <m/>
    <m/>
    <m/>
    <d v="2019-08-04T00:00:00"/>
    <m/>
    <x v="0"/>
    <m/>
    <n v="67.73"/>
    <m/>
    <s v="PA"/>
    <s v="GD"/>
    <x v="0"/>
    <s v="Z87"/>
    <s v="Non-Labor"/>
  </r>
  <r>
    <x v="1"/>
    <x v="4"/>
    <x v="4"/>
    <s v="511 Non-Service Loading"/>
    <x v="8"/>
    <m/>
    <m/>
    <m/>
    <m/>
    <m/>
    <d v="2019-08-18T00:00:00"/>
    <m/>
    <x v="0"/>
    <m/>
    <n v="50.36"/>
    <m/>
    <s v="PA"/>
    <s v="GD"/>
    <x v="0"/>
    <s v="Z87"/>
    <s v="Non-Labor"/>
  </r>
  <r>
    <x v="1"/>
    <x v="4"/>
    <x v="4"/>
    <s v="511 Non-Service Loading"/>
    <x v="8"/>
    <m/>
    <m/>
    <m/>
    <m/>
    <m/>
    <d v="2019-08-31T00:00:00"/>
    <m/>
    <x v="0"/>
    <m/>
    <n v="50.35"/>
    <m/>
    <s v="PA"/>
    <s v="GD"/>
    <x v="0"/>
    <s v="Z87"/>
    <s v="Non-Labor"/>
  </r>
  <r>
    <x v="1"/>
    <x v="4"/>
    <x v="4"/>
    <s v="512 Incentive Loading-NU"/>
    <x v="8"/>
    <m/>
    <m/>
    <m/>
    <m/>
    <m/>
    <d v="2019-07-31T00:00:00"/>
    <m/>
    <x v="0"/>
    <m/>
    <n v="-40.380000000000003"/>
    <m/>
    <s v="PA"/>
    <s v="GD"/>
    <x v="0"/>
    <s v="Z90"/>
    <s v="Non-Labor"/>
  </r>
  <r>
    <x v="1"/>
    <x v="4"/>
    <x v="4"/>
    <s v="512 Incentive Loading-NU"/>
    <x v="8"/>
    <m/>
    <m/>
    <m/>
    <m/>
    <m/>
    <d v="2019-08-04T00:00:00"/>
    <m/>
    <x v="0"/>
    <m/>
    <n v="50.48"/>
    <m/>
    <s v="PA"/>
    <s v="GD"/>
    <x v="0"/>
    <s v="Z90"/>
    <s v="Non-Labor"/>
  </r>
  <r>
    <x v="1"/>
    <x v="4"/>
    <x v="4"/>
    <s v="512 Incentive Loading-NU"/>
    <x v="8"/>
    <m/>
    <m/>
    <m/>
    <m/>
    <m/>
    <d v="2019-08-18T00:00:00"/>
    <m/>
    <x v="0"/>
    <m/>
    <n v="37.54"/>
    <m/>
    <s v="PA"/>
    <s v="GD"/>
    <x v="0"/>
    <s v="Z90"/>
    <s v="Non-Labor"/>
  </r>
  <r>
    <x v="1"/>
    <x v="4"/>
    <x v="4"/>
    <s v="512 Incentive Loading-NU"/>
    <x v="8"/>
    <m/>
    <m/>
    <m/>
    <m/>
    <m/>
    <d v="2019-08-31T00:00:00"/>
    <m/>
    <x v="0"/>
    <m/>
    <n v="37.53"/>
    <m/>
    <s v="PA"/>
    <s v="GD"/>
    <x v="0"/>
    <s v="Z90"/>
    <s v="Non-Labor"/>
  </r>
  <r>
    <x v="1"/>
    <x v="4"/>
    <x v="4"/>
    <s v="515 Payroll Tax loading"/>
    <x v="8"/>
    <m/>
    <m/>
    <m/>
    <m/>
    <m/>
    <d v="2019-07-31T00:00:00"/>
    <m/>
    <x v="0"/>
    <m/>
    <n v="-60.57"/>
    <m/>
    <s v="PA"/>
    <s v="GD"/>
    <x v="0"/>
    <s v="Z87"/>
    <s v="Non-Labor"/>
  </r>
  <r>
    <x v="1"/>
    <x v="4"/>
    <x v="4"/>
    <s v="515 Payroll Tax loading"/>
    <x v="8"/>
    <m/>
    <m/>
    <m/>
    <m/>
    <m/>
    <d v="2019-08-04T00:00:00"/>
    <m/>
    <x v="0"/>
    <m/>
    <n v="75.72"/>
    <m/>
    <s v="PA"/>
    <s v="GD"/>
    <x v="0"/>
    <s v="Z87"/>
    <s v="Non-Labor"/>
  </r>
  <r>
    <x v="1"/>
    <x v="4"/>
    <x v="4"/>
    <s v="515 Payroll Tax loading"/>
    <x v="8"/>
    <m/>
    <m/>
    <m/>
    <m/>
    <m/>
    <d v="2019-08-18T00:00:00"/>
    <m/>
    <x v="0"/>
    <m/>
    <n v="56.3"/>
    <m/>
    <s v="PA"/>
    <s v="GD"/>
    <x v="0"/>
    <s v="Z87"/>
    <s v="Non-Labor"/>
  </r>
  <r>
    <x v="1"/>
    <x v="4"/>
    <x v="4"/>
    <s v="515 Payroll Tax loading"/>
    <x v="8"/>
    <m/>
    <m/>
    <m/>
    <m/>
    <m/>
    <d v="2019-08-31T00:00:00"/>
    <m/>
    <x v="0"/>
    <m/>
    <n v="56.3"/>
    <m/>
    <s v="PA"/>
    <s v="GD"/>
    <x v="0"/>
    <s v="Z87"/>
    <s v="Non-Labor"/>
  </r>
  <r>
    <x v="1"/>
    <x v="4"/>
    <x v="4"/>
    <s v="520 Payroll Time Off loading"/>
    <x v="8"/>
    <m/>
    <m/>
    <m/>
    <m/>
    <m/>
    <d v="2019-07-31T00:00:00"/>
    <m/>
    <x v="0"/>
    <m/>
    <n v="-100.95"/>
    <m/>
    <s v="PA"/>
    <s v="GD"/>
    <x v="0"/>
    <s v="Z87"/>
    <s v="Non-Labor"/>
  </r>
  <r>
    <x v="1"/>
    <x v="4"/>
    <x v="4"/>
    <s v="520 Payroll Time Off loading"/>
    <x v="8"/>
    <m/>
    <m/>
    <m/>
    <m/>
    <m/>
    <d v="2019-08-04T00:00:00"/>
    <m/>
    <x v="0"/>
    <m/>
    <n v="143.02000000000001"/>
    <m/>
    <s v="PA"/>
    <s v="GD"/>
    <x v="0"/>
    <s v="Z87"/>
    <s v="Non-Labor"/>
  </r>
  <r>
    <x v="1"/>
    <x v="4"/>
    <x v="4"/>
    <s v="520 Payroll Time Off loading"/>
    <x v="8"/>
    <m/>
    <m/>
    <m/>
    <m/>
    <m/>
    <d v="2019-08-18T00:00:00"/>
    <m/>
    <x v="0"/>
    <m/>
    <n v="106.34"/>
    <m/>
    <s v="PA"/>
    <s v="GD"/>
    <x v="0"/>
    <s v="Z87"/>
    <s v="Non-Labor"/>
  </r>
  <r>
    <x v="1"/>
    <x v="4"/>
    <x v="4"/>
    <s v="520 Payroll Time Off loading"/>
    <x v="8"/>
    <m/>
    <m/>
    <m/>
    <m/>
    <m/>
    <d v="2019-08-31T00:00:00"/>
    <m/>
    <x v="0"/>
    <m/>
    <n v="106.34"/>
    <m/>
    <s v="PA"/>
    <s v="GD"/>
    <x v="0"/>
    <s v="Z87"/>
    <s v="Non-Labor"/>
  </r>
  <r>
    <x v="1"/>
    <x v="4"/>
    <x v="4"/>
    <s v="828 DSM"/>
    <x v="8"/>
    <m/>
    <m/>
    <m/>
    <m/>
    <m/>
    <d v="2019-08-31T00:00:00"/>
    <m/>
    <x v="0"/>
    <m/>
    <n v="6829.33"/>
    <s v="DSM GAS IMPL NON RESIDENTIAL - 54381155"/>
    <s v="PA"/>
    <s v="GD"/>
    <x v="0"/>
    <s v="X57"/>
    <s v="Non-Labor"/>
  </r>
  <r>
    <x v="1"/>
    <x v="6"/>
    <x v="6"/>
    <s v="828 DSM"/>
    <x v="8"/>
    <m/>
    <s v="102487"/>
    <s v="CLEARESULT CONSULTING INC"/>
    <m/>
    <s v="29191"/>
    <m/>
    <d v="2019-08-21T06:21:00"/>
    <x v="0"/>
    <m/>
    <n v="3"/>
    <s v="Simple Steps, Lighting and Shower head - Washington, July"/>
    <s v="AP"/>
    <s v="GD"/>
    <x v="0"/>
    <s v="T52"/>
    <s v="Non-Labor"/>
  </r>
  <r>
    <x v="1"/>
    <x v="6"/>
    <x v="6"/>
    <s v="828 DSM"/>
    <x v="8"/>
    <m/>
    <s v="98682"/>
    <s v="RICHARD WHITE"/>
    <m/>
    <s v="LZ3R4P_20190809104530349"/>
    <m/>
    <d v="2019-08-14T06:21:00"/>
    <x v="0"/>
    <m/>
    <n v="421.2"/>
    <s v="attic insulation - 936 sq ft; 1003 N Fox Rd"/>
    <s v="AP"/>
    <s v="GD"/>
    <x v="0"/>
    <s v="T52"/>
    <s v="Non-Labor"/>
  </r>
  <r>
    <x v="1"/>
    <x v="6"/>
    <x v="6"/>
    <s v="828 DSM"/>
    <x v="8"/>
    <m/>
    <m/>
    <m/>
    <m/>
    <m/>
    <d v="2019-08-01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01T00:00:00"/>
    <m/>
    <x v="0"/>
    <m/>
    <n v="8951.4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02T00:00:00"/>
    <m/>
    <x v="0"/>
    <m/>
    <n v="735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02T00:00:00"/>
    <m/>
    <x v="0"/>
    <m/>
    <n v="4545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05T00:00:00"/>
    <m/>
    <x v="0"/>
    <m/>
    <n v="450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05T00:00:00"/>
    <m/>
    <x v="0"/>
    <m/>
    <n v="5262.4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06T00:00:00"/>
    <m/>
    <x v="0"/>
    <m/>
    <n v="795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06T00:00:00"/>
    <m/>
    <x v="0"/>
    <m/>
    <n v="5103.1499999999996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07T00:00:00"/>
    <m/>
    <x v="0"/>
    <m/>
    <n v="420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07T00:00:00"/>
    <m/>
    <x v="0"/>
    <m/>
    <n v="9351.2000000000007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08T00:00:00"/>
    <m/>
    <x v="0"/>
    <m/>
    <n v="75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08T00:00:00"/>
    <m/>
    <x v="0"/>
    <m/>
    <n v="3501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09T00:00:00"/>
    <m/>
    <x v="0"/>
    <m/>
    <n v="360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09T00:00:00"/>
    <m/>
    <x v="0"/>
    <m/>
    <n v="3377.1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12T00:00:00"/>
    <m/>
    <x v="0"/>
    <m/>
    <n v="1160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12T00:00:00"/>
    <m/>
    <x v="0"/>
    <m/>
    <n v="1477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13T00:00:00"/>
    <m/>
    <x v="0"/>
    <m/>
    <n v="1275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13T00:00:00"/>
    <m/>
    <x v="0"/>
    <m/>
    <n v="5411.7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14T00:00:00"/>
    <m/>
    <x v="0"/>
    <m/>
    <n v="816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14T00:00:00"/>
    <m/>
    <x v="0"/>
    <m/>
    <n v="6021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15T00:00:00"/>
    <m/>
    <x v="0"/>
    <m/>
    <n v="1555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16T00:00:00"/>
    <m/>
    <x v="0"/>
    <m/>
    <n v="243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16T00:00:00"/>
    <m/>
    <x v="0"/>
    <m/>
    <n v="6446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19T00:00:00"/>
    <m/>
    <x v="0"/>
    <m/>
    <n v="810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19T00:00:00"/>
    <m/>
    <x v="0"/>
    <m/>
    <n v="6512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20T00:00:00"/>
    <m/>
    <x v="0"/>
    <m/>
    <n v="600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20T00:00:00"/>
    <m/>
    <x v="0"/>
    <m/>
    <n v="4014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21T00:00:00"/>
    <m/>
    <x v="0"/>
    <m/>
    <n v="795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21T00:00:00"/>
    <m/>
    <x v="0"/>
    <m/>
    <n v="9419.7999999999993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22T00:00:00"/>
    <m/>
    <x v="0"/>
    <m/>
    <n v="60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22T00:00:00"/>
    <m/>
    <x v="0"/>
    <m/>
    <n v="4791.8999999999996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23T00:00:00"/>
    <m/>
    <x v="0"/>
    <m/>
    <n v="447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23T00:00:00"/>
    <m/>
    <x v="0"/>
    <m/>
    <n v="1635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26T00:00:00"/>
    <m/>
    <x v="0"/>
    <m/>
    <n v="390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27T00:00:00"/>
    <m/>
    <x v="0"/>
    <m/>
    <n v="1426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27T00:00:00"/>
    <m/>
    <x v="0"/>
    <m/>
    <n v="9459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28T00:00:00"/>
    <m/>
    <x v="0"/>
    <m/>
    <n v="582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28T00:00:00"/>
    <m/>
    <x v="0"/>
    <m/>
    <n v="4722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29T00:00:00"/>
    <m/>
    <x v="0"/>
    <m/>
    <n v="-582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29T00:00:00"/>
    <m/>
    <x v="0"/>
    <m/>
    <n v="2794"/>
    <s v="Washington Gas Residential Rebate - No Print"/>
    <s v="PA"/>
    <s v="GD"/>
    <x v="0"/>
    <s v="T52"/>
    <s v="Non-Labor"/>
  </r>
  <r>
    <x v="1"/>
    <x v="6"/>
    <x v="6"/>
    <s v="828 DSM"/>
    <x v="8"/>
    <m/>
    <m/>
    <m/>
    <m/>
    <m/>
    <d v="2019-08-30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8"/>
    <m/>
    <m/>
    <m/>
    <m/>
    <m/>
    <d v="2019-08-30T00:00:00"/>
    <m/>
    <x v="0"/>
    <m/>
    <n v="11220"/>
    <s v="Washington Gas Residential Rebate - No Print"/>
    <s v="PA"/>
    <s v="GD"/>
    <x v="0"/>
    <s v="T52"/>
    <s v="Non-Labor"/>
  </r>
  <r>
    <x v="1"/>
    <x v="7"/>
    <x v="7"/>
    <s v="828 DSM"/>
    <x v="8"/>
    <m/>
    <m/>
    <m/>
    <m/>
    <m/>
    <d v="2019-08-05T00:00:00"/>
    <m/>
    <x v="0"/>
    <m/>
    <n v="95340.24"/>
    <s v="Washington Gas Low Income Rebate - No Print"/>
    <s v="PA"/>
    <s v="GD"/>
    <x v="0"/>
    <s v="T52"/>
    <s v="Non-Labor"/>
  </r>
  <r>
    <x v="1"/>
    <x v="7"/>
    <x v="7"/>
    <s v="828 DSM"/>
    <x v="8"/>
    <m/>
    <m/>
    <m/>
    <m/>
    <m/>
    <d v="2019-08-26T00:00:00"/>
    <m/>
    <x v="0"/>
    <m/>
    <n v="52847.71"/>
    <s v="Washington Gas Low Income Rebate - No Print"/>
    <s v="PA"/>
    <s v="GD"/>
    <x v="0"/>
    <s v="T52"/>
    <s v="Non-Labor"/>
  </r>
  <r>
    <x v="1"/>
    <x v="7"/>
    <x v="7"/>
    <s v="828 DSM"/>
    <x v="8"/>
    <m/>
    <m/>
    <m/>
    <m/>
    <m/>
    <d v="2019-08-27T00:00:00"/>
    <m/>
    <x v="0"/>
    <m/>
    <n v="5100.2700000000004"/>
    <s v="Washington Gas Low Income Rebate - No Print"/>
    <s v="PA"/>
    <s v="GD"/>
    <x v="0"/>
    <s v="T52"/>
    <s v="Non-Labor"/>
  </r>
  <r>
    <x v="1"/>
    <x v="8"/>
    <x v="8"/>
    <s v="828 DSM"/>
    <x v="8"/>
    <m/>
    <m/>
    <m/>
    <m/>
    <m/>
    <d v="2019-08-07T00:00:00"/>
    <m/>
    <x v="0"/>
    <m/>
    <n v="5373"/>
    <s v="G-PSC Commercial HVAC - No Print"/>
    <s v="PA"/>
    <s v="GD"/>
    <x v="0"/>
    <s v="T52"/>
    <s v="Non-Labor"/>
  </r>
  <r>
    <x v="1"/>
    <x v="8"/>
    <x v="8"/>
    <s v="828 DSM"/>
    <x v="8"/>
    <m/>
    <m/>
    <m/>
    <m/>
    <m/>
    <d v="2019-08-07T00:00:00"/>
    <m/>
    <x v="0"/>
    <m/>
    <n v="4000"/>
    <s v="G-PSC Food Service Equipment - No Print"/>
    <s v="PA"/>
    <s v="GD"/>
    <x v="0"/>
    <s v="T52"/>
    <s v="Non-Labor"/>
  </r>
  <r>
    <x v="1"/>
    <x v="8"/>
    <x v="8"/>
    <s v="828 DSM"/>
    <x v="8"/>
    <m/>
    <m/>
    <m/>
    <m/>
    <m/>
    <d v="2019-08-13T00:00:00"/>
    <m/>
    <x v="0"/>
    <m/>
    <n v="1320"/>
    <s v="G-PSC Commercial HVAC - No Print"/>
    <s v="PA"/>
    <s v="GD"/>
    <x v="0"/>
    <s v="T52"/>
    <s v="Non-Labor"/>
  </r>
  <r>
    <x v="1"/>
    <x v="8"/>
    <x v="8"/>
    <s v="828 DSM"/>
    <x v="8"/>
    <m/>
    <m/>
    <m/>
    <m/>
    <m/>
    <d v="2019-08-21T00:00:00"/>
    <m/>
    <x v="0"/>
    <m/>
    <n v="880"/>
    <s v="G-PSC Commercial HVAC - No Print"/>
    <s v="PA"/>
    <s v="GD"/>
    <x v="0"/>
    <s v="T52"/>
    <s v="Non-Labor"/>
  </r>
  <r>
    <x v="1"/>
    <x v="8"/>
    <x v="8"/>
    <s v="828 DSM"/>
    <x v="8"/>
    <m/>
    <m/>
    <m/>
    <m/>
    <m/>
    <d v="2019-08-21T00:00:00"/>
    <m/>
    <x v="0"/>
    <m/>
    <n v="2000"/>
    <s v="G-PSC Food Service Equipment - No Print"/>
    <s v="PA"/>
    <s v="GD"/>
    <x v="0"/>
    <s v="T52"/>
    <s v="Non-Labor"/>
  </r>
  <r>
    <x v="1"/>
    <x v="8"/>
    <x v="8"/>
    <s v="828 DSM"/>
    <x v="8"/>
    <m/>
    <m/>
    <m/>
    <m/>
    <m/>
    <d v="2019-08-28T00:00:00"/>
    <m/>
    <x v="0"/>
    <m/>
    <n v="968"/>
    <s v="G-PSC Commercial HVAC - No Print"/>
    <s v="PA"/>
    <s v="GD"/>
    <x v="0"/>
    <s v="T52"/>
    <s v="Non-Labor"/>
  </r>
  <r>
    <x v="1"/>
    <x v="8"/>
    <x v="8"/>
    <s v="828 DSM"/>
    <x v="8"/>
    <m/>
    <m/>
    <m/>
    <m/>
    <m/>
    <d v="2019-08-28T00:00:00"/>
    <m/>
    <x v="0"/>
    <m/>
    <n v="7000"/>
    <s v="G-PSC Food Service Equipment - No Print"/>
    <s v="PA"/>
    <s v="GD"/>
    <x v="0"/>
    <s v="T52"/>
    <s v="Non-Labor"/>
  </r>
  <r>
    <x v="1"/>
    <x v="10"/>
    <x v="10"/>
    <s v="828 DSM"/>
    <x v="8"/>
    <m/>
    <s v="79628"/>
    <s v="THE CADMUS GROUP INC"/>
    <m/>
    <s v="NV-274208"/>
    <m/>
    <d v="2019-08-23T06:21:10"/>
    <x v="0"/>
    <m/>
    <n v="1615.9"/>
    <s v="WA NG Total"/>
    <s v="AP"/>
    <s v="GD"/>
    <x v="0"/>
    <s v="D52"/>
    <s v="Non-Labor"/>
  </r>
  <r>
    <x v="1"/>
    <x v="19"/>
    <x v="1"/>
    <s v="915 Printing"/>
    <x v="8"/>
    <m/>
    <m/>
    <m/>
    <m/>
    <m/>
    <d v="2019-08-31T00:00:00"/>
    <m/>
    <x v="17"/>
    <m/>
    <n v="8.3000000000000007"/>
    <s v="SJ109 RICOH inv #8002694095 242669/201908"/>
    <s v="PA"/>
    <s v="GD"/>
    <x v="0"/>
    <s v="T52"/>
    <s v="Non-Labor"/>
  </r>
  <r>
    <x v="1"/>
    <x v="13"/>
    <x v="0"/>
    <s v="828 DSM"/>
    <x v="8"/>
    <m/>
    <s v="17687"/>
    <s v="SBW CONSULTING INC"/>
    <m/>
    <s v="AV104-8-19-07"/>
    <m/>
    <d v="2019-08-23T06:21:10"/>
    <x v="0"/>
    <m/>
    <n v="3320"/>
    <s v="MFDI July"/>
    <s v="AP"/>
    <s v="GD"/>
    <x v="0"/>
    <s v="T52"/>
    <s v="Non-Labor"/>
  </r>
  <r>
    <x v="1"/>
    <x v="14"/>
    <x v="11"/>
    <s v="828 DSM"/>
    <x v="8"/>
    <m/>
    <m/>
    <m/>
    <m/>
    <m/>
    <d v="2019-08-31T00:00:00"/>
    <m/>
    <x v="0"/>
    <m/>
    <n v="778.2"/>
    <s v="DSM GAS NEEA COMMITTEES - 54381157"/>
    <s v="PA"/>
    <s v="GD"/>
    <x v="0"/>
    <s v="X57"/>
    <s v="Non-Labor"/>
  </r>
  <r>
    <x v="1"/>
    <x v="15"/>
    <x v="3"/>
    <s v="828 DSM"/>
    <x v="8"/>
    <m/>
    <m/>
    <m/>
    <m/>
    <m/>
    <d v="2019-08-31T00:00:00"/>
    <m/>
    <x v="0"/>
    <m/>
    <n v="60.96"/>
    <s v="DSM GAS EDUCATN GENERAL - 54381152"/>
    <s v="PA"/>
    <s v="GD"/>
    <x v="0"/>
    <s v="X57"/>
    <s v="Non-Labor"/>
  </r>
  <r>
    <x v="1"/>
    <x v="16"/>
    <x v="0"/>
    <s v="828 DSM"/>
    <x v="8"/>
    <m/>
    <m/>
    <m/>
    <m/>
    <m/>
    <d v="2019-08-31T00:00:00"/>
    <m/>
    <x v="0"/>
    <m/>
    <n v="-145.38"/>
    <s v="DSM GAS RES WX AUDIT PILOT - 54381158"/>
    <s v="PA"/>
    <s v="GD"/>
    <x v="0"/>
    <s v="X57"/>
    <s v="Non-Labor"/>
  </r>
  <r>
    <x v="2"/>
    <x v="0"/>
    <x v="0"/>
    <s v="828 DSM"/>
    <x v="8"/>
    <m/>
    <s v="102487"/>
    <s v="CLEARESULT CONSULTING INC"/>
    <m/>
    <s v="29190"/>
    <m/>
    <d v="2019-08-21T06:21:00"/>
    <x v="0"/>
    <m/>
    <n v="0.2"/>
    <s v="Simple Steps Lighting &amp; Showerhead, Idaho - July"/>
    <s v="AP"/>
    <s v="GD"/>
    <x v="1"/>
    <s v="T52"/>
    <s v="Non-Labor"/>
  </r>
  <r>
    <x v="2"/>
    <x v="0"/>
    <x v="0"/>
    <s v="828 DSM"/>
    <x v="8"/>
    <m/>
    <m/>
    <m/>
    <m/>
    <m/>
    <d v="2019-08-31T00:00:00"/>
    <m/>
    <x v="0"/>
    <m/>
    <n v="1326.42"/>
    <s v="DSM GAS IMPL RESIDENTIAL - 54381156"/>
    <s v="PA"/>
    <s v="GD"/>
    <x v="1"/>
    <s v="X57"/>
    <s v="Non-Labor"/>
  </r>
  <r>
    <x v="2"/>
    <x v="1"/>
    <x v="1"/>
    <s v="828 DSM"/>
    <x v="8"/>
    <m/>
    <m/>
    <m/>
    <m/>
    <m/>
    <d v="2019-08-31T00:00:00"/>
    <m/>
    <x v="0"/>
    <m/>
    <n v="1062.03"/>
    <s v="DSM GAS IMPL LIMITED INC EFF - 54381154"/>
    <s v="PA"/>
    <s v="GD"/>
    <x v="1"/>
    <s v="X57"/>
    <s v="Non-Labor"/>
  </r>
  <r>
    <x v="2"/>
    <x v="3"/>
    <x v="3"/>
    <s v="340 Regular Payroll - NU"/>
    <x v="8"/>
    <s v="03750"/>
    <m/>
    <m/>
    <m/>
    <m/>
    <d v="2019-08-04T00:00:00"/>
    <m/>
    <x v="0"/>
    <n v="6"/>
    <n v="313.68"/>
    <m/>
    <s v="PA"/>
    <s v="GD"/>
    <x v="1"/>
    <s v="T52"/>
    <s v="Labor"/>
  </r>
  <r>
    <x v="2"/>
    <x v="3"/>
    <x v="3"/>
    <s v="340 Regular Payroll - NU"/>
    <x v="8"/>
    <s v="03750"/>
    <m/>
    <m/>
    <m/>
    <m/>
    <d v="2019-08-18T00:00:00"/>
    <m/>
    <x v="0"/>
    <n v="9"/>
    <n v="470.52"/>
    <m/>
    <s v="PA"/>
    <s v="GD"/>
    <x v="1"/>
    <s v="T52"/>
    <s v="Labor"/>
  </r>
  <r>
    <x v="2"/>
    <x v="3"/>
    <x v="3"/>
    <s v="340 Regular Payroll - NU"/>
    <x v="8"/>
    <m/>
    <m/>
    <m/>
    <m/>
    <m/>
    <d v="2019-07-31T00:00:00"/>
    <m/>
    <x v="0"/>
    <n v="-8"/>
    <n v="-418.24"/>
    <m/>
    <s v="PA"/>
    <s v="GD"/>
    <x v="1"/>
    <s v="Z89"/>
    <s v="Labor"/>
  </r>
  <r>
    <x v="2"/>
    <x v="3"/>
    <x v="3"/>
    <s v="340 Regular Payroll - NU"/>
    <x v="8"/>
    <m/>
    <m/>
    <m/>
    <m/>
    <m/>
    <d v="2019-08-31T00:00:00"/>
    <m/>
    <x v="0"/>
    <n v="9"/>
    <n v="470.52"/>
    <m/>
    <s v="PA"/>
    <s v="GD"/>
    <x v="1"/>
    <s v="Z89"/>
    <s v="Labor"/>
  </r>
  <r>
    <x v="2"/>
    <x v="3"/>
    <x v="3"/>
    <s v="510 Payroll Benefits loading"/>
    <x v="8"/>
    <m/>
    <m/>
    <m/>
    <m/>
    <m/>
    <d v="2019-07-31T00:00:00"/>
    <m/>
    <x v="0"/>
    <m/>
    <n v="-186.12"/>
    <m/>
    <s v="PA"/>
    <s v="GD"/>
    <x v="1"/>
    <s v="Z87"/>
    <s v="Non-Labor"/>
  </r>
  <r>
    <x v="2"/>
    <x v="3"/>
    <x v="3"/>
    <s v="510 Payroll Benefits loading"/>
    <x v="8"/>
    <m/>
    <m/>
    <m/>
    <m/>
    <m/>
    <d v="2019-08-04T00:00:00"/>
    <m/>
    <x v="0"/>
    <m/>
    <n v="139.59"/>
    <m/>
    <s v="PA"/>
    <s v="GD"/>
    <x v="1"/>
    <s v="Z87"/>
    <s v="Non-Labor"/>
  </r>
  <r>
    <x v="2"/>
    <x v="3"/>
    <x v="3"/>
    <s v="510 Payroll Benefits loading"/>
    <x v="8"/>
    <m/>
    <m/>
    <m/>
    <m/>
    <m/>
    <d v="2019-08-18T00:00:00"/>
    <m/>
    <x v="0"/>
    <m/>
    <n v="209.38"/>
    <m/>
    <s v="PA"/>
    <s v="GD"/>
    <x v="1"/>
    <s v="Z87"/>
    <s v="Non-Labor"/>
  </r>
  <r>
    <x v="2"/>
    <x v="3"/>
    <x v="3"/>
    <s v="510 Payroll Benefits loading"/>
    <x v="8"/>
    <m/>
    <m/>
    <m/>
    <m/>
    <m/>
    <d v="2019-08-31T00:00:00"/>
    <m/>
    <x v="0"/>
    <m/>
    <n v="209.38"/>
    <m/>
    <s v="PA"/>
    <s v="GD"/>
    <x v="1"/>
    <s v="Z87"/>
    <s v="Non-Labor"/>
  </r>
  <r>
    <x v="2"/>
    <x v="3"/>
    <x v="3"/>
    <s v="511 Non-Service Loading"/>
    <x v="8"/>
    <m/>
    <m/>
    <m/>
    <m/>
    <m/>
    <d v="2019-07-31T00:00:00"/>
    <m/>
    <x v="0"/>
    <m/>
    <n v="-33.67"/>
    <m/>
    <s v="PA"/>
    <s v="GD"/>
    <x v="1"/>
    <s v="Z87"/>
    <s v="Non-Labor"/>
  </r>
  <r>
    <x v="2"/>
    <x v="3"/>
    <x v="3"/>
    <s v="511 Non-Service Loading"/>
    <x v="8"/>
    <m/>
    <m/>
    <m/>
    <m/>
    <m/>
    <d v="2019-08-04T00:00:00"/>
    <m/>
    <x v="0"/>
    <m/>
    <n v="25.25"/>
    <m/>
    <s v="PA"/>
    <s v="GD"/>
    <x v="1"/>
    <s v="Z87"/>
    <s v="Non-Labor"/>
  </r>
  <r>
    <x v="2"/>
    <x v="3"/>
    <x v="3"/>
    <s v="511 Non-Service Loading"/>
    <x v="8"/>
    <m/>
    <m/>
    <m/>
    <m/>
    <m/>
    <d v="2019-08-18T00:00:00"/>
    <m/>
    <x v="0"/>
    <m/>
    <n v="37.880000000000003"/>
    <m/>
    <s v="PA"/>
    <s v="GD"/>
    <x v="1"/>
    <s v="Z87"/>
    <s v="Non-Labor"/>
  </r>
  <r>
    <x v="2"/>
    <x v="3"/>
    <x v="3"/>
    <s v="511 Non-Service Loading"/>
    <x v="8"/>
    <m/>
    <m/>
    <m/>
    <m/>
    <m/>
    <d v="2019-08-31T00:00:00"/>
    <m/>
    <x v="0"/>
    <m/>
    <n v="37.880000000000003"/>
    <m/>
    <s v="PA"/>
    <s v="GD"/>
    <x v="1"/>
    <s v="Z87"/>
    <s v="Non-Labor"/>
  </r>
  <r>
    <x v="2"/>
    <x v="3"/>
    <x v="3"/>
    <s v="512 Incentive Loading-NU"/>
    <x v="8"/>
    <m/>
    <m/>
    <m/>
    <m/>
    <m/>
    <d v="2019-07-31T00:00:00"/>
    <m/>
    <x v="0"/>
    <m/>
    <n v="-25.09"/>
    <m/>
    <s v="PA"/>
    <s v="GD"/>
    <x v="1"/>
    <s v="Z90"/>
    <s v="Non-Labor"/>
  </r>
  <r>
    <x v="2"/>
    <x v="3"/>
    <x v="3"/>
    <s v="512 Incentive Loading-NU"/>
    <x v="8"/>
    <m/>
    <m/>
    <m/>
    <m/>
    <m/>
    <d v="2019-08-04T00:00:00"/>
    <m/>
    <x v="0"/>
    <m/>
    <n v="18.82"/>
    <m/>
    <s v="PA"/>
    <s v="GD"/>
    <x v="1"/>
    <s v="Z90"/>
    <s v="Non-Labor"/>
  </r>
  <r>
    <x v="2"/>
    <x v="3"/>
    <x v="3"/>
    <s v="512 Incentive Loading-NU"/>
    <x v="8"/>
    <m/>
    <m/>
    <m/>
    <m/>
    <m/>
    <d v="2019-08-18T00:00:00"/>
    <m/>
    <x v="0"/>
    <m/>
    <n v="28.23"/>
    <m/>
    <s v="PA"/>
    <s v="GD"/>
    <x v="1"/>
    <s v="Z90"/>
    <s v="Non-Labor"/>
  </r>
  <r>
    <x v="2"/>
    <x v="3"/>
    <x v="3"/>
    <s v="512 Incentive Loading-NU"/>
    <x v="8"/>
    <m/>
    <m/>
    <m/>
    <m/>
    <m/>
    <d v="2019-08-31T00:00:00"/>
    <m/>
    <x v="0"/>
    <m/>
    <n v="28.23"/>
    <m/>
    <s v="PA"/>
    <s v="GD"/>
    <x v="1"/>
    <s v="Z90"/>
    <s v="Non-Labor"/>
  </r>
  <r>
    <x v="2"/>
    <x v="3"/>
    <x v="3"/>
    <s v="515 Payroll Tax loading"/>
    <x v="8"/>
    <m/>
    <m/>
    <m/>
    <m/>
    <m/>
    <d v="2019-07-31T00:00:00"/>
    <m/>
    <x v="0"/>
    <m/>
    <n v="-37.64"/>
    <m/>
    <s v="PA"/>
    <s v="GD"/>
    <x v="1"/>
    <s v="Z87"/>
    <s v="Non-Labor"/>
  </r>
  <r>
    <x v="2"/>
    <x v="3"/>
    <x v="3"/>
    <s v="515 Payroll Tax loading"/>
    <x v="8"/>
    <m/>
    <m/>
    <m/>
    <m/>
    <m/>
    <d v="2019-08-04T00:00:00"/>
    <m/>
    <x v="0"/>
    <m/>
    <n v="28.23"/>
    <m/>
    <s v="PA"/>
    <s v="GD"/>
    <x v="1"/>
    <s v="Z87"/>
    <s v="Non-Labor"/>
  </r>
  <r>
    <x v="2"/>
    <x v="3"/>
    <x v="3"/>
    <s v="515 Payroll Tax loading"/>
    <x v="8"/>
    <m/>
    <m/>
    <m/>
    <m/>
    <m/>
    <d v="2019-08-18T00:00:00"/>
    <m/>
    <x v="0"/>
    <m/>
    <n v="42.35"/>
    <m/>
    <s v="PA"/>
    <s v="GD"/>
    <x v="1"/>
    <s v="Z87"/>
    <s v="Non-Labor"/>
  </r>
  <r>
    <x v="2"/>
    <x v="3"/>
    <x v="3"/>
    <s v="515 Payroll Tax loading"/>
    <x v="8"/>
    <m/>
    <m/>
    <m/>
    <m/>
    <m/>
    <d v="2019-08-31T00:00:00"/>
    <m/>
    <x v="0"/>
    <m/>
    <n v="42.35"/>
    <m/>
    <s v="PA"/>
    <s v="GD"/>
    <x v="1"/>
    <s v="Z87"/>
    <s v="Non-Labor"/>
  </r>
  <r>
    <x v="2"/>
    <x v="3"/>
    <x v="3"/>
    <s v="520 Payroll Time Off loading"/>
    <x v="8"/>
    <m/>
    <m/>
    <m/>
    <m/>
    <m/>
    <d v="2019-07-31T00:00:00"/>
    <m/>
    <x v="0"/>
    <m/>
    <n v="-62.74"/>
    <m/>
    <s v="PA"/>
    <s v="GD"/>
    <x v="1"/>
    <s v="Z87"/>
    <s v="Non-Labor"/>
  </r>
  <r>
    <x v="2"/>
    <x v="3"/>
    <x v="3"/>
    <s v="520 Payroll Time Off loading"/>
    <x v="8"/>
    <m/>
    <m/>
    <m/>
    <m/>
    <m/>
    <d v="2019-08-04T00:00:00"/>
    <m/>
    <x v="0"/>
    <m/>
    <n v="53.33"/>
    <m/>
    <s v="PA"/>
    <s v="GD"/>
    <x v="1"/>
    <s v="Z87"/>
    <s v="Non-Labor"/>
  </r>
  <r>
    <x v="2"/>
    <x v="3"/>
    <x v="3"/>
    <s v="520 Payroll Time Off loading"/>
    <x v="8"/>
    <m/>
    <m/>
    <m/>
    <m/>
    <m/>
    <d v="2019-08-18T00:00:00"/>
    <m/>
    <x v="0"/>
    <m/>
    <n v="79.989999999999995"/>
    <m/>
    <s v="PA"/>
    <s v="GD"/>
    <x v="1"/>
    <s v="Z87"/>
    <s v="Non-Labor"/>
  </r>
  <r>
    <x v="2"/>
    <x v="3"/>
    <x v="3"/>
    <s v="520 Payroll Time Off loading"/>
    <x v="8"/>
    <m/>
    <m/>
    <m/>
    <m/>
    <m/>
    <d v="2019-08-31T00:00:00"/>
    <m/>
    <x v="0"/>
    <m/>
    <n v="79.989999999999995"/>
    <m/>
    <s v="PA"/>
    <s v="GD"/>
    <x v="1"/>
    <s v="Z87"/>
    <s v="Non-Labor"/>
  </r>
  <r>
    <x v="2"/>
    <x v="3"/>
    <x v="3"/>
    <s v="828 DSM"/>
    <x v="8"/>
    <m/>
    <m/>
    <m/>
    <m/>
    <m/>
    <d v="2019-08-31T00:00:00"/>
    <m/>
    <x v="2"/>
    <m/>
    <n v="424.01"/>
    <s v="DSM Overhead - Gas"/>
    <s v="PA"/>
    <s v="GD"/>
    <x v="1"/>
    <s v="T52"/>
    <s v="Non-Labor"/>
  </r>
  <r>
    <x v="2"/>
    <x v="3"/>
    <x v="3"/>
    <s v="828 DSM"/>
    <x v="8"/>
    <m/>
    <m/>
    <m/>
    <m/>
    <m/>
    <d v="2019-08-31T00:00:00"/>
    <m/>
    <x v="0"/>
    <m/>
    <n v="4401.78"/>
    <s v="DSM GAS IMPL GENERAL - 54381153"/>
    <s v="PA"/>
    <s v="GD"/>
    <x v="1"/>
    <s v="X57"/>
    <s v="Non-Labor"/>
  </r>
  <r>
    <x v="2"/>
    <x v="4"/>
    <x v="4"/>
    <s v="340 Regular Payroll - NU"/>
    <x v="8"/>
    <s v="13410"/>
    <m/>
    <m/>
    <m/>
    <m/>
    <d v="2019-08-04T00:00:00"/>
    <m/>
    <x v="0"/>
    <n v="3"/>
    <n v="152.16"/>
    <m/>
    <s v="PA"/>
    <s v="GD"/>
    <x v="1"/>
    <s v="F52"/>
    <s v="Labor"/>
  </r>
  <r>
    <x v="2"/>
    <x v="4"/>
    <x v="4"/>
    <s v="340 Regular Payroll - NU"/>
    <x v="8"/>
    <s v="13410"/>
    <m/>
    <m/>
    <m/>
    <m/>
    <d v="2019-08-18T00:00:00"/>
    <m/>
    <x v="0"/>
    <n v="3"/>
    <n v="152.16"/>
    <m/>
    <s v="PA"/>
    <s v="GD"/>
    <x v="1"/>
    <s v="F52"/>
    <s v="Labor"/>
  </r>
  <r>
    <x v="2"/>
    <x v="4"/>
    <x v="4"/>
    <s v="340 Regular Payroll - NU"/>
    <x v="8"/>
    <m/>
    <m/>
    <m/>
    <m/>
    <m/>
    <d v="2019-07-31T00:00:00"/>
    <m/>
    <x v="0"/>
    <n v="-1.6"/>
    <n v="-81.150000000000006"/>
    <m/>
    <s v="PA"/>
    <s v="GD"/>
    <x v="1"/>
    <s v="Z89"/>
    <s v="Labor"/>
  </r>
  <r>
    <x v="2"/>
    <x v="4"/>
    <x v="4"/>
    <s v="340 Regular Payroll - NU"/>
    <x v="8"/>
    <m/>
    <m/>
    <m/>
    <m/>
    <m/>
    <d v="2019-08-31T00:00:00"/>
    <m/>
    <x v="0"/>
    <n v="3"/>
    <n v="152.16"/>
    <m/>
    <s v="PA"/>
    <s v="GD"/>
    <x v="1"/>
    <s v="Z89"/>
    <s v="Labor"/>
  </r>
  <r>
    <x v="2"/>
    <x v="4"/>
    <x v="4"/>
    <s v="510 Payroll Benefits loading"/>
    <x v="8"/>
    <m/>
    <m/>
    <m/>
    <m/>
    <m/>
    <d v="2019-07-31T00:00:00"/>
    <m/>
    <x v="0"/>
    <m/>
    <n v="-36.11"/>
    <m/>
    <s v="PA"/>
    <s v="GD"/>
    <x v="1"/>
    <s v="Z87"/>
    <s v="Non-Labor"/>
  </r>
  <r>
    <x v="2"/>
    <x v="4"/>
    <x v="4"/>
    <s v="510 Payroll Benefits loading"/>
    <x v="8"/>
    <m/>
    <m/>
    <m/>
    <m/>
    <m/>
    <d v="2019-08-04T00:00:00"/>
    <m/>
    <x v="0"/>
    <m/>
    <n v="67.709999999999994"/>
    <m/>
    <s v="PA"/>
    <s v="GD"/>
    <x v="1"/>
    <s v="Z87"/>
    <s v="Non-Labor"/>
  </r>
  <r>
    <x v="2"/>
    <x v="4"/>
    <x v="4"/>
    <s v="510 Payroll Benefits loading"/>
    <x v="8"/>
    <m/>
    <m/>
    <m/>
    <m/>
    <m/>
    <d v="2019-08-18T00:00:00"/>
    <m/>
    <x v="0"/>
    <m/>
    <n v="67.709999999999994"/>
    <m/>
    <s v="PA"/>
    <s v="GD"/>
    <x v="1"/>
    <s v="Z87"/>
    <s v="Non-Labor"/>
  </r>
  <r>
    <x v="2"/>
    <x v="4"/>
    <x v="4"/>
    <s v="510 Payroll Benefits loading"/>
    <x v="8"/>
    <m/>
    <m/>
    <m/>
    <m/>
    <m/>
    <d v="2019-08-31T00:00:00"/>
    <m/>
    <x v="0"/>
    <m/>
    <n v="67.709999999999994"/>
    <m/>
    <s v="PA"/>
    <s v="GD"/>
    <x v="1"/>
    <s v="Z87"/>
    <s v="Non-Labor"/>
  </r>
  <r>
    <x v="2"/>
    <x v="4"/>
    <x v="4"/>
    <s v="511 Non-Service Loading"/>
    <x v="8"/>
    <m/>
    <m/>
    <m/>
    <m/>
    <m/>
    <d v="2019-07-31T00:00:00"/>
    <m/>
    <x v="0"/>
    <m/>
    <n v="-6.53"/>
    <m/>
    <s v="PA"/>
    <s v="GD"/>
    <x v="1"/>
    <s v="Z87"/>
    <s v="Non-Labor"/>
  </r>
  <r>
    <x v="2"/>
    <x v="4"/>
    <x v="4"/>
    <s v="511 Non-Service Loading"/>
    <x v="8"/>
    <m/>
    <m/>
    <m/>
    <m/>
    <m/>
    <d v="2019-08-04T00:00:00"/>
    <m/>
    <x v="0"/>
    <m/>
    <n v="12.25"/>
    <m/>
    <s v="PA"/>
    <s v="GD"/>
    <x v="1"/>
    <s v="Z87"/>
    <s v="Non-Labor"/>
  </r>
  <r>
    <x v="2"/>
    <x v="4"/>
    <x v="4"/>
    <s v="511 Non-Service Loading"/>
    <x v="8"/>
    <m/>
    <m/>
    <m/>
    <m/>
    <m/>
    <d v="2019-08-18T00:00:00"/>
    <m/>
    <x v="0"/>
    <m/>
    <n v="12.25"/>
    <m/>
    <s v="PA"/>
    <s v="GD"/>
    <x v="1"/>
    <s v="Z87"/>
    <s v="Non-Labor"/>
  </r>
  <r>
    <x v="2"/>
    <x v="4"/>
    <x v="4"/>
    <s v="511 Non-Service Loading"/>
    <x v="8"/>
    <m/>
    <m/>
    <m/>
    <m/>
    <m/>
    <d v="2019-08-31T00:00:00"/>
    <m/>
    <x v="0"/>
    <m/>
    <n v="12.25"/>
    <m/>
    <s v="PA"/>
    <s v="GD"/>
    <x v="1"/>
    <s v="Z87"/>
    <s v="Non-Labor"/>
  </r>
  <r>
    <x v="2"/>
    <x v="4"/>
    <x v="4"/>
    <s v="512 Incentive Loading-NU"/>
    <x v="8"/>
    <m/>
    <m/>
    <m/>
    <m/>
    <m/>
    <d v="2019-07-31T00:00:00"/>
    <m/>
    <x v="0"/>
    <m/>
    <n v="-4.87"/>
    <m/>
    <s v="PA"/>
    <s v="GD"/>
    <x v="1"/>
    <s v="Z90"/>
    <s v="Non-Labor"/>
  </r>
  <r>
    <x v="2"/>
    <x v="4"/>
    <x v="4"/>
    <s v="512 Incentive Loading-NU"/>
    <x v="8"/>
    <m/>
    <m/>
    <m/>
    <m/>
    <m/>
    <d v="2019-08-04T00:00:00"/>
    <m/>
    <x v="0"/>
    <m/>
    <n v="9.1300000000000008"/>
    <m/>
    <s v="PA"/>
    <s v="GD"/>
    <x v="1"/>
    <s v="Z90"/>
    <s v="Non-Labor"/>
  </r>
  <r>
    <x v="2"/>
    <x v="4"/>
    <x v="4"/>
    <s v="512 Incentive Loading-NU"/>
    <x v="8"/>
    <m/>
    <m/>
    <m/>
    <m/>
    <m/>
    <d v="2019-08-18T00:00:00"/>
    <m/>
    <x v="0"/>
    <m/>
    <n v="9.1300000000000008"/>
    <m/>
    <s v="PA"/>
    <s v="GD"/>
    <x v="1"/>
    <s v="Z90"/>
    <s v="Non-Labor"/>
  </r>
  <r>
    <x v="2"/>
    <x v="4"/>
    <x v="4"/>
    <s v="512 Incentive Loading-NU"/>
    <x v="8"/>
    <m/>
    <m/>
    <m/>
    <m/>
    <m/>
    <d v="2019-08-31T00:00:00"/>
    <m/>
    <x v="0"/>
    <m/>
    <n v="9.1300000000000008"/>
    <m/>
    <s v="PA"/>
    <s v="GD"/>
    <x v="1"/>
    <s v="Z90"/>
    <s v="Non-Labor"/>
  </r>
  <r>
    <x v="2"/>
    <x v="4"/>
    <x v="4"/>
    <s v="515 Payroll Tax loading"/>
    <x v="8"/>
    <m/>
    <m/>
    <m/>
    <m/>
    <m/>
    <d v="2019-07-31T00:00:00"/>
    <m/>
    <x v="0"/>
    <m/>
    <n v="-7.3"/>
    <m/>
    <s v="PA"/>
    <s v="GD"/>
    <x v="1"/>
    <s v="Z87"/>
    <s v="Non-Labor"/>
  </r>
  <r>
    <x v="2"/>
    <x v="4"/>
    <x v="4"/>
    <s v="515 Payroll Tax loading"/>
    <x v="8"/>
    <m/>
    <m/>
    <m/>
    <m/>
    <m/>
    <d v="2019-08-04T00:00:00"/>
    <m/>
    <x v="0"/>
    <m/>
    <n v="13.69"/>
    <m/>
    <s v="PA"/>
    <s v="GD"/>
    <x v="1"/>
    <s v="Z87"/>
    <s v="Non-Labor"/>
  </r>
  <r>
    <x v="2"/>
    <x v="4"/>
    <x v="4"/>
    <s v="515 Payroll Tax loading"/>
    <x v="8"/>
    <m/>
    <m/>
    <m/>
    <m/>
    <m/>
    <d v="2019-08-18T00:00:00"/>
    <m/>
    <x v="0"/>
    <m/>
    <n v="13.69"/>
    <m/>
    <s v="PA"/>
    <s v="GD"/>
    <x v="1"/>
    <s v="Z87"/>
    <s v="Non-Labor"/>
  </r>
  <r>
    <x v="2"/>
    <x v="4"/>
    <x v="4"/>
    <s v="515 Payroll Tax loading"/>
    <x v="8"/>
    <m/>
    <m/>
    <m/>
    <m/>
    <m/>
    <d v="2019-08-31T00:00:00"/>
    <m/>
    <x v="0"/>
    <m/>
    <n v="13.69"/>
    <m/>
    <s v="PA"/>
    <s v="GD"/>
    <x v="1"/>
    <s v="Z87"/>
    <s v="Non-Labor"/>
  </r>
  <r>
    <x v="2"/>
    <x v="4"/>
    <x v="4"/>
    <s v="520 Payroll Time Off loading"/>
    <x v="8"/>
    <m/>
    <m/>
    <m/>
    <m/>
    <m/>
    <d v="2019-07-31T00:00:00"/>
    <m/>
    <x v="0"/>
    <m/>
    <n v="-12.17"/>
    <m/>
    <s v="PA"/>
    <s v="GD"/>
    <x v="1"/>
    <s v="Z87"/>
    <s v="Non-Labor"/>
  </r>
  <r>
    <x v="2"/>
    <x v="4"/>
    <x v="4"/>
    <s v="520 Payroll Time Off loading"/>
    <x v="8"/>
    <m/>
    <m/>
    <m/>
    <m/>
    <m/>
    <d v="2019-08-04T00:00:00"/>
    <m/>
    <x v="0"/>
    <m/>
    <n v="25.87"/>
    <m/>
    <s v="PA"/>
    <s v="GD"/>
    <x v="1"/>
    <s v="Z87"/>
    <s v="Non-Labor"/>
  </r>
  <r>
    <x v="2"/>
    <x v="4"/>
    <x v="4"/>
    <s v="520 Payroll Time Off loading"/>
    <x v="8"/>
    <m/>
    <m/>
    <m/>
    <m/>
    <m/>
    <d v="2019-08-18T00:00:00"/>
    <m/>
    <x v="0"/>
    <m/>
    <n v="25.87"/>
    <m/>
    <s v="PA"/>
    <s v="GD"/>
    <x v="1"/>
    <s v="Z87"/>
    <s v="Non-Labor"/>
  </r>
  <r>
    <x v="2"/>
    <x v="4"/>
    <x v="4"/>
    <s v="520 Payroll Time Off loading"/>
    <x v="8"/>
    <m/>
    <m/>
    <m/>
    <m/>
    <m/>
    <d v="2019-08-31T00:00:00"/>
    <m/>
    <x v="0"/>
    <m/>
    <n v="25.87"/>
    <m/>
    <s v="PA"/>
    <s v="GD"/>
    <x v="1"/>
    <s v="Z87"/>
    <s v="Non-Labor"/>
  </r>
  <r>
    <x v="2"/>
    <x v="4"/>
    <x v="4"/>
    <s v="828 DSM"/>
    <x v="8"/>
    <m/>
    <m/>
    <m/>
    <m/>
    <m/>
    <d v="2019-08-31T00:00:00"/>
    <m/>
    <x v="0"/>
    <m/>
    <n v="2926.85"/>
    <s v="DSM GAS IMPL NON RESIDENTIAL - 54381155"/>
    <s v="PA"/>
    <s v="GD"/>
    <x v="1"/>
    <s v="X57"/>
    <s v="Non-Labor"/>
  </r>
  <r>
    <x v="2"/>
    <x v="20"/>
    <x v="13"/>
    <s v="215 Employee Business Meals"/>
    <x v="8"/>
    <m/>
    <s v="6445"/>
    <s v="CORP CREDIT CARD"/>
    <m/>
    <s v="5673439-CC"/>
    <m/>
    <d v="2019-08-27T06:21:08"/>
    <x v="0"/>
    <m/>
    <n v="18.420000000000002"/>
    <s v="ANNETTE LONG-THE HIGH NOONER"/>
    <s v="AP"/>
    <s v="GD"/>
    <x v="1"/>
    <s v="T52"/>
    <s v="Non-Labor"/>
  </r>
  <r>
    <x v="2"/>
    <x v="6"/>
    <x v="6"/>
    <s v="828 DSM"/>
    <x v="8"/>
    <m/>
    <s v="102487"/>
    <s v="CLEARESULT CONSULTING INC"/>
    <m/>
    <s v="29190"/>
    <m/>
    <d v="2019-08-21T06:21:00"/>
    <x v="0"/>
    <m/>
    <n v="1"/>
    <s v="Simple Steps Lighting &amp; Showerhead, Idaho - July"/>
    <s v="AP"/>
    <s v="GD"/>
    <x v="1"/>
    <s v="T52"/>
    <s v="Non-Labor"/>
  </r>
  <r>
    <x v="2"/>
    <x v="6"/>
    <x v="6"/>
    <s v="828 DSM"/>
    <x v="8"/>
    <m/>
    <s v="109768"/>
    <s v="MARVIN FRANZ"/>
    <m/>
    <s v="LZ3R4P_20190814150503155"/>
    <m/>
    <d v="2019-08-16T06:21:23"/>
    <x v="0"/>
    <m/>
    <n v="50"/>
    <s v="high efficiency furnace"/>
    <s v="AP"/>
    <s v="GD"/>
    <x v="1"/>
    <s v="T52"/>
    <s v="Non-Labor"/>
  </r>
  <r>
    <x v="2"/>
    <x v="6"/>
    <x v="6"/>
    <s v="828 DSM"/>
    <x v="8"/>
    <m/>
    <m/>
    <m/>
    <m/>
    <m/>
    <d v="2019-08-01T00:00:00"/>
    <m/>
    <x v="0"/>
    <m/>
    <n v="2225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02T00:00:00"/>
    <m/>
    <x v="0"/>
    <m/>
    <n v="2251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05T00:00:00"/>
    <m/>
    <x v="0"/>
    <m/>
    <n v="636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05T00:00:00"/>
    <m/>
    <x v="0"/>
    <m/>
    <n v="11761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06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06T00:00:00"/>
    <m/>
    <x v="0"/>
    <m/>
    <n v="7879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07T00:00:00"/>
    <m/>
    <x v="0"/>
    <m/>
    <n v="7050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08T00:00:00"/>
    <m/>
    <x v="0"/>
    <m/>
    <n v="900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08T00:00:00"/>
    <m/>
    <x v="0"/>
    <m/>
    <n v="1357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09T00:00:00"/>
    <m/>
    <x v="0"/>
    <m/>
    <n v="183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09T00:00:00"/>
    <m/>
    <x v="0"/>
    <m/>
    <n v="975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12T00:00:00"/>
    <m/>
    <x v="0"/>
    <m/>
    <n v="3150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13T00:00:00"/>
    <m/>
    <x v="0"/>
    <m/>
    <n v="1203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13T00:00:00"/>
    <m/>
    <x v="0"/>
    <m/>
    <n v="800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14T00:00:00"/>
    <m/>
    <x v="0"/>
    <m/>
    <n v="0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14T00:00:00"/>
    <m/>
    <x v="0"/>
    <m/>
    <n v="1624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15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15T00:00:00"/>
    <m/>
    <x v="0"/>
    <m/>
    <n v="1450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16T00:00:00"/>
    <m/>
    <x v="0"/>
    <m/>
    <n v="2914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19T00:00:00"/>
    <m/>
    <x v="0"/>
    <m/>
    <n v="390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19T00:00:00"/>
    <m/>
    <x v="0"/>
    <m/>
    <n v="1935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20T00:00:00"/>
    <m/>
    <x v="0"/>
    <m/>
    <n v="10721.65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21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21T00:00:00"/>
    <m/>
    <x v="0"/>
    <m/>
    <n v="5750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22T00:00:00"/>
    <m/>
    <x v="0"/>
    <m/>
    <n v="2725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23T00:00:00"/>
    <m/>
    <x v="0"/>
    <m/>
    <n v="1425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26T00:00:00"/>
    <m/>
    <x v="0"/>
    <m/>
    <n v="975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27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27T00:00:00"/>
    <m/>
    <x v="0"/>
    <m/>
    <n v="8148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29T00:00:00"/>
    <m/>
    <x v="0"/>
    <m/>
    <n v="960"/>
    <s v="Idaho Gas Residential Rebate"/>
    <s v="PA"/>
    <s v="GD"/>
    <x v="1"/>
    <s v="T52"/>
    <s v="Non-Labor"/>
  </r>
  <r>
    <x v="2"/>
    <x v="6"/>
    <x v="6"/>
    <s v="828 DSM"/>
    <x v="8"/>
    <m/>
    <m/>
    <m/>
    <m/>
    <m/>
    <d v="2019-08-29T00:00:00"/>
    <m/>
    <x v="0"/>
    <m/>
    <n v="11464"/>
    <s v="Idaho Gas Residential Rebate - No Print"/>
    <s v="PA"/>
    <s v="GD"/>
    <x v="1"/>
    <s v="T52"/>
    <s v="Non-Labor"/>
  </r>
  <r>
    <x v="2"/>
    <x v="6"/>
    <x v="6"/>
    <s v="828 DSM"/>
    <x v="8"/>
    <m/>
    <m/>
    <m/>
    <m/>
    <m/>
    <d v="2019-08-30T00:00:00"/>
    <m/>
    <x v="0"/>
    <m/>
    <n v="1175"/>
    <s v="Idaho Gas Residential Rebate - No Print"/>
    <s v="PA"/>
    <s v="GD"/>
    <x v="1"/>
    <s v="T52"/>
    <s v="Non-Labor"/>
  </r>
  <r>
    <x v="2"/>
    <x v="7"/>
    <x v="7"/>
    <s v="828 DSM"/>
    <x v="8"/>
    <m/>
    <m/>
    <m/>
    <m/>
    <m/>
    <d v="2019-08-05T00:00:00"/>
    <m/>
    <x v="0"/>
    <m/>
    <n v="3517.62"/>
    <s v="Idaho Gas Low Income Rebate - No Print"/>
    <s v="PA"/>
    <s v="GD"/>
    <x v="1"/>
    <s v="T52"/>
    <s v="Non-Labor"/>
  </r>
  <r>
    <x v="2"/>
    <x v="7"/>
    <x v="7"/>
    <s v="828 DSM"/>
    <x v="8"/>
    <m/>
    <m/>
    <m/>
    <m/>
    <m/>
    <d v="2019-08-06T00:00:00"/>
    <m/>
    <x v="0"/>
    <m/>
    <n v="18181.810000000001"/>
    <s v="Idaho Gas Low Income Rebate - No Print"/>
    <s v="PA"/>
    <s v="GD"/>
    <x v="1"/>
    <s v="T52"/>
    <s v="Non-Labor"/>
  </r>
  <r>
    <x v="2"/>
    <x v="7"/>
    <x v="7"/>
    <s v="828 DSM"/>
    <x v="8"/>
    <m/>
    <m/>
    <m/>
    <m/>
    <m/>
    <d v="2019-08-26T00:00:00"/>
    <m/>
    <x v="0"/>
    <m/>
    <n v="15035.93"/>
    <s v="Idaho Gas Low Income Rebate - No Print"/>
    <s v="PA"/>
    <s v="GD"/>
    <x v="1"/>
    <s v="T52"/>
    <s v="Non-Labor"/>
  </r>
  <r>
    <x v="2"/>
    <x v="8"/>
    <x v="8"/>
    <s v="828 DSM"/>
    <x v="8"/>
    <m/>
    <m/>
    <m/>
    <m/>
    <m/>
    <d v="2019-08-07T00:00:00"/>
    <m/>
    <x v="0"/>
    <m/>
    <n v="2000"/>
    <s v="G-PSC Food Service Equipment - No Print"/>
    <s v="PA"/>
    <s v="GD"/>
    <x v="1"/>
    <s v="T52"/>
    <s v="Non-Labor"/>
  </r>
  <r>
    <x v="2"/>
    <x v="8"/>
    <x v="8"/>
    <s v="828 DSM"/>
    <x v="8"/>
    <m/>
    <m/>
    <m/>
    <m/>
    <m/>
    <d v="2019-08-13T00:00:00"/>
    <m/>
    <x v="0"/>
    <m/>
    <n v="1000"/>
    <s v="G-PSC Food Service Equipment - No Print"/>
    <s v="PA"/>
    <s v="GD"/>
    <x v="1"/>
    <s v="T52"/>
    <s v="Non-Labor"/>
  </r>
  <r>
    <x v="2"/>
    <x v="10"/>
    <x v="10"/>
    <s v="828 DSM"/>
    <x v="8"/>
    <m/>
    <s v="79628"/>
    <s v="THE CADMUS GROUP INC"/>
    <m/>
    <s v="NV-274208"/>
    <m/>
    <d v="2019-08-23T06:21:10"/>
    <x v="0"/>
    <m/>
    <n v="497.2"/>
    <s v="ID NG Total"/>
    <s v="AP"/>
    <s v="GD"/>
    <x v="1"/>
    <s v="D52"/>
    <s v="Non-Labor"/>
  </r>
  <r>
    <x v="2"/>
    <x v="13"/>
    <x v="0"/>
    <s v="828 DSM"/>
    <x v="8"/>
    <m/>
    <s v="17687"/>
    <s v="SBW CONSULTING INC"/>
    <m/>
    <s v="AV104-8-19-07"/>
    <m/>
    <d v="2019-08-23T06:21:10"/>
    <x v="0"/>
    <m/>
    <n v="8317"/>
    <s v="MFDI July"/>
    <s v="AP"/>
    <s v="GD"/>
    <x v="1"/>
    <s v="T52"/>
    <s v="Non-Labor"/>
  </r>
  <r>
    <x v="2"/>
    <x v="14"/>
    <x v="11"/>
    <s v="828 DSM"/>
    <x v="8"/>
    <m/>
    <m/>
    <m/>
    <m/>
    <m/>
    <d v="2019-08-31T00:00:00"/>
    <m/>
    <x v="0"/>
    <m/>
    <n v="333.52"/>
    <s v="DSM GAS NEEA COMMITTEES - 54381157"/>
    <s v="PA"/>
    <s v="GD"/>
    <x v="1"/>
    <s v="X57"/>
    <s v="Non-Labor"/>
  </r>
  <r>
    <x v="2"/>
    <x v="27"/>
    <x v="0"/>
    <s v="915 Printing"/>
    <x v="8"/>
    <m/>
    <m/>
    <m/>
    <m/>
    <m/>
    <d v="2019-08-31T00:00:00"/>
    <m/>
    <x v="17"/>
    <m/>
    <n v="2.83"/>
    <s v="SJ109 RICOH inv #8002694095 242683/201908"/>
    <s v="PA"/>
    <s v="GD"/>
    <x v="1"/>
    <s v="T52"/>
    <s v="Non-Labor"/>
  </r>
  <r>
    <x v="2"/>
    <x v="15"/>
    <x v="3"/>
    <s v="828 DSM"/>
    <x v="8"/>
    <m/>
    <m/>
    <m/>
    <m/>
    <m/>
    <d v="2019-08-31T00:00:00"/>
    <m/>
    <x v="0"/>
    <m/>
    <n v="26.13"/>
    <s v="DSM GAS EDUCATN GENERAL - 54381152"/>
    <s v="PA"/>
    <s v="GD"/>
    <x v="1"/>
    <s v="X57"/>
    <s v="Non-Labor"/>
  </r>
  <r>
    <x v="2"/>
    <x v="16"/>
    <x v="0"/>
    <s v="828 DSM"/>
    <x v="8"/>
    <m/>
    <m/>
    <m/>
    <m/>
    <m/>
    <d v="2019-08-31T00:00:00"/>
    <m/>
    <x v="0"/>
    <m/>
    <n v="-62.3"/>
    <s v="DSM GAS RES WX AUDIT PILOT - 54381158"/>
    <s v="PA"/>
    <s v="GD"/>
    <x v="1"/>
    <s v="X57"/>
    <s v="Non-Labor"/>
  </r>
  <r>
    <x v="3"/>
    <x v="0"/>
    <x v="0"/>
    <s v="828 DSM"/>
    <x v="8"/>
    <m/>
    <s v="102487"/>
    <s v="CLEARESULT CONSULTING INC"/>
    <m/>
    <s v="29190"/>
    <m/>
    <d v="2019-08-21T06:21:00"/>
    <x v="0"/>
    <m/>
    <n v="15408.17"/>
    <s v="Simple Steps Lighting &amp; Showerhead, Idaho - July"/>
    <s v="AP"/>
    <s v="ED"/>
    <x v="1"/>
    <s v="T52"/>
    <s v="Non-Labor"/>
  </r>
  <r>
    <x v="3"/>
    <x v="0"/>
    <x v="0"/>
    <s v="828 DSM"/>
    <x v="8"/>
    <m/>
    <s v="102487"/>
    <s v="CLEARESULT CONSULTING INC"/>
    <m/>
    <s v="29192"/>
    <m/>
    <d v="2019-08-21T06:21:00"/>
    <x v="0"/>
    <m/>
    <n v="8.5500000000000007"/>
    <s v="Simple Steps Appliances - Idaho - July"/>
    <s v="AP"/>
    <s v="ED"/>
    <x v="1"/>
    <s v="T52"/>
    <s v="Non-Labor"/>
  </r>
  <r>
    <x v="3"/>
    <x v="0"/>
    <x v="0"/>
    <s v="828 DSM"/>
    <x v="8"/>
    <m/>
    <m/>
    <m/>
    <m/>
    <m/>
    <d v="2019-08-31T00:00:00"/>
    <m/>
    <x v="0"/>
    <m/>
    <n v="11203.49"/>
    <s v="DSM ELECT IMPL RESIDENTIAL - 54381150"/>
    <s v="PA"/>
    <s v="ED"/>
    <x v="1"/>
    <s v="X57"/>
    <s v="Non-Labor"/>
  </r>
  <r>
    <x v="3"/>
    <x v="1"/>
    <x v="1"/>
    <s v="828 DSM"/>
    <x v="8"/>
    <m/>
    <m/>
    <m/>
    <m/>
    <m/>
    <d v="2019-08-31T00:00:00"/>
    <m/>
    <x v="0"/>
    <m/>
    <n v="17352.900000000001"/>
    <s v="DSM ELECT IMPL LIMITED INC EFF - 54381147"/>
    <s v="PA"/>
    <s v="ED"/>
    <x v="1"/>
    <s v="X57"/>
    <s v="Non-Labor"/>
  </r>
  <r>
    <x v="3"/>
    <x v="2"/>
    <x v="2"/>
    <s v="828 DSM"/>
    <x v="8"/>
    <m/>
    <m/>
    <m/>
    <m/>
    <m/>
    <d v="2019-08-31T00:00:00"/>
    <m/>
    <x v="0"/>
    <m/>
    <n v="296"/>
    <s v="DSM ELECT IMPL REGIONAL - 54381149"/>
    <s v="PA"/>
    <s v="ED"/>
    <x v="1"/>
    <s v="X57"/>
    <s v="Non-Labor"/>
  </r>
  <r>
    <x v="3"/>
    <x v="3"/>
    <x v="3"/>
    <s v="340 Regular Payroll - NU"/>
    <x v="8"/>
    <s v="03750"/>
    <m/>
    <m/>
    <m/>
    <m/>
    <d v="2019-08-04T00:00:00"/>
    <m/>
    <x v="0"/>
    <n v="16"/>
    <n v="836.47"/>
    <m/>
    <s v="PA"/>
    <s v="ED"/>
    <x v="1"/>
    <s v="T52"/>
    <s v="Labor"/>
  </r>
  <r>
    <x v="3"/>
    <x v="3"/>
    <x v="3"/>
    <s v="340 Regular Payroll - NU"/>
    <x v="8"/>
    <s v="03750"/>
    <m/>
    <m/>
    <m/>
    <m/>
    <d v="2019-08-18T00:00:00"/>
    <m/>
    <x v="0"/>
    <n v="18"/>
    <n v="941.04"/>
    <m/>
    <s v="PA"/>
    <s v="ED"/>
    <x v="1"/>
    <s v="T52"/>
    <s v="Labor"/>
  </r>
  <r>
    <x v="3"/>
    <x v="3"/>
    <x v="3"/>
    <s v="340 Regular Payroll - NU"/>
    <x v="8"/>
    <s v="04100"/>
    <m/>
    <m/>
    <m/>
    <m/>
    <d v="2019-08-04T00:00:00"/>
    <m/>
    <x v="0"/>
    <n v="3"/>
    <n v="134.22"/>
    <m/>
    <s v="PA"/>
    <s v="ED"/>
    <x v="1"/>
    <s v="T52"/>
    <s v="Labor"/>
  </r>
  <r>
    <x v="3"/>
    <x v="3"/>
    <x v="3"/>
    <s v="340 Regular Payroll - NU"/>
    <x v="8"/>
    <s v="04100"/>
    <m/>
    <m/>
    <m/>
    <m/>
    <d v="2019-08-18T00:00:00"/>
    <m/>
    <x v="0"/>
    <n v="2"/>
    <n v="89.48"/>
    <m/>
    <s v="PA"/>
    <s v="ED"/>
    <x v="1"/>
    <s v="T52"/>
    <s v="Labor"/>
  </r>
  <r>
    <x v="3"/>
    <x v="3"/>
    <x v="3"/>
    <s v="340 Regular Payroll - NU"/>
    <x v="8"/>
    <m/>
    <m/>
    <m/>
    <m/>
    <m/>
    <d v="2019-07-31T00:00:00"/>
    <m/>
    <x v="0"/>
    <n v="-28.8"/>
    <n v="-1403.16"/>
    <m/>
    <s v="PA"/>
    <s v="ED"/>
    <x v="1"/>
    <s v="Z89"/>
    <s v="Labor"/>
  </r>
  <r>
    <x v="3"/>
    <x v="3"/>
    <x v="3"/>
    <s v="340 Regular Payroll - NU"/>
    <x v="8"/>
    <m/>
    <m/>
    <m/>
    <m/>
    <m/>
    <d v="2019-08-31T00:00:00"/>
    <m/>
    <x v="0"/>
    <n v="20"/>
    <n v="1030.52"/>
    <m/>
    <s v="PA"/>
    <s v="ED"/>
    <x v="1"/>
    <s v="Z89"/>
    <s v="Labor"/>
  </r>
  <r>
    <x v="3"/>
    <x v="3"/>
    <x v="3"/>
    <s v="510 Payroll Benefits loading"/>
    <x v="8"/>
    <m/>
    <m/>
    <m/>
    <m/>
    <m/>
    <d v="2019-07-31T00:00:00"/>
    <m/>
    <x v="0"/>
    <m/>
    <n v="-624.41"/>
    <m/>
    <s v="PA"/>
    <s v="ED"/>
    <x v="1"/>
    <s v="Z87"/>
    <s v="Non-Labor"/>
  </r>
  <r>
    <x v="3"/>
    <x v="3"/>
    <x v="3"/>
    <s v="510 Payroll Benefits loading"/>
    <x v="8"/>
    <m/>
    <m/>
    <m/>
    <m/>
    <m/>
    <d v="2019-08-04T00:00:00"/>
    <m/>
    <x v="0"/>
    <m/>
    <n v="431.96"/>
    <m/>
    <s v="PA"/>
    <s v="ED"/>
    <x v="1"/>
    <s v="Z87"/>
    <s v="Non-Labor"/>
  </r>
  <r>
    <x v="3"/>
    <x v="3"/>
    <x v="3"/>
    <s v="510 Payroll Benefits loading"/>
    <x v="8"/>
    <m/>
    <m/>
    <m/>
    <m/>
    <m/>
    <d v="2019-08-18T00:00:00"/>
    <m/>
    <x v="0"/>
    <m/>
    <n v="458.58"/>
    <m/>
    <s v="PA"/>
    <s v="ED"/>
    <x v="1"/>
    <s v="Z87"/>
    <s v="Non-Labor"/>
  </r>
  <r>
    <x v="3"/>
    <x v="3"/>
    <x v="3"/>
    <s v="510 Payroll Benefits loading"/>
    <x v="8"/>
    <m/>
    <m/>
    <m/>
    <m/>
    <m/>
    <d v="2019-08-31T00:00:00"/>
    <m/>
    <x v="0"/>
    <m/>
    <n v="458.58"/>
    <m/>
    <s v="PA"/>
    <s v="ED"/>
    <x v="1"/>
    <s v="Z87"/>
    <s v="Non-Labor"/>
  </r>
  <r>
    <x v="3"/>
    <x v="3"/>
    <x v="3"/>
    <s v="511 Non-Service Loading"/>
    <x v="8"/>
    <m/>
    <m/>
    <m/>
    <m/>
    <m/>
    <d v="2019-07-31T00:00:00"/>
    <m/>
    <x v="0"/>
    <m/>
    <n v="-112.95"/>
    <m/>
    <s v="PA"/>
    <s v="ED"/>
    <x v="1"/>
    <s v="Z87"/>
    <s v="Non-Labor"/>
  </r>
  <r>
    <x v="3"/>
    <x v="3"/>
    <x v="3"/>
    <s v="511 Non-Service Loading"/>
    <x v="8"/>
    <m/>
    <m/>
    <m/>
    <m/>
    <m/>
    <d v="2019-08-04T00:00:00"/>
    <m/>
    <x v="0"/>
    <m/>
    <n v="78.14"/>
    <m/>
    <s v="PA"/>
    <s v="ED"/>
    <x v="1"/>
    <s v="Z87"/>
    <s v="Non-Labor"/>
  </r>
  <r>
    <x v="3"/>
    <x v="3"/>
    <x v="3"/>
    <s v="511 Non-Service Loading"/>
    <x v="8"/>
    <m/>
    <m/>
    <m/>
    <m/>
    <m/>
    <d v="2019-08-18T00:00:00"/>
    <m/>
    <x v="0"/>
    <m/>
    <n v="82.95"/>
    <m/>
    <s v="PA"/>
    <s v="ED"/>
    <x v="1"/>
    <s v="Z87"/>
    <s v="Non-Labor"/>
  </r>
  <r>
    <x v="3"/>
    <x v="3"/>
    <x v="3"/>
    <s v="511 Non-Service Loading"/>
    <x v="8"/>
    <m/>
    <m/>
    <m/>
    <m/>
    <m/>
    <d v="2019-08-31T00:00:00"/>
    <m/>
    <x v="0"/>
    <m/>
    <n v="82.96"/>
    <m/>
    <s v="PA"/>
    <s v="ED"/>
    <x v="1"/>
    <s v="Z87"/>
    <s v="Non-Labor"/>
  </r>
  <r>
    <x v="3"/>
    <x v="3"/>
    <x v="3"/>
    <s v="512 Incentive Loading-NU"/>
    <x v="8"/>
    <m/>
    <m/>
    <m/>
    <m/>
    <m/>
    <d v="2019-07-31T00:00:00"/>
    <m/>
    <x v="0"/>
    <m/>
    <n v="-84.19"/>
    <m/>
    <s v="PA"/>
    <s v="ED"/>
    <x v="1"/>
    <s v="Z90"/>
    <s v="Non-Labor"/>
  </r>
  <r>
    <x v="3"/>
    <x v="3"/>
    <x v="3"/>
    <s v="512 Incentive Loading-NU"/>
    <x v="8"/>
    <m/>
    <m/>
    <m/>
    <m/>
    <m/>
    <d v="2019-08-04T00:00:00"/>
    <m/>
    <x v="0"/>
    <m/>
    <n v="58.24"/>
    <m/>
    <s v="PA"/>
    <s v="ED"/>
    <x v="1"/>
    <s v="Z90"/>
    <s v="Non-Labor"/>
  </r>
  <r>
    <x v="3"/>
    <x v="3"/>
    <x v="3"/>
    <s v="512 Incentive Loading-NU"/>
    <x v="8"/>
    <m/>
    <m/>
    <m/>
    <m/>
    <m/>
    <d v="2019-08-18T00:00:00"/>
    <m/>
    <x v="0"/>
    <m/>
    <n v="61.83"/>
    <m/>
    <s v="PA"/>
    <s v="ED"/>
    <x v="1"/>
    <s v="Z90"/>
    <s v="Non-Labor"/>
  </r>
  <r>
    <x v="3"/>
    <x v="3"/>
    <x v="3"/>
    <s v="512 Incentive Loading-NU"/>
    <x v="8"/>
    <m/>
    <m/>
    <m/>
    <m/>
    <m/>
    <d v="2019-08-31T00:00:00"/>
    <m/>
    <x v="0"/>
    <m/>
    <n v="61.83"/>
    <m/>
    <s v="PA"/>
    <s v="ED"/>
    <x v="1"/>
    <s v="Z90"/>
    <s v="Non-Labor"/>
  </r>
  <r>
    <x v="3"/>
    <x v="3"/>
    <x v="3"/>
    <s v="515 Payroll Tax loading"/>
    <x v="8"/>
    <m/>
    <m/>
    <m/>
    <m/>
    <m/>
    <d v="2019-07-31T00:00:00"/>
    <m/>
    <x v="0"/>
    <m/>
    <n v="-126.28"/>
    <m/>
    <s v="PA"/>
    <s v="ED"/>
    <x v="1"/>
    <s v="Z87"/>
    <s v="Non-Labor"/>
  </r>
  <r>
    <x v="3"/>
    <x v="3"/>
    <x v="3"/>
    <s v="515 Payroll Tax loading"/>
    <x v="8"/>
    <m/>
    <m/>
    <m/>
    <m/>
    <m/>
    <d v="2019-08-04T00:00:00"/>
    <m/>
    <x v="0"/>
    <m/>
    <n v="87.36"/>
    <m/>
    <s v="PA"/>
    <s v="ED"/>
    <x v="1"/>
    <s v="Z87"/>
    <s v="Non-Labor"/>
  </r>
  <r>
    <x v="3"/>
    <x v="3"/>
    <x v="3"/>
    <s v="515 Payroll Tax loading"/>
    <x v="8"/>
    <m/>
    <m/>
    <m/>
    <m/>
    <m/>
    <d v="2019-08-18T00:00:00"/>
    <m/>
    <x v="0"/>
    <m/>
    <n v="92.74"/>
    <m/>
    <s v="PA"/>
    <s v="ED"/>
    <x v="1"/>
    <s v="Z87"/>
    <s v="Non-Labor"/>
  </r>
  <r>
    <x v="3"/>
    <x v="3"/>
    <x v="3"/>
    <s v="515 Payroll Tax loading"/>
    <x v="8"/>
    <m/>
    <m/>
    <m/>
    <m/>
    <m/>
    <d v="2019-08-31T00:00:00"/>
    <m/>
    <x v="0"/>
    <m/>
    <n v="92.75"/>
    <m/>
    <s v="PA"/>
    <s v="ED"/>
    <x v="1"/>
    <s v="Z87"/>
    <s v="Non-Labor"/>
  </r>
  <r>
    <x v="3"/>
    <x v="3"/>
    <x v="3"/>
    <s v="520 Payroll Time Off loading"/>
    <x v="8"/>
    <m/>
    <m/>
    <m/>
    <m/>
    <m/>
    <d v="2019-07-31T00:00:00"/>
    <m/>
    <x v="0"/>
    <m/>
    <n v="-210.47"/>
    <m/>
    <s v="PA"/>
    <s v="ED"/>
    <x v="1"/>
    <s v="Z87"/>
    <s v="Non-Labor"/>
  </r>
  <r>
    <x v="3"/>
    <x v="3"/>
    <x v="3"/>
    <s v="520 Payroll Time Off loading"/>
    <x v="8"/>
    <m/>
    <m/>
    <m/>
    <m/>
    <m/>
    <d v="2019-08-04T00:00:00"/>
    <m/>
    <x v="0"/>
    <m/>
    <n v="165.02"/>
    <m/>
    <s v="PA"/>
    <s v="ED"/>
    <x v="1"/>
    <s v="Z87"/>
    <s v="Non-Labor"/>
  </r>
  <r>
    <x v="3"/>
    <x v="3"/>
    <x v="3"/>
    <s v="520 Payroll Time Off loading"/>
    <x v="8"/>
    <m/>
    <m/>
    <m/>
    <m/>
    <m/>
    <d v="2019-08-18T00:00:00"/>
    <m/>
    <x v="0"/>
    <m/>
    <n v="175.19"/>
    <m/>
    <s v="PA"/>
    <s v="ED"/>
    <x v="1"/>
    <s v="Z87"/>
    <s v="Non-Labor"/>
  </r>
  <r>
    <x v="3"/>
    <x v="3"/>
    <x v="3"/>
    <s v="520 Payroll Time Off loading"/>
    <x v="8"/>
    <m/>
    <m/>
    <m/>
    <m/>
    <m/>
    <d v="2019-08-31T00:00:00"/>
    <m/>
    <x v="0"/>
    <m/>
    <n v="175.19"/>
    <m/>
    <s v="PA"/>
    <s v="ED"/>
    <x v="1"/>
    <s v="Z87"/>
    <s v="Non-Labor"/>
  </r>
  <r>
    <x v="3"/>
    <x v="3"/>
    <x v="3"/>
    <s v="828 DSM"/>
    <x v="8"/>
    <m/>
    <m/>
    <m/>
    <m/>
    <m/>
    <d v="2019-08-31T00:00:00"/>
    <m/>
    <x v="2"/>
    <m/>
    <n v="3013.88"/>
    <s v="DSM Overhead - Electric"/>
    <s v="PA"/>
    <s v="ED"/>
    <x v="1"/>
    <s v="T52"/>
    <s v="Non-Labor"/>
  </r>
  <r>
    <x v="3"/>
    <x v="3"/>
    <x v="3"/>
    <s v="828 DSM"/>
    <x v="8"/>
    <m/>
    <m/>
    <m/>
    <m/>
    <m/>
    <d v="2019-08-31T00:00:00"/>
    <m/>
    <x v="0"/>
    <m/>
    <n v="44605.3"/>
    <s v="DSM ELECT IMPL GENERAL - 54381146"/>
    <s v="PA"/>
    <s v="ED"/>
    <x v="1"/>
    <s v="X57"/>
    <s v="Non-Labor"/>
  </r>
  <r>
    <x v="3"/>
    <x v="4"/>
    <x v="4"/>
    <s v="210 Employee Auto Mileage"/>
    <x v="8"/>
    <m/>
    <s v="45752"/>
    <s v="Westra, Levi John Moberly"/>
    <m/>
    <s v="IE10966505"/>
    <m/>
    <d v="2019-08-30T13:53:29"/>
    <x v="0"/>
    <m/>
    <n v="125.28"/>
    <s v="Mileage, Lewiston; CWP; Top Ply baseline logger pickup"/>
    <s v="AP"/>
    <s v="ED"/>
    <x v="1"/>
    <s v="T52"/>
    <s v="Non-Labor"/>
  </r>
  <r>
    <x v="3"/>
    <x v="4"/>
    <x v="4"/>
    <s v="340 Regular Payroll - NU"/>
    <x v="8"/>
    <s v="13410"/>
    <m/>
    <m/>
    <m/>
    <m/>
    <d v="2019-08-04T00:00:00"/>
    <m/>
    <x v="0"/>
    <n v="30"/>
    <n v="1521.53"/>
    <m/>
    <s v="PA"/>
    <s v="ED"/>
    <x v="1"/>
    <s v="F52"/>
    <s v="Labor"/>
  </r>
  <r>
    <x v="3"/>
    <x v="4"/>
    <x v="4"/>
    <s v="340 Regular Payroll - NU"/>
    <x v="8"/>
    <s v="13410"/>
    <m/>
    <m/>
    <m/>
    <m/>
    <d v="2019-08-18T00:00:00"/>
    <m/>
    <x v="0"/>
    <n v="30"/>
    <n v="1521.53"/>
    <m/>
    <s v="PA"/>
    <s v="ED"/>
    <x v="1"/>
    <s v="F52"/>
    <s v="Labor"/>
  </r>
  <r>
    <x v="3"/>
    <x v="4"/>
    <x v="4"/>
    <s v="340 Regular Payroll - NU"/>
    <x v="8"/>
    <m/>
    <m/>
    <m/>
    <m/>
    <m/>
    <d v="2019-07-31T00:00:00"/>
    <m/>
    <x v="0"/>
    <n v="-28.8"/>
    <n v="-1460.68"/>
    <m/>
    <s v="PA"/>
    <s v="ED"/>
    <x v="1"/>
    <s v="Z89"/>
    <s v="Labor"/>
  </r>
  <r>
    <x v="3"/>
    <x v="4"/>
    <x v="4"/>
    <s v="340 Regular Payroll - NU"/>
    <x v="8"/>
    <m/>
    <m/>
    <m/>
    <m/>
    <m/>
    <d v="2019-08-31T00:00:00"/>
    <m/>
    <x v="0"/>
    <n v="30"/>
    <n v="1521.53"/>
    <m/>
    <s v="PA"/>
    <s v="ED"/>
    <x v="1"/>
    <s v="Z89"/>
    <s v="Labor"/>
  </r>
  <r>
    <x v="3"/>
    <x v="4"/>
    <x v="4"/>
    <s v="510 Payroll Benefits loading"/>
    <x v="8"/>
    <m/>
    <m/>
    <m/>
    <m/>
    <m/>
    <d v="2019-07-31T00:00:00"/>
    <m/>
    <x v="0"/>
    <m/>
    <n v="-650"/>
    <m/>
    <s v="PA"/>
    <s v="ED"/>
    <x v="1"/>
    <s v="Z87"/>
    <s v="Non-Labor"/>
  </r>
  <r>
    <x v="3"/>
    <x v="4"/>
    <x v="4"/>
    <s v="510 Payroll Benefits loading"/>
    <x v="8"/>
    <m/>
    <m/>
    <m/>
    <m/>
    <m/>
    <d v="2019-08-04T00:00:00"/>
    <m/>
    <x v="0"/>
    <m/>
    <n v="677.08"/>
    <m/>
    <s v="PA"/>
    <s v="ED"/>
    <x v="1"/>
    <s v="Z87"/>
    <s v="Non-Labor"/>
  </r>
  <r>
    <x v="3"/>
    <x v="4"/>
    <x v="4"/>
    <s v="510 Payroll Benefits loading"/>
    <x v="8"/>
    <m/>
    <m/>
    <m/>
    <m/>
    <m/>
    <d v="2019-08-18T00:00:00"/>
    <m/>
    <x v="0"/>
    <m/>
    <n v="677.08"/>
    <m/>
    <s v="PA"/>
    <s v="ED"/>
    <x v="1"/>
    <s v="Z87"/>
    <s v="Non-Labor"/>
  </r>
  <r>
    <x v="3"/>
    <x v="4"/>
    <x v="4"/>
    <s v="510 Payroll Benefits loading"/>
    <x v="8"/>
    <m/>
    <m/>
    <m/>
    <m/>
    <m/>
    <d v="2019-08-31T00:00:00"/>
    <m/>
    <x v="0"/>
    <m/>
    <n v="677.08"/>
    <m/>
    <s v="PA"/>
    <s v="ED"/>
    <x v="1"/>
    <s v="Z87"/>
    <s v="Non-Labor"/>
  </r>
  <r>
    <x v="3"/>
    <x v="4"/>
    <x v="4"/>
    <s v="511 Non-Service Loading"/>
    <x v="8"/>
    <m/>
    <m/>
    <m/>
    <m/>
    <m/>
    <d v="2019-07-31T00:00:00"/>
    <m/>
    <x v="0"/>
    <m/>
    <n v="-117.58"/>
    <m/>
    <s v="PA"/>
    <s v="ED"/>
    <x v="1"/>
    <s v="Z87"/>
    <s v="Non-Labor"/>
  </r>
  <r>
    <x v="3"/>
    <x v="4"/>
    <x v="4"/>
    <s v="511 Non-Service Loading"/>
    <x v="8"/>
    <m/>
    <m/>
    <m/>
    <m/>
    <m/>
    <d v="2019-08-04T00:00:00"/>
    <m/>
    <x v="0"/>
    <m/>
    <n v="122.48"/>
    <m/>
    <s v="PA"/>
    <s v="ED"/>
    <x v="1"/>
    <s v="Z87"/>
    <s v="Non-Labor"/>
  </r>
  <r>
    <x v="3"/>
    <x v="4"/>
    <x v="4"/>
    <s v="511 Non-Service Loading"/>
    <x v="8"/>
    <m/>
    <m/>
    <m/>
    <m/>
    <m/>
    <d v="2019-08-18T00:00:00"/>
    <m/>
    <x v="0"/>
    <m/>
    <n v="122.48"/>
    <m/>
    <s v="PA"/>
    <s v="ED"/>
    <x v="1"/>
    <s v="Z87"/>
    <s v="Non-Labor"/>
  </r>
  <r>
    <x v="3"/>
    <x v="4"/>
    <x v="4"/>
    <s v="511 Non-Service Loading"/>
    <x v="8"/>
    <m/>
    <m/>
    <m/>
    <m/>
    <m/>
    <d v="2019-08-31T00:00:00"/>
    <m/>
    <x v="0"/>
    <m/>
    <n v="122.48"/>
    <m/>
    <s v="PA"/>
    <s v="ED"/>
    <x v="1"/>
    <s v="Z87"/>
    <s v="Non-Labor"/>
  </r>
  <r>
    <x v="3"/>
    <x v="4"/>
    <x v="4"/>
    <s v="512 Incentive Loading-NU"/>
    <x v="8"/>
    <m/>
    <m/>
    <m/>
    <m/>
    <m/>
    <d v="2019-07-31T00:00:00"/>
    <m/>
    <x v="0"/>
    <m/>
    <n v="-87.64"/>
    <m/>
    <s v="PA"/>
    <s v="ED"/>
    <x v="1"/>
    <s v="Z90"/>
    <s v="Non-Labor"/>
  </r>
  <r>
    <x v="3"/>
    <x v="4"/>
    <x v="4"/>
    <s v="512 Incentive Loading-NU"/>
    <x v="8"/>
    <m/>
    <m/>
    <m/>
    <m/>
    <m/>
    <d v="2019-08-04T00:00:00"/>
    <m/>
    <x v="0"/>
    <m/>
    <n v="91.29"/>
    <m/>
    <s v="PA"/>
    <s v="ED"/>
    <x v="1"/>
    <s v="Z90"/>
    <s v="Non-Labor"/>
  </r>
  <r>
    <x v="3"/>
    <x v="4"/>
    <x v="4"/>
    <s v="512 Incentive Loading-NU"/>
    <x v="8"/>
    <m/>
    <m/>
    <m/>
    <m/>
    <m/>
    <d v="2019-08-18T00:00:00"/>
    <m/>
    <x v="0"/>
    <m/>
    <n v="91.29"/>
    <m/>
    <s v="PA"/>
    <s v="ED"/>
    <x v="1"/>
    <s v="Z90"/>
    <s v="Non-Labor"/>
  </r>
  <r>
    <x v="3"/>
    <x v="4"/>
    <x v="4"/>
    <s v="512 Incentive Loading-NU"/>
    <x v="8"/>
    <m/>
    <m/>
    <m/>
    <m/>
    <m/>
    <d v="2019-08-31T00:00:00"/>
    <m/>
    <x v="0"/>
    <m/>
    <n v="91.29"/>
    <m/>
    <s v="PA"/>
    <s v="ED"/>
    <x v="1"/>
    <s v="Z90"/>
    <s v="Non-Labor"/>
  </r>
  <r>
    <x v="3"/>
    <x v="4"/>
    <x v="4"/>
    <s v="515 Payroll Tax loading"/>
    <x v="8"/>
    <m/>
    <m/>
    <m/>
    <m/>
    <m/>
    <d v="2019-07-31T00:00:00"/>
    <m/>
    <x v="0"/>
    <m/>
    <n v="-131.46"/>
    <m/>
    <s v="PA"/>
    <s v="ED"/>
    <x v="1"/>
    <s v="Z87"/>
    <s v="Non-Labor"/>
  </r>
  <r>
    <x v="3"/>
    <x v="4"/>
    <x v="4"/>
    <s v="515 Payroll Tax loading"/>
    <x v="8"/>
    <m/>
    <m/>
    <m/>
    <m/>
    <m/>
    <d v="2019-08-04T00:00:00"/>
    <m/>
    <x v="0"/>
    <m/>
    <n v="136.94"/>
    <m/>
    <s v="PA"/>
    <s v="ED"/>
    <x v="1"/>
    <s v="Z87"/>
    <s v="Non-Labor"/>
  </r>
  <r>
    <x v="3"/>
    <x v="4"/>
    <x v="4"/>
    <s v="515 Payroll Tax loading"/>
    <x v="8"/>
    <m/>
    <m/>
    <m/>
    <m/>
    <m/>
    <d v="2019-08-18T00:00:00"/>
    <m/>
    <x v="0"/>
    <m/>
    <n v="136.94"/>
    <m/>
    <s v="PA"/>
    <s v="ED"/>
    <x v="1"/>
    <s v="Z87"/>
    <s v="Non-Labor"/>
  </r>
  <r>
    <x v="3"/>
    <x v="4"/>
    <x v="4"/>
    <s v="515 Payroll Tax loading"/>
    <x v="8"/>
    <m/>
    <m/>
    <m/>
    <m/>
    <m/>
    <d v="2019-08-31T00:00:00"/>
    <m/>
    <x v="0"/>
    <m/>
    <n v="136.94"/>
    <m/>
    <s v="PA"/>
    <s v="ED"/>
    <x v="1"/>
    <s v="Z87"/>
    <s v="Non-Labor"/>
  </r>
  <r>
    <x v="3"/>
    <x v="4"/>
    <x v="4"/>
    <s v="520 Payroll Time Off loading"/>
    <x v="8"/>
    <m/>
    <m/>
    <m/>
    <m/>
    <m/>
    <d v="2019-07-31T00:00:00"/>
    <m/>
    <x v="0"/>
    <m/>
    <n v="-219.1"/>
    <m/>
    <s v="PA"/>
    <s v="ED"/>
    <x v="1"/>
    <s v="Z87"/>
    <s v="Non-Labor"/>
  </r>
  <r>
    <x v="3"/>
    <x v="4"/>
    <x v="4"/>
    <s v="520 Payroll Time Off loading"/>
    <x v="8"/>
    <m/>
    <m/>
    <m/>
    <m/>
    <m/>
    <d v="2019-08-04T00:00:00"/>
    <m/>
    <x v="0"/>
    <m/>
    <n v="258.66000000000003"/>
    <m/>
    <s v="PA"/>
    <s v="ED"/>
    <x v="1"/>
    <s v="Z87"/>
    <s v="Non-Labor"/>
  </r>
  <r>
    <x v="3"/>
    <x v="4"/>
    <x v="4"/>
    <s v="520 Payroll Time Off loading"/>
    <x v="8"/>
    <m/>
    <m/>
    <m/>
    <m/>
    <m/>
    <d v="2019-08-18T00:00:00"/>
    <m/>
    <x v="0"/>
    <m/>
    <n v="258.66000000000003"/>
    <m/>
    <s v="PA"/>
    <s v="ED"/>
    <x v="1"/>
    <s v="Z87"/>
    <s v="Non-Labor"/>
  </r>
  <r>
    <x v="3"/>
    <x v="4"/>
    <x v="4"/>
    <s v="520 Payroll Time Off loading"/>
    <x v="8"/>
    <m/>
    <m/>
    <m/>
    <m/>
    <m/>
    <d v="2019-08-31T00:00:00"/>
    <m/>
    <x v="0"/>
    <m/>
    <n v="258.66000000000003"/>
    <m/>
    <s v="PA"/>
    <s v="ED"/>
    <x v="1"/>
    <s v="Z87"/>
    <s v="Non-Labor"/>
  </r>
  <r>
    <x v="3"/>
    <x v="4"/>
    <x v="4"/>
    <s v="828 DSM"/>
    <x v="8"/>
    <m/>
    <s v="41009"/>
    <s v="GREEN MOTORS PRACTICES GROUP INC"/>
    <m/>
    <s v="GMI-3084REVISED"/>
    <m/>
    <d v="2019-08-14T06:21:00"/>
    <x v="0"/>
    <m/>
    <n v="282.8"/>
    <s v="Green Motors July"/>
    <s v="AP"/>
    <s v="ED"/>
    <x v="1"/>
    <s v="T52"/>
    <s v="Non-Labor"/>
  </r>
  <r>
    <x v="3"/>
    <x v="4"/>
    <x v="4"/>
    <s v="828 DSM"/>
    <x v="8"/>
    <m/>
    <m/>
    <m/>
    <m/>
    <m/>
    <d v="2019-08-31T00:00:00"/>
    <m/>
    <x v="0"/>
    <m/>
    <n v="12281.39"/>
    <s v="DSM ELECT IMPL NON-RESIDENTL - 54381148"/>
    <s v="PA"/>
    <s v="ED"/>
    <x v="1"/>
    <s v="X57"/>
    <s v="Non-Labor"/>
  </r>
  <r>
    <x v="3"/>
    <x v="20"/>
    <x v="13"/>
    <s v="215 Employee Business Meals"/>
    <x v="8"/>
    <m/>
    <s v="6445"/>
    <s v="CORP CREDIT CARD"/>
    <m/>
    <s v="5673439-CC"/>
    <m/>
    <d v="2019-08-27T06:21:08"/>
    <x v="0"/>
    <m/>
    <n v="165.75"/>
    <s v="ANNETTE LONG-THE HIGH NOONER"/>
    <s v="AP"/>
    <s v="ED"/>
    <x v="1"/>
    <s v="T52"/>
    <s v="Non-Labor"/>
  </r>
  <r>
    <x v="3"/>
    <x v="6"/>
    <x v="6"/>
    <s v="828 DSM"/>
    <x v="8"/>
    <m/>
    <s v="102487"/>
    <s v="CLEARESULT CONSULTING INC"/>
    <m/>
    <s v="29190"/>
    <m/>
    <d v="2019-08-21T06:21:00"/>
    <x v="0"/>
    <m/>
    <n v="17915.810000000001"/>
    <s v="Simple Steps Lighting &amp; Showerhead, Idaho - July"/>
    <s v="AP"/>
    <s v="ED"/>
    <x v="1"/>
    <s v="T52"/>
    <s v="Non-Labor"/>
  </r>
  <r>
    <x v="3"/>
    <x v="6"/>
    <x v="6"/>
    <s v="828 DSM"/>
    <x v="8"/>
    <m/>
    <s v="102487"/>
    <s v="CLEARESULT CONSULTING INC"/>
    <m/>
    <s v="29192"/>
    <m/>
    <d v="2019-08-21T06:21:00"/>
    <x v="0"/>
    <m/>
    <n v="25"/>
    <s v="Simple Steps Appliances - Idaho - July"/>
    <s v="AP"/>
    <s v="ED"/>
    <x v="1"/>
    <s v="T52"/>
    <s v="Non-Labor"/>
  </r>
  <r>
    <x v="3"/>
    <x v="6"/>
    <x v="6"/>
    <s v="828 DSM"/>
    <x v="8"/>
    <m/>
    <s v="109768"/>
    <s v="MARVIN FRANZ"/>
    <m/>
    <s v="LZ3R4P_20190814150503155"/>
    <m/>
    <d v="2019-08-16T06:21:23"/>
    <x v="0"/>
    <m/>
    <n v="700"/>
    <s v="conversion e-g space and water heat"/>
    <s v="AP"/>
    <s v="ED"/>
    <x v="1"/>
    <s v="T52"/>
    <s v="Non-Labor"/>
  </r>
  <r>
    <x v="3"/>
    <x v="6"/>
    <x v="6"/>
    <s v="828 DSM"/>
    <x v="8"/>
    <m/>
    <m/>
    <m/>
    <m/>
    <m/>
    <d v="2019-08-01T00:00:00"/>
    <m/>
    <x v="0"/>
    <m/>
    <n v="301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02T00:00:00"/>
    <m/>
    <x v="0"/>
    <m/>
    <n v="48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05T00:00:00"/>
    <m/>
    <x v="0"/>
    <m/>
    <n v="245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06T00:00:00"/>
    <m/>
    <x v="0"/>
    <m/>
    <n v="285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07T00:00:00"/>
    <m/>
    <x v="0"/>
    <m/>
    <n v="608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08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8"/>
    <m/>
    <m/>
    <m/>
    <m/>
    <m/>
    <d v="2019-08-08T00:00:00"/>
    <m/>
    <x v="0"/>
    <m/>
    <n v="159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09T00:00:00"/>
    <m/>
    <x v="0"/>
    <m/>
    <n v="156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13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8"/>
    <m/>
    <m/>
    <m/>
    <m/>
    <m/>
    <d v="2019-08-13T00:00:00"/>
    <m/>
    <x v="0"/>
    <m/>
    <n v="513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14T00:00:00"/>
    <m/>
    <x v="0"/>
    <m/>
    <n v="0"/>
    <s v="Idaho Electric Residential Rebate"/>
    <s v="PA"/>
    <s v="ED"/>
    <x v="1"/>
    <s v="T52"/>
    <s v="Non-Labor"/>
  </r>
  <r>
    <x v="3"/>
    <x v="6"/>
    <x v="6"/>
    <s v="828 DSM"/>
    <x v="8"/>
    <m/>
    <m/>
    <m/>
    <m/>
    <m/>
    <d v="2019-08-14T00:00:00"/>
    <m/>
    <x v="0"/>
    <m/>
    <n v="296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15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8"/>
    <m/>
    <m/>
    <m/>
    <m/>
    <m/>
    <d v="2019-08-15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19T00:00:00"/>
    <m/>
    <x v="0"/>
    <m/>
    <n v="253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20T00:00:00"/>
    <m/>
    <x v="0"/>
    <m/>
    <n v="655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21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8"/>
    <m/>
    <m/>
    <m/>
    <m/>
    <m/>
    <d v="2019-08-21T00:00:00"/>
    <m/>
    <x v="0"/>
    <m/>
    <n v="3055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22T00:00:00"/>
    <m/>
    <x v="0"/>
    <m/>
    <n v="3417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23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27T00:00:00"/>
    <m/>
    <x v="0"/>
    <m/>
    <n v="588"/>
    <s v="Idaho Electric Residential Rebate"/>
    <s v="PA"/>
    <s v="ED"/>
    <x v="1"/>
    <s v="T52"/>
    <s v="Non-Labor"/>
  </r>
  <r>
    <x v="3"/>
    <x v="6"/>
    <x v="6"/>
    <s v="828 DSM"/>
    <x v="8"/>
    <m/>
    <m/>
    <m/>
    <m/>
    <m/>
    <d v="2019-08-27T00:00:00"/>
    <m/>
    <x v="0"/>
    <m/>
    <n v="5768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28T00:00:00"/>
    <m/>
    <x v="0"/>
    <m/>
    <n v="70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29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8"/>
    <m/>
    <m/>
    <m/>
    <m/>
    <m/>
    <d v="2019-08-29T00:00:00"/>
    <m/>
    <x v="0"/>
    <m/>
    <n v="4900"/>
    <s v="Idaho Electric Residential Rebate - No Print"/>
    <s v="PA"/>
    <s v="ED"/>
    <x v="1"/>
    <s v="T52"/>
    <s v="Non-Labor"/>
  </r>
  <r>
    <x v="3"/>
    <x v="6"/>
    <x v="6"/>
    <s v="828 DSM"/>
    <x v="8"/>
    <m/>
    <m/>
    <m/>
    <m/>
    <m/>
    <d v="2019-08-30T00:00:00"/>
    <m/>
    <x v="0"/>
    <m/>
    <n v="80"/>
    <s v="Idaho Electric Residential Rebate - No Print"/>
    <s v="PA"/>
    <s v="ED"/>
    <x v="1"/>
    <s v="T52"/>
    <s v="Non-Labor"/>
  </r>
  <r>
    <x v="3"/>
    <x v="7"/>
    <x v="7"/>
    <s v="828 DSM"/>
    <x v="8"/>
    <m/>
    <m/>
    <m/>
    <m/>
    <m/>
    <d v="2019-08-06T00:00:00"/>
    <m/>
    <x v="0"/>
    <m/>
    <n v="9007.26"/>
    <s v="Idaho Electric Low Income Rebate - No Print"/>
    <s v="PA"/>
    <s v="ED"/>
    <x v="1"/>
    <s v="T52"/>
    <s v="Non-Labor"/>
  </r>
  <r>
    <x v="3"/>
    <x v="7"/>
    <x v="7"/>
    <s v="828 DSM"/>
    <x v="8"/>
    <m/>
    <m/>
    <m/>
    <m/>
    <m/>
    <d v="2019-08-26T00:00:00"/>
    <m/>
    <x v="0"/>
    <m/>
    <n v="79662.23"/>
    <s v="Idaho Electric Low Income Rebate - No Print"/>
    <s v="PA"/>
    <s v="ED"/>
    <x v="1"/>
    <s v="T52"/>
    <s v="Non-Labor"/>
  </r>
  <r>
    <x v="3"/>
    <x v="8"/>
    <x v="8"/>
    <s v="828 DSM"/>
    <x v="8"/>
    <m/>
    <s v="41009"/>
    <s v="GREEN MOTORS PRACTICES GROUP INC"/>
    <m/>
    <s v="GMI-3084REVISED"/>
    <m/>
    <d v="2019-08-14T06:21:00"/>
    <x v="0"/>
    <m/>
    <n v="680"/>
    <s v="Green Motors July"/>
    <s v="AP"/>
    <s v="ED"/>
    <x v="1"/>
    <s v="T52"/>
    <s v="Non-Labor"/>
  </r>
  <r>
    <x v="3"/>
    <x v="8"/>
    <x v="8"/>
    <s v="828 DSM"/>
    <x v="8"/>
    <m/>
    <m/>
    <m/>
    <m/>
    <m/>
    <d v="2019-08-06T00:00:00"/>
    <m/>
    <x v="0"/>
    <m/>
    <n v="92945"/>
    <s v="E-ESG SS Case Doors - No Print"/>
    <s v="PA"/>
    <s v="ED"/>
    <x v="1"/>
    <s v="T52"/>
    <s v="Non-Labor"/>
  </r>
  <r>
    <x v="3"/>
    <x v="8"/>
    <x v="8"/>
    <s v="828 DSM"/>
    <x v="8"/>
    <m/>
    <m/>
    <m/>
    <m/>
    <m/>
    <d v="2019-08-06T00:00:00"/>
    <m/>
    <x v="0"/>
    <m/>
    <n v="183"/>
    <s v="E-SS Lighting Interior - No Print"/>
    <s v="PA"/>
    <s v="ED"/>
    <x v="1"/>
    <s v="T52"/>
    <s v="Non-Labor"/>
  </r>
  <r>
    <x v="3"/>
    <x v="8"/>
    <x v="8"/>
    <s v="828 DSM"/>
    <x v="8"/>
    <m/>
    <m/>
    <m/>
    <m/>
    <m/>
    <d v="2019-08-07T00:00:00"/>
    <m/>
    <x v="0"/>
    <m/>
    <n v="8250"/>
    <s v="E-PSC Lighting Exterior - No Print"/>
    <s v="PA"/>
    <s v="ED"/>
    <x v="1"/>
    <s v="T52"/>
    <s v="Non-Labor"/>
  </r>
  <r>
    <x v="3"/>
    <x v="8"/>
    <x v="8"/>
    <s v="828 DSM"/>
    <x v="8"/>
    <m/>
    <m/>
    <m/>
    <m/>
    <m/>
    <d v="2019-08-07T00:00:00"/>
    <m/>
    <x v="0"/>
    <m/>
    <n v="11224"/>
    <s v="E-PSC Lighting Interior - No Print"/>
    <s v="PA"/>
    <s v="ED"/>
    <x v="1"/>
    <s v="T52"/>
    <s v="Non-Labor"/>
  </r>
  <r>
    <x v="3"/>
    <x v="8"/>
    <x v="8"/>
    <s v="828 DSM"/>
    <x v="8"/>
    <m/>
    <m/>
    <m/>
    <m/>
    <m/>
    <d v="2019-08-13T00:00:00"/>
    <m/>
    <x v="0"/>
    <m/>
    <n v="2830"/>
    <s v="E-PSC Lighting Exterior - No Print"/>
    <s v="PA"/>
    <s v="ED"/>
    <x v="1"/>
    <s v="T52"/>
    <s v="Non-Labor"/>
  </r>
  <r>
    <x v="3"/>
    <x v="8"/>
    <x v="8"/>
    <s v="828 DSM"/>
    <x v="8"/>
    <m/>
    <m/>
    <m/>
    <m/>
    <m/>
    <d v="2019-08-13T00:00:00"/>
    <m/>
    <x v="0"/>
    <m/>
    <n v="2478"/>
    <s v="E-PSC Lighting Interior - No Print"/>
    <s v="PA"/>
    <s v="ED"/>
    <x v="1"/>
    <s v="T52"/>
    <s v="Non-Labor"/>
  </r>
  <r>
    <x v="3"/>
    <x v="8"/>
    <x v="8"/>
    <s v="828 DSM"/>
    <x v="8"/>
    <m/>
    <m/>
    <m/>
    <m/>
    <m/>
    <d v="2019-08-13T00:00:00"/>
    <m/>
    <x v="0"/>
    <m/>
    <n v="260"/>
    <s v="E-SS Lighting Exterior - No Print"/>
    <s v="PA"/>
    <s v="ED"/>
    <x v="1"/>
    <s v="T52"/>
    <s v="Non-Labor"/>
  </r>
  <r>
    <x v="3"/>
    <x v="8"/>
    <x v="8"/>
    <s v="828 DSM"/>
    <x v="8"/>
    <m/>
    <m/>
    <m/>
    <m/>
    <m/>
    <d v="2019-08-13T00:00:00"/>
    <m/>
    <x v="0"/>
    <m/>
    <n v="678"/>
    <s v="E-SS Lighting Interior - No Print"/>
    <s v="PA"/>
    <s v="ED"/>
    <x v="1"/>
    <s v="T52"/>
    <s v="Non-Labor"/>
  </r>
  <r>
    <x v="3"/>
    <x v="8"/>
    <x v="8"/>
    <s v="828 DSM"/>
    <x v="8"/>
    <m/>
    <m/>
    <m/>
    <m/>
    <m/>
    <d v="2019-08-21T00:00:00"/>
    <m/>
    <x v="0"/>
    <m/>
    <n v="9628"/>
    <s v="E-PSC Lighting Exterior - No Print"/>
    <s v="PA"/>
    <s v="ED"/>
    <x v="1"/>
    <s v="T52"/>
    <s v="Non-Labor"/>
  </r>
  <r>
    <x v="3"/>
    <x v="8"/>
    <x v="8"/>
    <s v="828 DSM"/>
    <x v="8"/>
    <m/>
    <m/>
    <m/>
    <m/>
    <m/>
    <d v="2019-08-21T00:00:00"/>
    <m/>
    <x v="0"/>
    <m/>
    <n v="1248"/>
    <s v="E-PSC Lighting Interior - No Print"/>
    <s v="PA"/>
    <s v="ED"/>
    <x v="1"/>
    <s v="T52"/>
    <s v="Non-Labor"/>
  </r>
  <r>
    <x v="3"/>
    <x v="8"/>
    <x v="8"/>
    <s v="828 DSM"/>
    <x v="8"/>
    <m/>
    <m/>
    <m/>
    <m/>
    <m/>
    <d v="2019-08-21T00:00:00"/>
    <m/>
    <x v="0"/>
    <m/>
    <n v="1914"/>
    <s v="E-SS Lighting Interior - No Print"/>
    <s v="PA"/>
    <s v="ED"/>
    <x v="1"/>
    <s v="T52"/>
    <s v="Non-Labor"/>
  </r>
  <r>
    <x v="3"/>
    <x v="8"/>
    <x v="8"/>
    <s v="828 DSM"/>
    <x v="8"/>
    <m/>
    <m/>
    <m/>
    <m/>
    <m/>
    <d v="2019-08-28T00:00:00"/>
    <m/>
    <x v="0"/>
    <m/>
    <n v="6746.72"/>
    <s v="E-PSC Lighting Exterior - No Print"/>
    <s v="PA"/>
    <s v="ED"/>
    <x v="1"/>
    <s v="T52"/>
    <s v="Non-Labor"/>
  </r>
  <r>
    <x v="3"/>
    <x v="8"/>
    <x v="8"/>
    <s v="828 DSM"/>
    <x v="8"/>
    <m/>
    <m/>
    <m/>
    <m/>
    <m/>
    <d v="2019-08-28T00:00:00"/>
    <m/>
    <x v="0"/>
    <m/>
    <n v="2386"/>
    <s v="E-PSC Lighting Interior - No Print"/>
    <s v="PA"/>
    <s v="ED"/>
    <x v="1"/>
    <s v="T52"/>
    <s v="Non-Labor"/>
  </r>
  <r>
    <x v="3"/>
    <x v="8"/>
    <x v="8"/>
    <s v="828 DSM"/>
    <x v="8"/>
    <m/>
    <m/>
    <m/>
    <m/>
    <m/>
    <d v="2019-08-28T00:00:00"/>
    <m/>
    <x v="0"/>
    <m/>
    <n v="879"/>
    <s v="E-SS Lighting Interior - No Print"/>
    <s v="PA"/>
    <s v="ED"/>
    <x v="1"/>
    <s v="T52"/>
    <s v="Non-Labor"/>
  </r>
  <r>
    <x v="3"/>
    <x v="10"/>
    <x v="10"/>
    <s v="828 DSM"/>
    <x v="8"/>
    <m/>
    <s v="79628"/>
    <s v="THE CADMUS GROUP INC"/>
    <m/>
    <s v="NV-274208"/>
    <m/>
    <d v="2019-08-23T06:21:10"/>
    <x v="0"/>
    <m/>
    <n v="2610.3000000000002"/>
    <s v="ID Elec Total"/>
    <s v="AP"/>
    <s v="ED"/>
    <x v="1"/>
    <s v="D52"/>
    <s v="Non-Labor"/>
  </r>
  <r>
    <x v="3"/>
    <x v="18"/>
    <x v="0"/>
    <s v="828 DSM"/>
    <x v="8"/>
    <m/>
    <m/>
    <m/>
    <m/>
    <m/>
    <d v="2019-08-31T00:00:00"/>
    <m/>
    <x v="0"/>
    <m/>
    <n v="621.45000000000005"/>
    <s v="DSM ELEC RES WALL INSUL PILOT - 54381142"/>
    <s v="PA"/>
    <s v="ED"/>
    <x v="1"/>
    <s v="X57"/>
    <s v="Non-Labor"/>
  </r>
  <r>
    <x v="3"/>
    <x v="12"/>
    <x v="0"/>
    <s v="828 DSM"/>
    <x v="8"/>
    <m/>
    <m/>
    <m/>
    <m/>
    <m/>
    <d v="2019-08-31T00:00:00"/>
    <m/>
    <x v="0"/>
    <m/>
    <n v="177.58"/>
    <s v="DSM ELEC RES MF INSTALL PILOT - 54381138"/>
    <s v="PA"/>
    <s v="ED"/>
    <x v="1"/>
    <s v="X57"/>
    <s v="Non-Labor"/>
  </r>
  <r>
    <x v="3"/>
    <x v="19"/>
    <x v="1"/>
    <s v="915 Printing"/>
    <x v="8"/>
    <m/>
    <m/>
    <m/>
    <m/>
    <m/>
    <d v="2019-08-31T00:00:00"/>
    <m/>
    <x v="17"/>
    <m/>
    <n v="1.51"/>
    <s v="SJ109 RICOH inv #8002694095 242669/201906"/>
    <s v="PA"/>
    <s v="ED"/>
    <x v="1"/>
    <s v="T52"/>
    <s v="Non-Labor"/>
  </r>
  <r>
    <x v="3"/>
    <x v="13"/>
    <x v="0"/>
    <s v="828 DSM"/>
    <x v="8"/>
    <m/>
    <s v="17687"/>
    <s v="SBW CONSULTING INC"/>
    <m/>
    <s v="AV104-8-19-07"/>
    <m/>
    <d v="2019-08-23T06:21:10"/>
    <x v="0"/>
    <m/>
    <n v="74565"/>
    <s v="MFDI July"/>
    <s v="AP"/>
    <s v="ED"/>
    <x v="1"/>
    <s v="T52"/>
    <s v="Non-Labor"/>
  </r>
  <r>
    <x v="3"/>
    <x v="13"/>
    <x v="0"/>
    <s v="828 DSM"/>
    <x v="8"/>
    <m/>
    <m/>
    <m/>
    <m/>
    <m/>
    <d v="2019-08-31T00:00:00"/>
    <m/>
    <x v="0"/>
    <m/>
    <n v="3467.01"/>
    <s v="DSM ELEC RES DIRECT BENEFIT - 54381129"/>
    <s v="PA"/>
    <s v="ED"/>
    <x v="1"/>
    <s v="X57"/>
    <s v="Non-Labor"/>
  </r>
  <r>
    <x v="3"/>
    <x v="14"/>
    <x v="11"/>
    <s v="828 DSM"/>
    <x v="8"/>
    <m/>
    <m/>
    <m/>
    <m/>
    <m/>
    <d v="2019-08-31T00:00:00"/>
    <m/>
    <x v="0"/>
    <m/>
    <n v="476.42"/>
    <s v="DSM ELECT NEEA COMMITTEES - 54381151"/>
    <s v="PA"/>
    <s v="ED"/>
    <x v="1"/>
    <s v="X57"/>
    <s v="Non-Labor"/>
  </r>
  <r>
    <x v="3"/>
    <x v="17"/>
    <x v="12"/>
    <s v="828 DSM"/>
    <x v="8"/>
    <m/>
    <s v="7889"/>
    <s v="UNIVERSITY OF IDAHO"/>
    <m/>
    <s v="1278999"/>
    <m/>
    <d v="2019-08-22T06:21:18"/>
    <x v="0"/>
    <m/>
    <n v="7226.34"/>
    <s v="Aerogel"/>
    <s v="AP"/>
    <s v="ED"/>
    <x v="1"/>
    <s v="T52"/>
    <s v="Non-Labor"/>
  </r>
  <r>
    <x v="3"/>
    <x v="17"/>
    <x v="12"/>
    <s v="828 DSM"/>
    <x v="8"/>
    <m/>
    <s v="7889"/>
    <s v="UNIVERSITY OF IDAHO"/>
    <m/>
    <s v="1295000"/>
    <m/>
    <d v="2019-08-22T06:21:18"/>
    <x v="0"/>
    <m/>
    <n v="18905.87"/>
    <s v="Energy Trading System"/>
    <s v="AP"/>
    <s v="ED"/>
    <x v="1"/>
    <s v="T52"/>
    <s v="Non-Labor"/>
  </r>
  <r>
    <x v="3"/>
    <x v="17"/>
    <x v="12"/>
    <s v="828 DSM"/>
    <x v="8"/>
    <m/>
    <s v="7889"/>
    <s v="UNIVERSITY OF IDAHO"/>
    <m/>
    <s v="1295005"/>
    <m/>
    <d v="2019-08-27T06:21:08"/>
    <x v="0"/>
    <m/>
    <n v="14234.16"/>
    <s v="All-Iron Battery"/>
    <s v="AP"/>
    <s v="ED"/>
    <x v="1"/>
    <s v="T52"/>
    <s v="Non-Labor"/>
  </r>
  <r>
    <x v="3"/>
    <x v="17"/>
    <x v="12"/>
    <s v="828 DSM"/>
    <x v="8"/>
    <m/>
    <s v="7889"/>
    <s v="UNIVERSITY OF IDAHO"/>
    <m/>
    <s v="7B"/>
    <m/>
    <d v="2019-08-02T06:21:33"/>
    <x v="0"/>
    <m/>
    <n v="2350.21"/>
    <s v="All-Iron Battery"/>
    <s v="AP"/>
    <s v="ED"/>
    <x v="1"/>
    <s v="T52"/>
    <s v="Non-Labor"/>
  </r>
  <r>
    <x v="3"/>
    <x v="17"/>
    <x v="12"/>
    <s v="828 DSM"/>
    <x v="8"/>
    <m/>
    <s v="98755"/>
    <s v="T O ENGINEERS INC"/>
    <m/>
    <s v="180303-11"/>
    <m/>
    <d v="2019-08-21T06:21:00"/>
    <x v="0"/>
    <m/>
    <n v="320"/>
    <s v="TO Engineers"/>
    <s v="AP"/>
    <s v="ED"/>
    <x v="1"/>
    <s v="T52"/>
    <s v="Non-Labor"/>
  </r>
  <r>
    <x v="3"/>
    <x v="15"/>
    <x v="3"/>
    <s v="828 DSM"/>
    <x v="8"/>
    <m/>
    <m/>
    <m/>
    <m/>
    <m/>
    <d v="2019-08-31T00:00:00"/>
    <m/>
    <x v="0"/>
    <m/>
    <n v="415.76"/>
    <s v="DSM ELECT EDUCATN GENERAL - 54381145"/>
    <s v="PA"/>
    <s v="ED"/>
    <x v="1"/>
    <s v="X57"/>
    <s v="Non-Labor"/>
  </r>
  <r>
    <x v="3"/>
    <x v="16"/>
    <x v="0"/>
    <s v="828 DSM"/>
    <x v="8"/>
    <m/>
    <m/>
    <m/>
    <m/>
    <m/>
    <d v="2019-08-31T00:00:00"/>
    <m/>
    <x v="0"/>
    <m/>
    <n v="1540.34"/>
    <s v="DSM ELEC RES WX AUDIT PILOT - 54381143"/>
    <s v="PA"/>
    <s v="ED"/>
    <x v="1"/>
    <s v="X57"/>
    <s v="Non-Labor"/>
  </r>
  <r>
    <x v="4"/>
    <x v="0"/>
    <x v="0"/>
    <s v="020 Professional Services"/>
    <x v="8"/>
    <m/>
    <s v="12719"/>
    <s v="COATES KOKES"/>
    <m/>
    <s v="21860-0000"/>
    <m/>
    <d v="2019-08-21T06:21:00"/>
    <x v="0"/>
    <m/>
    <n v="1080"/>
    <s v="Rebate Forms"/>
    <s v="AP"/>
    <s v="ED"/>
    <x v="2"/>
    <s v="T52"/>
    <s v="Non-Labor"/>
  </r>
  <r>
    <x v="4"/>
    <x v="0"/>
    <x v="0"/>
    <s v="020 Professional Services"/>
    <x v="8"/>
    <m/>
    <s v="2613"/>
    <s v="ADVENTURES IN ADVERTISING"/>
    <m/>
    <s v="40074"/>
    <m/>
    <d v="2019-08-02T06:21:33"/>
    <x v="0"/>
    <m/>
    <n v="350.42"/>
    <s v="Apparel"/>
    <s v="AP"/>
    <s v="ED"/>
    <x v="2"/>
    <s v="T52"/>
    <s v="Non-Labor"/>
  </r>
  <r>
    <x v="4"/>
    <x v="0"/>
    <x v="0"/>
    <s v="020 Professional Services"/>
    <x v="8"/>
    <m/>
    <s v="2613"/>
    <s v="ADVENTURES IN ADVERTISING"/>
    <m/>
    <s v="40074"/>
    <m/>
    <d v="2019-08-02T06:21:33"/>
    <x v="0"/>
    <m/>
    <n v="32.020000000000003"/>
    <s v="SALES TAX"/>
    <s v="AP"/>
    <s v="ED"/>
    <x v="2"/>
    <s v="T52"/>
    <s v="Non-Labor"/>
  </r>
  <r>
    <x v="4"/>
    <x v="0"/>
    <x v="0"/>
    <s v="020 Professional Services"/>
    <x v="8"/>
    <m/>
    <s v="2613"/>
    <s v="ADVENTURES IN ADVERTISING"/>
    <m/>
    <s v="40074"/>
    <m/>
    <d v="2019-08-02T06:21:33"/>
    <x v="0"/>
    <m/>
    <n v="13.45"/>
    <m/>
    <s v="AP"/>
    <s v="ED"/>
    <x v="2"/>
    <s v="T52"/>
    <s v="Non-Labor"/>
  </r>
  <r>
    <x v="4"/>
    <x v="0"/>
    <x v="0"/>
    <s v="020 Professional Services"/>
    <x v="8"/>
    <m/>
    <s v="98241"/>
    <s v="HELVETICKA INC"/>
    <m/>
    <s v="6505"/>
    <m/>
    <d v="2019-08-24T06:21:10"/>
    <x v="0"/>
    <m/>
    <n v="18052.2"/>
    <s v="Way to Save - TV Production"/>
    <s v="AP"/>
    <s v="ED"/>
    <x v="2"/>
    <s v="T52"/>
    <s v="Non-Labor"/>
  </r>
  <r>
    <x v="4"/>
    <x v="0"/>
    <x v="0"/>
    <s v="020 Professional Services"/>
    <x v="8"/>
    <m/>
    <s v="98241"/>
    <s v="HELVETICKA INC"/>
    <m/>
    <s v="6507"/>
    <m/>
    <d v="2019-08-24T06:21:10"/>
    <x v="0"/>
    <m/>
    <n v="1742.63"/>
    <s v="Energy Audit Mailer"/>
    <s v="AP"/>
    <s v="ED"/>
    <x v="2"/>
    <s v="T52"/>
    <s v="Non-Labor"/>
  </r>
  <r>
    <x v="4"/>
    <x v="0"/>
    <x v="0"/>
    <s v="310 Non Benefit Labor - NU"/>
    <x v="8"/>
    <s v="05041"/>
    <m/>
    <m/>
    <m/>
    <m/>
    <d v="2019-08-04T00:00:00"/>
    <m/>
    <x v="0"/>
    <n v="48"/>
    <n v="576"/>
    <m/>
    <s v="PA"/>
    <s v="ED"/>
    <x v="2"/>
    <s v="T52"/>
    <s v="Labor"/>
  </r>
  <r>
    <x v="4"/>
    <x v="0"/>
    <x v="0"/>
    <s v="340 Regular Payroll - NU"/>
    <x v="8"/>
    <s v="12180"/>
    <m/>
    <m/>
    <m/>
    <m/>
    <d v="2019-08-04T00:00:00"/>
    <m/>
    <x v="0"/>
    <n v="20"/>
    <n v="880.93"/>
    <m/>
    <s v="PA"/>
    <s v="ED"/>
    <x v="2"/>
    <s v="T52"/>
    <s v="Labor"/>
  </r>
  <r>
    <x v="4"/>
    <x v="0"/>
    <x v="0"/>
    <s v="340 Regular Payroll - NU"/>
    <x v="8"/>
    <s v="12180"/>
    <m/>
    <m/>
    <m/>
    <m/>
    <d v="2019-08-18T00:00:00"/>
    <m/>
    <x v="0"/>
    <n v="21"/>
    <n v="924.97"/>
    <m/>
    <s v="PA"/>
    <s v="ED"/>
    <x v="2"/>
    <s v="T52"/>
    <s v="Labor"/>
  </r>
  <r>
    <x v="4"/>
    <x v="0"/>
    <x v="0"/>
    <s v="340 Regular Payroll - NU"/>
    <x v="8"/>
    <s v="14597"/>
    <m/>
    <m/>
    <m/>
    <m/>
    <d v="2019-08-04T00:00:00"/>
    <m/>
    <x v="0"/>
    <n v="13"/>
    <n v="619.75"/>
    <m/>
    <s v="PA"/>
    <s v="ED"/>
    <x v="2"/>
    <s v="T52"/>
    <s v="Labor"/>
  </r>
  <r>
    <x v="4"/>
    <x v="0"/>
    <x v="0"/>
    <s v="340 Regular Payroll - NU"/>
    <x v="8"/>
    <s v="14597"/>
    <m/>
    <m/>
    <m/>
    <m/>
    <d v="2019-08-18T00:00:00"/>
    <m/>
    <x v="0"/>
    <n v="25"/>
    <n v="1191.8399999999999"/>
    <m/>
    <s v="PA"/>
    <s v="ED"/>
    <x v="2"/>
    <s v="T52"/>
    <s v="Labor"/>
  </r>
  <r>
    <x v="4"/>
    <x v="0"/>
    <x v="0"/>
    <s v="340 Regular Payroll - NU"/>
    <x v="8"/>
    <s v="51778"/>
    <m/>
    <m/>
    <m/>
    <m/>
    <d v="2019-08-04T00:00:00"/>
    <m/>
    <x v="0"/>
    <n v="70"/>
    <n v="1989.74"/>
    <m/>
    <s v="PA"/>
    <s v="ED"/>
    <x v="2"/>
    <s v="T52"/>
    <s v="Labor"/>
  </r>
  <r>
    <x v="4"/>
    <x v="0"/>
    <x v="0"/>
    <s v="340 Regular Payroll - NU"/>
    <x v="8"/>
    <s v="51778"/>
    <m/>
    <m/>
    <m/>
    <m/>
    <d v="2019-08-18T00:00:00"/>
    <m/>
    <x v="0"/>
    <n v="70"/>
    <n v="1989.74"/>
    <m/>
    <s v="PA"/>
    <s v="ED"/>
    <x v="2"/>
    <s v="T52"/>
    <s v="Labor"/>
  </r>
  <r>
    <x v="4"/>
    <x v="0"/>
    <x v="0"/>
    <s v="340 Regular Payroll - NU"/>
    <x v="8"/>
    <m/>
    <m/>
    <m/>
    <m/>
    <m/>
    <d v="2019-07-31T00:00:00"/>
    <m/>
    <x v="0"/>
    <n v="-92"/>
    <n v="-3370.27"/>
    <m/>
    <s v="PA"/>
    <s v="ED"/>
    <x v="2"/>
    <s v="Z89"/>
    <s v="Labor"/>
  </r>
  <r>
    <x v="4"/>
    <x v="0"/>
    <x v="0"/>
    <s v="340 Regular Payroll - NU"/>
    <x v="8"/>
    <m/>
    <m/>
    <m/>
    <m/>
    <m/>
    <d v="2019-08-31T00:00:00"/>
    <m/>
    <x v="0"/>
    <n v="116"/>
    <n v="4106.55"/>
    <m/>
    <s v="PA"/>
    <s v="ED"/>
    <x v="2"/>
    <s v="Z89"/>
    <s v="Labor"/>
  </r>
  <r>
    <x v="4"/>
    <x v="0"/>
    <x v="0"/>
    <s v="510 Payroll Benefits loading"/>
    <x v="8"/>
    <m/>
    <m/>
    <m/>
    <m/>
    <m/>
    <d v="2019-07-31T00:00:00"/>
    <m/>
    <x v="0"/>
    <m/>
    <n v="-1499.77"/>
    <m/>
    <s v="PA"/>
    <s v="ED"/>
    <x v="2"/>
    <s v="Z87"/>
    <s v="Non-Labor"/>
  </r>
  <r>
    <x v="4"/>
    <x v="0"/>
    <x v="0"/>
    <s v="510 Payroll Benefits loading"/>
    <x v="8"/>
    <m/>
    <m/>
    <m/>
    <m/>
    <m/>
    <d v="2019-08-04T00:00:00"/>
    <m/>
    <x v="0"/>
    <m/>
    <n v="1553.23"/>
    <m/>
    <s v="PA"/>
    <s v="ED"/>
    <x v="2"/>
    <s v="Z87"/>
    <s v="Non-Labor"/>
  </r>
  <r>
    <x v="4"/>
    <x v="0"/>
    <x v="0"/>
    <s v="510 Payroll Benefits loading"/>
    <x v="8"/>
    <m/>
    <m/>
    <m/>
    <m/>
    <m/>
    <d v="2019-08-18T00:00:00"/>
    <m/>
    <x v="0"/>
    <m/>
    <n v="1827.41"/>
    <m/>
    <s v="PA"/>
    <s v="ED"/>
    <x v="2"/>
    <s v="Z87"/>
    <s v="Non-Labor"/>
  </r>
  <r>
    <x v="4"/>
    <x v="0"/>
    <x v="0"/>
    <s v="510 Payroll Benefits loading"/>
    <x v="8"/>
    <m/>
    <m/>
    <m/>
    <m/>
    <m/>
    <d v="2019-08-31T00:00:00"/>
    <m/>
    <x v="0"/>
    <m/>
    <n v="1827.41"/>
    <m/>
    <s v="PA"/>
    <s v="ED"/>
    <x v="2"/>
    <s v="Z87"/>
    <s v="Non-Labor"/>
  </r>
  <r>
    <x v="4"/>
    <x v="0"/>
    <x v="0"/>
    <s v="511 Non-Service Loading"/>
    <x v="8"/>
    <m/>
    <m/>
    <m/>
    <m/>
    <m/>
    <d v="2019-07-31T00:00:00"/>
    <m/>
    <x v="0"/>
    <m/>
    <n v="-271.31"/>
    <m/>
    <s v="PA"/>
    <s v="ED"/>
    <x v="2"/>
    <s v="Z87"/>
    <s v="Non-Labor"/>
  </r>
  <r>
    <x v="4"/>
    <x v="0"/>
    <x v="0"/>
    <s v="511 Non-Service Loading"/>
    <x v="8"/>
    <m/>
    <m/>
    <m/>
    <m/>
    <m/>
    <d v="2019-08-04T00:00:00"/>
    <m/>
    <x v="0"/>
    <m/>
    <n v="280.97000000000003"/>
    <m/>
    <s v="PA"/>
    <s v="ED"/>
    <x v="2"/>
    <s v="Z87"/>
    <s v="Non-Labor"/>
  </r>
  <r>
    <x v="4"/>
    <x v="0"/>
    <x v="0"/>
    <s v="511 Non-Service Loading"/>
    <x v="8"/>
    <m/>
    <m/>
    <m/>
    <m/>
    <m/>
    <d v="2019-08-18T00:00:00"/>
    <m/>
    <x v="0"/>
    <m/>
    <n v="330.57"/>
    <m/>
    <s v="PA"/>
    <s v="ED"/>
    <x v="2"/>
    <s v="Z87"/>
    <s v="Non-Labor"/>
  </r>
  <r>
    <x v="4"/>
    <x v="0"/>
    <x v="0"/>
    <s v="511 Non-Service Loading"/>
    <x v="8"/>
    <m/>
    <m/>
    <m/>
    <m/>
    <m/>
    <d v="2019-08-31T00:00:00"/>
    <m/>
    <x v="0"/>
    <m/>
    <n v="330.58"/>
    <m/>
    <s v="PA"/>
    <s v="ED"/>
    <x v="2"/>
    <s v="Z87"/>
    <s v="Non-Labor"/>
  </r>
  <r>
    <x v="4"/>
    <x v="0"/>
    <x v="0"/>
    <s v="512 Incentive Loading-NU"/>
    <x v="8"/>
    <m/>
    <m/>
    <m/>
    <m/>
    <m/>
    <d v="2019-07-31T00:00:00"/>
    <m/>
    <x v="0"/>
    <m/>
    <n v="-202.22"/>
    <m/>
    <s v="PA"/>
    <s v="ED"/>
    <x v="2"/>
    <s v="Z90"/>
    <s v="Non-Labor"/>
  </r>
  <r>
    <x v="4"/>
    <x v="0"/>
    <x v="0"/>
    <s v="512 Incentive Loading-NU"/>
    <x v="8"/>
    <m/>
    <m/>
    <m/>
    <m/>
    <m/>
    <d v="2019-08-04T00:00:00"/>
    <m/>
    <x v="0"/>
    <m/>
    <n v="209.43"/>
    <m/>
    <s v="PA"/>
    <s v="ED"/>
    <x v="2"/>
    <s v="Z90"/>
    <s v="Non-Labor"/>
  </r>
  <r>
    <x v="4"/>
    <x v="0"/>
    <x v="0"/>
    <s v="512 Incentive Loading-NU"/>
    <x v="8"/>
    <m/>
    <m/>
    <m/>
    <m/>
    <m/>
    <d v="2019-08-18T00:00:00"/>
    <m/>
    <x v="0"/>
    <m/>
    <n v="246.39"/>
    <m/>
    <s v="PA"/>
    <s v="ED"/>
    <x v="2"/>
    <s v="Z90"/>
    <s v="Non-Labor"/>
  </r>
  <r>
    <x v="4"/>
    <x v="0"/>
    <x v="0"/>
    <s v="512 Incentive Loading-NU"/>
    <x v="8"/>
    <m/>
    <m/>
    <m/>
    <m/>
    <m/>
    <d v="2019-08-31T00:00:00"/>
    <m/>
    <x v="0"/>
    <m/>
    <n v="246.39"/>
    <m/>
    <s v="PA"/>
    <s v="ED"/>
    <x v="2"/>
    <s v="Z90"/>
    <s v="Non-Labor"/>
  </r>
  <r>
    <x v="4"/>
    <x v="0"/>
    <x v="0"/>
    <s v="515 Payroll Tax loading"/>
    <x v="8"/>
    <m/>
    <m/>
    <m/>
    <m/>
    <m/>
    <d v="2019-07-31T00:00:00"/>
    <m/>
    <x v="0"/>
    <m/>
    <n v="-303.32"/>
    <m/>
    <s v="PA"/>
    <s v="ED"/>
    <x v="2"/>
    <s v="Z87"/>
    <s v="Non-Labor"/>
  </r>
  <r>
    <x v="4"/>
    <x v="0"/>
    <x v="0"/>
    <s v="515 Payroll Tax loading"/>
    <x v="8"/>
    <m/>
    <m/>
    <m/>
    <m/>
    <m/>
    <d v="2019-08-04T00:00:00"/>
    <m/>
    <x v="0"/>
    <m/>
    <n v="365.98"/>
    <m/>
    <s v="PA"/>
    <s v="ED"/>
    <x v="2"/>
    <s v="Z87"/>
    <s v="Non-Labor"/>
  </r>
  <r>
    <x v="4"/>
    <x v="0"/>
    <x v="0"/>
    <s v="515 Payroll Tax loading"/>
    <x v="8"/>
    <m/>
    <m/>
    <m/>
    <m/>
    <m/>
    <d v="2019-08-18T00:00:00"/>
    <m/>
    <x v="0"/>
    <m/>
    <n v="369.6"/>
    <m/>
    <s v="PA"/>
    <s v="ED"/>
    <x v="2"/>
    <s v="Z87"/>
    <s v="Non-Labor"/>
  </r>
  <r>
    <x v="4"/>
    <x v="0"/>
    <x v="0"/>
    <s v="515 Payroll Tax loading"/>
    <x v="8"/>
    <m/>
    <m/>
    <m/>
    <m/>
    <m/>
    <d v="2019-08-31T00:00:00"/>
    <m/>
    <x v="0"/>
    <m/>
    <n v="369.59"/>
    <m/>
    <s v="PA"/>
    <s v="ED"/>
    <x v="2"/>
    <s v="Z87"/>
    <s v="Non-Labor"/>
  </r>
  <r>
    <x v="4"/>
    <x v="0"/>
    <x v="0"/>
    <s v="520 Payroll Time Off loading"/>
    <x v="8"/>
    <m/>
    <m/>
    <m/>
    <m/>
    <m/>
    <d v="2019-07-31T00:00:00"/>
    <m/>
    <x v="0"/>
    <m/>
    <n v="-505.54"/>
    <m/>
    <s v="PA"/>
    <s v="ED"/>
    <x v="2"/>
    <s v="Z87"/>
    <s v="Non-Labor"/>
  </r>
  <r>
    <x v="4"/>
    <x v="0"/>
    <x v="0"/>
    <s v="520 Payroll Time Off loading"/>
    <x v="8"/>
    <m/>
    <m/>
    <m/>
    <m/>
    <m/>
    <d v="2019-08-04T00:00:00"/>
    <m/>
    <x v="0"/>
    <m/>
    <n v="593.38"/>
    <m/>
    <s v="PA"/>
    <s v="ED"/>
    <x v="2"/>
    <s v="Z87"/>
    <s v="Non-Labor"/>
  </r>
  <r>
    <x v="4"/>
    <x v="0"/>
    <x v="0"/>
    <s v="520 Payroll Time Off loading"/>
    <x v="8"/>
    <m/>
    <m/>
    <m/>
    <m/>
    <m/>
    <d v="2019-08-18T00:00:00"/>
    <m/>
    <x v="0"/>
    <m/>
    <n v="698.11"/>
    <m/>
    <s v="PA"/>
    <s v="ED"/>
    <x v="2"/>
    <s v="Z87"/>
    <s v="Non-Labor"/>
  </r>
  <r>
    <x v="4"/>
    <x v="0"/>
    <x v="0"/>
    <s v="520 Payroll Time Off loading"/>
    <x v="8"/>
    <m/>
    <m/>
    <m/>
    <m/>
    <m/>
    <d v="2019-08-31T00:00:00"/>
    <m/>
    <x v="0"/>
    <m/>
    <n v="698.11"/>
    <m/>
    <s v="PA"/>
    <s v="ED"/>
    <x v="2"/>
    <s v="Z87"/>
    <s v="Non-Labor"/>
  </r>
  <r>
    <x v="4"/>
    <x v="0"/>
    <x v="0"/>
    <s v="828 DSM"/>
    <x v="8"/>
    <m/>
    <m/>
    <m/>
    <m/>
    <m/>
    <d v="2019-08-31T00:00:00"/>
    <m/>
    <x v="0"/>
    <m/>
    <n v="-37344.959999999999"/>
    <s v="DSM ELECT IMPL RESIDENTIAL - 54381150"/>
    <s v="PA"/>
    <s v="ED"/>
    <x v="2"/>
    <s v="X57"/>
    <s v="Non-Labor"/>
  </r>
  <r>
    <x v="4"/>
    <x v="1"/>
    <x v="1"/>
    <s v="340 Regular Payroll - NU"/>
    <x v="8"/>
    <s v="14597"/>
    <m/>
    <m/>
    <m/>
    <m/>
    <d v="2019-08-04T00:00:00"/>
    <m/>
    <x v="0"/>
    <n v="12"/>
    <n v="572.09"/>
    <m/>
    <s v="PA"/>
    <s v="ED"/>
    <x v="2"/>
    <s v="T52"/>
    <s v="Labor"/>
  </r>
  <r>
    <x v="4"/>
    <x v="1"/>
    <x v="1"/>
    <s v="340 Regular Payroll - NU"/>
    <x v="8"/>
    <s v="14597"/>
    <m/>
    <m/>
    <m/>
    <m/>
    <d v="2019-08-18T00:00:00"/>
    <m/>
    <x v="0"/>
    <n v="30"/>
    <n v="1430.2"/>
    <m/>
    <s v="PA"/>
    <s v="ED"/>
    <x v="2"/>
    <s v="T52"/>
    <s v="Labor"/>
  </r>
  <r>
    <x v="4"/>
    <x v="1"/>
    <x v="1"/>
    <s v="340 Regular Payroll - NU"/>
    <x v="8"/>
    <m/>
    <m/>
    <m/>
    <m/>
    <m/>
    <d v="2019-07-31T00:00:00"/>
    <m/>
    <x v="0"/>
    <n v="-21.6"/>
    <n v="-1029.74"/>
    <m/>
    <s v="PA"/>
    <s v="ED"/>
    <x v="2"/>
    <s v="Z89"/>
    <s v="Labor"/>
  </r>
  <r>
    <x v="4"/>
    <x v="1"/>
    <x v="1"/>
    <s v="340 Regular Payroll - NU"/>
    <x v="8"/>
    <m/>
    <m/>
    <m/>
    <m/>
    <m/>
    <d v="2019-08-31T00:00:00"/>
    <m/>
    <x v="0"/>
    <n v="30"/>
    <n v="1430.2"/>
    <m/>
    <s v="PA"/>
    <s v="ED"/>
    <x v="2"/>
    <s v="Z89"/>
    <s v="Labor"/>
  </r>
  <r>
    <x v="4"/>
    <x v="1"/>
    <x v="1"/>
    <s v="345 Regular Payroll - Union"/>
    <x v="8"/>
    <s v="04159"/>
    <m/>
    <m/>
    <m/>
    <m/>
    <d v="2019-08-18T00:00:00"/>
    <m/>
    <x v="0"/>
    <n v="0.75"/>
    <n v="31.78"/>
    <m/>
    <s v="PA"/>
    <s v="ED"/>
    <x v="2"/>
    <s v="K51"/>
    <s v="Labor"/>
  </r>
  <r>
    <x v="4"/>
    <x v="1"/>
    <x v="1"/>
    <s v="345 Regular Payroll - Union"/>
    <x v="8"/>
    <m/>
    <m/>
    <m/>
    <m/>
    <m/>
    <d v="2019-07-31T00:00:00"/>
    <m/>
    <x v="0"/>
    <n v="-1.6"/>
    <n v="-67.790000000000006"/>
    <m/>
    <s v="PA"/>
    <s v="ED"/>
    <x v="2"/>
    <s v="Z89"/>
    <s v="Labor"/>
  </r>
  <r>
    <x v="4"/>
    <x v="1"/>
    <x v="1"/>
    <s v="345 Regular Payroll - Union"/>
    <x v="8"/>
    <m/>
    <m/>
    <m/>
    <m/>
    <m/>
    <d v="2019-08-31T00:00:00"/>
    <m/>
    <x v="0"/>
    <n v="0.75"/>
    <n v="31.78"/>
    <m/>
    <s v="PA"/>
    <s v="ED"/>
    <x v="2"/>
    <s v="Z89"/>
    <s v="Labor"/>
  </r>
  <r>
    <x v="4"/>
    <x v="1"/>
    <x v="1"/>
    <s v="510 Payroll Benefits loading"/>
    <x v="8"/>
    <m/>
    <m/>
    <m/>
    <m/>
    <m/>
    <d v="2019-07-31T00:00:00"/>
    <m/>
    <x v="0"/>
    <m/>
    <n v="-488.4"/>
    <m/>
    <s v="PA"/>
    <s v="ED"/>
    <x v="2"/>
    <s v="Z87"/>
    <s v="Non-Labor"/>
  </r>
  <r>
    <x v="4"/>
    <x v="1"/>
    <x v="1"/>
    <s v="510 Payroll Benefits loading"/>
    <x v="8"/>
    <m/>
    <m/>
    <m/>
    <m/>
    <m/>
    <d v="2019-08-04T00:00:00"/>
    <m/>
    <x v="0"/>
    <m/>
    <n v="254.58"/>
    <m/>
    <s v="PA"/>
    <s v="ED"/>
    <x v="2"/>
    <s v="Z87"/>
    <s v="Non-Labor"/>
  </r>
  <r>
    <x v="4"/>
    <x v="1"/>
    <x v="1"/>
    <s v="510 Payroll Benefits loading"/>
    <x v="8"/>
    <m/>
    <m/>
    <m/>
    <m/>
    <m/>
    <d v="2019-08-18T00:00:00"/>
    <m/>
    <x v="0"/>
    <m/>
    <n v="650.58000000000004"/>
    <m/>
    <s v="PA"/>
    <s v="ED"/>
    <x v="2"/>
    <s v="Z87"/>
    <s v="Non-Labor"/>
  </r>
  <r>
    <x v="4"/>
    <x v="1"/>
    <x v="1"/>
    <s v="510 Payroll Benefits loading"/>
    <x v="8"/>
    <m/>
    <m/>
    <m/>
    <m/>
    <m/>
    <d v="2019-08-31T00:00:00"/>
    <m/>
    <x v="0"/>
    <m/>
    <n v="650.58000000000004"/>
    <m/>
    <s v="PA"/>
    <s v="ED"/>
    <x v="2"/>
    <s v="Z87"/>
    <s v="Non-Labor"/>
  </r>
  <r>
    <x v="4"/>
    <x v="1"/>
    <x v="1"/>
    <s v="511 Non-Service Loading"/>
    <x v="8"/>
    <m/>
    <m/>
    <m/>
    <m/>
    <m/>
    <d v="2019-07-31T00:00:00"/>
    <m/>
    <x v="0"/>
    <m/>
    <n v="-88.35"/>
    <m/>
    <s v="PA"/>
    <s v="ED"/>
    <x v="2"/>
    <s v="Z87"/>
    <s v="Non-Labor"/>
  </r>
  <r>
    <x v="4"/>
    <x v="1"/>
    <x v="1"/>
    <s v="511 Non-Service Loading"/>
    <x v="8"/>
    <m/>
    <m/>
    <m/>
    <m/>
    <m/>
    <d v="2019-08-04T00:00:00"/>
    <m/>
    <x v="0"/>
    <m/>
    <n v="46.05"/>
    <m/>
    <s v="PA"/>
    <s v="ED"/>
    <x v="2"/>
    <s v="Z87"/>
    <s v="Non-Labor"/>
  </r>
  <r>
    <x v="4"/>
    <x v="1"/>
    <x v="1"/>
    <s v="511 Non-Service Loading"/>
    <x v="8"/>
    <m/>
    <m/>
    <m/>
    <m/>
    <m/>
    <d v="2019-08-18T00:00:00"/>
    <m/>
    <x v="0"/>
    <m/>
    <n v="117.69"/>
    <m/>
    <s v="PA"/>
    <s v="ED"/>
    <x v="2"/>
    <s v="Z87"/>
    <s v="Non-Labor"/>
  </r>
  <r>
    <x v="4"/>
    <x v="1"/>
    <x v="1"/>
    <s v="511 Non-Service Loading"/>
    <x v="8"/>
    <m/>
    <m/>
    <m/>
    <m/>
    <m/>
    <d v="2019-08-31T00:00:00"/>
    <m/>
    <x v="0"/>
    <m/>
    <n v="117.69"/>
    <m/>
    <s v="PA"/>
    <s v="ED"/>
    <x v="2"/>
    <s v="Z87"/>
    <s v="Non-Labor"/>
  </r>
  <r>
    <x v="4"/>
    <x v="1"/>
    <x v="1"/>
    <s v="512 Incentive Loading-NU"/>
    <x v="8"/>
    <m/>
    <m/>
    <m/>
    <m/>
    <m/>
    <d v="2019-07-31T00:00:00"/>
    <m/>
    <x v="0"/>
    <m/>
    <n v="-61.78"/>
    <m/>
    <s v="PA"/>
    <s v="ED"/>
    <x v="2"/>
    <s v="Z90"/>
    <s v="Non-Labor"/>
  </r>
  <r>
    <x v="4"/>
    <x v="1"/>
    <x v="1"/>
    <s v="512 Incentive Loading-NU"/>
    <x v="8"/>
    <m/>
    <m/>
    <m/>
    <m/>
    <m/>
    <d v="2019-08-04T00:00:00"/>
    <m/>
    <x v="0"/>
    <m/>
    <n v="34.33"/>
    <m/>
    <s v="PA"/>
    <s v="ED"/>
    <x v="2"/>
    <s v="Z90"/>
    <s v="Non-Labor"/>
  </r>
  <r>
    <x v="4"/>
    <x v="1"/>
    <x v="1"/>
    <s v="512 Incentive Loading-NU"/>
    <x v="8"/>
    <m/>
    <m/>
    <m/>
    <m/>
    <m/>
    <d v="2019-08-18T00:00:00"/>
    <m/>
    <x v="0"/>
    <m/>
    <n v="85.81"/>
    <m/>
    <s v="PA"/>
    <s v="ED"/>
    <x v="2"/>
    <s v="Z90"/>
    <s v="Non-Labor"/>
  </r>
  <r>
    <x v="4"/>
    <x v="1"/>
    <x v="1"/>
    <s v="512 Incentive Loading-NU"/>
    <x v="8"/>
    <m/>
    <m/>
    <m/>
    <m/>
    <m/>
    <d v="2019-08-31T00:00:00"/>
    <m/>
    <x v="0"/>
    <m/>
    <n v="85.81"/>
    <m/>
    <s v="PA"/>
    <s v="ED"/>
    <x v="2"/>
    <s v="Z90"/>
    <s v="Non-Labor"/>
  </r>
  <r>
    <x v="4"/>
    <x v="1"/>
    <x v="1"/>
    <s v="514 Incentive Loading-Union"/>
    <x v="8"/>
    <m/>
    <m/>
    <m/>
    <m/>
    <m/>
    <d v="2019-07-31T00:00:00"/>
    <m/>
    <x v="0"/>
    <m/>
    <n v="-0.51"/>
    <m/>
    <s v="PA"/>
    <s v="ED"/>
    <x v="2"/>
    <s v="Z90"/>
    <s v="Non-Labor"/>
  </r>
  <r>
    <x v="4"/>
    <x v="1"/>
    <x v="1"/>
    <s v="514 Incentive Loading-Union"/>
    <x v="8"/>
    <m/>
    <m/>
    <m/>
    <m/>
    <m/>
    <d v="2019-08-18T00:00:00"/>
    <m/>
    <x v="0"/>
    <m/>
    <n v="0.24"/>
    <m/>
    <s v="PA"/>
    <s v="ED"/>
    <x v="2"/>
    <s v="Z90"/>
    <s v="Non-Labor"/>
  </r>
  <r>
    <x v="4"/>
    <x v="1"/>
    <x v="1"/>
    <s v="514 Incentive Loading-Union"/>
    <x v="8"/>
    <m/>
    <m/>
    <m/>
    <m/>
    <m/>
    <d v="2019-08-31T00:00:00"/>
    <m/>
    <x v="0"/>
    <m/>
    <n v="0.24"/>
    <m/>
    <s v="PA"/>
    <s v="ED"/>
    <x v="2"/>
    <s v="Z90"/>
    <s v="Non-Labor"/>
  </r>
  <r>
    <x v="4"/>
    <x v="1"/>
    <x v="1"/>
    <s v="515 Payroll Tax loading"/>
    <x v="8"/>
    <m/>
    <m/>
    <m/>
    <m/>
    <m/>
    <d v="2019-07-31T00:00:00"/>
    <m/>
    <x v="0"/>
    <m/>
    <n v="-98.78"/>
    <m/>
    <s v="PA"/>
    <s v="ED"/>
    <x v="2"/>
    <s v="Z87"/>
    <s v="Non-Labor"/>
  </r>
  <r>
    <x v="4"/>
    <x v="1"/>
    <x v="1"/>
    <s v="515 Payroll Tax loading"/>
    <x v="8"/>
    <m/>
    <m/>
    <m/>
    <m/>
    <m/>
    <d v="2019-08-04T00:00:00"/>
    <m/>
    <x v="0"/>
    <m/>
    <n v="51.49"/>
    <m/>
    <s v="PA"/>
    <s v="ED"/>
    <x v="2"/>
    <s v="Z87"/>
    <s v="Non-Labor"/>
  </r>
  <r>
    <x v="4"/>
    <x v="1"/>
    <x v="1"/>
    <s v="515 Payroll Tax loading"/>
    <x v="8"/>
    <m/>
    <m/>
    <m/>
    <m/>
    <m/>
    <d v="2019-08-18T00:00:00"/>
    <m/>
    <x v="0"/>
    <m/>
    <n v="131.58000000000001"/>
    <m/>
    <s v="PA"/>
    <s v="ED"/>
    <x v="2"/>
    <s v="Z87"/>
    <s v="Non-Labor"/>
  </r>
  <r>
    <x v="4"/>
    <x v="1"/>
    <x v="1"/>
    <s v="515 Payroll Tax loading"/>
    <x v="8"/>
    <m/>
    <m/>
    <m/>
    <m/>
    <m/>
    <d v="2019-08-31T00:00:00"/>
    <m/>
    <x v="0"/>
    <m/>
    <n v="131.58000000000001"/>
    <m/>
    <s v="PA"/>
    <s v="ED"/>
    <x v="2"/>
    <s v="Z87"/>
    <s v="Non-Labor"/>
  </r>
  <r>
    <x v="4"/>
    <x v="1"/>
    <x v="1"/>
    <s v="520 Payroll Time Off loading"/>
    <x v="8"/>
    <m/>
    <m/>
    <m/>
    <m/>
    <m/>
    <d v="2019-07-31T00:00:00"/>
    <m/>
    <x v="0"/>
    <m/>
    <n v="-164.63"/>
    <m/>
    <s v="PA"/>
    <s v="ED"/>
    <x v="2"/>
    <s v="Z87"/>
    <s v="Non-Labor"/>
  </r>
  <r>
    <x v="4"/>
    <x v="1"/>
    <x v="1"/>
    <s v="520 Payroll Time Off loading"/>
    <x v="8"/>
    <m/>
    <m/>
    <m/>
    <m/>
    <m/>
    <d v="2019-08-04T00:00:00"/>
    <m/>
    <x v="0"/>
    <m/>
    <n v="97.26"/>
    <m/>
    <s v="PA"/>
    <s v="ED"/>
    <x v="2"/>
    <s v="Z87"/>
    <s v="Non-Labor"/>
  </r>
  <r>
    <x v="4"/>
    <x v="1"/>
    <x v="1"/>
    <s v="520 Payroll Time Off loading"/>
    <x v="8"/>
    <m/>
    <m/>
    <m/>
    <m/>
    <m/>
    <d v="2019-08-18T00:00:00"/>
    <m/>
    <x v="0"/>
    <m/>
    <n v="248.53"/>
    <m/>
    <s v="PA"/>
    <s v="ED"/>
    <x v="2"/>
    <s v="Z87"/>
    <s v="Non-Labor"/>
  </r>
  <r>
    <x v="4"/>
    <x v="1"/>
    <x v="1"/>
    <s v="520 Payroll Time Off loading"/>
    <x v="8"/>
    <m/>
    <m/>
    <m/>
    <m/>
    <m/>
    <d v="2019-08-31T00:00:00"/>
    <m/>
    <x v="0"/>
    <m/>
    <n v="248.53"/>
    <m/>
    <s v="PA"/>
    <s v="ED"/>
    <x v="2"/>
    <s v="Z87"/>
    <s v="Non-Labor"/>
  </r>
  <r>
    <x v="4"/>
    <x v="1"/>
    <x v="1"/>
    <s v="525 Small Tools loading"/>
    <x v="8"/>
    <m/>
    <m/>
    <m/>
    <m/>
    <m/>
    <d v="2019-07-31T00:00:00"/>
    <m/>
    <x v="0"/>
    <m/>
    <n v="-5.08"/>
    <m/>
    <s v="PA"/>
    <s v="ED"/>
    <x v="2"/>
    <s v="S51"/>
    <s v="Non-Labor"/>
  </r>
  <r>
    <x v="4"/>
    <x v="1"/>
    <x v="1"/>
    <s v="525 Small Tools loading"/>
    <x v="8"/>
    <m/>
    <m/>
    <m/>
    <m/>
    <m/>
    <d v="2019-08-18T00:00:00"/>
    <m/>
    <x v="0"/>
    <m/>
    <n v="2.38"/>
    <m/>
    <s v="PA"/>
    <s v="ED"/>
    <x v="2"/>
    <s v="S51"/>
    <s v="Non-Labor"/>
  </r>
  <r>
    <x v="4"/>
    <x v="1"/>
    <x v="1"/>
    <s v="525 Small Tools loading"/>
    <x v="8"/>
    <m/>
    <m/>
    <m/>
    <m/>
    <m/>
    <d v="2019-08-31T00:00:00"/>
    <m/>
    <x v="0"/>
    <m/>
    <n v="2.38"/>
    <m/>
    <s v="PA"/>
    <s v="ED"/>
    <x v="2"/>
    <s v="S51"/>
    <s v="Non-Labor"/>
  </r>
  <r>
    <x v="4"/>
    <x v="1"/>
    <x v="1"/>
    <s v="828 DSM"/>
    <x v="8"/>
    <m/>
    <s v="13933"/>
    <s v="COMMUNITY ACTION PARTNERSHIP"/>
    <m/>
    <s v="1290503"/>
    <m/>
    <d v="2019-08-21T06:21:00"/>
    <x v="0"/>
    <m/>
    <n v="9070.2000000000007"/>
    <s v="Community Action Partnership Energy Conservation"/>
    <s v="AP"/>
    <s v="ED"/>
    <x v="2"/>
    <s v="T52"/>
    <s v="Non-Labor"/>
  </r>
  <r>
    <x v="4"/>
    <x v="1"/>
    <x v="1"/>
    <s v="828 DSM"/>
    <x v="8"/>
    <m/>
    <s v="87338"/>
    <s v="AM CONSERVATION GROUP INC"/>
    <m/>
    <s v="IN0295655"/>
    <m/>
    <d v="2019-08-02T06:21:33"/>
    <x v="0"/>
    <m/>
    <n v="11100"/>
    <s v="Outreach Supplies"/>
    <s v="AP"/>
    <s v="ED"/>
    <x v="2"/>
    <s v="T52"/>
    <s v="Non-Labor"/>
  </r>
  <r>
    <x v="4"/>
    <x v="1"/>
    <x v="1"/>
    <s v="828 DSM"/>
    <x v="8"/>
    <m/>
    <s v="87338"/>
    <s v="AM CONSERVATION GROUP INC"/>
    <m/>
    <s v="IN0295655"/>
    <m/>
    <d v="2019-08-02T06:21:33"/>
    <x v="0"/>
    <m/>
    <n v="1040.9000000000001"/>
    <s v="SALES TAX"/>
    <s v="AP"/>
    <s v="ED"/>
    <x v="2"/>
    <s v="T52"/>
    <s v="Non-Labor"/>
  </r>
  <r>
    <x v="4"/>
    <x v="1"/>
    <x v="1"/>
    <s v="828 DSM"/>
    <x v="8"/>
    <m/>
    <s v="87338"/>
    <s v="AM CONSERVATION GROUP INC"/>
    <m/>
    <s v="IN0295655"/>
    <m/>
    <d v="2019-08-02T06:21:33"/>
    <x v="0"/>
    <m/>
    <n v="595.57000000000005"/>
    <m/>
    <s v="AP"/>
    <s v="ED"/>
    <x v="2"/>
    <s v="T52"/>
    <s v="Non-Labor"/>
  </r>
  <r>
    <x v="4"/>
    <x v="1"/>
    <x v="1"/>
    <s v="828 DSM"/>
    <x v="8"/>
    <m/>
    <s v="87338"/>
    <s v="AM CONSERVATION GROUP INC"/>
    <m/>
    <s v="IN0295962"/>
    <m/>
    <d v="2019-08-02T06:21:33"/>
    <x v="0"/>
    <m/>
    <n v="16486.2"/>
    <s v="Outreach supplies"/>
    <s v="AP"/>
    <s v="ED"/>
    <x v="2"/>
    <s v="T52"/>
    <s v="Non-Labor"/>
  </r>
  <r>
    <x v="4"/>
    <x v="1"/>
    <x v="1"/>
    <s v="828 DSM"/>
    <x v="8"/>
    <m/>
    <s v="87338"/>
    <s v="AM CONSERVATION GROUP INC"/>
    <m/>
    <s v="IN0304583"/>
    <m/>
    <d v="2019-08-02T06:21:33"/>
    <x v="0"/>
    <m/>
    <n v="13500"/>
    <s v="Outreach supplies"/>
    <s v="AP"/>
    <s v="ED"/>
    <x v="2"/>
    <s v="T52"/>
    <s v="Non-Labor"/>
  </r>
  <r>
    <x v="4"/>
    <x v="1"/>
    <x v="1"/>
    <s v="828 DSM"/>
    <x v="8"/>
    <m/>
    <s v="87338"/>
    <s v="AM CONSERVATION GROUP INC"/>
    <m/>
    <s v="IN0304583"/>
    <m/>
    <d v="2019-08-02T06:21:33"/>
    <x v="0"/>
    <m/>
    <n v="1234.21"/>
    <s v="SALES TAX"/>
    <s v="AP"/>
    <s v="ED"/>
    <x v="2"/>
    <s v="T52"/>
    <s v="Non-Labor"/>
  </r>
  <r>
    <x v="4"/>
    <x v="1"/>
    <x v="1"/>
    <s v="828 DSM"/>
    <x v="8"/>
    <m/>
    <s v="87338"/>
    <s v="AM CONSERVATION GROUP INC"/>
    <m/>
    <s v="IN0304583"/>
    <m/>
    <d v="2019-08-02T06:21:33"/>
    <x v="0"/>
    <m/>
    <n v="367.6"/>
    <m/>
    <s v="AP"/>
    <s v="ED"/>
    <x v="2"/>
    <s v="T52"/>
    <s v="Non-Labor"/>
  </r>
  <r>
    <x v="4"/>
    <x v="1"/>
    <x v="1"/>
    <s v="828 DSM"/>
    <x v="8"/>
    <m/>
    <m/>
    <m/>
    <m/>
    <m/>
    <d v="2019-08-31T00:00:00"/>
    <m/>
    <x v="0"/>
    <m/>
    <n v="-57843"/>
    <s v="DSM ELECT IMPL LIMITED INC EFF - 54381147"/>
    <s v="PA"/>
    <s v="ED"/>
    <x v="2"/>
    <s v="X57"/>
    <s v="Non-Labor"/>
  </r>
  <r>
    <x v="4"/>
    <x v="2"/>
    <x v="2"/>
    <s v="205 Airfare"/>
    <x v="8"/>
    <m/>
    <s v="7214"/>
    <s v="Lienhard, Thomas K"/>
    <m/>
    <s v="IE10824501"/>
    <m/>
    <d v="2019-08-14T06:21:00"/>
    <x v="0"/>
    <m/>
    <n v="290.10000000000002"/>
    <s v="Airfare, Alaska 0272136114635, Airfare to Boise for IDA Power Advisory meeting"/>
    <s v="AP"/>
    <s v="ED"/>
    <x v="2"/>
    <s v="T52"/>
    <s v="Non-Labor"/>
  </r>
  <r>
    <x v="4"/>
    <x v="2"/>
    <x v="2"/>
    <s v="205 Airfare"/>
    <x v="8"/>
    <m/>
    <s v="7214"/>
    <s v="Lienhard, Thomas K"/>
    <m/>
    <s v="IE10824501"/>
    <m/>
    <d v="2019-08-14T06:21:00"/>
    <x v="0"/>
    <m/>
    <n v="238.01"/>
    <s v="Airfare, Alaska 0272136116257, Airfare to Portland for NEEA RPAC meeting"/>
    <s v="AP"/>
    <s v="ED"/>
    <x v="2"/>
    <s v="T52"/>
    <s v="Non-Labor"/>
  </r>
  <r>
    <x v="4"/>
    <x v="2"/>
    <x v="2"/>
    <s v="205 Airfare"/>
    <x v="8"/>
    <m/>
    <s v="7214"/>
    <s v="Lienhard, Thomas K"/>
    <m/>
    <s v="IE10824501"/>
    <m/>
    <d v="2019-08-14T06:21:00"/>
    <x v="0"/>
    <m/>
    <n v="238.01"/>
    <s v="Airfare, Alaska 0272136435842, Portland for RTF Policy Advisory Committee meeting"/>
    <s v="AP"/>
    <s v="ED"/>
    <x v="2"/>
    <s v="T52"/>
    <s v="Non-Labor"/>
  </r>
  <r>
    <x v="4"/>
    <x v="2"/>
    <x v="2"/>
    <s v="205 Airfare"/>
    <x v="8"/>
    <m/>
    <s v="7214"/>
    <s v="Lienhard, Thomas K"/>
    <m/>
    <s v="IE10824501"/>
    <m/>
    <d v="2019-08-14T06:21:00"/>
    <x v="0"/>
    <m/>
    <n v="191.6"/>
    <s v="Airfare, Alaska 0272136436170, Airfare to Seattle for pay for performance meeting"/>
    <s v="AP"/>
    <s v="ED"/>
    <x v="2"/>
    <s v="T52"/>
    <s v="Non-Labor"/>
  </r>
  <r>
    <x v="4"/>
    <x v="2"/>
    <x v="2"/>
    <s v="215 Employee Business Meals"/>
    <x v="8"/>
    <m/>
    <s v="7214"/>
    <s v="Lienhard, Thomas K"/>
    <m/>
    <s v="IE10824501"/>
    <m/>
    <d v="2019-08-14T06:21:00"/>
    <x v="0"/>
    <m/>
    <n v="7.5"/>
    <s v="Meals, Breakfast in Portland"/>
    <s v="AP"/>
    <s v="ED"/>
    <x v="2"/>
    <s v="T52"/>
    <s v="Non-Labor"/>
  </r>
  <r>
    <x v="4"/>
    <x v="2"/>
    <x v="2"/>
    <s v="215 Employee Business Meals"/>
    <x v="8"/>
    <m/>
    <s v="7214"/>
    <s v="Lienhard, Thomas K"/>
    <m/>
    <s v="IE10824501"/>
    <m/>
    <d v="2019-08-14T06:21:00"/>
    <x v="0"/>
    <m/>
    <n v="8.9499999999999993"/>
    <s v="Meals, supper in airport"/>
    <s v="AP"/>
    <s v="ED"/>
    <x v="2"/>
    <s v="T52"/>
    <s v="Non-Labor"/>
  </r>
  <r>
    <x v="4"/>
    <x v="2"/>
    <x v="2"/>
    <s v="235 Employee Misc Expenses"/>
    <x v="8"/>
    <m/>
    <s v="7214"/>
    <s v="Lienhard, Thomas K"/>
    <m/>
    <s v="IE10824501"/>
    <m/>
    <d v="2019-08-14T06:21:00"/>
    <x v="0"/>
    <m/>
    <n v="5"/>
    <s v="Misc, Max train fare in Portland"/>
    <s v="AP"/>
    <s v="ED"/>
    <x v="2"/>
    <s v="T52"/>
    <s v="Non-Labor"/>
  </r>
  <r>
    <x v="4"/>
    <x v="2"/>
    <x v="2"/>
    <s v="235 Employee Misc Expenses"/>
    <x v="8"/>
    <m/>
    <s v="7214"/>
    <s v="Lienhard, Thomas K"/>
    <m/>
    <s v="IE10824501"/>
    <m/>
    <d v="2019-08-14T06:21:00"/>
    <x v="0"/>
    <m/>
    <n v="7.5"/>
    <s v="Parking, Parking at SIA"/>
    <s v="AP"/>
    <s v="ED"/>
    <x v="2"/>
    <s v="T52"/>
    <s v="Non-Labor"/>
  </r>
  <r>
    <x v="4"/>
    <x v="2"/>
    <x v="2"/>
    <s v="828 DSM"/>
    <x v="8"/>
    <m/>
    <m/>
    <m/>
    <m/>
    <m/>
    <d v="2019-08-31T00:00:00"/>
    <m/>
    <x v="0"/>
    <m/>
    <n v="-986.67"/>
    <s v="DSM ELECT IMPL REGIONAL - 54381149"/>
    <s v="PA"/>
    <s v="ED"/>
    <x v="2"/>
    <s v="X57"/>
    <s v="Non-Labor"/>
  </r>
  <r>
    <x v="4"/>
    <x v="3"/>
    <x v="3"/>
    <s v="020 Professional Services"/>
    <x v="8"/>
    <m/>
    <s v="6445"/>
    <s v="CORP CREDIT CARD"/>
    <m/>
    <s v="5673439-CC"/>
    <m/>
    <d v="2019-08-27T06:21:08"/>
    <x v="0"/>
    <m/>
    <n v="104.4"/>
    <s v="ANNETTE LONG-WA PROFESSIONAL LICENSE"/>
    <s v="AP"/>
    <s v="ED"/>
    <x v="2"/>
    <s v="T52"/>
    <s v="Non-Labor"/>
  </r>
  <r>
    <x v="4"/>
    <x v="3"/>
    <x v="3"/>
    <s v="205 Airfare"/>
    <x v="8"/>
    <m/>
    <s v="23765"/>
    <s v="Limon, Carlos Alberto"/>
    <m/>
    <s v="IE10843502"/>
    <m/>
    <d v="2019-08-09T06:22:10"/>
    <x v="0"/>
    <m/>
    <n v="257"/>
    <s v="Airfare, Airfare - E Source Forum (Technology Leadership Council)"/>
    <s v="AP"/>
    <s v="ED"/>
    <x v="2"/>
    <s v="T52"/>
    <s v="Non-Labor"/>
  </r>
  <r>
    <x v="4"/>
    <x v="3"/>
    <x v="3"/>
    <s v="205 Airfare"/>
    <x v="8"/>
    <m/>
    <s v="6445"/>
    <s v="CORP CREDIT CARD"/>
    <m/>
    <s v="5673439-CC"/>
    <m/>
    <d v="2019-08-27T06:21:08"/>
    <x v="0"/>
    <m/>
    <n v="238.01"/>
    <s v="ANNETTE LONG-ALASKA AIR  0272133061367"/>
    <s v="AP"/>
    <s v="ED"/>
    <x v="2"/>
    <s v="T52"/>
    <s v="Non-Labor"/>
  </r>
  <r>
    <x v="4"/>
    <x v="3"/>
    <x v="3"/>
    <s v="205 Airfare"/>
    <x v="8"/>
    <m/>
    <s v="6445"/>
    <s v="CORP CREDIT CARD"/>
    <m/>
    <s v="5673439-CC"/>
    <m/>
    <d v="2019-08-27T06:21:08"/>
    <x v="0"/>
    <m/>
    <n v="196.6"/>
    <s v="ANNETTE LONG-ALASKA AIR  0272136082983"/>
    <s v="AP"/>
    <s v="ED"/>
    <x v="2"/>
    <s v="T52"/>
    <s v="Non-Labor"/>
  </r>
  <r>
    <x v="4"/>
    <x v="3"/>
    <x v="3"/>
    <s v="205 Airfare"/>
    <x v="8"/>
    <m/>
    <s v="97723"/>
    <s v="Finesilver, Ryan S"/>
    <m/>
    <s v="IE10853501"/>
    <m/>
    <d v="2019-08-14T06:21:00"/>
    <x v="0"/>
    <m/>
    <n v="290.10000000000002"/>
    <s v="Airfare, Alaska MBRBAZ, Flight to Boise for EEAG"/>
    <s v="AP"/>
    <s v="ED"/>
    <x v="2"/>
    <s v="T52"/>
    <s v="Non-Labor"/>
  </r>
  <r>
    <x v="4"/>
    <x v="3"/>
    <x v="3"/>
    <s v="215 Employee Business Meals"/>
    <x v="8"/>
    <m/>
    <s v="97723"/>
    <s v="Finesilver, Ryan S"/>
    <m/>
    <s v="IE10853501"/>
    <m/>
    <d v="2019-08-14T06:21:00"/>
    <x v="0"/>
    <m/>
    <n v="5.29"/>
    <s v="Meals, Snack"/>
    <s v="AP"/>
    <s v="ED"/>
    <x v="2"/>
    <s v="T52"/>
    <s v="Non-Labor"/>
  </r>
  <r>
    <x v="4"/>
    <x v="3"/>
    <x v="3"/>
    <s v="235 Employee Misc Expenses"/>
    <x v="8"/>
    <m/>
    <s v="97723"/>
    <s v="Finesilver, Ryan S"/>
    <m/>
    <s v="IE10853501"/>
    <m/>
    <d v="2019-08-14T06:21:00"/>
    <x v="0"/>
    <m/>
    <n v="11"/>
    <s v="Parking, Airport Parking"/>
    <s v="AP"/>
    <s v="ED"/>
    <x v="2"/>
    <s v="T52"/>
    <s v="Non-Labor"/>
  </r>
  <r>
    <x v="4"/>
    <x v="3"/>
    <x v="3"/>
    <s v="310 Non Benefit Labor - NU"/>
    <x v="8"/>
    <s v="05407"/>
    <m/>
    <m/>
    <m/>
    <m/>
    <d v="2019-08-04T00:00:00"/>
    <m/>
    <x v="0"/>
    <n v="80"/>
    <n v="1544"/>
    <m/>
    <s v="PA"/>
    <s v="ED"/>
    <x v="2"/>
    <s v="T52"/>
    <s v="Labor"/>
  </r>
  <r>
    <x v="4"/>
    <x v="3"/>
    <x v="3"/>
    <s v="310 Non Benefit Labor - NU"/>
    <x v="8"/>
    <s v="05407"/>
    <m/>
    <m/>
    <m/>
    <m/>
    <d v="2019-08-18T00:00:00"/>
    <m/>
    <x v="0"/>
    <n v="56"/>
    <n v="1080.8"/>
    <m/>
    <s v="PA"/>
    <s v="ED"/>
    <x v="2"/>
    <s v="T52"/>
    <s v="Labor"/>
  </r>
  <r>
    <x v="4"/>
    <x v="3"/>
    <x v="3"/>
    <s v="310 Non Benefit Labor - NU"/>
    <x v="8"/>
    <s v="05429"/>
    <m/>
    <m/>
    <m/>
    <m/>
    <d v="2019-08-04T00:00:00"/>
    <m/>
    <x v="0"/>
    <n v="80"/>
    <n v="1296"/>
    <m/>
    <s v="PA"/>
    <s v="ED"/>
    <x v="2"/>
    <s v="T52"/>
    <s v="Labor"/>
  </r>
  <r>
    <x v="4"/>
    <x v="3"/>
    <x v="3"/>
    <s v="310 Non Benefit Labor - NU"/>
    <x v="8"/>
    <s v="05429"/>
    <m/>
    <m/>
    <m/>
    <m/>
    <d v="2019-08-18T00:00:00"/>
    <m/>
    <x v="0"/>
    <n v="80"/>
    <n v="1296"/>
    <m/>
    <s v="PA"/>
    <s v="ED"/>
    <x v="2"/>
    <s v="T52"/>
    <s v="Labor"/>
  </r>
  <r>
    <x v="4"/>
    <x v="3"/>
    <x v="3"/>
    <s v="340 Regular Payroll - NU"/>
    <x v="8"/>
    <s v="02569"/>
    <m/>
    <m/>
    <m/>
    <m/>
    <d v="2019-08-04T00:00:00"/>
    <m/>
    <x v="0"/>
    <n v="64"/>
    <n v="3516"/>
    <m/>
    <s v="PA"/>
    <s v="ED"/>
    <x v="2"/>
    <s v="S54"/>
    <s v="Labor"/>
  </r>
  <r>
    <x v="4"/>
    <x v="3"/>
    <x v="3"/>
    <s v="340 Regular Payroll - NU"/>
    <x v="8"/>
    <s v="02569"/>
    <m/>
    <m/>
    <m/>
    <m/>
    <d v="2019-08-18T00:00:00"/>
    <m/>
    <x v="0"/>
    <n v="64"/>
    <n v="3516"/>
    <m/>
    <s v="PA"/>
    <s v="ED"/>
    <x v="2"/>
    <s v="S54"/>
    <s v="Labor"/>
  </r>
  <r>
    <x v="4"/>
    <x v="3"/>
    <x v="3"/>
    <s v="340 Regular Payroll - NU"/>
    <x v="8"/>
    <s v="03077"/>
    <m/>
    <m/>
    <m/>
    <m/>
    <d v="2019-08-04T00:00:00"/>
    <m/>
    <x v="0"/>
    <n v="46"/>
    <n v="2088.4"/>
    <m/>
    <s v="PA"/>
    <s v="ED"/>
    <x v="2"/>
    <s v="T52"/>
    <s v="Labor"/>
  </r>
  <r>
    <x v="4"/>
    <x v="3"/>
    <x v="3"/>
    <s v="340 Regular Payroll - NU"/>
    <x v="8"/>
    <s v="03077"/>
    <m/>
    <m/>
    <m/>
    <m/>
    <d v="2019-08-18T00:00:00"/>
    <m/>
    <x v="0"/>
    <n v="28"/>
    <n v="1271.2"/>
    <m/>
    <s v="PA"/>
    <s v="ED"/>
    <x v="2"/>
    <s v="T52"/>
    <s v="Labor"/>
  </r>
  <r>
    <x v="4"/>
    <x v="3"/>
    <x v="3"/>
    <s v="340 Regular Payroll - NU"/>
    <x v="8"/>
    <s v="03248"/>
    <m/>
    <m/>
    <m/>
    <m/>
    <d v="2019-08-04T00:00:00"/>
    <m/>
    <x v="0"/>
    <n v="63"/>
    <n v="1673.46"/>
    <m/>
    <s v="PA"/>
    <s v="ED"/>
    <x v="2"/>
    <s v="T52"/>
    <s v="Labor"/>
  </r>
  <r>
    <x v="4"/>
    <x v="3"/>
    <x v="3"/>
    <s v="340 Regular Payroll - NU"/>
    <x v="8"/>
    <s v="03248"/>
    <m/>
    <m/>
    <m/>
    <m/>
    <d v="2019-08-18T00:00:00"/>
    <m/>
    <x v="0"/>
    <n v="68.25"/>
    <n v="1812.92"/>
    <m/>
    <s v="PA"/>
    <s v="ED"/>
    <x v="2"/>
    <s v="T52"/>
    <s v="Labor"/>
  </r>
  <r>
    <x v="4"/>
    <x v="3"/>
    <x v="3"/>
    <s v="340 Regular Payroll - NU"/>
    <x v="8"/>
    <s v="03427"/>
    <m/>
    <m/>
    <m/>
    <m/>
    <d v="2019-08-04T00:00:00"/>
    <m/>
    <x v="0"/>
    <n v="80"/>
    <n v="3320.6"/>
    <m/>
    <s v="PA"/>
    <s v="ED"/>
    <x v="2"/>
    <s v="T52"/>
    <s v="Labor"/>
  </r>
  <r>
    <x v="4"/>
    <x v="3"/>
    <x v="3"/>
    <s v="340 Regular Payroll - NU"/>
    <x v="8"/>
    <s v="03427"/>
    <m/>
    <m/>
    <m/>
    <m/>
    <d v="2019-08-18T00:00:00"/>
    <m/>
    <x v="0"/>
    <n v="80"/>
    <n v="3320.6"/>
    <m/>
    <s v="PA"/>
    <s v="ED"/>
    <x v="2"/>
    <s v="T52"/>
    <s v="Labor"/>
  </r>
  <r>
    <x v="4"/>
    <x v="3"/>
    <x v="3"/>
    <s v="340 Regular Payroll - NU"/>
    <x v="8"/>
    <s v="03603"/>
    <m/>
    <m/>
    <m/>
    <m/>
    <d v="2019-08-04T00:00:00"/>
    <m/>
    <x v="0"/>
    <n v="59"/>
    <n v="3278.71"/>
    <m/>
    <s v="PA"/>
    <s v="ED"/>
    <x v="2"/>
    <s v="T52"/>
    <s v="Labor"/>
  </r>
  <r>
    <x v="4"/>
    <x v="3"/>
    <x v="3"/>
    <s v="340 Regular Payroll - NU"/>
    <x v="8"/>
    <s v="03603"/>
    <m/>
    <m/>
    <m/>
    <m/>
    <d v="2019-08-18T00:00:00"/>
    <m/>
    <x v="0"/>
    <n v="64"/>
    <n v="3556.58"/>
    <m/>
    <s v="PA"/>
    <s v="ED"/>
    <x v="2"/>
    <s v="T52"/>
    <s v="Labor"/>
  </r>
  <r>
    <x v="4"/>
    <x v="3"/>
    <x v="3"/>
    <s v="340 Regular Payroll - NU"/>
    <x v="8"/>
    <s v="03756"/>
    <m/>
    <m/>
    <m/>
    <m/>
    <d v="2019-08-04T00:00:00"/>
    <m/>
    <x v="0"/>
    <n v="56"/>
    <n v="3054.03"/>
    <m/>
    <s v="PA"/>
    <s v="ED"/>
    <x v="2"/>
    <s v="T52"/>
    <s v="Labor"/>
  </r>
  <r>
    <x v="4"/>
    <x v="3"/>
    <x v="3"/>
    <s v="340 Regular Payroll - NU"/>
    <x v="8"/>
    <s v="03756"/>
    <m/>
    <m/>
    <m/>
    <m/>
    <d v="2019-08-18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8"/>
    <s v="03866"/>
    <m/>
    <m/>
    <m/>
    <m/>
    <d v="2019-08-04T00:00:00"/>
    <m/>
    <x v="0"/>
    <n v="32"/>
    <n v="2430.16"/>
    <m/>
    <s v="PA"/>
    <s v="ED"/>
    <x v="2"/>
    <s v="T52"/>
    <s v="Labor"/>
  </r>
  <r>
    <x v="4"/>
    <x v="3"/>
    <x v="3"/>
    <s v="340 Regular Payroll - NU"/>
    <x v="8"/>
    <s v="03999"/>
    <m/>
    <m/>
    <m/>
    <m/>
    <d v="2019-08-04T00:00:00"/>
    <m/>
    <x v="0"/>
    <n v="12"/>
    <n v="649.66"/>
    <m/>
    <s v="PA"/>
    <s v="ED"/>
    <x v="2"/>
    <s v="T52"/>
    <s v="Labor"/>
  </r>
  <r>
    <x v="4"/>
    <x v="3"/>
    <x v="3"/>
    <s v="340 Regular Payroll - NU"/>
    <x v="8"/>
    <s v="03999"/>
    <m/>
    <m/>
    <m/>
    <m/>
    <d v="2019-08-18T00:00:00"/>
    <m/>
    <x v="0"/>
    <n v="12"/>
    <n v="649.66"/>
    <m/>
    <s v="PA"/>
    <s v="ED"/>
    <x v="2"/>
    <s v="T52"/>
    <s v="Labor"/>
  </r>
  <r>
    <x v="4"/>
    <x v="3"/>
    <x v="3"/>
    <s v="340 Regular Payroll - NU"/>
    <x v="8"/>
    <s v="04100"/>
    <m/>
    <m/>
    <m/>
    <m/>
    <d v="2019-08-04T00:00:00"/>
    <m/>
    <x v="0"/>
    <n v="54"/>
    <n v="2416.15"/>
    <m/>
    <s v="PA"/>
    <s v="ED"/>
    <x v="2"/>
    <s v="T52"/>
    <s v="Labor"/>
  </r>
  <r>
    <x v="4"/>
    <x v="3"/>
    <x v="3"/>
    <s v="340 Regular Payroll - NU"/>
    <x v="8"/>
    <s v="04100"/>
    <m/>
    <m/>
    <m/>
    <m/>
    <d v="2019-08-18T00:00:00"/>
    <m/>
    <x v="0"/>
    <n v="56"/>
    <n v="2505.64"/>
    <m/>
    <s v="PA"/>
    <s v="ED"/>
    <x v="2"/>
    <s v="T52"/>
    <s v="Labor"/>
  </r>
  <r>
    <x v="4"/>
    <x v="3"/>
    <x v="3"/>
    <s v="340 Regular Payroll - NU"/>
    <x v="8"/>
    <s v="04759"/>
    <m/>
    <m/>
    <m/>
    <m/>
    <d v="2019-08-04T00:00:00"/>
    <m/>
    <x v="0"/>
    <n v="36"/>
    <n v="1224.1199999999999"/>
    <m/>
    <s v="PA"/>
    <s v="ED"/>
    <x v="2"/>
    <s v="T52"/>
    <s v="Labor"/>
  </r>
  <r>
    <x v="4"/>
    <x v="3"/>
    <x v="3"/>
    <s v="340 Regular Payroll - NU"/>
    <x v="8"/>
    <s v="04759"/>
    <m/>
    <m/>
    <m/>
    <m/>
    <d v="2019-08-18T00:00:00"/>
    <m/>
    <x v="0"/>
    <n v="64"/>
    <n v="2176.2199999999998"/>
    <m/>
    <s v="PA"/>
    <s v="ED"/>
    <x v="2"/>
    <s v="T52"/>
    <s v="Labor"/>
  </r>
  <r>
    <x v="4"/>
    <x v="3"/>
    <x v="3"/>
    <s v="340 Regular Payroll - NU"/>
    <x v="8"/>
    <s v="19730"/>
    <m/>
    <m/>
    <m/>
    <m/>
    <d v="2019-08-04T00:00:00"/>
    <m/>
    <x v="0"/>
    <n v="72"/>
    <n v="4309.92"/>
    <m/>
    <s v="PA"/>
    <s v="ED"/>
    <x v="2"/>
    <s v="T52"/>
    <s v="Labor"/>
  </r>
  <r>
    <x v="4"/>
    <x v="3"/>
    <x v="3"/>
    <s v="340 Regular Payroll - NU"/>
    <x v="8"/>
    <s v="19730"/>
    <m/>
    <m/>
    <m/>
    <m/>
    <d v="2019-08-18T00:00:00"/>
    <m/>
    <x v="0"/>
    <n v="58"/>
    <n v="3471.88"/>
    <m/>
    <s v="PA"/>
    <s v="ED"/>
    <x v="2"/>
    <s v="T52"/>
    <s v="Labor"/>
  </r>
  <r>
    <x v="4"/>
    <x v="3"/>
    <x v="3"/>
    <s v="340 Regular Payroll - NU"/>
    <x v="8"/>
    <s v="35275"/>
    <m/>
    <m/>
    <m/>
    <m/>
    <d v="2019-08-04T00:00:00"/>
    <m/>
    <x v="0"/>
    <n v="7"/>
    <n v="359.59"/>
    <m/>
    <s v="PA"/>
    <s v="ED"/>
    <x v="2"/>
    <s v="A54"/>
    <s v="Labor"/>
  </r>
  <r>
    <x v="4"/>
    <x v="3"/>
    <x v="3"/>
    <s v="340 Regular Payroll - NU"/>
    <x v="8"/>
    <s v="35275"/>
    <m/>
    <m/>
    <m/>
    <m/>
    <d v="2019-08-18T00:00:00"/>
    <m/>
    <x v="0"/>
    <n v="22"/>
    <n v="1130.1400000000001"/>
    <m/>
    <s v="PA"/>
    <s v="ED"/>
    <x v="2"/>
    <s v="A54"/>
    <s v="Labor"/>
  </r>
  <r>
    <x v="4"/>
    <x v="3"/>
    <x v="3"/>
    <s v="340 Regular Payroll - NU"/>
    <x v="8"/>
    <s v="50727"/>
    <m/>
    <m/>
    <m/>
    <m/>
    <d v="2019-08-04T00:00:00"/>
    <m/>
    <x v="0"/>
    <n v="60.5"/>
    <n v="4491.43"/>
    <m/>
    <s v="PA"/>
    <s v="ED"/>
    <x v="2"/>
    <s v="T52"/>
    <s v="Labor"/>
  </r>
  <r>
    <x v="4"/>
    <x v="3"/>
    <x v="3"/>
    <s v="340 Regular Payroll - NU"/>
    <x v="8"/>
    <s v="50727"/>
    <m/>
    <m/>
    <m/>
    <m/>
    <d v="2019-08-18T00:00:00"/>
    <m/>
    <x v="0"/>
    <n v="70"/>
    <n v="5196.7"/>
    <m/>
    <s v="PA"/>
    <s v="ED"/>
    <x v="2"/>
    <s v="T52"/>
    <s v="Labor"/>
  </r>
  <r>
    <x v="4"/>
    <x v="3"/>
    <x v="3"/>
    <s v="340 Regular Payroll - NU"/>
    <x v="8"/>
    <s v="95279"/>
    <m/>
    <m/>
    <m/>
    <m/>
    <d v="2019-08-04T00:00:00"/>
    <m/>
    <x v="0"/>
    <n v="38.799999999999997"/>
    <n v="1716.16"/>
    <m/>
    <s v="PA"/>
    <s v="ED"/>
    <x v="2"/>
    <s v="T52"/>
    <s v="Labor"/>
  </r>
  <r>
    <x v="4"/>
    <x v="3"/>
    <x v="3"/>
    <s v="340 Regular Payroll - NU"/>
    <x v="8"/>
    <s v="95279"/>
    <m/>
    <m/>
    <m/>
    <m/>
    <d v="2019-08-18T00:00:00"/>
    <m/>
    <x v="0"/>
    <n v="58"/>
    <n v="2565.4"/>
    <m/>
    <s v="PA"/>
    <s v="ED"/>
    <x v="2"/>
    <s v="T52"/>
    <s v="Labor"/>
  </r>
  <r>
    <x v="4"/>
    <x v="3"/>
    <x v="3"/>
    <s v="340 Regular Payroll - NU"/>
    <x v="8"/>
    <m/>
    <m/>
    <m/>
    <m/>
    <m/>
    <d v="2019-07-31T00:00:00"/>
    <m/>
    <x v="0"/>
    <n v="-609.79999999999995"/>
    <n v="-30358.86"/>
    <m/>
    <s v="PA"/>
    <s v="ED"/>
    <x v="2"/>
    <s v="Z89"/>
    <s v="Labor"/>
  </r>
  <r>
    <x v="4"/>
    <x v="3"/>
    <x v="3"/>
    <s v="340 Regular Payroll - NU"/>
    <x v="8"/>
    <m/>
    <m/>
    <m/>
    <m/>
    <m/>
    <d v="2019-08-31T00:00:00"/>
    <m/>
    <x v="0"/>
    <n v="724.25"/>
    <n v="35535.839999999997"/>
    <m/>
    <s v="PA"/>
    <s v="ED"/>
    <x v="2"/>
    <s v="Z89"/>
    <s v="Labor"/>
  </r>
  <r>
    <x v="4"/>
    <x v="3"/>
    <x v="3"/>
    <s v="510 Payroll Benefits loading"/>
    <x v="8"/>
    <m/>
    <m/>
    <m/>
    <m/>
    <m/>
    <d v="2019-07-31T00:00:00"/>
    <m/>
    <x v="0"/>
    <m/>
    <n v="-13509.69"/>
    <m/>
    <s v="PA"/>
    <s v="ED"/>
    <x v="2"/>
    <s v="Z87"/>
    <s v="Non-Labor"/>
  </r>
  <r>
    <x v="4"/>
    <x v="3"/>
    <x v="3"/>
    <s v="510 Payroll Benefits loading"/>
    <x v="8"/>
    <m/>
    <m/>
    <m/>
    <m/>
    <m/>
    <d v="2019-08-04T00:00:00"/>
    <m/>
    <x v="0"/>
    <m/>
    <n v="15365.14"/>
    <m/>
    <s v="PA"/>
    <s v="ED"/>
    <x v="2"/>
    <s v="Z87"/>
    <s v="Non-Labor"/>
  </r>
  <r>
    <x v="4"/>
    <x v="3"/>
    <x v="3"/>
    <s v="510 Payroll Benefits loading"/>
    <x v="8"/>
    <m/>
    <m/>
    <m/>
    <m/>
    <m/>
    <d v="2019-08-18T00:00:00"/>
    <m/>
    <x v="0"/>
    <m/>
    <n v="15813.45"/>
    <m/>
    <s v="PA"/>
    <s v="ED"/>
    <x v="2"/>
    <s v="Z87"/>
    <s v="Non-Labor"/>
  </r>
  <r>
    <x v="4"/>
    <x v="3"/>
    <x v="3"/>
    <s v="510 Payroll Benefits loading"/>
    <x v="8"/>
    <m/>
    <m/>
    <m/>
    <m/>
    <m/>
    <d v="2019-08-31T00:00:00"/>
    <m/>
    <x v="0"/>
    <m/>
    <n v="15813.45"/>
    <m/>
    <s v="PA"/>
    <s v="ED"/>
    <x v="2"/>
    <s v="Z87"/>
    <s v="Non-Labor"/>
  </r>
  <r>
    <x v="4"/>
    <x v="3"/>
    <x v="3"/>
    <s v="511 Non-Service Loading"/>
    <x v="8"/>
    <m/>
    <m/>
    <m/>
    <m/>
    <m/>
    <d v="2019-07-31T00:00:00"/>
    <m/>
    <x v="0"/>
    <m/>
    <n v="-2443.89"/>
    <m/>
    <s v="PA"/>
    <s v="ED"/>
    <x v="2"/>
    <s v="Z87"/>
    <s v="Non-Labor"/>
  </r>
  <r>
    <x v="4"/>
    <x v="3"/>
    <x v="3"/>
    <s v="511 Non-Service Loading"/>
    <x v="8"/>
    <m/>
    <m/>
    <m/>
    <m/>
    <m/>
    <d v="2019-08-04T00:00:00"/>
    <m/>
    <x v="0"/>
    <m/>
    <n v="2779.55"/>
    <m/>
    <s v="PA"/>
    <s v="ED"/>
    <x v="2"/>
    <s v="Z87"/>
    <s v="Non-Labor"/>
  </r>
  <r>
    <x v="4"/>
    <x v="3"/>
    <x v="3"/>
    <s v="511 Non-Service Loading"/>
    <x v="8"/>
    <m/>
    <m/>
    <m/>
    <m/>
    <m/>
    <d v="2019-08-18T00:00:00"/>
    <m/>
    <x v="0"/>
    <m/>
    <n v="2860.63"/>
    <m/>
    <s v="PA"/>
    <s v="ED"/>
    <x v="2"/>
    <s v="Z87"/>
    <s v="Non-Labor"/>
  </r>
  <r>
    <x v="4"/>
    <x v="3"/>
    <x v="3"/>
    <s v="511 Non-Service Loading"/>
    <x v="8"/>
    <m/>
    <m/>
    <m/>
    <m/>
    <m/>
    <d v="2019-08-31T00:00:00"/>
    <m/>
    <x v="0"/>
    <m/>
    <n v="2860.64"/>
    <m/>
    <s v="PA"/>
    <s v="ED"/>
    <x v="2"/>
    <s v="Z87"/>
    <s v="Non-Labor"/>
  </r>
  <r>
    <x v="4"/>
    <x v="3"/>
    <x v="3"/>
    <s v="512 Incentive Loading-NU"/>
    <x v="8"/>
    <m/>
    <m/>
    <m/>
    <m/>
    <m/>
    <d v="2019-07-31T00:00:00"/>
    <m/>
    <x v="0"/>
    <m/>
    <n v="-1821.53"/>
    <m/>
    <s v="PA"/>
    <s v="ED"/>
    <x v="2"/>
    <s v="Z90"/>
    <s v="Non-Labor"/>
  </r>
  <r>
    <x v="4"/>
    <x v="3"/>
    <x v="3"/>
    <s v="512 Incentive Loading-NU"/>
    <x v="8"/>
    <m/>
    <m/>
    <m/>
    <m/>
    <m/>
    <d v="2019-08-04T00:00:00"/>
    <m/>
    <x v="0"/>
    <m/>
    <n v="2071.7199999999998"/>
    <m/>
    <s v="PA"/>
    <s v="ED"/>
    <x v="2"/>
    <s v="Z90"/>
    <s v="Non-Labor"/>
  </r>
  <r>
    <x v="4"/>
    <x v="3"/>
    <x v="3"/>
    <s v="512 Incentive Loading-NU"/>
    <x v="8"/>
    <m/>
    <m/>
    <m/>
    <m/>
    <m/>
    <d v="2019-08-18T00:00:00"/>
    <m/>
    <x v="0"/>
    <m/>
    <n v="2132.14"/>
    <m/>
    <s v="PA"/>
    <s v="ED"/>
    <x v="2"/>
    <s v="Z90"/>
    <s v="Non-Labor"/>
  </r>
  <r>
    <x v="4"/>
    <x v="3"/>
    <x v="3"/>
    <s v="512 Incentive Loading-NU"/>
    <x v="8"/>
    <m/>
    <m/>
    <m/>
    <m/>
    <m/>
    <d v="2019-08-31T00:00:00"/>
    <m/>
    <x v="0"/>
    <m/>
    <n v="2132.15"/>
    <m/>
    <s v="PA"/>
    <s v="ED"/>
    <x v="2"/>
    <s v="Z90"/>
    <s v="Non-Labor"/>
  </r>
  <r>
    <x v="4"/>
    <x v="3"/>
    <x v="3"/>
    <s v="515 Payroll Tax loading"/>
    <x v="8"/>
    <m/>
    <m/>
    <m/>
    <m/>
    <m/>
    <d v="2019-07-31T00:00:00"/>
    <m/>
    <x v="0"/>
    <m/>
    <n v="-2732.3"/>
    <m/>
    <s v="PA"/>
    <s v="ED"/>
    <x v="2"/>
    <s v="Z87"/>
    <s v="Non-Labor"/>
  </r>
  <r>
    <x v="4"/>
    <x v="3"/>
    <x v="3"/>
    <s v="515 Payroll Tax loading"/>
    <x v="8"/>
    <m/>
    <m/>
    <m/>
    <m/>
    <m/>
    <d v="2019-08-04T00:00:00"/>
    <m/>
    <x v="0"/>
    <m/>
    <n v="3363.13"/>
    <m/>
    <s v="PA"/>
    <s v="ED"/>
    <x v="2"/>
    <s v="Z87"/>
    <s v="Non-Labor"/>
  </r>
  <r>
    <x v="4"/>
    <x v="3"/>
    <x v="3"/>
    <s v="515 Payroll Tax loading"/>
    <x v="8"/>
    <m/>
    <m/>
    <m/>
    <m/>
    <m/>
    <d v="2019-08-18T00:00:00"/>
    <m/>
    <x v="0"/>
    <m/>
    <n v="3412.13"/>
    <m/>
    <s v="PA"/>
    <s v="ED"/>
    <x v="2"/>
    <s v="Z87"/>
    <s v="Non-Labor"/>
  </r>
  <r>
    <x v="4"/>
    <x v="3"/>
    <x v="3"/>
    <s v="515 Payroll Tax loading"/>
    <x v="8"/>
    <m/>
    <m/>
    <m/>
    <m/>
    <m/>
    <d v="2019-08-31T00:00:00"/>
    <m/>
    <x v="0"/>
    <m/>
    <n v="3198.23"/>
    <m/>
    <s v="PA"/>
    <s v="ED"/>
    <x v="2"/>
    <s v="Z87"/>
    <s v="Non-Labor"/>
  </r>
  <r>
    <x v="4"/>
    <x v="3"/>
    <x v="3"/>
    <s v="520 Payroll Time Off loading"/>
    <x v="8"/>
    <m/>
    <m/>
    <m/>
    <m/>
    <m/>
    <d v="2019-07-31T00:00:00"/>
    <m/>
    <x v="0"/>
    <m/>
    <n v="-4553.83"/>
    <m/>
    <s v="PA"/>
    <s v="ED"/>
    <x v="2"/>
    <s v="Z87"/>
    <s v="Non-Labor"/>
  </r>
  <r>
    <x v="4"/>
    <x v="3"/>
    <x v="3"/>
    <s v="520 Payroll Time Off loading"/>
    <x v="8"/>
    <m/>
    <m/>
    <m/>
    <m/>
    <m/>
    <d v="2019-08-04T00:00:00"/>
    <m/>
    <x v="0"/>
    <m/>
    <n v="5869.84"/>
    <m/>
    <s v="PA"/>
    <s v="ED"/>
    <x v="2"/>
    <s v="Z87"/>
    <s v="Non-Labor"/>
  </r>
  <r>
    <x v="4"/>
    <x v="3"/>
    <x v="3"/>
    <s v="520 Payroll Time Off loading"/>
    <x v="8"/>
    <m/>
    <m/>
    <m/>
    <m/>
    <m/>
    <d v="2019-08-18T00:00:00"/>
    <m/>
    <x v="0"/>
    <m/>
    <n v="6041.09"/>
    <m/>
    <s v="PA"/>
    <s v="ED"/>
    <x v="2"/>
    <s v="Z87"/>
    <s v="Non-Labor"/>
  </r>
  <r>
    <x v="4"/>
    <x v="3"/>
    <x v="3"/>
    <s v="520 Payroll Time Off loading"/>
    <x v="8"/>
    <m/>
    <m/>
    <m/>
    <m/>
    <m/>
    <d v="2019-08-31T00:00:00"/>
    <m/>
    <x v="0"/>
    <m/>
    <n v="6041.09"/>
    <m/>
    <s v="PA"/>
    <s v="ED"/>
    <x v="2"/>
    <s v="Z87"/>
    <s v="Non-Labor"/>
  </r>
  <r>
    <x v="4"/>
    <x v="3"/>
    <x v="3"/>
    <s v="565 Small Vehicles"/>
    <x v="8"/>
    <m/>
    <m/>
    <m/>
    <m/>
    <m/>
    <d v="2019-08-01T00:00:00"/>
    <m/>
    <x v="0"/>
    <n v="251"/>
    <n v="502"/>
    <m/>
    <s v="PA"/>
    <s v="ED"/>
    <x v="2"/>
    <s v="Z88"/>
    <s v="Non-Labor"/>
  </r>
  <r>
    <x v="4"/>
    <x v="3"/>
    <x v="3"/>
    <s v="828 DSM"/>
    <x v="8"/>
    <m/>
    <s v="6445"/>
    <s v="CORP CREDIT CARD"/>
    <m/>
    <s v="5673439-CC"/>
    <m/>
    <d v="2019-08-27T06:21:08"/>
    <x v="0"/>
    <m/>
    <n v="29"/>
    <s v="ANNETTE LONG-ONSET COMPUTER CORPORATI"/>
    <s v="AP"/>
    <s v="ED"/>
    <x v="2"/>
    <s v="T52"/>
    <s v="Non-Labor"/>
  </r>
  <r>
    <x v="4"/>
    <x v="3"/>
    <x v="3"/>
    <s v="828 DSM"/>
    <x v="8"/>
    <m/>
    <m/>
    <m/>
    <m/>
    <m/>
    <d v="2019-08-31T00:00:00"/>
    <m/>
    <x v="0"/>
    <m/>
    <n v="-148684.32999999999"/>
    <s v="DSM ELECT IMPL GENERAL - 54381146"/>
    <s v="PA"/>
    <s v="ED"/>
    <x v="2"/>
    <s v="X57"/>
    <s v="Non-Labor"/>
  </r>
  <r>
    <x v="4"/>
    <x v="3"/>
    <x v="3"/>
    <s v="915 Printing"/>
    <x v="8"/>
    <m/>
    <m/>
    <m/>
    <m/>
    <m/>
    <d v="2019-08-31T00:00:00"/>
    <m/>
    <x v="17"/>
    <m/>
    <n v="4.78"/>
    <s v="SJ109 RICOH inv #8002694095 242614/201906"/>
    <s v="PA"/>
    <s v="ED"/>
    <x v="2"/>
    <s v="T52"/>
    <s v="Non-Labor"/>
  </r>
  <r>
    <x v="4"/>
    <x v="3"/>
    <x v="3"/>
    <s v="950 Training"/>
    <x v="8"/>
    <m/>
    <s v="6445"/>
    <s v="CORP CREDIT CARD"/>
    <m/>
    <s v="5673439-CC"/>
    <m/>
    <d v="2019-08-27T06:21:08"/>
    <x v="0"/>
    <m/>
    <n v="1895"/>
    <s v="ANNETTE LONG-THE SNELL GROUP"/>
    <s v="AP"/>
    <s v="ED"/>
    <x v="2"/>
    <s v="T52"/>
    <s v="Non-Labor"/>
  </r>
  <r>
    <x v="4"/>
    <x v="4"/>
    <x v="4"/>
    <s v="020 Professional Services"/>
    <x v="8"/>
    <m/>
    <s v="12719"/>
    <s v="COATES KOKES"/>
    <m/>
    <s v="21859-0000"/>
    <m/>
    <d v="2019-08-21T06:21:00"/>
    <x v="0"/>
    <m/>
    <n v="108"/>
    <s v="Rebate Forms"/>
    <s v="AP"/>
    <s v="ED"/>
    <x v="2"/>
    <s v="T52"/>
    <s v="Non-Labor"/>
  </r>
  <r>
    <x v="4"/>
    <x v="4"/>
    <x v="4"/>
    <s v="210 Employee Auto Mileage"/>
    <x v="8"/>
    <m/>
    <s v="108032"/>
    <s v="Koker, Angela I"/>
    <m/>
    <s v="IE10903502"/>
    <m/>
    <d v="2019-08-24T06:21:10"/>
    <x v="0"/>
    <m/>
    <n v="130.5"/>
    <s v="Mileage, Ulta IVs (Lewiston &amp; N Division)"/>
    <s v="AP"/>
    <s v="ED"/>
    <x v="2"/>
    <s v="F52"/>
    <s v="Non-Labor"/>
  </r>
  <r>
    <x v="4"/>
    <x v="4"/>
    <x v="4"/>
    <s v="340 Regular Payroll - NU"/>
    <x v="8"/>
    <s v="02984"/>
    <m/>
    <m/>
    <m/>
    <m/>
    <d v="2019-08-04T00:00:00"/>
    <m/>
    <x v="0"/>
    <n v="66"/>
    <n v="2706.94"/>
    <m/>
    <s v="PA"/>
    <s v="ED"/>
    <x v="2"/>
    <s v="T52"/>
    <s v="Labor"/>
  </r>
  <r>
    <x v="4"/>
    <x v="4"/>
    <x v="4"/>
    <s v="340 Regular Payroll - NU"/>
    <x v="8"/>
    <s v="02984"/>
    <m/>
    <m/>
    <m/>
    <m/>
    <d v="2019-08-18T00:00:00"/>
    <m/>
    <x v="0"/>
    <n v="70"/>
    <n v="2871"/>
    <m/>
    <s v="PA"/>
    <s v="ED"/>
    <x v="2"/>
    <s v="T52"/>
    <s v="Labor"/>
  </r>
  <r>
    <x v="4"/>
    <x v="4"/>
    <x v="4"/>
    <s v="340 Regular Payroll - NU"/>
    <x v="8"/>
    <s v="03200"/>
    <m/>
    <m/>
    <m/>
    <m/>
    <d v="2019-08-04T00:00:00"/>
    <m/>
    <x v="0"/>
    <n v="72"/>
    <n v="2992"/>
    <m/>
    <s v="PA"/>
    <s v="ED"/>
    <x v="2"/>
    <s v="T52"/>
    <s v="Labor"/>
  </r>
  <r>
    <x v="4"/>
    <x v="4"/>
    <x v="4"/>
    <s v="340 Regular Payroll - NU"/>
    <x v="8"/>
    <s v="03200"/>
    <m/>
    <m/>
    <m/>
    <m/>
    <d v="2019-08-18T00:00:00"/>
    <m/>
    <x v="0"/>
    <n v="72"/>
    <n v="2992"/>
    <m/>
    <s v="PA"/>
    <s v="ED"/>
    <x v="2"/>
    <s v="T52"/>
    <s v="Labor"/>
  </r>
  <r>
    <x v="4"/>
    <x v="4"/>
    <x v="4"/>
    <s v="340 Regular Payroll - NU"/>
    <x v="8"/>
    <s v="03689"/>
    <m/>
    <m/>
    <m/>
    <m/>
    <d v="2019-08-04T00:00:00"/>
    <m/>
    <x v="0"/>
    <n v="9.6"/>
    <n v="511.5"/>
    <m/>
    <s v="PA"/>
    <s v="ED"/>
    <x v="2"/>
    <s v="F52"/>
    <s v="Labor"/>
  </r>
  <r>
    <x v="4"/>
    <x v="4"/>
    <x v="4"/>
    <s v="340 Regular Payroll - NU"/>
    <x v="8"/>
    <s v="03689"/>
    <m/>
    <m/>
    <m/>
    <m/>
    <d v="2019-08-18T00:00:00"/>
    <m/>
    <x v="0"/>
    <n v="16"/>
    <n v="852.5"/>
    <m/>
    <s v="PA"/>
    <s v="ED"/>
    <x v="2"/>
    <s v="F52"/>
    <s v="Labor"/>
  </r>
  <r>
    <x v="4"/>
    <x v="4"/>
    <x v="4"/>
    <s v="340 Regular Payroll - NU"/>
    <x v="8"/>
    <s v="05157"/>
    <m/>
    <m/>
    <m/>
    <m/>
    <d v="2019-08-04T00:00:00"/>
    <m/>
    <x v="0"/>
    <n v="46"/>
    <n v="2004.5"/>
    <m/>
    <s v="PA"/>
    <s v="ED"/>
    <x v="2"/>
    <s v="F52"/>
    <s v="Labor"/>
  </r>
  <r>
    <x v="4"/>
    <x v="4"/>
    <x v="4"/>
    <s v="340 Regular Payroll - NU"/>
    <x v="8"/>
    <s v="05157"/>
    <m/>
    <m/>
    <m/>
    <m/>
    <d v="2019-08-18T00:00:00"/>
    <m/>
    <x v="0"/>
    <n v="46"/>
    <n v="2004.5"/>
    <m/>
    <s v="PA"/>
    <s v="ED"/>
    <x v="2"/>
    <s v="F52"/>
    <s v="Labor"/>
  </r>
  <r>
    <x v="4"/>
    <x v="4"/>
    <x v="4"/>
    <s v="340 Regular Payroll - NU"/>
    <x v="8"/>
    <s v="11480"/>
    <m/>
    <m/>
    <m/>
    <m/>
    <d v="2019-08-04T00:00:00"/>
    <m/>
    <x v="0"/>
    <n v="25"/>
    <n v="1314.4"/>
    <m/>
    <s v="PA"/>
    <s v="ED"/>
    <x v="2"/>
    <s v="F52"/>
    <s v="Labor"/>
  </r>
  <r>
    <x v="4"/>
    <x v="4"/>
    <x v="4"/>
    <s v="340 Regular Payroll - NU"/>
    <x v="8"/>
    <s v="11480"/>
    <m/>
    <m/>
    <m/>
    <m/>
    <d v="2019-08-18T00:00:00"/>
    <m/>
    <x v="0"/>
    <n v="25"/>
    <n v="1314.4"/>
    <m/>
    <s v="PA"/>
    <s v="ED"/>
    <x v="2"/>
    <s v="F52"/>
    <s v="Labor"/>
  </r>
  <r>
    <x v="4"/>
    <x v="4"/>
    <x v="4"/>
    <s v="340 Regular Payroll - NU"/>
    <x v="8"/>
    <m/>
    <m/>
    <m/>
    <m/>
    <m/>
    <d v="2019-07-31T00:00:00"/>
    <m/>
    <x v="0"/>
    <n v="-180"/>
    <n v="-7894.54"/>
    <m/>
    <s v="PA"/>
    <s v="ED"/>
    <x v="2"/>
    <s v="Z89"/>
    <s v="Labor"/>
  </r>
  <r>
    <x v="4"/>
    <x v="4"/>
    <x v="4"/>
    <s v="340 Regular Payroll - NU"/>
    <x v="8"/>
    <m/>
    <m/>
    <m/>
    <m/>
    <m/>
    <d v="2019-08-31T00:00:00"/>
    <m/>
    <x v="0"/>
    <n v="229"/>
    <n v="10034.4"/>
    <m/>
    <s v="PA"/>
    <s v="ED"/>
    <x v="2"/>
    <s v="Z89"/>
    <s v="Labor"/>
  </r>
  <r>
    <x v="4"/>
    <x v="4"/>
    <x v="4"/>
    <s v="510 Payroll Benefits loading"/>
    <x v="8"/>
    <m/>
    <m/>
    <m/>
    <m/>
    <m/>
    <d v="2019-07-31T00:00:00"/>
    <m/>
    <x v="0"/>
    <m/>
    <n v="-3513.07"/>
    <m/>
    <s v="PA"/>
    <s v="ED"/>
    <x v="2"/>
    <s v="Z87"/>
    <s v="Non-Labor"/>
  </r>
  <r>
    <x v="4"/>
    <x v="4"/>
    <x v="4"/>
    <s v="510 Payroll Benefits loading"/>
    <x v="8"/>
    <m/>
    <m/>
    <m/>
    <m/>
    <m/>
    <d v="2019-08-04T00:00:00"/>
    <m/>
    <x v="0"/>
    <m/>
    <n v="4240.5600000000004"/>
    <m/>
    <s v="PA"/>
    <s v="ED"/>
    <x v="2"/>
    <s v="Z87"/>
    <s v="Non-Labor"/>
  </r>
  <r>
    <x v="4"/>
    <x v="4"/>
    <x v="4"/>
    <s v="510 Payroll Benefits loading"/>
    <x v="8"/>
    <m/>
    <m/>
    <m/>
    <m/>
    <m/>
    <d v="2019-08-18T00:00:00"/>
    <m/>
    <x v="0"/>
    <m/>
    <n v="4465.3100000000004"/>
    <m/>
    <s v="PA"/>
    <s v="ED"/>
    <x v="2"/>
    <s v="Z87"/>
    <s v="Non-Labor"/>
  </r>
  <r>
    <x v="4"/>
    <x v="4"/>
    <x v="4"/>
    <s v="510 Payroll Benefits loading"/>
    <x v="8"/>
    <m/>
    <m/>
    <m/>
    <m/>
    <m/>
    <d v="2019-08-31T00:00:00"/>
    <m/>
    <x v="0"/>
    <m/>
    <n v="4465.3100000000004"/>
    <m/>
    <s v="PA"/>
    <s v="ED"/>
    <x v="2"/>
    <s v="Z87"/>
    <s v="Non-Labor"/>
  </r>
  <r>
    <x v="4"/>
    <x v="4"/>
    <x v="4"/>
    <s v="511 Non-Service Loading"/>
    <x v="8"/>
    <m/>
    <m/>
    <m/>
    <m/>
    <m/>
    <d v="2019-07-31T00:00:00"/>
    <m/>
    <x v="0"/>
    <m/>
    <n v="-635.51"/>
    <m/>
    <s v="PA"/>
    <s v="ED"/>
    <x v="2"/>
    <s v="Z87"/>
    <s v="Non-Labor"/>
  </r>
  <r>
    <x v="4"/>
    <x v="4"/>
    <x v="4"/>
    <s v="511 Non-Service Loading"/>
    <x v="8"/>
    <m/>
    <m/>
    <m/>
    <m/>
    <m/>
    <d v="2019-08-04T00:00:00"/>
    <m/>
    <x v="0"/>
    <m/>
    <n v="767.12"/>
    <m/>
    <s v="PA"/>
    <s v="ED"/>
    <x v="2"/>
    <s v="Z87"/>
    <s v="Non-Labor"/>
  </r>
  <r>
    <x v="4"/>
    <x v="4"/>
    <x v="4"/>
    <s v="511 Non-Service Loading"/>
    <x v="8"/>
    <m/>
    <m/>
    <m/>
    <m/>
    <m/>
    <d v="2019-08-18T00:00:00"/>
    <m/>
    <x v="0"/>
    <m/>
    <n v="807.78"/>
    <m/>
    <s v="PA"/>
    <s v="ED"/>
    <x v="2"/>
    <s v="Z87"/>
    <s v="Non-Labor"/>
  </r>
  <r>
    <x v="4"/>
    <x v="4"/>
    <x v="4"/>
    <s v="511 Non-Service Loading"/>
    <x v="8"/>
    <m/>
    <m/>
    <m/>
    <m/>
    <m/>
    <d v="2019-08-31T00:00:00"/>
    <m/>
    <x v="0"/>
    <m/>
    <n v="807.77"/>
    <m/>
    <s v="PA"/>
    <s v="ED"/>
    <x v="2"/>
    <s v="Z87"/>
    <s v="Non-Labor"/>
  </r>
  <r>
    <x v="4"/>
    <x v="4"/>
    <x v="4"/>
    <s v="512 Incentive Loading-NU"/>
    <x v="8"/>
    <m/>
    <m/>
    <m/>
    <m/>
    <m/>
    <d v="2019-07-31T00:00:00"/>
    <m/>
    <x v="0"/>
    <m/>
    <n v="-473.67"/>
    <m/>
    <s v="PA"/>
    <s v="ED"/>
    <x v="2"/>
    <s v="Z90"/>
    <s v="Non-Labor"/>
  </r>
  <r>
    <x v="4"/>
    <x v="4"/>
    <x v="4"/>
    <s v="512 Incentive Loading-NU"/>
    <x v="8"/>
    <m/>
    <m/>
    <m/>
    <m/>
    <m/>
    <d v="2019-08-04T00:00:00"/>
    <m/>
    <x v="0"/>
    <m/>
    <n v="571.76"/>
    <m/>
    <s v="PA"/>
    <s v="ED"/>
    <x v="2"/>
    <s v="Z90"/>
    <s v="Non-Labor"/>
  </r>
  <r>
    <x v="4"/>
    <x v="4"/>
    <x v="4"/>
    <s v="512 Incentive Loading-NU"/>
    <x v="8"/>
    <m/>
    <m/>
    <m/>
    <m/>
    <m/>
    <d v="2019-08-18T00:00:00"/>
    <m/>
    <x v="0"/>
    <m/>
    <n v="602.05999999999995"/>
    <m/>
    <s v="PA"/>
    <s v="ED"/>
    <x v="2"/>
    <s v="Z90"/>
    <s v="Non-Labor"/>
  </r>
  <r>
    <x v="4"/>
    <x v="4"/>
    <x v="4"/>
    <s v="512 Incentive Loading-NU"/>
    <x v="8"/>
    <m/>
    <m/>
    <m/>
    <m/>
    <m/>
    <d v="2019-08-31T00:00:00"/>
    <m/>
    <x v="0"/>
    <m/>
    <n v="602.05999999999995"/>
    <m/>
    <s v="PA"/>
    <s v="ED"/>
    <x v="2"/>
    <s v="Z90"/>
    <s v="Non-Labor"/>
  </r>
  <r>
    <x v="4"/>
    <x v="4"/>
    <x v="4"/>
    <s v="515 Payroll Tax loading"/>
    <x v="8"/>
    <m/>
    <m/>
    <m/>
    <m/>
    <m/>
    <d v="2019-07-31T00:00:00"/>
    <m/>
    <x v="0"/>
    <m/>
    <n v="-710.51"/>
    <m/>
    <s v="PA"/>
    <s v="ED"/>
    <x v="2"/>
    <s v="Z87"/>
    <s v="Non-Labor"/>
  </r>
  <r>
    <x v="4"/>
    <x v="4"/>
    <x v="4"/>
    <s v="515 Payroll Tax loading"/>
    <x v="8"/>
    <m/>
    <m/>
    <m/>
    <m/>
    <m/>
    <d v="2019-08-04T00:00:00"/>
    <m/>
    <x v="0"/>
    <m/>
    <n v="857.65"/>
    <m/>
    <s v="PA"/>
    <s v="ED"/>
    <x v="2"/>
    <s v="Z87"/>
    <s v="Non-Labor"/>
  </r>
  <r>
    <x v="4"/>
    <x v="4"/>
    <x v="4"/>
    <s v="515 Payroll Tax loading"/>
    <x v="8"/>
    <m/>
    <m/>
    <m/>
    <m/>
    <m/>
    <d v="2019-08-18T00:00:00"/>
    <m/>
    <x v="0"/>
    <m/>
    <n v="903.11"/>
    <m/>
    <s v="PA"/>
    <s v="ED"/>
    <x v="2"/>
    <s v="Z87"/>
    <s v="Non-Labor"/>
  </r>
  <r>
    <x v="4"/>
    <x v="4"/>
    <x v="4"/>
    <s v="515 Payroll Tax loading"/>
    <x v="8"/>
    <m/>
    <m/>
    <m/>
    <m/>
    <m/>
    <d v="2019-08-31T00:00:00"/>
    <m/>
    <x v="0"/>
    <m/>
    <n v="903.1"/>
    <m/>
    <s v="PA"/>
    <s v="ED"/>
    <x v="2"/>
    <s v="Z87"/>
    <s v="Non-Labor"/>
  </r>
  <r>
    <x v="4"/>
    <x v="4"/>
    <x v="4"/>
    <s v="520 Payroll Time Off loading"/>
    <x v="8"/>
    <m/>
    <m/>
    <m/>
    <m/>
    <m/>
    <d v="2019-07-31T00:00:00"/>
    <m/>
    <x v="0"/>
    <m/>
    <n v="-1184.18"/>
    <m/>
    <s v="PA"/>
    <s v="ED"/>
    <x v="2"/>
    <s v="Z87"/>
    <s v="Non-Labor"/>
  </r>
  <r>
    <x v="4"/>
    <x v="4"/>
    <x v="4"/>
    <s v="520 Payroll Time Off loading"/>
    <x v="8"/>
    <m/>
    <m/>
    <m/>
    <m/>
    <m/>
    <d v="2019-08-04T00:00:00"/>
    <m/>
    <x v="0"/>
    <m/>
    <n v="1620"/>
    <m/>
    <s v="PA"/>
    <s v="ED"/>
    <x v="2"/>
    <s v="Z87"/>
    <s v="Non-Labor"/>
  </r>
  <r>
    <x v="4"/>
    <x v="4"/>
    <x v="4"/>
    <s v="520 Payroll Time Off loading"/>
    <x v="8"/>
    <m/>
    <m/>
    <m/>
    <m/>
    <m/>
    <d v="2019-08-18T00:00:00"/>
    <m/>
    <x v="0"/>
    <m/>
    <n v="1705.86"/>
    <m/>
    <s v="PA"/>
    <s v="ED"/>
    <x v="2"/>
    <s v="Z87"/>
    <s v="Non-Labor"/>
  </r>
  <r>
    <x v="4"/>
    <x v="4"/>
    <x v="4"/>
    <s v="520 Payroll Time Off loading"/>
    <x v="8"/>
    <m/>
    <m/>
    <m/>
    <m/>
    <m/>
    <d v="2019-08-31T00:00:00"/>
    <m/>
    <x v="0"/>
    <m/>
    <n v="1705.85"/>
    <m/>
    <s v="PA"/>
    <s v="ED"/>
    <x v="2"/>
    <s v="Z87"/>
    <s v="Non-Labor"/>
  </r>
  <r>
    <x v="4"/>
    <x v="4"/>
    <x v="4"/>
    <s v="828 DSM"/>
    <x v="8"/>
    <m/>
    <m/>
    <m/>
    <m/>
    <m/>
    <d v="2019-08-31T00:00:00"/>
    <m/>
    <x v="0"/>
    <m/>
    <n v="-40937.96"/>
    <s v="DSM ELECT IMPL NON-RESIDENTL - 54381148"/>
    <s v="PA"/>
    <s v="ED"/>
    <x v="2"/>
    <s v="X57"/>
    <s v="Non-Labor"/>
  </r>
  <r>
    <x v="4"/>
    <x v="4"/>
    <x v="4"/>
    <s v="950 Training"/>
    <x v="8"/>
    <m/>
    <s v="108032"/>
    <s v="Koker, Angela I"/>
    <m/>
    <s v="IE10903502"/>
    <m/>
    <d v="2019-08-24T06:21:10"/>
    <x v="0"/>
    <m/>
    <n v="487.5"/>
    <s v="Seminar, EEI National Key Accounts Workshop Registration Fee"/>
    <s v="AP"/>
    <s v="ED"/>
    <x v="2"/>
    <s v="F52"/>
    <s v="Non-Labor"/>
  </r>
  <r>
    <x v="4"/>
    <x v="18"/>
    <x v="0"/>
    <s v="340 Regular Payroll - NU"/>
    <x v="8"/>
    <s v="03750"/>
    <m/>
    <m/>
    <m/>
    <m/>
    <d v="2019-08-04T00:00:00"/>
    <m/>
    <x v="0"/>
    <n v="2"/>
    <n v="104.56"/>
    <m/>
    <s v="PA"/>
    <s v="ED"/>
    <x v="2"/>
    <s v="T52"/>
    <s v="Labor"/>
  </r>
  <r>
    <x v="4"/>
    <x v="18"/>
    <x v="0"/>
    <s v="510 Payroll Benefits loading"/>
    <x v="8"/>
    <m/>
    <m/>
    <m/>
    <m/>
    <m/>
    <d v="2019-08-04T00:00:00"/>
    <m/>
    <x v="0"/>
    <m/>
    <n v="46.53"/>
    <m/>
    <s v="PA"/>
    <s v="ED"/>
    <x v="2"/>
    <s v="Z87"/>
    <s v="Non-Labor"/>
  </r>
  <r>
    <x v="4"/>
    <x v="18"/>
    <x v="0"/>
    <s v="511 Non-Service Loading"/>
    <x v="8"/>
    <m/>
    <m/>
    <m/>
    <m/>
    <m/>
    <d v="2019-08-04T00:00:00"/>
    <m/>
    <x v="0"/>
    <m/>
    <n v="8.42"/>
    <m/>
    <s v="PA"/>
    <s v="ED"/>
    <x v="2"/>
    <s v="Z87"/>
    <s v="Non-Labor"/>
  </r>
  <r>
    <x v="4"/>
    <x v="18"/>
    <x v="0"/>
    <s v="512 Incentive Loading-NU"/>
    <x v="8"/>
    <m/>
    <m/>
    <m/>
    <m/>
    <m/>
    <d v="2019-08-04T00:00:00"/>
    <m/>
    <x v="0"/>
    <m/>
    <n v="6.27"/>
    <m/>
    <s v="PA"/>
    <s v="ED"/>
    <x v="2"/>
    <s v="Z90"/>
    <s v="Non-Labor"/>
  </r>
  <r>
    <x v="4"/>
    <x v="18"/>
    <x v="0"/>
    <s v="515 Payroll Tax loading"/>
    <x v="8"/>
    <m/>
    <m/>
    <m/>
    <m/>
    <m/>
    <d v="2019-08-04T00:00:00"/>
    <m/>
    <x v="0"/>
    <m/>
    <n v="9.41"/>
    <m/>
    <s v="PA"/>
    <s v="ED"/>
    <x v="2"/>
    <s v="Z87"/>
    <s v="Non-Labor"/>
  </r>
  <r>
    <x v="4"/>
    <x v="18"/>
    <x v="0"/>
    <s v="520 Payroll Time Off loading"/>
    <x v="8"/>
    <m/>
    <m/>
    <m/>
    <m/>
    <m/>
    <d v="2019-08-04T00:00:00"/>
    <m/>
    <x v="0"/>
    <m/>
    <n v="17.78"/>
    <m/>
    <s v="PA"/>
    <s v="ED"/>
    <x v="2"/>
    <s v="Z87"/>
    <s v="Non-Labor"/>
  </r>
  <r>
    <x v="4"/>
    <x v="18"/>
    <x v="0"/>
    <s v="828 DSM"/>
    <x v="8"/>
    <m/>
    <s v="108578"/>
    <s v="RESIDENTIAL HOME SOLUTIONS"/>
    <m/>
    <s v="4537"/>
    <m/>
    <d v="2019-08-02T06:21:33"/>
    <x v="0"/>
    <m/>
    <n v="1878.53"/>
    <s v="McGee Residence Home Insulation Pilot Program"/>
    <s v="AP"/>
    <s v="ED"/>
    <x v="2"/>
    <s v="T52"/>
    <s v="Non-Labor"/>
  </r>
  <r>
    <x v="4"/>
    <x v="18"/>
    <x v="0"/>
    <s v="828 DSM"/>
    <x v="8"/>
    <m/>
    <m/>
    <m/>
    <m/>
    <m/>
    <d v="2019-08-31T00:00:00"/>
    <m/>
    <x v="0"/>
    <m/>
    <n v="-2071.5"/>
    <s v="DSM ELEC RES WALL INSUL PILOT - 54381142"/>
    <s v="PA"/>
    <s v="ED"/>
    <x v="2"/>
    <s v="X57"/>
    <s v="Non-Labor"/>
  </r>
  <r>
    <x v="4"/>
    <x v="12"/>
    <x v="0"/>
    <s v="340 Regular Payroll - NU"/>
    <x v="8"/>
    <s v="95279"/>
    <m/>
    <m/>
    <m/>
    <m/>
    <d v="2019-08-04T00:00:00"/>
    <m/>
    <x v="0"/>
    <n v="6"/>
    <n v="265.38"/>
    <m/>
    <s v="PA"/>
    <s v="ED"/>
    <x v="2"/>
    <s v="T52"/>
    <s v="Labor"/>
  </r>
  <r>
    <x v="4"/>
    <x v="12"/>
    <x v="0"/>
    <s v="340 Regular Payroll - NU"/>
    <x v="8"/>
    <s v="95279"/>
    <m/>
    <m/>
    <m/>
    <m/>
    <d v="2019-08-18T00:00:00"/>
    <m/>
    <x v="0"/>
    <n v="3"/>
    <n v="132.69"/>
    <m/>
    <s v="PA"/>
    <s v="ED"/>
    <x v="2"/>
    <s v="T52"/>
    <s v="Labor"/>
  </r>
  <r>
    <x v="4"/>
    <x v="12"/>
    <x v="0"/>
    <s v="340 Regular Payroll - NU"/>
    <x v="8"/>
    <m/>
    <m/>
    <m/>
    <m/>
    <m/>
    <d v="2019-07-31T00:00:00"/>
    <m/>
    <x v="0"/>
    <n v="-4.8"/>
    <n v="-212.3"/>
    <m/>
    <s v="PA"/>
    <s v="ED"/>
    <x v="2"/>
    <s v="Z89"/>
    <s v="Labor"/>
  </r>
  <r>
    <x v="4"/>
    <x v="12"/>
    <x v="0"/>
    <s v="340 Regular Payroll - NU"/>
    <x v="8"/>
    <m/>
    <m/>
    <m/>
    <m/>
    <m/>
    <d v="2019-08-31T00:00:00"/>
    <m/>
    <x v="0"/>
    <n v="3"/>
    <n v="132.69"/>
    <m/>
    <s v="PA"/>
    <s v="ED"/>
    <x v="2"/>
    <s v="Z89"/>
    <s v="Labor"/>
  </r>
  <r>
    <x v="4"/>
    <x v="12"/>
    <x v="0"/>
    <s v="510 Payroll Benefits loading"/>
    <x v="8"/>
    <m/>
    <m/>
    <m/>
    <m/>
    <m/>
    <d v="2019-07-31T00:00:00"/>
    <m/>
    <x v="0"/>
    <m/>
    <n v="-94.47"/>
    <m/>
    <s v="PA"/>
    <s v="ED"/>
    <x v="2"/>
    <s v="Z87"/>
    <s v="Non-Labor"/>
  </r>
  <r>
    <x v="4"/>
    <x v="12"/>
    <x v="0"/>
    <s v="510 Payroll Benefits loading"/>
    <x v="8"/>
    <m/>
    <m/>
    <m/>
    <m/>
    <m/>
    <d v="2019-08-04T00:00:00"/>
    <m/>
    <x v="0"/>
    <m/>
    <n v="118.09"/>
    <m/>
    <s v="PA"/>
    <s v="ED"/>
    <x v="2"/>
    <s v="Z87"/>
    <s v="Non-Labor"/>
  </r>
  <r>
    <x v="4"/>
    <x v="12"/>
    <x v="0"/>
    <s v="510 Payroll Benefits loading"/>
    <x v="8"/>
    <m/>
    <m/>
    <m/>
    <m/>
    <m/>
    <d v="2019-08-18T00:00:00"/>
    <m/>
    <x v="0"/>
    <m/>
    <n v="59.05"/>
    <m/>
    <s v="PA"/>
    <s v="ED"/>
    <x v="2"/>
    <s v="Z87"/>
    <s v="Non-Labor"/>
  </r>
  <r>
    <x v="4"/>
    <x v="12"/>
    <x v="0"/>
    <s v="510 Payroll Benefits loading"/>
    <x v="8"/>
    <m/>
    <m/>
    <m/>
    <m/>
    <m/>
    <d v="2019-08-31T00:00:00"/>
    <m/>
    <x v="0"/>
    <m/>
    <n v="59.05"/>
    <m/>
    <s v="PA"/>
    <s v="ED"/>
    <x v="2"/>
    <s v="Z87"/>
    <s v="Non-Labor"/>
  </r>
  <r>
    <x v="4"/>
    <x v="12"/>
    <x v="0"/>
    <s v="511 Non-Service Loading"/>
    <x v="8"/>
    <m/>
    <m/>
    <m/>
    <m/>
    <m/>
    <d v="2019-07-31T00:00:00"/>
    <m/>
    <x v="0"/>
    <m/>
    <n v="-17.09"/>
    <m/>
    <s v="PA"/>
    <s v="ED"/>
    <x v="2"/>
    <s v="Z87"/>
    <s v="Non-Labor"/>
  </r>
  <r>
    <x v="4"/>
    <x v="12"/>
    <x v="0"/>
    <s v="511 Non-Service Loading"/>
    <x v="8"/>
    <m/>
    <m/>
    <m/>
    <m/>
    <m/>
    <d v="2019-08-04T00:00:00"/>
    <m/>
    <x v="0"/>
    <m/>
    <n v="21.36"/>
    <m/>
    <s v="PA"/>
    <s v="ED"/>
    <x v="2"/>
    <s v="Z87"/>
    <s v="Non-Labor"/>
  </r>
  <r>
    <x v="4"/>
    <x v="12"/>
    <x v="0"/>
    <s v="511 Non-Service Loading"/>
    <x v="8"/>
    <m/>
    <m/>
    <m/>
    <m/>
    <m/>
    <d v="2019-08-18T00:00:00"/>
    <m/>
    <x v="0"/>
    <m/>
    <n v="10.68"/>
    <m/>
    <s v="PA"/>
    <s v="ED"/>
    <x v="2"/>
    <s v="Z87"/>
    <s v="Non-Labor"/>
  </r>
  <r>
    <x v="4"/>
    <x v="12"/>
    <x v="0"/>
    <s v="511 Non-Service Loading"/>
    <x v="8"/>
    <m/>
    <m/>
    <m/>
    <m/>
    <m/>
    <d v="2019-08-31T00:00:00"/>
    <m/>
    <x v="0"/>
    <m/>
    <n v="10.68"/>
    <m/>
    <s v="PA"/>
    <s v="ED"/>
    <x v="2"/>
    <s v="Z87"/>
    <s v="Non-Labor"/>
  </r>
  <r>
    <x v="4"/>
    <x v="12"/>
    <x v="0"/>
    <s v="512 Incentive Loading-NU"/>
    <x v="8"/>
    <m/>
    <m/>
    <m/>
    <m/>
    <m/>
    <d v="2019-07-31T00:00:00"/>
    <m/>
    <x v="0"/>
    <m/>
    <n v="-12.74"/>
    <m/>
    <s v="PA"/>
    <s v="ED"/>
    <x v="2"/>
    <s v="Z90"/>
    <s v="Non-Labor"/>
  </r>
  <r>
    <x v="4"/>
    <x v="12"/>
    <x v="0"/>
    <s v="512 Incentive Loading-NU"/>
    <x v="8"/>
    <m/>
    <m/>
    <m/>
    <m/>
    <m/>
    <d v="2019-08-04T00:00:00"/>
    <m/>
    <x v="0"/>
    <m/>
    <n v="15.92"/>
    <m/>
    <s v="PA"/>
    <s v="ED"/>
    <x v="2"/>
    <s v="Z90"/>
    <s v="Non-Labor"/>
  </r>
  <r>
    <x v="4"/>
    <x v="12"/>
    <x v="0"/>
    <s v="512 Incentive Loading-NU"/>
    <x v="8"/>
    <m/>
    <m/>
    <m/>
    <m/>
    <m/>
    <d v="2019-08-18T00:00:00"/>
    <m/>
    <x v="0"/>
    <m/>
    <n v="7.96"/>
    <m/>
    <s v="PA"/>
    <s v="ED"/>
    <x v="2"/>
    <s v="Z90"/>
    <s v="Non-Labor"/>
  </r>
  <r>
    <x v="4"/>
    <x v="12"/>
    <x v="0"/>
    <s v="512 Incentive Loading-NU"/>
    <x v="8"/>
    <m/>
    <m/>
    <m/>
    <m/>
    <m/>
    <d v="2019-08-31T00:00:00"/>
    <m/>
    <x v="0"/>
    <m/>
    <n v="7.96"/>
    <m/>
    <s v="PA"/>
    <s v="ED"/>
    <x v="2"/>
    <s v="Z90"/>
    <s v="Non-Labor"/>
  </r>
  <r>
    <x v="4"/>
    <x v="12"/>
    <x v="0"/>
    <s v="515 Payroll Tax loading"/>
    <x v="8"/>
    <m/>
    <m/>
    <m/>
    <m/>
    <m/>
    <d v="2019-07-31T00:00:00"/>
    <m/>
    <x v="0"/>
    <m/>
    <n v="-19.11"/>
    <m/>
    <s v="PA"/>
    <s v="ED"/>
    <x v="2"/>
    <s v="Z87"/>
    <s v="Non-Labor"/>
  </r>
  <r>
    <x v="4"/>
    <x v="12"/>
    <x v="0"/>
    <s v="515 Payroll Tax loading"/>
    <x v="8"/>
    <m/>
    <m/>
    <m/>
    <m/>
    <m/>
    <d v="2019-08-04T00:00:00"/>
    <m/>
    <x v="0"/>
    <m/>
    <n v="23.88"/>
    <m/>
    <s v="PA"/>
    <s v="ED"/>
    <x v="2"/>
    <s v="Z87"/>
    <s v="Non-Labor"/>
  </r>
  <r>
    <x v="4"/>
    <x v="12"/>
    <x v="0"/>
    <s v="515 Payroll Tax loading"/>
    <x v="8"/>
    <m/>
    <m/>
    <m/>
    <m/>
    <m/>
    <d v="2019-08-18T00:00:00"/>
    <m/>
    <x v="0"/>
    <m/>
    <n v="11.94"/>
    <m/>
    <s v="PA"/>
    <s v="ED"/>
    <x v="2"/>
    <s v="Z87"/>
    <s v="Non-Labor"/>
  </r>
  <r>
    <x v="4"/>
    <x v="12"/>
    <x v="0"/>
    <s v="515 Payroll Tax loading"/>
    <x v="8"/>
    <m/>
    <m/>
    <m/>
    <m/>
    <m/>
    <d v="2019-08-31T00:00:00"/>
    <m/>
    <x v="0"/>
    <m/>
    <n v="11.94"/>
    <m/>
    <s v="PA"/>
    <s v="ED"/>
    <x v="2"/>
    <s v="Z87"/>
    <s v="Non-Labor"/>
  </r>
  <r>
    <x v="4"/>
    <x v="12"/>
    <x v="0"/>
    <s v="520 Payroll Time Off loading"/>
    <x v="8"/>
    <m/>
    <m/>
    <m/>
    <m/>
    <m/>
    <d v="2019-07-31T00:00:00"/>
    <m/>
    <x v="0"/>
    <m/>
    <n v="-31.85"/>
    <m/>
    <s v="PA"/>
    <s v="ED"/>
    <x v="2"/>
    <s v="Z87"/>
    <s v="Non-Labor"/>
  </r>
  <r>
    <x v="4"/>
    <x v="12"/>
    <x v="0"/>
    <s v="520 Payroll Time Off loading"/>
    <x v="8"/>
    <m/>
    <m/>
    <m/>
    <m/>
    <m/>
    <d v="2019-08-04T00:00:00"/>
    <m/>
    <x v="0"/>
    <m/>
    <n v="45.11"/>
    <m/>
    <s v="PA"/>
    <s v="ED"/>
    <x v="2"/>
    <s v="Z87"/>
    <s v="Non-Labor"/>
  </r>
  <r>
    <x v="4"/>
    <x v="12"/>
    <x v="0"/>
    <s v="520 Payroll Time Off loading"/>
    <x v="8"/>
    <m/>
    <m/>
    <m/>
    <m/>
    <m/>
    <d v="2019-08-18T00:00:00"/>
    <m/>
    <x v="0"/>
    <m/>
    <n v="22.56"/>
    <m/>
    <s v="PA"/>
    <s v="ED"/>
    <x v="2"/>
    <s v="Z87"/>
    <s v="Non-Labor"/>
  </r>
  <r>
    <x v="4"/>
    <x v="12"/>
    <x v="0"/>
    <s v="520 Payroll Time Off loading"/>
    <x v="8"/>
    <m/>
    <m/>
    <m/>
    <m/>
    <m/>
    <d v="2019-08-31T00:00:00"/>
    <m/>
    <x v="0"/>
    <m/>
    <n v="22.56"/>
    <m/>
    <s v="PA"/>
    <s v="ED"/>
    <x v="2"/>
    <s v="Z87"/>
    <s v="Non-Labor"/>
  </r>
  <r>
    <x v="4"/>
    <x v="12"/>
    <x v="0"/>
    <s v="828 DSM"/>
    <x v="8"/>
    <m/>
    <m/>
    <m/>
    <m/>
    <m/>
    <d v="2019-08-31T00:00:00"/>
    <m/>
    <x v="0"/>
    <m/>
    <n v="-591.94000000000005"/>
    <s v="DSM ELEC RES MF INSTALL PILOT - 54381138"/>
    <s v="PA"/>
    <s v="ED"/>
    <x v="2"/>
    <s v="X57"/>
    <s v="Non-Labor"/>
  </r>
  <r>
    <x v="4"/>
    <x v="13"/>
    <x v="0"/>
    <s v="828 DSM"/>
    <x v="8"/>
    <m/>
    <s v="17687"/>
    <s v="SBW CONSULTING INC"/>
    <m/>
    <s v="AV104-8-19-07"/>
    <m/>
    <d v="2019-08-23T06:21:10"/>
    <x v="0"/>
    <m/>
    <n v="11556.7"/>
    <s v="MFDI July"/>
    <s v="AP"/>
    <s v="ED"/>
    <x v="2"/>
    <s v="T52"/>
    <s v="Non-Labor"/>
  </r>
  <r>
    <x v="4"/>
    <x v="13"/>
    <x v="0"/>
    <s v="828 DSM"/>
    <x v="8"/>
    <m/>
    <m/>
    <m/>
    <m/>
    <m/>
    <d v="2019-08-31T00:00:00"/>
    <m/>
    <x v="0"/>
    <m/>
    <n v="-11556.7"/>
    <s v="DSM ELEC RES DIRECT BENEFIT - 54381129"/>
    <s v="PA"/>
    <s v="ED"/>
    <x v="2"/>
    <s v="X57"/>
    <s v="Non-Labor"/>
  </r>
  <r>
    <x v="4"/>
    <x v="14"/>
    <x v="11"/>
    <s v="215 Employee Business Meals"/>
    <x v="8"/>
    <m/>
    <s v="88018"/>
    <s v="Iris, Matthew Edward"/>
    <m/>
    <s v="IE10952504"/>
    <m/>
    <d v="2019-08-30T13:53:29"/>
    <x v="0"/>
    <m/>
    <n v="17"/>
    <s v="Meals, bfast at retac"/>
    <s v="AP"/>
    <s v="ED"/>
    <x v="2"/>
    <s v="T52"/>
    <s v="Non-Labor"/>
  </r>
  <r>
    <x v="4"/>
    <x v="14"/>
    <x v="11"/>
    <s v="235 Employee Misc Expenses"/>
    <x v="8"/>
    <m/>
    <s v="88018"/>
    <s v="Iris, Matthew Edward"/>
    <m/>
    <s v="IE10952504"/>
    <m/>
    <d v="2019-08-30T13:53:29"/>
    <x v="0"/>
    <m/>
    <n v="11"/>
    <s v="Parking, GEG parking"/>
    <s v="AP"/>
    <s v="ED"/>
    <x v="2"/>
    <s v="T52"/>
    <s v="Non-Labor"/>
  </r>
  <r>
    <x v="4"/>
    <x v="14"/>
    <x v="11"/>
    <s v="340 Regular Payroll - NU"/>
    <x v="8"/>
    <s v="03866"/>
    <m/>
    <m/>
    <m/>
    <m/>
    <d v="2019-08-04T00:00:00"/>
    <m/>
    <x v="0"/>
    <n v="48"/>
    <n v="3645.24"/>
    <m/>
    <s v="PA"/>
    <s v="ED"/>
    <x v="2"/>
    <s v="T52"/>
    <s v="Labor"/>
  </r>
  <r>
    <x v="4"/>
    <x v="14"/>
    <x v="11"/>
    <s v="340 Regular Payroll - NU"/>
    <x v="8"/>
    <s v="19730"/>
    <m/>
    <m/>
    <m/>
    <m/>
    <d v="2019-08-18T00:00:00"/>
    <m/>
    <x v="0"/>
    <n v="2"/>
    <n v="119.72"/>
    <m/>
    <s v="PA"/>
    <s v="ED"/>
    <x v="2"/>
    <s v="T52"/>
    <s v="Labor"/>
  </r>
  <r>
    <x v="4"/>
    <x v="14"/>
    <x v="11"/>
    <s v="340 Regular Payroll - NU"/>
    <x v="8"/>
    <s v="50727"/>
    <m/>
    <m/>
    <m/>
    <m/>
    <d v="2019-08-04T00:00:00"/>
    <m/>
    <x v="0"/>
    <n v="3.75"/>
    <n v="278.39999999999998"/>
    <m/>
    <s v="PA"/>
    <s v="ED"/>
    <x v="2"/>
    <s v="T52"/>
    <s v="Labor"/>
  </r>
  <r>
    <x v="4"/>
    <x v="14"/>
    <x v="11"/>
    <s v="340 Regular Payroll - NU"/>
    <x v="8"/>
    <m/>
    <m/>
    <m/>
    <m/>
    <m/>
    <d v="2019-07-31T00:00:00"/>
    <m/>
    <x v="0"/>
    <n v="-45.4"/>
    <n v="-3354.09"/>
    <m/>
    <s v="PA"/>
    <s v="ED"/>
    <x v="2"/>
    <s v="Z89"/>
    <s v="Labor"/>
  </r>
  <r>
    <x v="4"/>
    <x v="14"/>
    <x v="11"/>
    <s v="340 Regular Payroll - NU"/>
    <x v="8"/>
    <m/>
    <m/>
    <m/>
    <m/>
    <m/>
    <d v="2019-08-31T00:00:00"/>
    <m/>
    <x v="0"/>
    <n v="2"/>
    <n v="119.72"/>
    <m/>
    <s v="PA"/>
    <s v="ED"/>
    <x v="2"/>
    <s v="Z89"/>
    <s v="Labor"/>
  </r>
  <r>
    <x v="4"/>
    <x v="14"/>
    <x v="11"/>
    <s v="510 Payroll Benefits loading"/>
    <x v="8"/>
    <m/>
    <m/>
    <m/>
    <m/>
    <m/>
    <d v="2019-07-31T00:00:00"/>
    <m/>
    <x v="0"/>
    <m/>
    <n v="-1492.57"/>
    <m/>
    <s v="PA"/>
    <s v="ED"/>
    <x v="2"/>
    <s v="Z87"/>
    <s v="Non-Labor"/>
  </r>
  <r>
    <x v="4"/>
    <x v="14"/>
    <x v="11"/>
    <s v="510 Payroll Benefits loading"/>
    <x v="8"/>
    <m/>
    <m/>
    <m/>
    <m/>
    <m/>
    <d v="2019-08-04T00:00:00"/>
    <m/>
    <x v="0"/>
    <m/>
    <n v="1746.02"/>
    <m/>
    <s v="PA"/>
    <s v="ED"/>
    <x v="2"/>
    <s v="Z87"/>
    <s v="Non-Labor"/>
  </r>
  <r>
    <x v="4"/>
    <x v="14"/>
    <x v="11"/>
    <s v="510 Payroll Benefits loading"/>
    <x v="8"/>
    <m/>
    <m/>
    <m/>
    <m/>
    <m/>
    <d v="2019-08-18T00:00:00"/>
    <m/>
    <x v="0"/>
    <m/>
    <n v="53.28"/>
    <m/>
    <s v="PA"/>
    <s v="ED"/>
    <x v="2"/>
    <s v="Z87"/>
    <s v="Non-Labor"/>
  </r>
  <r>
    <x v="4"/>
    <x v="14"/>
    <x v="11"/>
    <s v="510 Payroll Benefits loading"/>
    <x v="8"/>
    <m/>
    <m/>
    <m/>
    <m/>
    <m/>
    <d v="2019-08-31T00:00:00"/>
    <m/>
    <x v="0"/>
    <m/>
    <n v="53.28"/>
    <m/>
    <s v="PA"/>
    <s v="ED"/>
    <x v="2"/>
    <s v="Z87"/>
    <s v="Non-Labor"/>
  </r>
  <r>
    <x v="4"/>
    <x v="14"/>
    <x v="11"/>
    <s v="511 Non-Service Loading"/>
    <x v="8"/>
    <m/>
    <m/>
    <m/>
    <m/>
    <m/>
    <d v="2019-07-31T00:00:00"/>
    <m/>
    <x v="0"/>
    <m/>
    <n v="-270"/>
    <m/>
    <s v="PA"/>
    <s v="ED"/>
    <x v="2"/>
    <s v="Z87"/>
    <s v="Non-Labor"/>
  </r>
  <r>
    <x v="4"/>
    <x v="14"/>
    <x v="11"/>
    <s v="511 Non-Service Loading"/>
    <x v="8"/>
    <m/>
    <m/>
    <m/>
    <m/>
    <m/>
    <d v="2019-08-04T00:00:00"/>
    <m/>
    <x v="0"/>
    <m/>
    <n v="315.85000000000002"/>
    <m/>
    <s v="PA"/>
    <s v="ED"/>
    <x v="2"/>
    <s v="Z87"/>
    <s v="Non-Labor"/>
  </r>
  <r>
    <x v="4"/>
    <x v="14"/>
    <x v="11"/>
    <s v="511 Non-Service Loading"/>
    <x v="8"/>
    <m/>
    <m/>
    <m/>
    <m/>
    <m/>
    <d v="2019-08-18T00:00:00"/>
    <m/>
    <x v="0"/>
    <m/>
    <n v="9.64"/>
    <m/>
    <s v="PA"/>
    <s v="ED"/>
    <x v="2"/>
    <s v="Z87"/>
    <s v="Non-Labor"/>
  </r>
  <r>
    <x v="4"/>
    <x v="14"/>
    <x v="11"/>
    <s v="511 Non-Service Loading"/>
    <x v="8"/>
    <m/>
    <m/>
    <m/>
    <m/>
    <m/>
    <d v="2019-08-31T00:00:00"/>
    <m/>
    <x v="0"/>
    <m/>
    <n v="9.64"/>
    <m/>
    <s v="PA"/>
    <s v="ED"/>
    <x v="2"/>
    <s v="Z87"/>
    <s v="Non-Labor"/>
  </r>
  <r>
    <x v="4"/>
    <x v="14"/>
    <x v="11"/>
    <s v="512 Incentive Loading-NU"/>
    <x v="8"/>
    <m/>
    <m/>
    <m/>
    <m/>
    <m/>
    <d v="2019-07-31T00:00:00"/>
    <m/>
    <x v="0"/>
    <m/>
    <n v="-201.25"/>
    <m/>
    <s v="PA"/>
    <s v="ED"/>
    <x v="2"/>
    <s v="Z90"/>
    <s v="Non-Labor"/>
  </r>
  <r>
    <x v="4"/>
    <x v="14"/>
    <x v="11"/>
    <s v="512 Incentive Loading-NU"/>
    <x v="8"/>
    <m/>
    <m/>
    <m/>
    <m/>
    <m/>
    <d v="2019-08-04T00:00:00"/>
    <m/>
    <x v="0"/>
    <m/>
    <n v="235.41"/>
    <m/>
    <s v="PA"/>
    <s v="ED"/>
    <x v="2"/>
    <s v="Z90"/>
    <s v="Non-Labor"/>
  </r>
  <r>
    <x v="4"/>
    <x v="14"/>
    <x v="11"/>
    <s v="512 Incentive Loading-NU"/>
    <x v="8"/>
    <m/>
    <m/>
    <m/>
    <m/>
    <m/>
    <d v="2019-08-18T00:00:00"/>
    <m/>
    <x v="0"/>
    <m/>
    <n v="7.18"/>
    <m/>
    <s v="PA"/>
    <s v="ED"/>
    <x v="2"/>
    <s v="Z90"/>
    <s v="Non-Labor"/>
  </r>
  <r>
    <x v="4"/>
    <x v="14"/>
    <x v="11"/>
    <s v="512 Incentive Loading-NU"/>
    <x v="8"/>
    <m/>
    <m/>
    <m/>
    <m/>
    <m/>
    <d v="2019-08-31T00:00:00"/>
    <m/>
    <x v="0"/>
    <m/>
    <n v="7.18"/>
    <m/>
    <s v="PA"/>
    <s v="ED"/>
    <x v="2"/>
    <s v="Z90"/>
    <s v="Non-Labor"/>
  </r>
  <r>
    <x v="4"/>
    <x v="14"/>
    <x v="11"/>
    <s v="515 Payroll Tax loading"/>
    <x v="8"/>
    <m/>
    <m/>
    <m/>
    <m/>
    <m/>
    <d v="2019-07-31T00:00:00"/>
    <m/>
    <x v="0"/>
    <m/>
    <n v="-301.87"/>
    <m/>
    <s v="PA"/>
    <s v="ED"/>
    <x v="2"/>
    <s v="Z87"/>
    <s v="Non-Labor"/>
  </r>
  <r>
    <x v="4"/>
    <x v="14"/>
    <x v="11"/>
    <s v="515 Payroll Tax loading"/>
    <x v="8"/>
    <m/>
    <m/>
    <m/>
    <m/>
    <m/>
    <d v="2019-08-04T00:00:00"/>
    <m/>
    <x v="0"/>
    <m/>
    <n v="353.13"/>
    <m/>
    <s v="PA"/>
    <s v="ED"/>
    <x v="2"/>
    <s v="Z87"/>
    <s v="Non-Labor"/>
  </r>
  <r>
    <x v="4"/>
    <x v="14"/>
    <x v="11"/>
    <s v="515 Payroll Tax loading"/>
    <x v="8"/>
    <m/>
    <m/>
    <m/>
    <m/>
    <m/>
    <d v="2019-08-18T00:00:00"/>
    <m/>
    <x v="0"/>
    <m/>
    <n v="10.77"/>
    <m/>
    <s v="PA"/>
    <s v="ED"/>
    <x v="2"/>
    <s v="Z87"/>
    <s v="Non-Labor"/>
  </r>
  <r>
    <x v="4"/>
    <x v="14"/>
    <x v="11"/>
    <s v="515 Payroll Tax loading"/>
    <x v="8"/>
    <m/>
    <m/>
    <m/>
    <m/>
    <m/>
    <d v="2019-08-31T00:00:00"/>
    <m/>
    <x v="0"/>
    <m/>
    <n v="10.77"/>
    <m/>
    <s v="PA"/>
    <s v="ED"/>
    <x v="2"/>
    <s v="Z87"/>
    <s v="Non-Labor"/>
  </r>
  <r>
    <x v="4"/>
    <x v="14"/>
    <x v="11"/>
    <s v="520 Payroll Time Off loading"/>
    <x v="8"/>
    <m/>
    <m/>
    <m/>
    <m/>
    <m/>
    <d v="2019-07-31T00:00:00"/>
    <m/>
    <x v="0"/>
    <m/>
    <n v="-503.11"/>
    <m/>
    <s v="PA"/>
    <s v="ED"/>
    <x v="2"/>
    <s v="Z87"/>
    <s v="Non-Labor"/>
  </r>
  <r>
    <x v="4"/>
    <x v="14"/>
    <x v="11"/>
    <s v="520 Payroll Time Off loading"/>
    <x v="8"/>
    <m/>
    <m/>
    <m/>
    <m/>
    <m/>
    <d v="2019-08-04T00:00:00"/>
    <m/>
    <x v="0"/>
    <m/>
    <n v="667.02"/>
    <m/>
    <s v="PA"/>
    <s v="ED"/>
    <x v="2"/>
    <s v="Z87"/>
    <s v="Non-Labor"/>
  </r>
  <r>
    <x v="4"/>
    <x v="14"/>
    <x v="11"/>
    <s v="520 Payroll Time Off loading"/>
    <x v="8"/>
    <m/>
    <m/>
    <m/>
    <m/>
    <m/>
    <d v="2019-08-18T00:00:00"/>
    <m/>
    <x v="0"/>
    <m/>
    <n v="20.350000000000001"/>
    <m/>
    <s v="PA"/>
    <s v="ED"/>
    <x v="2"/>
    <s v="Z87"/>
    <s v="Non-Labor"/>
  </r>
  <r>
    <x v="4"/>
    <x v="14"/>
    <x v="11"/>
    <s v="520 Payroll Time Off loading"/>
    <x v="8"/>
    <m/>
    <m/>
    <m/>
    <m/>
    <m/>
    <d v="2019-08-31T00:00:00"/>
    <m/>
    <x v="0"/>
    <m/>
    <n v="20.350000000000001"/>
    <m/>
    <s v="PA"/>
    <s v="ED"/>
    <x v="2"/>
    <s v="Z87"/>
    <s v="Non-Labor"/>
  </r>
  <r>
    <x v="4"/>
    <x v="14"/>
    <x v="11"/>
    <s v="828 DSM"/>
    <x v="8"/>
    <m/>
    <m/>
    <m/>
    <m/>
    <m/>
    <d v="2019-08-31T00:00:00"/>
    <m/>
    <x v="0"/>
    <m/>
    <n v="-1588.06"/>
    <s v="DSM ELECT NEEA COMMITTEES - 54381151"/>
    <s v="PA"/>
    <s v="ED"/>
    <x v="2"/>
    <s v="X57"/>
    <s v="Non-Labor"/>
  </r>
  <r>
    <x v="4"/>
    <x v="15"/>
    <x v="3"/>
    <s v="210 Employee Auto Mileage"/>
    <x v="8"/>
    <m/>
    <s v="45752"/>
    <s v="Westra, Levi John Moberly"/>
    <m/>
    <s v="IE10966505"/>
    <m/>
    <d v="2019-08-30T13:53:29"/>
    <x v="0"/>
    <m/>
    <n v="4.0599999999999996"/>
    <s v="Mileage, B and B Hobbies; DSM demo"/>
    <s v="AP"/>
    <s v="ED"/>
    <x v="2"/>
    <s v="T52"/>
    <s v="Non-Labor"/>
  </r>
  <r>
    <x v="4"/>
    <x v="15"/>
    <x v="3"/>
    <s v="210 Employee Auto Mileage"/>
    <x v="8"/>
    <m/>
    <s v="45752"/>
    <s v="Westra, Levi John Moberly"/>
    <m/>
    <s v="IE10966505"/>
    <m/>
    <d v="2019-08-30T13:53:29"/>
    <x v="0"/>
    <m/>
    <n v="6.96"/>
    <s v="Mileage, Best Buy; DSM Demo House Tablets"/>
    <s v="AP"/>
    <s v="ED"/>
    <x v="2"/>
    <s v="T52"/>
    <s v="Non-Labor"/>
  </r>
  <r>
    <x v="4"/>
    <x v="15"/>
    <x v="3"/>
    <s v="215 Employee Business Meals"/>
    <x v="8"/>
    <m/>
    <s v="88018"/>
    <s v="Iris, Matthew Edward"/>
    <m/>
    <s v="IE10952504"/>
    <m/>
    <d v="2019-08-30T13:53:29"/>
    <x v="0"/>
    <m/>
    <n v="22.87"/>
    <s v="Meals, Meal"/>
    <s v="AP"/>
    <s v="ED"/>
    <x v="2"/>
    <s v="T52"/>
    <s v="Non-Labor"/>
  </r>
  <r>
    <x v="4"/>
    <x v="15"/>
    <x v="3"/>
    <s v="230 Employee Lodging"/>
    <x v="8"/>
    <m/>
    <s v="88018"/>
    <s v="Iris, Matthew Edward"/>
    <m/>
    <s v="IE10952504"/>
    <m/>
    <d v="2019-08-30T13:53:29"/>
    <x v="0"/>
    <m/>
    <n v="1051.96"/>
    <s v="Lodging, Hotel during thermgraphy training"/>
    <s v="AP"/>
    <s v="ED"/>
    <x v="2"/>
    <s v="T52"/>
    <s v="Non-Labor"/>
  </r>
  <r>
    <x v="4"/>
    <x v="15"/>
    <x v="3"/>
    <s v="235 Employee Misc Expenses"/>
    <x v="8"/>
    <m/>
    <s v="88018"/>
    <s v="Iris, Matthew Edward"/>
    <m/>
    <s v="IE10952504"/>
    <m/>
    <d v="2019-08-30T13:53:29"/>
    <x v="0"/>
    <m/>
    <n v="24.95"/>
    <s v="Cab Fare, transport airport to hotel"/>
    <s v="AP"/>
    <s v="ED"/>
    <x v="2"/>
    <s v="T52"/>
    <s v="Non-Labor"/>
  </r>
  <r>
    <x v="4"/>
    <x v="15"/>
    <x v="3"/>
    <s v="235 Employee Misc Expenses"/>
    <x v="8"/>
    <m/>
    <s v="88018"/>
    <s v="Iris, Matthew Edward"/>
    <m/>
    <s v="IE10952504"/>
    <m/>
    <d v="2019-08-30T13:53:29"/>
    <x v="0"/>
    <m/>
    <n v="27.03"/>
    <s v="Cab Fare, transport hotel to airport"/>
    <s v="AP"/>
    <s v="ED"/>
    <x v="2"/>
    <s v="T52"/>
    <s v="Non-Labor"/>
  </r>
  <r>
    <x v="4"/>
    <x v="15"/>
    <x v="3"/>
    <s v="530 Stores/Material Loading"/>
    <x v="8"/>
    <m/>
    <m/>
    <m/>
    <m/>
    <m/>
    <d v="2019-07-29T00:00:00"/>
    <m/>
    <x v="0"/>
    <m/>
    <n v="0.79"/>
    <m/>
    <s v="PA"/>
    <s v="ED"/>
    <x v="2"/>
    <s v="S51"/>
    <s v="Non-Labor"/>
  </r>
  <r>
    <x v="4"/>
    <x v="15"/>
    <x v="3"/>
    <s v="530 Stores/Material Loading"/>
    <x v="8"/>
    <m/>
    <m/>
    <m/>
    <m/>
    <m/>
    <d v="2019-08-08T00:00:00"/>
    <m/>
    <x v="0"/>
    <m/>
    <n v="0.19"/>
    <m/>
    <s v="PA"/>
    <s v="ED"/>
    <x v="2"/>
    <s v="S51"/>
    <s v="Non-Labor"/>
  </r>
  <r>
    <x v="4"/>
    <x v="15"/>
    <x v="3"/>
    <s v="530 Stores/Material Loading"/>
    <x v="8"/>
    <m/>
    <m/>
    <m/>
    <m/>
    <m/>
    <d v="2019-08-20T00:00:00"/>
    <m/>
    <x v="0"/>
    <m/>
    <n v="15.79"/>
    <m/>
    <s v="PA"/>
    <s v="ED"/>
    <x v="2"/>
    <s v="S51"/>
    <s v="Non-Labor"/>
  </r>
  <r>
    <x v="4"/>
    <x v="15"/>
    <x v="3"/>
    <s v="828 DSM"/>
    <x v="8"/>
    <m/>
    <m/>
    <m/>
    <m/>
    <m/>
    <d v="2019-08-31T00:00:00"/>
    <m/>
    <x v="0"/>
    <m/>
    <n v="-1385.87"/>
    <s v="DSM ELECT EDUCATN GENERAL - 54381145"/>
    <s v="PA"/>
    <s v="ED"/>
    <x v="2"/>
    <s v="X57"/>
    <s v="Non-Labor"/>
  </r>
  <r>
    <x v="4"/>
    <x v="15"/>
    <x v="3"/>
    <s v="880 Materials &amp; Equipment"/>
    <x v="8"/>
    <m/>
    <s v="45752"/>
    <s v="Westra, Levi John Moberly"/>
    <m/>
    <s v="IE10966505"/>
    <m/>
    <d v="2019-08-30T13:53:29"/>
    <x v="0"/>
    <m/>
    <n v="217.78"/>
    <s v="Materials, Android Tablets for DSM Demo House"/>
    <s v="AP"/>
    <s v="ED"/>
    <x v="2"/>
    <s v="T52"/>
    <s v="Non-Labor"/>
  </r>
  <r>
    <x v="4"/>
    <x v="15"/>
    <x v="3"/>
    <s v="880 Materials &amp; Equipment"/>
    <x v="8"/>
    <m/>
    <s v="45752"/>
    <s v="Westra, Levi John Moberly"/>
    <m/>
    <s v="IE10966505"/>
    <m/>
    <d v="2019-08-30T13:53:29"/>
    <x v="0"/>
    <m/>
    <n v="2.61"/>
    <s v="Materials, fasteners for Transitions Demo"/>
    <s v="AP"/>
    <s v="ED"/>
    <x v="2"/>
    <s v="T52"/>
    <s v="Non-Labor"/>
  </r>
  <r>
    <x v="4"/>
    <x v="15"/>
    <x v="3"/>
    <s v="880 Materials &amp; Equipment"/>
    <x v="8"/>
    <m/>
    <s v="45752"/>
    <s v="Westra, Levi John Moberly"/>
    <m/>
    <s v="IE10966505"/>
    <m/>
    <d v="2019-08-30T13:53:29"/>
    <x v="0"/>
    <m/>
    <n v="10.88"/>
    <s v="Materials, replacement fuse for Fluke DMM; DSM demo house"/>
    <s v="AP"/>
    <s v="ED"/>
    <x v="2"/>
    <s v="T52"/>
    <s v="Non-Labor"/>
  </r>
  <r>
    <x v="4"/>
    <x v="16"/>
    <x v="0"/>
    <s v="340 Regular Payroll - NU"/>
    <x v="8"/>
    <s v="12180"/>
    <m/>
    <m/>
    <m/>
    <m/>
    <d v="2019-08-04T00:00:00"/>
    <m/>
    <x v="0"/>
    <n v="37"/>
    <n v="1629.67"/>
    <m/>
    <s v="PA"/>
    <s v="ED"/>
    <x v="2"/>
    <s v="T52"/>
    <s v="Labor"/>
  </r>
  <r>
    <x v="4"/>
    <x v="16"/>
    <x v="0"/>
    <s v="340 Regular Payroll - NU"/>
    <x v="8"/>
    <s v="12180"/>
    <m/>
    <m/>
    <m/>
    <m/>
    <d v="2019-08-18T00:00:00"/>
    <m/>
    <x v="0"/>
    <n v="29"/>
    <n v="1277.32"/>
    <m/>
    <s v="PA"/>
    <s v="ED"/>
    <x v="2"/>
    <s v="T52"/>
    <s v="Labor"/>
  </r>
  <r>
    <x v="4"/>
    <x v="16"/>
    <x v="0"/>
    <s v="340 Regular Payroll - NU"/>
    <x v="8"/>
    <m/>
    <m/>
    <m/>
    <m/>
    <m/>
    <d v="2019-07-31T00:00:00"/>
    <m/>
    <x v="0"/>
    <n v="-32.799999999999997"/>
    <n v="-1438.42"/>
    <m/>
    <s v="PA"/>
    <s v="ED"/>
    <x v="2"/>
    <s v="Z89"/>
    <s v="Labor"/>
  </r>
  <r>
    <x v="4"/>
    <x v="16"/>
    <x v="0"/>
    <s v="340 Regular Payroll - NU"/>
    <x v="8"/>
    <m/>
    <m/>
    <m/>
    <m/>
    <m/>
    <d v="2019-08-31T00:00:00"/>
    <m/>
    <x v="0"/>
    <n v="29"/>
    <n v="1277.32"/>
    <m/>
    <s v="PA"/>
    <s v="ED"/>
    <x v="2"/>
    <s v="Z89"/>
    <s v="Labor"/>
  </r>
  <r>
    <x v="4"/>
    <x v="16"/>
    <x v="0"/>
    <s v="510 Payroll Benefits loading"/>
    <x v="8"/>
    <m/>
    <m/>
    <m/>
    <m/>
    <m/>
    <d v="2019-07-31T00:00:00"/>
    <m/>
    <x v="0"/>
    <m/>
    <n v="-640.1"/>
    <m/>
    <s v="PA"/>
    <s v="ED"/>
    <x v="2"/>
    <s v="Z87"/>
    <s v="Non-Labor"/>
  </r>
  <r>
    <x v="4"/>
    <x v="16"/>
    <x v="0"/>
    <s v="510 Payroll Benefits loading"/>
    <x v="8"/>
    <m/>
    <m/>
    <m/>
    <m/>
    <m/>
    <d v="2019-08-04T00:00:00"/>
    <m/>
    <x v="0"/>
    <m/>
    <n v="725.2"/>
    <m/>
    <s v="PA"/>
    <s v="ED"/>
    <x v="2"/>
    <s v="Z87"/>
    <s v="Non-Labor"/>
  </r>
  <r>
    <x v="4"/>
    <x v="16"/>
    <x v="0"/>
    <s v="510 Payroll Benefits loading"/>
    <x v="8"/>
    <m/>
    <m/>
    <m/>
    <m/>
    <m/>
    <d v="2019-08-18T00:00:00"/>
    <m/>
    <x v="0"/>
    <m/>
    <n v="568.41"/>
    <m/>
    <s v="PA"/>
    <s v="ED"/>
    <x v="2"/>
    <s v="Z87"/>
    <s v="Non-Labor"/>
  </r>
  <r>
    <x v="4"/>
    <x v="16"/>
    <x v="0"/>
    <s v="510 Payroll Benefits loading"/>
    <x v="8"/>
    <m/>
    <m/>
    <m/>
    <m/>
    <m/>
    <d v="2019-08-31T00:00:00"/>
    <m/>
    <x v="0"/>
    <m/>
    <n v="568.41"/>
    <m/>
    <s v="PA"/>
    <s v="ED"/>
    <x v="2"/>
    <s v="Z87"/>
    <s v="Non-Labor"/>
  </r>
  <r>
    <x v="4"/>
    <x v="16"/>
    <x v="0"/>
    <s v="511 Non-Service Loading"/>
    <x v="8"/>
    <m/>
    <m/>
    <m/>
    <m/>
    <m/>
    <d v="2019-07-31T00:00:00"/>
    <m/>
    <x v="0"/>
    <m/>
    <n v="-115.79"/>
    <m/>
    <s v="PA"/>
    <s v="ED"/>
    <x v="2"/>
    <s v="Z87"/>
    <s v="Non-Labor"/>
  </r>
  <r>
    <x v="4"/>
    <x v="16"/>
    <x v="0"/>
    <s v="511 Non-Service Loading"/>
    <x v="8"/>
    <m/>
    <m/>
    <m/>
    <m/>
    <m/>
    <d v="2019-08-04T00:00:00"/>
    <m/>
    <x v="0"/>
    <m/>
    <n v="131.19"/>
    <m/>
    <s v="PA"/>
    <s v="ED"/>
    <x v="2"/>
    <s v="Z87"/>
    <s v="Non-Labor"/>
  </r>
  <r>
    <x v="4"/>
    <x v="16"/>
    <x v="0"/>
    <s v="511 Non-Service Loading"/>
    <x v="8"/>
    <m/>
    <m/>
    <m/>
    <m/>
    <m/>
    <d v="2019-08-18T00:00:00"/>
    <m/>
    <x v="0"/>
    <m/>
    <n v="102.82"/>
    <m/>
    <s v="PA"/>
    <s v="ED"/>
    <x v="2"/>
    <s v="Z87"/>
    <s v="Non-Labor"/>
  </r>
  <r>
    <x v="4"/>
    <x v="16"/>
    <x v="0"/>
    <s v="511 Non-Service Loading"/>
    <x v="8"/>
    <m/>
    <m/>
    <m/>
    <m/>
    <m/>
    <d v="2019-08-31T00:00:00"/>
    <m/>
    <x v="0"/>
    <m/>
    <n v="102.82"/>
    <m/>
    <s v="PA"/>
    <s v="ED"/>
    <x v="2"/>
    <s v="Z87"/>
    <s v="Non-Labor"/>
  </r>
  <r>
    <x v="4"/>
    <x v="16"/>
    <x v="0"/>
    <s v="512 Incentive Loading-NU"/>
    <x v="8"/>
    <m/>
    <m/>
    <m/>
    <m/>
    <m/>
    <d v="2019-07-31T00:00:00"/>
    <m/>
    <x v="0"/>
    <m/>
    <n v="-86.31"/>
    <m/>
    <s v="PA"/>
    <s v="ED"/>
    <x v="2"/>
    <s v="Z90"/>
    <s v="Non-Labor"/>
  </r>
  <r>
    <x v="4"/>
    <x v="16"/>
    <x v="0"/>
    <s v="512 Incentive Loading-NU"/>
    <x v="8"/>
    <m/>
    <m/>
    <m/>
    <m/>
    <m/>
    <d v="2019-08-04T00:00:00"/>
    <m/>
    <x v="0"/>
    <m/>
    <n v="97.78"/>
    <m/>
    <s v="PA"/>
    <s v="ED"/>
    <x v="2"/>
    <s v="Z90"/>
    <s v="Non-Labor"/>
  </r>
  <r>
    <x v="4"/>
    <x v="16"/>
    <x v="0"/>
    <s v="512 Incentive Loading-NU"/>
    <x v="8"/>
    <m/>
    <m/>
    <m/>
    <m/>
    <m/>
    <d v="2019-08-18T00:00:00"/>
    <m/>
    <x v="0"/>
    <m/>
    <n v="76.64"/>
    <m/>
    <s v="PA"/>
    <s v="ED"/>
    <x v="2"/>
    <s v="Z90"/>
    <s v="Non-Labor"/>
  </r>
  <r>
    <x v="4"/>
    <x v="16"/>
    <x v="0"/>
    <s v="512 Incentive Loading-NU"/>
    <x v="8"/>
    <m/>
    <m/>
    <m/>
    <m/>
    <m/>
    <d v="2019-08-31T00:00:00"/>
    <m/>
    <x v="0"/>
    <m/>
    <n v="76.64"/>
    <m/>
    <s v="PA"/>
    <s v="ED"/>
    <x v="2"/>
    <s v="Z90"/>
    <s v="Non-Labor"/>
  </r>
  <r>
    <x v="4"/>
    <x v="16"/>
    <x v="0"/>
    <s v="515 Payroll Tax loading"/>
    <x v="8"/>
    <m/>
    <m/>
    <m/>
    <m/>
    <m/>
    <d v="2019-07-31T00:00:00"/>
    <m/>
    <x v="0"/>
    <m/>
    <n v="-129.46"/>
    <m/>
    <s v="PA"/>
    <s v="ED"/>
    <x v="2"/>
    <s v="Z87"/>
    <s v="Non-Labor"/>
  </r>
  <r>
    <x v="4"/>
    <x v="16"/>
    <x v="0"/>
    <s v="515 Payroll Tax loading"/>
    <x v="8"/>
    <m/>
    <m/>
    <m/>
    <m/>
    <m/>
    <d v="2019-08-04T00:00:00"/>
    <m/>
    <x v="0"/>
    <m/>
    <n v="146.66999999999999"/>
    <m/>
    <s v="PA"/>
    <s v="ED"/>
    <x v="2"/>
    <s v="Z87"/>
    <s v="Non-Labor"/>
  </r>
  <r>
    <x v="4"/>
    <x v="16"/>
    <x v="0"/>
    <s v="515 Payroll Tax loading"/>
    <x v="8"/>
    <m/>
    <m/>
    <m/>
    <m/>
    <m/>
    <d v="2019-08-18T00:00:00"/>
    <m/>
    <x v="0"/>
    <m/>
    <n v="114.96"/>
    <m/>
    <s v="PA"/>
    <s v="ED"/>
    <x v="2"/>
    <s v="Z87"/>
    <s v="Non-Labor"/>
  </r>
  <r>
    <x v="4"/>
    <x v="16"/>
    <x v="0"/>
    <s v="515 Payroll Tax loading"/>
    <x v="8"/>
    <m/>
    <m/>
    <m/>
    <m/>
    <m/>
    <d v="2019-08-31T00:00:00"/>
    <m/>
    <x v="0"/>
    <m/>
    <n v="114.96"/>
    <m/>
    <s v="PA"/>
    <s v="ED"/>
    <x v="2"/>
    <s v="Z87"/>
    <s v="Non-Labor"/>
  </r>
  <r>
    <x v="4"/>
    <x v="16"/>
    <x v="0"/>
    <s v="520 Payroll Time Off loading"/>
    <x v="8"/>
    <m/>
    <m/>
    <m/>
    <m/>
    <m/>
    <d v="2019-07-31T00:00:00"/>
    <m/>
    <x v="0"/>
    <m/>
    <n v="-215.76"/>
    <m/>
    <s v="PA"/>
    <s v="ED"/>
    <x v="2"/>
    <s v="Z87"/>
    <s v="Non-Labor"/>
  </r>
  <r>
    <x v="4"/>
    <x v="16"/>
    <x v="0"/>
    <s v="520 Payroll Time Off loading"/>
    <x v="8"/>
    <m/>
    <m/>
    <m/>
    <m/>
    <m/>
    <d v="2019-08-04T00:00:00"/>
    <m/>
    <x v="0"/>
    <m/>
    <n v="277.04000000000002"/>
    <m/>
    <s v="PA"/>
    <s v="ED"/>
    <x v="2"/>
    <s v="Z87"/>
    <s v="Non-Labor"/>
  </r>
  <r>
    <x v="4"/>
    <x v="16"/>
    <x v="0"/>
    <s v="520 Payroll Time Off loading"/>
    <x v="8"/>
    <m/>
    <m/>
    <m/>
    <m/>
    <m/>
    <d v="2019-08-18T00:00:00"/>
    <m/>
    <x v="0"/>
    <m/>
    <n v="217.14"/>
    <m/>
    <s v="PA"/>
    <s v="ED"/>
    <x v="2"/>
    <s v="Z87"/>
    <s v="Non-Labor"/>
  </r>
  <r>
    <x v="4"/>
    <x v="16"/>
    <x v="0"/>
    <s v="520 Payroll Time Off loading"/>
    <x v="8"/>
    <m/>
    <m/>
    <m/>
    <m/>
    <m/>
    <d v="2019-08-31T00:00:00"/>
    <m/>
    <x v="0"/>
    <m/>
    <n v="217.14"/>
    <m/>
    <s v="PA"/>
    <s v="ED"/>
    <x v="2"/>
    <s v="Z87"/>
    <s v="Non-Labor"/>
  </r>
  <r>
    <x v="4"/>
    <x v="16"/>
    <x v="0"/>
    <s v="828 DSM"/>
    <x v="8"/>
    <m/>
    <s v="6445"/>
    <s v="CORP CREDIT CARD"/>
    <m/>
    <s v="5673439-CC"/>
    <m/>
    <d v="2019-08-27T06:21:08"/>
    <x v="0"/>
    <m/>
    <n v="30"/>
    <s v="ANNETTE LONG-BILLING@SNUGGHOME.COM"/>
    <s v="AP"/>
    <s v="ED"/>
    <x v="2"/>
    <s v="T52"/>
    <s v="Non-Labor"/>
  </r>
  <r>
    <x v="4"/>
    <x v="16"/>
    <x v="0"/>
    <s v="828 DSM"/>
    <x v="8"/>
    <m/>
    <m/>
    <m/>
    <m/>
    <m/>
    <d v="2019-08-31T00:00:00"/>
    <m/>
    <x v="0"/>
    <m/>
    <n v="-5134.46"/>
    <s v="DSM ELEC RES WX AUDIT PILOT - 54381143"/>
    <s v="PA"/>
    <s v="ED"/>
    <x v="2"/>
    <s v="X57"/>
    <s v="Non-Labor"/>
  </r>
  <r>
    <x v="4"/>
    <x v="16"/>
    <x v="0"/>
    <s v="915 Printing"/>
    <x v="8"/>
    <m/>
    <m/>
    <m/>
    <m/>
    <m/>
    <d v="2019-08-31T00:00:00"/>
    <m/>
    <x v="17"/>
    <m/>
    <n v="8.17"/>
    <s v="SJ109 RICOH inv #8002694095 242691/201908"/>
    <s v="PA"/>
    <s v="ED"/>
    <x v="2"/>
    <s v="T52"/>
    <s v="Non-Labor"/>
  </r>
  <r>
    <x v="5"/>
    <x v="0"/>
    <x v="0"/>
    <s v="020 Professional Services"/>
    <x v="8"/>
    <m/>
    <s v="12719"/>
    <s v="COATES KOKES"/>
    <m/>
    <s v="21859-0000"/>
    <m/>
    <d v="2019-08-21T06:21:00"/>
    <x v="0"/>
    <m/>
    <n v="12"/>
    <s v="Rebate Forms"/>
    <s v="AP"/>
    <s v="GD"/>
    <x v="2"/>
    <s v="T52"/>
    <s v="Non-Labor"/>
  </r>
  <r>
    <x v="5"/>
    <x v="0"/>
    <x v="0"/>
    <s v="020 Professional Services"/>
    <x v="8"/>
    <m/>
    <s v="12719"/>
    <s v="COATES KOKES"/>
    <m/>
    <s v="21860-0000"/>
    <m/>
    <d v="2019-08-21T06:21:00"/>
    <x v="0"/>
    <m/>
    <n v="120"/>
    <s v="Rebate Forms"/>
    <s v="AP"/>
    <s v="GD"/>
    <x v="2"/>
    <s v="T52"/>
    <s v="Non-Labor"/>
  </r>
  <r>
    <x v="5"/>
    <x v="0"/>
    <x v="0"/>
    <s v="020 Professional Services"/>
    <x v="8"/>
    <m/>
    <s v="2613"/>
    <s v="ADVENTURES IN ADVERTISING"/>
    <m/>
    <s v="40074"/>
    <m/>
    <d v="2019-08-02T06:21:33"/>
    <x v="0"/>
    <m/>
    <n v="38.94"/>
    <s v="Apparel"/>
    <s v="AP"/>
    <s v="GD"/>
    <x v="2"/>
    <s v="T52"/>
    <s v="Non-Labor"/>
  </r>
  <r>
    <x v="5"/>
    <x v="0"/>
    <x v="0"/>
    <s v="020 Professional Services"/>
    <x v="8"/>
    <m/>
    <s v="2613"/>
    <s v="ADVENTURES IN ADVERTISING"/>
    <m/>
    <s v="40074"/>
    <m/>
    <d v="2019-08-02T06:21:33"/>
    <x v="0"/>
    <m/>
    <n v="3.56"/>
    <s v="SALES TAX"/>
    <s v="AP"/>
    <s v="GD"/>
    <x v="2"/>
    <s v="T52"/>
    <s v="Non-Labor"/>
  </r>
  <r>
    <x v="5"/>
    <x v="0"/>
    <x v="0"/>
    <s v="020 Professional Services"/>
    <x v="8"/>
    <m/>
    <s v="2613"/>
    <s v="ADVENTURES IN ADVERTISING"/>
    <m/>
    <s v="40074"/>
    <m/>
    <d v="2019-08-02T06:21:33"/>
    <x v="0"/>
    <m/>
    <n v="1.49"/>
    <m/>
    <s v="AP"/>
    <s v="GD"/>
    <x v="2"/>
    <s v="T52"/>
    <s v="Non-Labor"/>
  </r>
  <r>
    <x v="5"/>
    <x v="0"/>
    <x v="0"/>
    <s v="020 Professional Services"/>
    <x v="8"/>
    <m/>
    <s v="98241"/>
    <s v="HELVETICKA INC"/>
    <m/>
    <s v="6505"/>
    <m/>
    <d v="2019-08-24T06:21:10"/>
    <x v="0"/>
    <m/>
    <n v="2005.8"/>
    <s v="Way to Save - TV Production"/>
    <s v="AP"/>
    <s v="GD"/>
    <x v="2"/>
    <s v="T52"/>
    <s v="Non-Labor"/>
  </r>
  <r>
    <x v="5"/>
    <x v="0"/>
    <x v="0"/>
    <s v="020 Professional Services"/>
    <x v="8"/>
    <m/>
    <s v="98241"/>
    <s v="HELVETICKA INC"/>
    <m/>
    <s v="6507"/>
    <m/>
    <d v="2019-08-24T06:21:10"/>
    <x v="0"/>
    <m/>
    <n v="193.62"/>
    <s v="Energy Audit Mailer"/>
    <s v="AP"/>
    <s v="GD"/>
    <x v="2"/>
    <s v="T52"/>
    <s v="Non-Labor"/>
  </r>
  <r>
    <x v="5"/>
    <x v="0"/>
    <x v="0"/>
    <s v="310 Non Benefit Labor - NU"/>
    <x v="8"/>
    <s v="05041"/>
    <m/>
    <m/>
    <m/>
    <m/>
    <d v="2019-08-04T00:00:00"/>
    <m/>
    <x v="0"/>
    <n v="32"/>
    <n v="384"/>
    <m/>
    <s v="PA"/>
    <s v="GD"/>
    <x v="2"/>
    <s v="T52"/>
    <s v="Labor"/>
  </r>
  <r>
    <x v="5"/>
    <x v="0"/>
    <x v="0"/>
    <s v="340 Regular Payroll - NU"/>
    <x v="8"/>
    <s v="14597"/>
    <m/>
    <m/>
    <m/>
    <m/>
    <d v="2019-08-04T00:00:00"/>
    <m/>
    <x v="0"/>
    <n v="3.5"/>
    <n v="166.86"/>
    <m/>
    <s v="PA"/>
    <s v="GD"/>
    <x v="2"/>
    <s v="T52"/>
    <s v="Labor"/>
  </r>
  <r>
    <x v="5"/>
    <x v="0"/>
    <x v="0"/>
    <s v="340 Regular Payroll - NU"/>
    <x v="8"/>
    <s v="14597"/>
    <m/>
    <m/>
    <m/>
    <m/>
    <d v="2019-08-18T00:00:00"/>
    <m/>
    <x v="0"/>
    <n v="5"/>
    <n v="238.4"/>
    <m/>
    <s v="PA"/>
    <s v="GD"/>
    <x v="2"/>
    <s v="T52"/>
    <s v="Labor"/>
  </r>
  <r>
    <x v="5"/>
    <x v="0"/>
    <x v="0"/>
    <s v="340 Regular Payroll - NU"/>
    <x v="8"/>
    <s v="51778"/>
    <m/>
    <m/>
    <m/>
    <m/>
    <d v="2019-08-04T00:00:00"/>
    <m/>
    <x v="0"/>
    <n v="8"/>
    <n v="227.4"/>
    <m/>
    <s v="PA"/>
    <s v="GD"/>
    <x v="2"/>
    <s v="T52"/>
    <s v="Labor"/>
  </r>
  <r>
    <x v="5"/>
    <x v="0"/>
    <x v="0"/>
    <s v="340 Regular Payroll - NU"/>
    <x v="8"/>
    <s v="51778"/>
    <m/>
    <m/>
    <m/>
    <m/>
    <d v="2019-08-18T00:00:00"/>
    <m/>
    <x v="0"/>
    <n v="8"/>
    <n v="227.4"/>
    <m/>
    <s v="PA"/>
    <s v="GD"/>
    <x v="2"/>
    <s v="T52"/>
    <s v="Labor"/>
  </r>
  <r>
    <x v="5"/>
    <x v="0"/>
    <x v="0"/>
    <s v="340 Regular Payroll - NU"/>
    <x v="8"/>
    <m/>
    <m/>
    <m/>
    <m/>
    <m/>
    <d v="2019-07-31T00:00:00"/>
    <m/>
    <x v="0"/>
    <n v="-12"/>
    <n v="-448.9"/>
    <m/>
    <s v="PA"/>
    <s v="GD"/>
    <x v="2"/>
    <s v="Z89"/>
    <s v="Labor"/>
  </r>
  <r>
    <x v="5"/>
    <x v="0"/>
    <x v="0"/>
    <s v="340 Regular Payroll - NU"/>
    <x v="8"/>
    <m/>
    <m/>
    <m/>
    <m/>
    <m/>
    <d v="2019-08-31T00:00:00"/>
    <m/>
    <x v="0"/>
    <n v="13"/>
    <n v="465.8"/>
    <m/>
    <s v="PA"/>
    <s v="GD"/>
    <x v="2"/>
    <s v="Z89"/>
    <s v="Labor"/>
  </r>
  <r>
    <x v="5"/>
    <x v="0"/>
    <x v="0"/>
    <s v="510 Payroll Benefits loading"/>
    <x v="8"/>
    <m/>
    <m/>
    <m/>
    <m/>
    <m/>
    <d v="2019-07-31T00:00:00"/>
    <m/>
    <x v="0"/>
    <m/>
    <n v="-199.76"/>
    <m/>
    <s v="PA"/>
    <s v="GD"/>
    <x v="2"/>
    <s v="Z87"/>
    <s v="Non-Labor"/>
  </r>
  <r>
    <x v="5"/>
    <x v="0"/>
    <x v="0"/>
    <s v="510 Payroll Benefits loading"/>
    <x v="8"/>
    <m/>
    <m/>
    <m/>
    <m/>
    <m/>
    <d v="2019-08-04T00:00:00"/>
    <m/>
    <x v="0"/>
    <m/>
    <n v="175.44"/>
    <m/>
    <s v="PA"/>
    <s v="GD"/>
    <x v="2"/>
    <s v="Z87"/>
    <s v="Non-Labor"/>
  </r>
  <r>
    <x v="5"/>
    <x v="0"/>
    <x v="0"/>
    <s v="510 Payroll Benefits loading"/>
    <x v="8"/>
    <m/>
    <m/>
    <m/>
    <m/>
    <m/>
    <d v="2019-08-18T00:00:00"/>
    <m/>
    <x v="0"/>
    <m/>
    <n v="207.28"/>
    <m/>
    <s v="PA"/>
    <s v="GD"/>
    <x v="2"/>
    <s v="Z87"/>
    <s v="Non-Labor"/>
  </r>
  <r>
    <x v="5"/>
    <x v="0"/>
    <x v="0"/>
    <s v="510 Payroll Benefits loading"/>
    <x v="8"/>
    <m/>
    <m/>
    <m/>
    <m/>
    <m/>
    <d v="2019-08-31T00:00:00"/>
    <m/>
    <x v="0"/>
    <m/>
    <n v="207.28"/>
    <m/>
    <s v="PA"/>
    <s v="GD"/>
    <x v="2"/>
    <s v="Z87"/>
    <s v="Non-Labor"/>
  </r>
  <r>
    <x v="5"/>
    <x v="0"/>
    <x v="0"/>
    <s v="511 Non-Service Loading"/>
    <x v="8"/>
    <m/>
    <m/>
    <m/>
    <m/>
    <m/>
    <d v="2019-07-31T00:00:00"/>
    <m/>
    <x v="0"/>
    <m/>
    <n v="-36.14"/>
    <m/>
    <s v="PA"/>
    <s v="GD"/>
    <x v="2"/>
    <s v="Z87"/>
    <s v="Non-Labor"/>
  </r>
  <r>
    <x v="5"/>
    <x v="0"/>
    <x v="0"/>
    <s v="511 Non-Service Loading"/>
    <x v="8"/>
    <m/>
    <m/>
    <m/>
    <m/>
    <m/>
    <d v="2019-08-04T00:00:00"/>
    <m/>
    <x v="0"/>
    <m/>
    <n v="31.74"/>
    <m/>
    <s v="PA"/>
    <s v="GD"/>
    <x v="2"/>
    <s v="Z87"/>
    <s v="Non-Labor"/>
  </r>
  <r>
    <x v="5"/>
    <x v="0"/>
    <x v="0"/>
    <s v="511 Non-Service Loading"/>
    <x v="8"/>
    <m/>
    <m/>
    <m/>
    <m/>
    <m/>
    <d v="2019-08-18T00:00:00"/>
    <m/>
    <x v="0"/>
    <m/>
    <n v="37.5"/>
    <m/>
    <s v="PA"/>
    <s v="GD"/>
    <x v="2"/>
    <s v="Z87"/>
    <s v="Non-Labor"/>
  </r>
  <r>
    <x v="5"/>
    <x v="0"/>
    <x v="0"/>
    <s v="511 Non-Service Loading"/>
    <x v="8"/>
    <m/>
    <m/>
    <m/>
    <m/>
    <m/>
    <d v="2019-08-31T00:00:00"/>
    <m/>
    <x v="0"/>
    <m/>
    <n v="37.5"/>
    <m/>
    <s v="PA"/>
    <s v="GD"/>
    <x v="2"/>
    <s v="Z87"/>
    <s v="Non-Labor"/>
  </r>
  <r>
    <x v="5"/>
    <x v="0"/>
    <x v="0"/>
    <s v="512 Incentive Loading-NU"/>
    <x v="8"/>
    <m/>
    <m/>
    <m/>
    <m/>
    <m/>
    <d v="2019-07-31T00:00:00"/>
    <m/>
    <x v="0"/>
    <m/>
    <n v="-26.93"/>
    <m/>
    <s v="PA"/>
    <s v="GD"/>
    <x v="2"/>
    <s v="Z90"/>
    <s v="Non-Labor"/>
  </r>
  <r>
    <x v="5"/>
    <x v="0"/>
    <x v="0"/>
    <s v="512 Incentive Loading-NU"/>
    <x v="8"/>
    <m/>
    <m/>
    <m/>
    <m/>
    <m/>
    <d v="2019-08-04T00:00:00"/>
    <m/>
    <x v="0"/>
    <m/>
    <n v="23.65"/>
    <m/>
    <s v="PA"/>
    <s v="GD"/>
    <x v="2"/>
    <s v="Z90"/>
    <s v="Non-Labor"/>
  </r>
  <r>
    <x v="5"/>
    <x v="0"/>
    <x v="0"/>
    <s v="512 Incentive Loading-NU"/>
    <x v="8"/>
    <m/>
    <m/>
    <m/>
    <m/>
    <m/>
    <d v="2019-08-18T00:00:00"/>
    <m/>
    <x v="0"/>
    <m/>
    <n v="27.94"/>
    <m/>
    <s v="PA"/>
    <s v="GD"/>
    <x v="2"/>
    <s v="Z90"/>
    <s v="Non-Labor"/>
  </r>
  <r>
    <x v="5"/>
    <x v="0"/>
    <x v="0"/>
    <s v="512 Incentive Loading-NU"/>
    <x v="8"/>
    <m/>
    <m/>
    <m/>
    <m/>
    <m/>
    <d v="2019-08-31T00:00:00"/>
    <m/>
    <x v="0"/>
    <m/>
    <n v="27.95"/>
    <m/>
    <s v="PA"/>
    <s v="GD"/>
    <x v="2"/>
    <s v="Z90"/>
    <s v="Non-Labor"/>
  </r>
  <r>
    <x v="5"/>
    <x v="0"/>
    <x v="0"/>
    <s v="515 Payroll Tax loading"/>
    <x v="8"/>
    <m/>
    <m/>
    <m/>
    <m/>
    <m/>
    <d v="2019-07-31T00:00:00"/>
    <m/>
    <x v="0"/>
    <m/>
    <n v="-40.4"/>
    <m/>
    <s v="PA"/>
    <s v="GD"/>
    <x v="2"/>
    <s v="Z87"/>
    <s v="Non-Labor"/>
  </r>
  <r>
    <x v="5"/>
    <x v="0"/>
    <x v="0"/>
    <s v="515 Payroll Tax loading"/>
    <x v="8"/>
    <m/>
    <m/>
    <m/>
    <m/>
    <m/>
    <d v="2019-08-04T00:00:00"/>
    <m/>
    <x v="0"/>
    <m/>
    <n v="70.05"/>
    <m/>
    <s v="PA"/>
    <s v="GD"/>
    <x v="2"/>
    <s v="Z87"/>
    <s v="Non-Labor"/>
  </r>
  <r>
    <x v="5"/>
    <x v="0"/>
    <x v="0"/>
    <s v="515 Payroll Tax loading"/>
    <x v="8"/>
    <m/>
    <m/>
    <m/>
    <m/>
    <m/>
    <d v="2019-08-18T00:00:00"/>
    <m/>
    <x v="0"/>
    <m/>
    <n v="41.93"/>
    <m/>
    <s v="PA"/>
    <s v="GD"/>
    <x v="2"/>
    <s v="Z87"/>
    <s v="Non-Labor"/>
  </r>
  <r>
    <x v="5"/>
    <x v="0"/>
    <x v="0"/>
    <s v="515 Payroll Tax loading"/>
    <x v="8"/>
    <m/>
    <m/>
    <m/>
    <m/>
    <m/>
    <d v="2019-08-31T00:00:00"/>
    <m/>
    <x v="0"/>
    <m/>
    <n v="41.92"/>
    <m/>
    <s v="PA"/>
    <s v="GD"/>
    <x v="2"/>
    <s v="Z87"/>
    <s v="Non-Labor"/>
  </r>
  <r>
    <x v="5"/>
    <x v="0"/>
    <x v="0"/>
    <s v="520 Payroll Time Off loading"/>
    <x v="8"/>
    <m/>
    <m/>
    <m/>
    <m/>
    <m/>
    <d v="2019-07-31T00:00:00"/>
    <m/>
    <x v="0"/>
    <m/>
    <n v="-67.34"/>
    <m/>
    <s v="PA"/>
    <s v="GD"/>
    <x v="2"/>
    <s v="Z87"/>
    <s v="Non-Labor"/>
  </r>
  <r>
    <x v="5"/>
    <x v="0"/>
    <x v="0"/>
    <s v="520 Payroll Time Off loading"/>
    <x v="8"/>
    <m/>
    <m/>
    <m/>
    <m/>
    <m/>
    <d v="2019-08-04T00:00:00"/>
    <m/>
    <x v="0"/>
    <m/>
    <n v="67.03"/>
    <m/>
    <s v="PA"/>
    <s v="GD"/>
    <x v="2"/>
    <s v="Z87"/>
    <s v="Non-Labor"/>
  </r>
  <r>
    <x v="5"/>
    <x v="0"/>
    <x v="0"/>
    <s v="520 Payroll Time Off loading"/>
    <x v="8"/>
    <m/>
    <m/>
    <m/>
    <m/>
    <m/>
    <d v="2019-08-18T00:00:00"/>
    <m/>
    <x v="0"/>
    <m/>
    <n v="79.19"/>
    <m/>
    <s v="PA"/>
    <s v="GD"/>
    <x v="2"/>
    <s v="Z87"/>
    <s v="Non-Labor"/>
  </r>
  <r>
    <x v="5"/>
    <x v="0"/>
    <x v="0"/>
    <s v="520 Payroll Time Off loading"/>
    <x v="8"/>
    <m/>
    <m/>
    <m/>
    <m/>
    <m/>
    <d v="2019-08-31T00:00:00"/>
    <m/>
    <x v="0"/>
    <m/>
    <n v="79.19"/>
    <m/>
    <s v="PA"/>
    <s v="GD"/>
    <x v="2"/>
    <s v="Z87"/>
    <s v="Non-Labor"/>
  </r>
  <r>
    <x v="5"/>
    <x v="0"/>
    <x v="0"/>
    <s v="828 DSM"/>
    <x v="8"/>
    <m/>
    <m/>
    <m/>
    <m/>
    <m/>
    <d v="2019-08-31T00:00:00"/>
    <m/>
    <x v="0"/>
    <m/>
    <n v="-4421.3900000000003"/>
    <s v="DSM GAS IMPL RESIDENTIAL - 54381156"/>
    <s v="PA"/>
    <s v="GD"/>
    <x v="2"/>
    <s v="X57"/>
    <s v="Non-Labor"/>
  </r>
  <r>
    <x v="5"/>
    <x v="1"/>
    <x v="1"/>
    <s v="340 Regular Payroll - NU"/>
    <x v="8"/>
    <s v="14597"/>
    <m/>
    <m/>
    <m/>
    <m/>
    <d v="2019-08-04T00:00:00"/>
    <m/>
    <x v="0"/>
    <n v="3.5"/>
    <n v="166.86"/>
    <m/>
    <s v="PA"/>
    <s v="GD"/>
    <x v="2"/>
    <s v="T52"/>
    <s v="Labor"/>
  </r>
  <r>
    <x v="5"/>
    <x v="1"/>
    <x v="1"/>
    <s v="340 Regular Payroll - NU"/>
    <x v="8"/>
    <s v="14597"/>
    <m/>
    <m/>
    <m/>
    <m/>
    <d v="2019-08-18T00:00:00"/>
    <m/>
    <x v="0"/>
    <n v="5"/>
    <n v="238.4"/>
    <m/>
    <s v="PA"/>
    <s v="GD"/>
    <x v="2"/>
    <s v="T52"/>
    <s v="Labor"/>
  </r>
  <r>
    <x v="5"/>
    <x v="1"/>
    <x v="1"/>
    <s v="340 Regular Payroll - NU"/>
    <x v="8"/>
    <m/>
    <m/>
    <m/>
    <m/>
    <m/>
    <d v="2019-07-31T00:00:00"/>
    <m/>
    <x v="0"/>
    <n v="-5.6"/>
    <n v="-266.98"/>
    <m/>
    <s v="PA"/>
    <s v="GD"/>
    <x v="2"/>
    <s v="Z89"/>
    <s v="Labor"/>
  </r>
  <r>
    <x v="5"/>
    <x v="1"/>
    <x v="1"/>
    <s v="340 Regular Payroll - NU"/>
    <x v="8"/>
    <m/>
    <m/>
    <m/>
    <m/>
    <m/>
    <d v="2019-08-31T00:00:00"/>
    <m/>
    <x v="0"/>
    <n v="5"/>
    <n v="238.4"/>
    <m/>
    <s v="PA"/>
    <s v="GD"/>
    <x v="2"/>
    <s v="Z89"/>
    <s v="Labor"/>
  </r>
  <r>
    <x v="5"/>
    <x v="1"/>
    <x v="1"/>
    <s v="510 Payroll Benefits loading"/>
    <x v="8"/>
    <m/>
    <m/>
    <m/>
    <m/>
    <m/>
    <d v="2019-07-31T00:00:00"/>
    <m/>
    <x v="0"/>
    <m/>
    <n v="-118.81"/>
    <m/>
    <s v="PA"/>
    <s v="GD"/>
    <x v="2"/>
    <s v="Z87"/>
    <s v="Non-Labor"/>
  </r>
  <r>
    <x v="5"/>
    <x v="1"/>
    <x v="1"/>
    <s v="510 Payroll Benefits loading"/>
    <x v="8"/>
    <m/>
    <m/>
    <m/>
    <m/>
    <m/>
    <d v="2019-08-04T00:00:00"/>
    <m/>
    <x v="0"/>
    <m/>
    <n v="74.25"/>
    <m/>
    <s v="PA"/>
    <s v="GD"/>
    <x v="2"/>
    <s v="Z87"/>
    <s v="Non-Labor"/>
  </r>
  <r>
    <x v="5"/>
    <x v="1"/>
    <x v="1"/>
    <s v="510 Payroll Benefits loading"/>
    <x v="8"/>
    <m/>
    <m/>
    <m/>
    <m/>
    <m/>
    <d v="2019-08-18T00:00:00"/>
    <m/>
    <x v="0"/>
    <m/>
    <n v="106.09"/>
    <m/>
    <s v="PA"/>
    <s v="GD"/>
    <x v="2"/>
    <s v="Z87"/>
    <s v="Non-Labor"/>
  </r>
  <r>
    <x v="5"/>
    <x v="1"/>
    <x v="1"/>
    <s v="510 Payroll Benefits loading"/>
    <x v="8"/>
    <m/>
    <m/>
    <m/>
    <m/>
    <m/>
    <d v="2019-08-31T00:00:00"/>
    <m/>
    <x v="0"/>
    <m/>
    <n v="106.09"/>
    <m/>
    <s v="PA"/>
    <s v="GD"/>
    <x v="2"/>
    <s v="Z87"/>
    <s v="Non-Labor"/>
  </r>
  <r>
    <x v="5"/>
    <x v="1"/>
    <x v="1"/>
    <s v="511 Non-Service Loading"/>
    <x v="8"/>
    <m/>
    <m/>
    <m/>
    <m/>
    <m/>
    <d v="2019-07-31T00:00:00"/>
    <m/>
    <x v="0"/>
    <m/>
    <n v="-21.49"/>
    <m/>
    <s v="PA"/>
    <s v="GD"/>
    <x v="2"/>
    <s v="Z87"/>
    <s v="Non-Labor"/>
  </r>
  <r>
    <x v="5"/>
    <x v="1"/>
    <x v="1"/>
    <s v="511 Non-Service Loading"/>
    <x v="8"/>
    <m/>
    <m/>
    <m/>
    <m/>
    <m/>
    <d v="2019-08-04T00:00:00"/>
    <m/>
    <x v="0"/>
    <m/>
    <n v="13.43"/>
    <m/>
    <s v="PA"/>
    <s v="GD"/>
    <x v="2"/>
    <s v="Z87"/>
    <s v="Non-Labor"/>
  </r>
  <r>
    <x v="5"/>
    <x v="1"/>
    <x v="1"/>
    <s v="511 Non-Service Loading"/>
    <x v="8"/>
    <m/>
    <m/>
    <m/>
    <m/>
    <m/>
    <d v="2019-08-18T00:00:00"/>
    <m/>
    <x v="0"/>
    <m/>
    <n v="19.190000000000001"/>
    <m/>
    <s v="PA"/>
    <s v="GD"/>
    <x v="2"/>
    <s v="Z87"/>
    <s v="Non-Labor"/>
  </r>
  <r>
    <x v="5"/>
    <x v="1"/>
    <x v="1"/>
    <s v="511 Non-Service Loading"/>
    <x v="8"/>
    <m/>
    <m/>
    <m/>
    <m/>
    <m/>
    <d v="2019-08-31T00:00:00"/>
    <m/>
    <x v="0"/>
    <m/>
    <n v="19.190000000000001"/>
    <m/>
    <s v="PA"/>
    <s v="GD"/>
    <x v="2"/>
    <s v="Z87"/>
    <s v="Non-Labor"/>
  </r>
  <r>
    <x v="5"/>
    <x v="1"/>
    <x v="1"/>
    <s v="512 Incentive Loading-NU"/>
    <x v="8"/>
    <m/>
    <m/>
    <m/>
    <m/>
    <m/>
    <d v="2019-07-31T00:00:00"/>
    <m/>
    <x v="0"/>
    <m/>
    <n v="-16.02"/>
    <m/>
    <s v="PA"/>
    <s v="GD"/>
    <x v="2"/>
    <s v="Z90"/>
    <s v="Non-Labor"/>
  </r>
  <r>
    <x v="5"/>
    <x v="1"/>
    <x v="1"/>
    <s v="512 Incentive Loading-NU"/>
    <x v="8"/>
    <m/>
    <m/>
    <m/>
    <m/>
    <m/>
    <d v="2019-08-04T00:00:00"/>
    <m/>
    <x v="0"/>
    <m/>
    <n v="10.01"/>
    <m/>
    <s v="PA"/>
    <s v="GD"/>
    <x v="2"/>
    <s v="Z90"/>
    <s v="Non-Labor"/>
  </r>
  <r>
    <x v="5"/>
    <x v="1"/>
    <x v="1"/>
    <s v="512 Incentive Loading-NU"/>
    <x v="8"/>
    <m/>
    <m/>
    <m/>
    <m/>
    <m/>
    <d v="2019-08-18T00:00:00"/>
    <m/>
    <x v="0"/>
    <m/>
    <n v="14.3"/>
    <m/>
    <s v="PA"/>
    <s v="GD"/>
    <x v="2"/>
    <s v="Z90"/>
    <s v="Non-Labor"/>
  </r>
  <r>
    <x v="5"/>
    <x v="1"/>
    <x v="1"/>
    <s v="512 Incentive Loading-NU"/>
    <x v="8"/>
    <m/>
    <m/>
    <m/>
    <m/>
    <m/>
    <d v="2019-08-31T00:00:00"/>
    <m/>
    <x v="0"/>
    <m/>
    <n v="14.3"/>
    <m/>
    <s v="PA"/>
    <s v="GD"/>
    <x v="2"/>
    <s v="Z90"/>
    <s v="Non-Labor"/>
  </r>
  <r>
    <x v="5"/>
    <x v="1"/>
    <x v="1"/>
    <s v="515 Payroll Tax loading"/>
    <x v="8"/>
    <m/>
    <m/>
    <m/>
    <m/>
    <m/>
    <d v="2019-07-31T00:00:00"/>
    <m/>
    <x v="0"/>
    <m/>
    <n v="-24.03"/>
    <m/>
    <s v="PA"/>
    <s v="GD"/>
    <x v="2"/>
    <s v="Z87"/>
    <s v="Non-Labor"/>
  </r>
  <r>
    <x v="5"/>
    <x v="1"/>
    <x v="1"/>
    <s v="515 Payroll Tax loading"/>
    <x v="8"/>
    <m/>
    <m/>
    <m/>
    <m/>
    <m/>
    <d v="2019-08-04T00:00:00"/>
    <m/>
    <x v="0"/>
    <m/>
    <n v="15.02"/>
    <m/>
    <s v="PA"/>
    <s v="GD"/>
    <x v="2"/>
    <s v="Z87"/>
    <s v="Non-Labor"/>
  </r>
  <r>
    <x v="5"/>
    <x v="1"/>
    <x v="1"/>
    <s v="515 Payroll Tax loading"/>
    <x v="8"/>
    <m/>
    <m/>
    <m/>
    <m/>
    <m/>
    <d v="2019-08-18T00:00:00"/>
    <m/>
    <x v="0"/>
    <m/>
    <n v="21.46"/>
    <m/>
    <s v="PA"/>
    <s v="GD"/>
    <x v="2"/>
    <s v="Z87"/>
    <s v="Non-Labor"/>
  </r>
  <r>
    <x v="5"/>
    <x v="1"/>
    <x v="1"/>
    <s v="515 Payroll Tax loading"/>
    <x v="8"/>
    <m/>
    <m/>
    <m/>
    <m/>
    <m/>
    <d v="2019-08-31T00:00:00"/>
    <m/>
    <x v="0"/>
    <m/>
    <n v="21.46"/>
    <m/>
    <s v="PA"/>
    <s v="GD"/>
    <x v="2"/>
    <s v="Z87"/>
    <s v="Non-Labor"/>
  </r>
  <r>
    <x v="5"/>
    <x v="1"/>
    <x v="1"/>
    <s v="520 Payroll Time Off loading"/>
    <x v="8"/>
    <m/>
    <m/>
    <m/>
    <m/>
    <m/>
    <d v="2019-07-31T00:00:00"/>
    <m/>
    <x v="0"/>
    <m/>
    <n v="-40.049999999999997"/>
    <m/>
    <s v="PA"/>
    <s v="GD"/>
    <x v="2"/>
    <s v="Z87"/>
    <s v="Non-Labor"/>
  </r>
  <r>
    <x v="5"/>
    <x v="1"/>
    <x v="1"/>
    <s v="520 Payroll Time Off loading"/>
    <x v="8"/>
    <m/>
    <m/>
    <m/>
    <m/>
    <m/>
    <d v="2019-08-04T00:00:00"/>
    <m/>
    <x v="0"/>
    <m/>
    <n v="28.37"/>
    <m/>
    <s v="PA"/>
    <s v="GD"/>
    <x v="2"/>
    <s v="Z87"/>
    <s v="Non-Labor"/>
  </r>
  <r>
    <x v="5"/>
    <x v="1"/>
    <x v="1"/>
    <s v="520 Payroll Time Off loading"/>
    <x v="8"/>
    <m/>
    <m/>
    <m/>
    <m/>
    <m/>
    <d v="2019-08-18T00:00:00"/>
    <m/>
    <x v="0"/>
    <m/>
    <n v="40.53"/>
    <m/>
    <s v="PA"/>
    <s v="GD"/>
    <x v="2"/>
    <s v="Z87"/>
    <s v="Non-Labor"/>
  </r>
  <r>
    <x v="5"/>
    <x v="1"/>
    <x v="1"/>
    <s v="520 Payroll Time Off loading"/>
    <x v="8"/>
    <m/>
    <m/>
    <m/>
    <m/>
    <m/>
    <d v="2019-08-31T00:00:00"/>
    <m/>
    <x v="0"/>
    <m/>
    <n v="40.53"/>
    <m/>
    <s v="PA"/>
    <s v="GD"/>
    <x v="2"/>
    <s v="Z87"/>
    <s v="Non-Labor"/>
  </r>
  <r>
    <x v="5"/>
    <x v="1"/>
    <x v="1"/>
    <s v="828 DSM"/>
    <x v="8"/>
    <m/>
    <s v="13933"/>
    <s v="COMMUNITY ACTION PARTNERSHIP"/>
    <m/>
    <s v="1290503"/>
    <m/>
    <d v="2019-08-21T06:21:00"/>
    <x v="0"/>
    <m/>
    <n v="1007.8"/>
    <s v="Community Action Partnership Energy Conservation"/>
    <s v="AP"/>
    <s v="GD"/>
    <x v="2"/>
    <s v="T52"/>
    <s v="Non-Labor"/>
  </r>
  <r>
    <x v="5"/>
    <x v="1"/>
    <x v="1"/>
    <s v="828 DSM"/>
    <x v="8"/>
    <m/>
    <s v="87338"/>
    <s v="AM CONSERVATION GROUP INC"/>
    <m/>
    <s v="IN0295962"/>
    <m/>
    <d v="2019-08-02T06:21:33"/>
    <x v="0"/>
    <m/>
    <n v="1831.8"/>
    <s v="Outreach supplies"/>
    <s v="AP"/>
    <s v="GD"/>
    <x v="2"/>
    <s v="T52"/>
    <s v="Non-Labor"/>
  </r>
  <r>
    <x v="5"/>
    <x v="1"/>
    <x v="1"/>
    <s v="828 DSM"/>
    <x v="8"/>
    <m/>
    <m/>
    <m/>
    <m/>
    <m/>
    <d v="2019-08-31T00:00:00"/>
    <m/>
    <x v="0"/>
    <m/>
    <n v="-3540.1"/>
    <s v="DSM GAS IMPL LIMITED INC EFF - 54381154"/>
    <s v="PA"/>
    <s v="GD"/>
    <x v="2"/>
    <s v="X57"/>
    <s v="Non-Labor"/>
  </r>
  <r>
    <x v="5"/>
    <x v="3"/>
    <x v="3"/>
    <s v="020 Professional Services"/>
    <x v="8"/>
    <m/>
    <s v="6445"/>
    <s v="CORP CREDIT CARD"/>
    <m/>
    <s v="5673439-CC"/>
    <m/>
    <d v="2019-08-27T06:21:08"/>
    <x v="0"/>
    <m/>
    <n v="11.6"/>
    <s v="ANNETTE LONG-WA PROFESSIONAL LICENSE"/>
    <s v="AP"/>
    <s v="GD"/>
    <x v="2"/>
    <s v="T52"/>
    <s v="Non-Labor"/>
  </r>
  <r>
    <x v="5"/>
    <x v="3"/>
    <x v="3"/>
    <s v="340 Regular Payroll - NU"/>
    <x v="8"/>
    <s v="02569"/>
    <m/>
    <m/>
    <m/>
    <m/>
    <d v="2019-08-04T00:00:00"/>
    <m/>
    <x v="0"/>
    <n v="8"/>
    <n v="439.5"/>
    <m/>
    <s v="PA"/>
    <s v="GD"/>
    <x v="2"/>
    <s v="S54"/>
    <s v="Labor"/>
  </r>
  <r>
    <x v="5"/>
    <x v="3"/>
    <x v="3"/>
    <s v="340 Regular Payroll - NU"/>
    <x v="8"/>
    <s v="02569"/>
    <m/>
    <m/>
    <m/>
    <m/>
    <d v="2019-08-18T00:00:00"/>
    <m/>
    <x v="0"/>
    <n v="8"/>
    <n v="439.5"/>
    <m/>
    <s v="PA"/>
    <s v="GD"/>
    <x v="2"/>
    <s v="S54"/>
    <s v="Labor"/>
  </r>
  <r>
    <x v="5"/>
    <x v="3"/>
    <x v="3"/>
    <s v="340 Regular Payroll - NU"/>
    <x v="8"/>
    <s v="03077"/>
    <m/>
    <m/>
    <m/>
    <m/>
    <d v="2019-08-04T00:00:00"/>
    <m/>
    <x v="0"/>
    <n v="16"/>
    <n v="726.4"/>
    <m/>
    <s v="PA"/>
    <s v="GD"/>
    <x v="2"/>
    <s v="T52"/>
    <s v="Labor"/>
  </r>
  <r>
    <x v="5"/>
    <x v="3"/>
    <x v="3"/>
    <s v="340 Regular Payroll - NU"/>
    <x v="8"/>
    <s v="03077"/>
    <m/>
    <m/>
    <m/>
    <m/>
    <d v="2019-08-18T00:00:00"/>
    <m/>
    <x v="0"/>
    <n v="10"/>
    <n v="454"/>
    <m/>
    <s v="PA"/>
    <s v="GD"/>
    <x v="2"/>
    <s v="T52"/>
    <s v="Labor"/>
  </r>
  <r>
    <x v="5"/>
    <x v="3"/>
    <x v="3"/>
    <s v="340 Regular Payroll - NU"/>
    <x v="8"/>
    <s v="03248"/>
    <m/>
    <m/>
    <m/>
    <m/>
    <d v="2019-08-04T00:00:00"/>
    <m/>
    <x v="0"/>
    <n v="9"/>
    <n v="239.04"/>
    <m/>
    <s v="PA"/>
    <s v="GD"/>
    <x v="2"/>
    <s v="T52"/>
    <s v="Labor"/>
  </r>
  <r>
    <x v="5"/>
    <x v="3"/>
    <x v="3"/>
    <s v="340 Regular Payroll - NU"/>
    <x v="8"/>
    <s v="03248"/>
    <m/>
    <m/>
    <m/>
    <m/>
    <d v="2019-08-18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8"/>
    <s v="03999"/>
    <m/>
    <m/>
    <m/>
    <m/>
    <d v="2019-08-04T00:00:00"/>
    <m/>
    <x v="0"/>
    <n v="4"/>
    <n v="216.56"/>
    <m/>
    <s v="PA"/>
    <s v="GD"/>
    <x v="2"/>
    <s v="T52"/>
    <s v="Labor"/>
  </r>
  <r>
    <x v="5"/>
    <x v="3"/>
    <x v="3"/>
    <s v="340 Regular Payroll - NU"/>
    <x v="8"/>
    <s v="03999"/>
    <m/>
    <m/>
    <m/>
    <m/>
    <d v="2019-08-18T00:00:00"/>
    <m/>
    <x v="0"/>
    <n v="4"/>
    <n v="216.56"/>
    <m/>
    <s v="PA"/>
    <s v="GD"/>
    <x v="2"/>
    <s v="T52"/>
    <s v="Labor"/>
  </r>
  <r>
    <x v="5"/>
    <x v="3"/>
    <x v="3"/>
    <s v="340 Regular Payroll - NU"/>
    <x v="8"/>
    <s v="04759"/>
    <m/>
    <m/>
    <m/>
    <m/>
    <d v="2019-08-04T00:00:00"/>
    <m/>
    <x v="0"/>
    <n v="12"/>
    <n v="408.06"/>
    <m/>
    <s v="PA"/>
    <s v="GD"/>
    <x v="2"/>
    <s v="T52"/>
    <s v="Labor"/>
  </r>
  <r>
    <x v="5"/>
    <x v="3"/>
    <x v="3"/>
    <s v="340 Regular Payroll - NU"/>
    <x v="8"/>
    <s v="04759"/>
    <m/>
    <m/>
    <m/>
    <m/>
    <d v="2019-08-18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8"/>
    <s v="12180"/>
    <m/>
    <m/>
    <m/>
    <m/>
    <d v="2019-08-04T00:00:00"/>
    <m/>
    <x v="0"/>
    <n v="14.5"/>
    <n v="638.67999999999995"/>
    <m/>
    <s v="PA"/>
    <s v="GD"/>
    <x v="2"/>
    <s v="T52"/>
    <s v="Labor"/>
  </r>
  <r>
    <x v="5"/>
    <x v="3"/>
    <x v="3"/>
    <s v="340 Regular Payroll - NU"/>
    <x v="8"/>
    <s v="12180"/>
    <m/>
    <m/>
    <m/>
    <m/>
    <d v="2019-08-18T00:00:00"/>
    <m/>
    <x v="0"/>
    <n v="13.5"/>
    <n v="594.62"/>
    <m/>
    <s v="PA"/>
    <s v="GD"/>
    <x v="2"/>
    <s v="T52"/>
    <s v="Labor"/>
  </r>
  <r>
    <x v="5"/>
    <x v="3"/>
    <x v="3"/>
    <s v="340 Regular Payroll - NU"/>
    <x v="8"/>
    <s v="19730"/>
    <m/>
    <m/>
    <m/>
    <m/>
    <d v="2019-08-04T00:00:00"/>
    <m/>
    <x v="0"/>
    <n v="8"/>
    <n v="478.88"/>
    <m/>
    <s v="PA"/>
    <s v="GD"/>
    <x v="2"/>
    <s v="T52"/>
    <s v="Labor"/>
  </r>
  <r>
    <x v="5"/>
    <x v="3"/>
    <x v="3"/>
    <s v="340 Regular Payroll - NU"/>
    <x v="8"/>
    <s v="19730"/>
    <m/>
    <m/>
    <m/>
    <m/>
    <d v="2019-08-18T00:00:00"/>
    <m/>
    <x v="0"/>
    <n v="8"/>
    <n v="478.88"/>
    <m/>
    <s v="PA"/>
    <s v="GD"/>
    <x v="2"/>
    <s v="T52"/>
    <s v="Labor"/>
  </r>
  <r>
    <x v="5"/>
    <x v="3"/>
    <x v="3"/>
    <s v="340 Regular Payroll - NU"/>
    <x v="8"/>
    <s v="50727"/>
    <m/>
    <m/>
    <m/>
    <m/>
    <d v="2019-08-04T00:00:00"/>
    <m/>
    <x v="0"/>
    <n v="3.75"/>
    <n v="278.39999999999998"/>
    <m/>
    <s v="PA"/>
    <s v="GD"/>
    <x v="2"/>
    <s v="T52"/>
    <s v="Labor"/>
  </r>
  <r>
    <x v="5"/>
    <x v="3"/>
    <x v="3"/>
    <s v="340 Regular Payroll - NU"/>
    <x v="8"/>
    <s v="50727"/>
    <m/>
    <m/>
    <m/>
    <m/>
    <d v="2019-08-18T00:00:00"/>
    <m/>
    <x v="0"/>
    <n v="10"/>
    <n v="742.4"/>
    <m/>
    <s v="PA"/>
    <s v="GD"/>
    <x v="2"/>
    <s v="T52"/>
    <s v="Labor"/>
  </r>
  <r>
    <x v="5"/>
    <x v="3"/>
    <x v="3"/>
    <s v="340 Regular Payroll - NU"/>
    <x v="8"/>
    <m/>
    <m/>
    <m/>
    <m/>
    <m/>
    <d v="2019-07-31T00:00:00"/>
    <m/>
    <x v="0"/>
    <n v="-67.8"/>
    <n v="-2984.99"/>
    <m/>
    <s v="PA"/>
    <s v="GD"/>
    <x v="2"/>
    <s v="Z89"/>
    <s v="Labor"/>
  </r>
  <r>
    <x v="5"/>
    <x v="3"/>
    <x v="3"/>
    <s v="340 Regular Payroll - NU"/>
    <x v="8"/>
    <m/>
    <m/>
    <m/>
    <m/>
    <m/>
    <d v="2019-08-31T00:00:00"/>
    <m/>
    <x v="0"/>
    <n v="79.5"/>
    <n v="3735.64"/>
    <m/>
    <s v="PA"/>
    <s v="GD"/>
    <x v="2"/>
    <s v="Z89"/>
    <s v="Labor"/>
  </r>
  <r>
    <x v="5"/>
    <x v="3"/>
    <x v="3"/>
    <s v="510 Payroll Benefits loading"/>
    <x v="8"/>
    <m/>
    <m/>
    <m/>
    <m/>
    <m/>
    <d v="2019-07-31T00:00:00"/>
    <m/>
    <x v="0"/>
    <m/>
    <n v="-1328.32"/>
    <m/>
    <s v="PA"/>
    <s v="GD"/>
    <x v="2"/>
    <s v="Z87"/>
    <s v="Non-Labor"/>
  </r>
  <r>
    <x v="5"/>
    <x v="3"/>
    <x v="3"/>
    <s v="510 Payroll Benefits loading"/>
    <x v="8"/>
    <m/>
    <m/>
    <m/>
    <m/>
    <m/>
    <d v="2019-08-04T00:00:00"/>
    <m/>
    <x v="0"/>
    <m/>
    <n v="1524.36"/>
    <m/>
    <s v="PA"/>
    <s v="GD"/>
    <x v="2"/>
    <s v="Z87"/>
    <s v="Non-Labor"/>
  </r>
  <r>
    <x v="5"/>
    <x v="3"/>
    <x v="3"/>
    <s v="510 Payroll Benefits loading"/>
    <x v="8"/>
    <m/>
    <m/>
    <m/>
    <m/>
    <m/>
    <d v="2019-08-18T00:00:00"/>
    <m/>
    <x v="0"/>
    <m/>
    <n v="1662.37"/>
    <m/>
    <s v="PA"/>
    <s v="GD"/>
    <x v="2"/>
    <s v="Z87"/>
    <s v="Non-Labor"/>
  </r>
  <r>
    <x v="5"/>
    <x v="3"/>
    <x v="3"/>
    <s v="510 Payroll Benefits loading"/>
    <x v="8"/>
    <m/>
    <m/>
    <m/>
    <m/>
    <m/>
    <d v="2019-08-31T00:00:00"/>
    <m/>
    <x v="0"/>
    <m/>
    <n v="1662.36"/>
    <m/>
    <s v="PA"/>
    <s v="GD"/>
    <x v="2"/>
    <s v="Z87"/>
    <s v="Non-Labor"/>
  </r>
  <r>
    <x v="5"/>
    <x v="3"/>
    <x v="3"/>
    <s v="511 Non-Service Loading"/>
    <x v="8"/>
    <m/>
    <m/>
    <m/>
    <m/>
    <m/>
    <d v="2019-07-31T00:00:00"/>
    <m/>
    <x v="0"/>
    <m/>
    <n v="-240.29"/>
    <m/>
    <s v="PA"/>
    <s v="GD"/>
    <x v="2"/>
    <s v="Z87"/>
    <s v="Non-Labor"/>
  </r>
  <r>
    <x v="5"/>
    <x v="3"/>
    <x v="3"/>
    <s v="511 Non-Service Loading"/>
    <x v="8"/>
    <m/>
    <m/>
    <m/>
    <m/>
    <m/>
    <d v="2019-08-04T00:00:00"/>
    <m/>
    <x v="0"/>
    <m/>
    <n v="275.75"/>
    <m/>
    <s v="PA"/>
    <s v="GD"/>
    <x v="2"/>
    <s v="Z87"/>
    <s v="Non-Labor"/>
  </r>
  <r>
    <x v="5"/>
    <x v="3"/>
    <x v="3"/>
    <s v="511 Non-Service Loading"/>
    <x v="8"/>
    <m/>
    <m/>
    <m/>
    <m/>
    <m/>
    <d v="2019-08-18T00:00:00"/>
    <m/>
    <x v="0"/>
    <m/>
    <n v="300.72000000000003"/>
    <m/>
    <s v="PA"/>
    <s v="GD"/>
    <x v="2"/>
    <s v="Z87"/>
    <s v="Non-Labor"/>
  </r>
  <r>
    <x v="5"/>
    <x v="3"/>
    <x v="3"/>
    <s v="511 Non-Service Loading"/>
    <x v="8"/>
    <m/>
    <m/>
    <m/>
    <m/>
    <m/>
    <d v="2019-08-31T00:00:00"/>
    <m/>
    <x v="0"/>
    <m/>
    <n v="300.72000000000003"/>
    <m/>
    <s v="PA"/>
    <s v="GD"/>
    <x v="2"/>
    <s v="Z87"/>
    <s v="Non-Labor"/>
  </r>
  <r>
    <x v="5"/>
    <x v="3"/>
    <x v="3"/>
    <s v="512 Incentive Loading-NU"/>
    <x v="8"/>
    <m/>
    <m/>
    <m/>
    <m/>
    <m/>
    <d v="2019-07-31T00:00:00"/>
    <m/>
    <x v="0"/>
    <m/>
    <n v="-179.1"/>
    <m/>
    <s v="PA"/>
    <s v="GD"/>
    <x v="2"/>
    <s v="Z90"/>
    <s v="Non-Labor"/>
  </r>
  <r>
    <x v="5"/>
    <x v="3"/>
    <x v="3"/>
    <s v="512 Incentive Loading-NU"/>
    <x v="8"/>
    <m/>
    <m/>
    <m/>
    <m/>
    <m/>
    <d v="2019-08-04T00:00:00"/>
    <m/>
    <x v="0"/>
    <m/>
    <n v="205.51"/>
    <m/>
    <s v="PA"/>
    <s v="GD"/>
    <x v="2"/>
    <s v="Z90"/>
    <s v="Non-Labor"/>
  </r>
  <r>
    <x v="5"/>
    <x v="3"/>
    <x v="3"/>
    <s v="512 Incentive Loading-NU"/>
    <x v="8"/>
    <m/>
    <m/>
    <m/>
    <m/>
    <m/>
    <d v="2019-08-18T00:00:00"/>
    <m/>
    <x v="0"/>
    <m/>
    <n v="224.13"/>
    <m/>
    <s v="PA"/>
    <s v="GD"/>
    <x v="2"/>
    <s v="Z90"/>
    <s v="Non-Labor"/>
  </r>
  <r>
    <x v="5"/>
    <x v="3"/>
    <x v="3"/>
    <s v="512 Incentive Loading-NU"/>
    <x v="8"/>
    <m/>
    <m/>
    <m/>
    <m/>
    <m/>
    <d v="2019-08-31T00:00:00"/>
    <m/>
    <x v="0"/>
    <m/>
    <n v="224.14"/>
    <m/>
    <s v="PA"/>
    <s v="GD"/>
    <x v="2"/>
    <s v="Z90"/>
    <s v="Non-Labor"/>
  </r>
  <r>
    <x v="5"/>
    <x v="3"/>
    <x v="3"/>
    <s v="515 Payroll Tax loading"/>
    <x v="8"/>
    <m/>
    <m/>
    <m/>
    <m/>
    <m/>
    <d v="2019-07-31T00:00:00"/>
    <m/>
    <x v="0"/>
    <m/>
    <n v="-268.64999999999998"/>
    <m/>
    <s v="PA"/>
    <s v="GD"/>
    <x v="2"/>
    <s v="Z87"/>
    <s v="Non-Labor"/>
  </r>
  <r>
    <x v="5"/>
    <x v="3"/>
    <x v="3"/>
    <s v="515 Payroll Tax loading"/>
    <x v="8"/>
    <m/>
    <m/>
    <m/>
    <m/>
    <m/>
    <d v="2019-08-04T00:00:00"/>
    <m/>
    <x v="0"/>
    <m/>
    <n v="308.31"/>
    <m/>
    <s v="PA"/>
    <s v="GD"/>
    <x v="2"/>
    <s v="Z87"/>
    <s v="Non-Labor"/>
  </r>
  <r>
    <x v="5"/>
    <x v="3"/>
    <x v="3"/>
    <s v="515 Payroll Tax loading"/>
    <x v="8"/>
    <m/>
    <m/>
    <m/>
    <m/>
    <m/>
    <d v="2019-08-18T00:00:00"/>
    <m/>
    <x v="0"/>
    <m/>
    <n v="336.22"/>
    <m/>
    <s v="PA"/>
    <s v="GD"/>
    <x v="2"/>
    <s v="Z87"/>
    <s v="Non-Labor"/>
  </r>
  <r>
    <x v="5"/>
    <x v="3"/>
    <x v="3"/>
    <s v="515 Payroll Tax loading"/>
    <x v="8"/>
    <m/>
    <m/>
    <m/>
    <m/>
    <m/>
    <d v="2019-08-31T00:00:00"/>
    <m/>
    <x v="0"/>
    <m/>
    <n v="336.21"/>
    <m/>
    <s v="PA"/>
    <s v="GD"/>
    <x v="2"/>
    <s v="Z87"/>
    <s v="Non-Labor"/>
  </r>
  <r>
    <x v="5"/>
    <x v="3"/>
    <x v="3"/>
    <s v="520 Payroll Time Off loading"/>
    <x v="8"/>
    <m/>
    <m/>
    <m/>
    <m/>
    <m/>
    <d v="2019-07-31T00:00:00"/>
    <m/>
    <x v="0"/>
    <m/>
    <n v="-447.75"/>
    <m/>
    <s v="PA"/>
    <s v="GD"/>
    <x v="2"/>
    <s v="Z87"/>
    <s v="Non-Labor"/>
  </r>
  <r>
    <x v="5"/>
    <x v="3"/>
    <x v="3"/>
    <s v="520 Payroll Time Off loading"/>
    <x v="8"/>
    <m/>
    <m/>
    <m/>
    <m/>
    <m/>
    <d v="2019-08-04T00:00:00"/>
    <m/>
    <x v="0"/>
    <m/>
    <n v="582.36"/>
    <m/>
    <s v="PA"/>
    <s v="GD"/>
    <x v="2"/>
    <s v="Z87"/>
    <s v="Non-Labor"/>
  </r>
  <r>
    <x v="5"/>
    <x v="3"/>
    <x v="3"/>
    <s v="520 Payroll Time Off loading"/>
    <x v="8"/>
    <m/>
    <m/>
    <m/>
    <m/>
    <m/>
    <d v="2019-08-18T00:00:00"/>
    <m/>
    <x v="0"/>
    <m/>
    <n v="635.07000000000005"/>
    <m/>
    <s v="PA"/>
    <s v="GD"/>
    <x v="2"/>
    <s v="Z87"/>
    <s v="Non-Labor"/>
  </r>
  <r>
    <x v="5"/>
    <x v="3"/>
    <x v="3"/>
    <s v="520 Payroll Time Off loading"/>
    <x v="8"/>
    <m/>
    <m/>
    <m/>
    <m/>
    <m/>
    <d v="2019-08-31T00:00:00"/>
    <m/>
    <x v="0"/>
    <m/>
    <n v="635.05999999999995"/>
    <m/>
    <s v="PA"/>
    <s v="GD"/>
    <x v="2"/>
    <s v="Z87"/>
    <s v="Non-Labor"/>
  </r>
  <r>
    <x v="5"/>
    <x v="3"/>
    <x v="3"/>
    <s v="828 DSM"/>
    <x v="8"/>
    <m/>
    <m/>
    <m/>
    <m/>
    <m/>
    <d v="2019-08-31T00:00:00"/>
    <m/>
    <x v="0"/>
    <m/>
    <n v="-14672.59"/>
    <s v="DSM GAS IMPL GENERAL - 54381153"/>
    <s v="PA"/>
    <s v="GD"/>
    <x v="2"/>
    <s v="X57"/>
    <s v="Non-Labor"/>
  </r>
  <r>
    <x v="5"/>
    <x v="4"/>
    <x v="4"/>
    <s v="340 Regular Payroll - NU"/>
    <x v="8"/>
    <s v="02984"/>
    <m/>
    <m/>
    <m/>
    <m/>
    <d v="2019-08-04T00:00:00"/>
    <m/>
    <x v="0"/>
    <n v="10"/>
    <n v="410.1"/>
    <m/>
    <s v="PA"/>
    <s v="GD"/>
    <x v="2"/>
    <s v="T52"/>
    <s v="Labor"/>
  </r>
  <r>
    <x v="5"/>
    <x v="4"/>
    <x v="4"/>
    <s v="340 Regular Payroll - NU"/>
    <x v="8"/>
    <s v="02984"/>
    <m/>
    <m/>
    <m/>
    <m/>
    <d v="2019-08-18T00:00:00"/>
    <m/>
    <x v="0"/>
    <n v="10"/>
    <n v="410.1"/>
    <m/>
    <s v="PA"/>
    <s v="GD"/>
    <x v="2"/>
    <s v="T52"/>
    <s v="Labor"/>
  </r>
  <r>
    <x v="5"/>
    <x v="4"/>
    <x v="4"/>
    <s v="340 Regular Payroll - NU"/>
    <x v="8"/>
    <s v="03200"/>
    <m/>
    <m/>
    <m/>
    <m/>
    <d v="2019-08-04T00:00:00"/>
    <m/>
    <x v="0"/>
    <n v="8"/>
    <n v="332.4"/>
    <m/>
    <s v="PA"/>
    <s v="GD"/>
    <x v="2"/>
    <s v="T52"/>
    <s v="Labor"/>
  </r>
  <r>
    <x v="5"/>
    <x v="4"/>
    <x v="4"/>
    <s v="340 Regular Payroll - NU"/>
    <x v="8"/>
    <s v="03200"/>
    <m/>
    <m/>
    <m/>
    <m/>
    <d v="2019-08-18T00:00:00"/>
    <m/>
    <x v="0"/>
    <n v="8"/>
    <n v="332.4"/>
    <m/>
    <s v="PA"/>
    <s v="GD"/>
    <x v="2"/>
    <s v="T52"/>
    <s v="Labor"/>
  </r>
  <r>
    <x v="5"/>
    <x v="4"/>
    <x v="4"/>
    <s v="340 Regular Payroll - NU"/>
    <x v="8"/>
    <s v="03689"/>
    <m/>
    <m/>
    <m/>
    <m/>
    <d v="2019-08-04T00:00:00"/>
    <m/>
    <x v="0"/>
    <n v="4.8"/>
    <n v="255.78"/>
    <m/>
    <s v="PA"/>
    <s v="GD"/>
    <x v="2"/>
    <s v="F52"/>
    <s v="Labor"/>
  </r>
  <r>
    <x v="5"/>
    <x v="4"/>
    <x v="4"/>
    <s v="340 Regular Payroll - NU"/>
    <x v="8"/>
    <s v="03689"/>
    <m/>
    <m/>
    <m/>
    <m/>
    <d v="2019-08-18T00:00:00"/>
    <m/>
    <x v="0"/>
    <n v="8"/>
    <n v="426.3"/>
    <m/>
    <s v="PA"/>
    <s v="GD"/>
    <x v="2"/>
    <s v="F52"/>
    <s v="Labor"/>
  </r>
  <r>
    <x v="5"/>
    <x v="4"/>
    <x v="4"/>
    <s v="340 Regular Payroll - NU"/>
    <x v="8"/>
    <s v="05157"/>
    <m/>
    <m/>
    <m/>
    <m/>
    <d v="2019-08-04T00:00:00"/>
    <m/>
    <x v="0"/>
    <n v="10"/>
    <n v="435.8"/>
    <m/>
    <s v="PA"/>
    <s v="GD"/>
    <x v="2"/>
    <s v="F52"/>
    <s v="Labor"/>
  </r>
  <r>
    <x v="5"/>
    <x v="4"/>
    <x v="4"/>
    <s v="340 Regular Payroll - NU"/>
    <x v="8"/>
    <s v="05157"/>
    <m/>
    <m/>
    <m/>
    <m/>
    <d v="2019-08-18T00:00:00"/>
    <m/>
    <x v="0"/>
    <n v="10"/>
    <n v="435.8"/>
    <m/>
    <s v="PA"/>
    <s v="GD"/>
    <x v="2"/>
    <s v="F52"/>
    <s v="Labor"/>
  </r>
  <r>
    <x v="5"/>
    <x v="4"/>
    <x v="4"/>
    <s v="340 Regular Payroll - NU"/>
    <x v="8"/>
    <s v="11480"/>
    <m/>
    <m/>
    <m/>
    <m/>
    <d v="2019-08-04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8"/>
    <s v="11480"/>
    <m/>
    <m/>
    <m/>
    <m/>
    <d v="2019-08-18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8"/>
    <s v="95279"/>
    <m/>
    <m/>
    <m/>
    <m/>
    <d v="2019-08-04T00:00:00"/>
    <m/>
    <x v="0"/>
    <n v="11.2"/>
    <n v="495.39"/>
    <m/>
    <s v="PA"/>
    <s v="GD"/>
    <x v="2"/>
    <s v="T52"/>
    <s v="Labor"/>
  </r>
  <r>
    <x v="5"/>
    <x v="4"/>
    <x v="4"/>
    <s v="340 Regular Payroll - NU"/>
    <x v="8"/>
    <s v="95279"/>
    <m/>
    <m/>
    <m/>
    <m/>
    <d v="2019-08-18T00:00:00"/>
    <m/>
    <x v="0"/>
    <n v="15"/>
    <n v="663.47"/>
    <m/>
    <s v="PA"/>
    <s v="GD"/>
    <x v="2"/>
    <s v="T52"/>
    <s v="Labor"/>
  </r>
  <r>
    <x v="5"/>
    <x v="4"/>
    <x v="4"/>
    <s v="340 Regular Payroll - NU"/>
    <x v="8"/>
    <m/>
    <m/>
    <m/>
    <m/>
    <m/>
    <d v="2019-07-31T00:00:00"/>
    <m/>
    <x v="0"/>
    <n v="-44"/>
    <n v="-1989.39"/>
    <m/>
    <s v="PA"/>
    <s v="GD"/>
    <x v="2"/>
    <s v="Z89"/>
    <s v="Labor"/>
  </r>
  <r>
    <x v="5"/>
    <x v="4"/>
    <x v="4"/>
    <s v="340 Regular Payroll - NU"/>
    <x v="8"/>
    <m/>
    <m/>
    <m/>
    <m/>
    <m/>
    <d v="2019-08-31T00:00:00"/>
    <m/>
    <x v="0"/>
    <n v="56"/>
    <n v="2530.9699999999998"/>
    <m/>
    <s v="PA"/>
    <s v="GD"/>
    <x v="2"/>
    <s v="Z89"/>
    <s v="Labor"/>
  </r>
  <r>
    <x v="5"/>
    <x v="4"/>
    <x v="4"/>
    <s v="510 Payroll Benefits loading"/>
    <x v="8"/>
    <m/>
    <m/>
    <m/>
    <m/>
    <m/>
    <d v="2019-07-31T00:00:00"/>
    <m/>
    <x v="0"/>
    <m/>
    <n v="-885.28"/>
    <m/>
    <s v="PA"/>
    <s v="GD"/>
    <x v="2"/>
    <s v="Z87"/>
    <s v="Non-Labor"/>
  </r>
  <r>
    <x v="5"/>
    <x v="4"/>
    <x v="4"/>
    <s v="510 Payroll Benefits loading"/>
    <x v="8"/>
    <m/>
    <m/>
    <m/>
    <m/>
    <m/>
    <d v="2019-08-04T00:00:00"/>
    <m/>
    <x v="0"/>
    <m/>
    <n v="975.6"/>
    <m/>
    <s v="PA"/>
    <s v="GD"/>
    <x v="2"/>
    <s v="Z87"/>
    <s v="Non-Labor"/>
  </r>
  <r>
    <x v="5"/>
    <x v="4"/>
    <x v="4"/>
    <s v="510 Payroll Benefits loading"/>
    <x v="8"/>
    <m/>
    <m/>
    <m/>
    <m/>
    <m/>
    <d v="2019-08-18T00:00:00"/>
    <m/>
    <x v="0"/>
    <m/>
    <n v="1126.27"/>
    <m/>
    <s v="PA"/>
    <s v="GD"/>
    <x v="2"/>
    <s v="Z87"/>
    <s v="Non-Labor"/>
  </r>
  <r>
    <x v="5"/>
    <x v="4"/>
    <x v="4"/>
    <s v="510 Payroll Benefits loading"/>
    <x v="8"/>
    <m/>
    <m/>
    <m/>
    <m/>
    <m/>
    <d v="2019-08-31T00:00:00"/>
    <m/>
    <x v="0"/>
    <m/>
    <n v="1126.28"/>
    <m/>
    <s v="PA"/>
    <s v="GD"/>
    <x v="2"/>
    <s v="Z87"/>
    <s v="Non-Labor"/>
  </r>
  <r>
    <x v="5"/>
    <x v="4"/>
    <x v="4"/>
    <s v="511 Non-Service Loading"/>
    <x v="8"/>
    <m/>
    <m/>
    <m/>
    <m/>
    <m/>
    <d v="2019-07-31T00:00:00"/>
    <m/>
    <x v="0"/>
    <m/>
    <n v="-160.15"/>
    <m/>
    <s v="PA"/>
    <s v="GD"/>
    <x v="2"/>
    <s v="Z87"/>
    <s v="Non-Labor"/>
  </r>
  <r>
    <x v="5"/>
    <x v="4"/>
    <x v="4"/>
    <s v="511 Non-Service Loading"/>
    <x v="8"/>
    <m/>
    <m/>
    <m/>
    <m/>
    <m/>
    <d v="2019-08-04T00:00:00"/>
    <m/>
    <x v="0"/>
    <m/>
    <n v="176.48"/>
    <m/>
    <s v="PA"/>
    <s v="GD"/>
    <x v="2"/>
    <s v="Z87"/>
    <s v="Non-Labor"/>
  </r>
  <r>
    <x v="5"/>
    <x v="4"/>
    <x v="4"/>
    <s v="511 Non-Service Loading"/>
    <x v="8"/>
    <m/>
    <m/>
    <m/>
    <m/>
    <m/>
    <d v="2019-08-18T00:00:00"/>
    <m/>
    <x v="0"/>
    <m/>
    <n v="203.74"/>
    <m/>
    <s v="PA"/>
    <s v="GD"/>
    <x v="2"/>
    <s v="Z87"/>
    <s v="Non-Labor"/>
  </r>
  <r>
    <x v="5"/>
    <x v="4"/>
    <x v="4"/>
    <s v="511 Non-Service Loading"/>
    <x v="8"/>
    <m/>
    <m/>
    <m/>
    <m/>
    <m/>
    <d v="2019-08-31T00:00:00"/>
    <m/>
    <x v="0"/>
    <m/>
    <n v="203.74"/>
    <m/>
    <s v="PA"/>
    <s v="GD"/>
    <x v="2"/>
    <s v="Z87"/>
    <s v="Non-Labor"/>
  </r>
  <r>
    <x v="5"/>
    <x v="4"/>
    <x v="4"/>
    <s v="512 Incentive Loading-NU"/>
    <x v="8"/>
    <m/>
    <m/>
    <m/>
    <m/>
    <m/>
    <d v="2019-07-31T00:00:00"/>
    <m/>
    <x v="0"/>
    <m/>
    <n v="-119.36"/>
    <m/>
    <s v="PA"/>
    <s v="GD"/>
    <x v="2"/>
    <s v="Z90"/>
    <s v="Non-Labor"/>
  </r>
  <r>
    <x v="5"/>
    <x v="4"/>
    <x v="4"/>
    <s v="512 Incentive Loading-NU"/>
    <x v="8"/>
    <m/>
    <m/>
    <m/>
    <m/>
    <m/>
    <d v="2019-08-04T00:00:00"/>
    <m/>
    <x v="0"/>
    <m/>
    <n v="131.54"/>
    <m/>
    <s v="PA"/>
    <s v="GD"/>
    <x v="2"/>
    <s v="Z90"/>
    <s v="Non-Labor"/>
  </r>
  <r>
    <x v="5"/>
    <x v="4"/>
    <x v="4"/>
    <s v="512 Incentive Loading-NU"/>
    <x v="8"/>
    <m/>
    <m/>
    <m/>
    <m/>
    <m/>
    <d v="2019-08-18T00:00:00"/>
    <m/>
    <x v="0"/>
    <m/>
    <n v="151.86000000000001"/>
    <m/>
    <s v="PA"/>
    <s v="GD"/>
    <x v="2"/>
    <s v="Z90"/>
    <s v="Non-Labor"/>
  </r>
  <r>
    <x v="5"/>
    <x v="4"/>
    <x v="4"/>
    <s v="512 Incentive Loading-NU"/>
    <x v="8"/>
    <m/>
    <m/>
    <m/>
    <m/>
    <m/>
    <d v="2019-08-31T00:00:00"/>
    <m/>
    <x v="0"/>
    <m/>
    <n v="151.86000000000001"/>
    <m/>
    <s v="PA"/>
    <s v="GD"/>
    <x v="2"/>
    <s v="Z90"/>
    <s v="Non-Labor"/>
  </r>
  <r>
    <x v="5"/>
    <x v="4"/>
    <x v="4"/>
    <s v="515 Payroll Tax loading"/>
    <x v="8"/>
    <m/>
    <m/>
    <m/>
    <m/>
    <m/>
    <d v="2019-07-31T00:00:00"/>
    <m/>
    <x v="0"/>
    <m/>
    <n v="-179.05"/>
    <m/>
    <s v="PA"/>
    <s v="GD"/>
    <x v="2"/>
    <s v="Z87"/>
    <s v="Non-Labor"/>
  </r>
  <r>
    <x v="5"/>
    <x v="4"/>
    <x v="4"/>
    <s v="515 Payroll Tax loading"/>
    <x v="8"/>
    <m/>
    <m/>
    <m/>
    <m/>
    <m/>
    <d v="2019-08-04T00:00:00"/>
    <m/>
    <x v="0"/>
    <m/>
    <n v="197.32"/>
    <m/>
    <s v="PA"/>
    <s v="GD"/>
    <x v="2"/>
    <s v="Z87"/>
    <s v="Non-Labor"/>
  </r>
  <r>
    <x v="5"/>
    <x v="4"/>
    <x v="4"/>
    <s v="515 Payroll Tax loading"/>
    <x v="8"/>
    <m/>
    <m/>
    <m/>
    <m/>
    <m/>
    <d v="2019-08-18T00:00:00"/>
    <m/>
    <x v="0"/>
    <m/>
    <n v="227.79"/>
    <m/>
    <s v="PA"/>
    <s v="GD"/>
    <x v="2"/>
    <s v="Z87"/>
    <s v="Non-Labor"/>
  </r>
  <r>
    <x v="5"/>
    <x v="4"/>
    <x v="4"/>
    <s v="515 Payroll Tax loading"/>
    <x v="8"/>
    <m/>
    <m/>
    <m/>
    <m/>
    <m/>
    <d v="2019-08-31T00:00:00"/>
    <m/>
    <x v="0"/>
    <m/>
    <n v="227.79"/>
    <m/>
    <s v="PA"/>
    <s v="GD"/>
    <x v="2"/>
    <s v="Z87"/>
    <s v="Non-Labor"/>
  </r>
  <r>
    <x v="5"/>
    <x v="4"/>
    <x v="4"/>
    <s v="520 Payroll Time Off loading"/>
    <x v="8"/>
    <m/>
    <m/>
    <m/>
    <m/>
    <m/>
    <d v="2019-07-31T00:00:00"/>
    <m/>
    <x v="0"/>
    <m/>
    <n v="-298.41000000000003"/>
    <m/>
    <s v="PA"/>
    <s v="GD"/>
    <x v="2"/>
    <s v="Z87"/>
    <s v="Non-Labor"/>
  </r>
  <r>
    <x v="5"/>
    <x v="4"/>
    <x v="4"/>
    <s v="520 Payroll Time Off loading"/>
    <x v="8"/>
    <m/>
    <m/>
    <m/>
    <m/>
    <m/>
    <d v="2019-08-04T00:00:00"/>
    <m/>
    <x v="0"/>
    <m/>
    <n v="372.71"/>
    <m/>
    <s v="PA"/>
    <s v="GD"/>
    <x v="2"/>
    <s v="Z87"/>
    <s v="Non-Labor"/>
  </r>
  <r>
    <x v="5"/>
    <x v="4"/>
    <x v="4"/>
    <s v="520 Payroll Time Off loading"/>
    <x v="8"/>
    <m/>
    <m/>
    <m/>
    <m/>
    <m/>
    <d v="2019-08-18T00:00:00"/>
    <m/>
    <x v="0"/>
    <m/>
    <n v="430.27"/>
    <m/>
    <s v="PA"/>
    <s v="GD"/>
    <x v="2"/>
    <s v="Z87"/>
    <s v="Non-Labor"/>
  </r>
  <r>
    <x v="5"/>
    <x v="4"/>
    <x v="4"/>
    <s v="520 Payroll Time Off loading"/>
    <x v="8"/>
    <m/>
    <m/>
    <m/>
    <m/>
    <m/>
    <d v="2019-08-31T00:00:00"/>
    <m/>
    <x v="0"/>
    <m/>
    <n v="430.26"/>
    <m/>
    <s v="PA"/>
    <s v="GD"/>
    <x v="2"/>
    <s v="Z87"/>
    <s v="Non-Labor"/>
  </r>
  <r>
    <x v="5"/>
    <x v="4"/>
    <x v="4"/>
    <s v="828 DSM"/>
    <x v="8"/>
    <m/>
    <m/>
    <m/>
    <m/>
    <m/>
    <d v="2019-08-31T00:00:00"/>
    <m/>
    <x v="0"/>
    <m/>
    <n v="-9756.18"/>
    <s v="DSM GAS IMPL NON RESIDENTIAL - 54381155"/>
    <s v="PA"/>
    <s v="GD"/>
    <x v="2"/>
    <s v="X57"/>
    <s v="Non-Labor"/>
  </r>
  <r>
    <x v="5"/>
    <x v="14"/>
    <x v="11"/>
    <s v="235 Employee Misc Expenses"/>
    <x v="8"/>
    <m/>
    <s v="88018"/>
    <s v="Iris, Matthew Edward"/>
    <m/>
    <s v="IE10952504"/>
    <m/>
    <d v="2019-08-30T13:53:29"/>
    <x v="0"/>
    <m/>
    <n v="5"/>
    <s v="Misc, max ticket for portland"/>
    <s v="AP"/>
    <s v="GD"/>
    <x v="2"/>
    <s v="T52"/>
    <s v="Non-Labor"/>
  </r>
  <r>
    <x v="5"/>
    <x v="14"/>
    <x v="11"/>
    <s v="340 Regular Payroll - NU"/>
    <x v="8"/>
    <s v="03077"/>
    <m/>
    <m/>
    <m/>
    <m/>
    <d v="2019-08-04T00:00:00"/>
    <m/>
    <x v="0"/>
    <n v="10"/>
    <n v="454"/>
    <m/>
    <s v="PA"/>
    <s v="GD"/>
    <x v="2"/>
    <s v="T52"/>
    <s v="Labor"/>
  </r>
  <r>
    <x v="5"/>
    <x v="14"/>
    <x v="11"/>
    <s v="340 Regular Payroll - NU"/>
    <x v="8"/>
    <s v="03077"/>
    <m/>
    <m/>
    <m/>
    <m/>
    <d v="2019-08-18T00:00:00"/>
    <m/>
    <x v="0"/>
    <n v="2"/>
    <n v="90.8"/>
    <m/>
    <s v="PA"/>
    <s v="GD"/>
    <x v="2"/>
    <s v="T52"/>
    <s v="Labor"/>
  </r>
  <r>
    <x v="5"/>
    <x v="14"/>
    <x v="11"/>
    <s v="340 Regular Payroll - NU"/>
    <x v="8"/>
    <m/>
    <m/>
    <m/>
    <m/>
    <m/>
    <d v="2019-07-31T00:00:00"/>
    <m/>
    <x v="0"/>
    <n v="-0.8"/>
    <n v="-36.32"/>
    <m/>
    <s v="PA"/>
    <s v="GD"/>
    <x v="2"/>
    <s v="Z89"/>
    <s v="Labor"/>
  </r>
  <r>
    <x v="5"/>
    <x v="14"/>
    <x v="11"/>
    <s v="340 Regular Payroll - NU"/>
    <x v="8"/>
    <m/>
    <m/>
    <m/>
    <m/>
    <m/>
    <d v="2019-08-31T00:00:00"/>
    <m/>
    <x v="0"/>
    <n v="2"/>
    <n v="90.8"/>
    <m/>
    <s v="PA"/>
    <s v="GD"/>
    <x v="2"/>
    <s v="Z89"/>
    <s v="Labor"/>
  </r>
  <r>
    <x v="5"/>
    <x v="14"/>
    <x v="11"/>
    <s v="510 Payroll Benefits loading"/>
    <x v="8"/>
    <m/>
    <m/>
    <m/>
    <m/>
    <m/>
    <d v="2019-07-31T00:00:00"/>
    <m/>
    <x v="0"/>
    <m/>
    <n v="-16.16"/>
    <m/>
    <s v="PA"/>
    <s v="GD"/>
    <x v="2"/>
    <s v="Z87"/>
    <s v="Non-Labor"/>
  </r>
  <r>
    <x v="5"/>
    <x v="14"/>
    <x v="11"/>
    <s v="510 Payroll Benefits loading"/>
    <x v="8"/>
    <m/>
    <m/>
    <m/>
    <m/>
    <m/>
    <d v="2019-08-04T00:00:00"/>
    <m/>
    <x v="0"/>
    <m/>
    <n v="202.03"/>
    <m/>
    <s v="PA"/>
    <s v="GD"/>
    <x v="2"/>
    <s v="Z87"/>
    <s v="Non-Labor"/>
  </r>
  <r>
    <x v="5"/>
    <x v="14"/>
    <x v="11"/>
    <s v="510 Payroll Benefits loading"/>
    <x v="8"/>
    <m/>
    <m/>
    <m/>
    <m/>
    <m/>
    <d v="2019-08-18T00:00:00"/>
    <m/>
    <x v="0"/>
    <m/>
    <n v="40.409999999999997"/>
    <m/>
    <s v="PA"/>
    <s v="GD"/>
    <x v="2"/>
    <s v="Z87"/>
    <s v="Non-Labor"/>
  </r>
  <r>
    <x v="5"/>
    <x v="14"/>
    <x v="11"/>
    <s v="510 Payroll Benefits loading"/>
    <x v="8"/>
    <m/>
    <m/>
    <m/>
    <m/>
    <m/>
    <d v="2019-08-31T00:00:00"/>
    <m/>
    <x v="0"/>
    <m/>
    <n v="40.409999999999997"/>
    <m/>
    <s v="PA"/>
    <s v="GD"/>
    <x v="2"/>
    <s v="Z87"/>
    <s v="Non-Labor"/>
  </r>
  <r>
    <x v="5"/>
    <x v="14"/>
    <x v="11"/>
    <s v="511 Non-Service Loading"/>
    <x v="8"/>
    <m/>
    <m/>
    <m/>
    <m/>
    <m/>
    <d v="2019-07-31T00:00:00"/>
    <m/>
    <x v="0"/>
    <m/>
    <n v="-2.92"/>
    <m/>
    <s v="PA"/>
    <s v="GD"/>
    <x v="2"/>
    <s v="Z87"/>
    <s v="Non-Labor"/>
  </r>
  <r>
    <x v="5"/>
    <x v="14"/>
    <x v="11"/>
    <s v="511 Non-Service Loading"/>
    <x v="8"/>
    <m/>
    <m/>
    <m/>
    <m/>
    <m/>
    <d v="2019-08-04T00:00:00"/>
    <m/>
    <x v="0"/>
    <m/>
    <n v="36.549999999999997"/>
    <m/>
    <s v="PA"/>
    <s v="GD"/>
    <x v="2"/>
    <s v="Z87"/>
    <s v="Non-Labor"/>
  </r>
  <r>
    <x v="5"/>
    <x v="14"/>
    <x v="11"/>
    <s v="511 Non-Service Loading"/>
    <x v="8"/>
    <m/>
    <m/>
    <m/>
    <m/>
    <m/>
    <d v="2019-08-18T00:00:00"/>
    <m/>
    <x v="0"/>
    <m/>
    <n v="7.31"/>
    <m/>
    <s v="PA"/>
    <s v="GD"/>
    <x v="2"/>
    <s v="Z87"/>
    <s v="Non-Labor"/>
  </r>
  <r>
    <x v="5"/>
    <x v="14"/>
    <x v="11"/>
    <s v="511 Non-Service Loading"/>
    <x v="8"/>
    <m/>
    <m/>
    <m/>
    <m/>
    <m/>
    <d v="2019-08-31T00:00:00"/>
    <m/>
    <x v="0"/>
    <m/>
    <n v="7.31"/>
    <m/>
    <s v="PA"/>
    <s v="GD"/>
    <x v="2"/>
    <s v="Z87"/>
    <s v="Non-Labor"/>
  </r>
  <r>
    <x v="5"/>
    <x v="14"/>
    <x v="11"/>
    <s v="512 Incentive Loading-NU"/>
    <x v="8"/>
    <m/>
    <m/>
    <m/>
    <m/>
    <m/>
    <d v="2019-07-31T00:00:00"/>
    <m/>
    <x v="0"/>
    <m/>
    <n v="-2.1800000000000002"/>
    <m/>
    <s v="PA"/>
    <s v="GD"/>
    <x v="2"/>
    <s v="Z90"/>
    <s v="Non-Labor"/>
  </r>
  <r>
    <x v="5"/>
    <x v="14"/>
    <x v="11"/>
    <s v="512 Incentive Loading-NU"/>
    <x v="8"/>
    <m/>
    <m/>
    <m/>
    <m/>
    <m/>
    <d v="2019-08-04T00:00:00"/>
    <m/>
    <x v="0"/>
    <m/>
    <n v="27.24"/>
    <m/>
    <s v="PA"/>
    <s v="GD"/>
    <x v="2"/>
    <s v="Z90"/>
    <s v="Non-Labor"/>
  </r>
  <r>
    <x v="5"/>
    <x v="14"/>
    <x v="11"/>
    <s v="512 Incentive Loading-NU"/>
    <x v="8"/>
    <m/>
    <m/>
    <m/>
    <m/>
    <m/>
    <d v="2019-08-18T00:00:00"/>
    <m/>
    <x v="0"/>
    <m/>
    <n v="5.45"/>
    <m/>
    <s v="PA"/>
    <s v="GD"/>
    <x v="2"/>
    <s v="Z90"/>
    <s v="Non-Labor"/>
  </r>
  <r>
    <x v="5"/>
    <x v="14"/>
    <x v="11"/>
    <s v="512 Incentive Loading-NU"/>
    <x v="8"/>
    <m/>
    <m/>
    <m/>
    <m/>
    <m/>
    <d v="2019-08-31T00:00:00"/>
    <m/>
    <x v="0"/>
    <m/>
    <n v="5.45"/>
    <m/>
    <s v="PA"/>
    <s v="GD"/>
    <x v="2"/>
    <s v="Z90"/>
    <s v="Non-Labor"/>
  </r>
  <r>
    <x v="5"/>
    <x v="14"/>
    <x v="11"/>
    <s v="515 Payroll Tax loading"/>
    <x v="8"/>
    <m/>
    <m/>
    <m/>
    <m/>
    <m/>
    <d v="2019-07-31T00:00:00"/>
    <m/>
    <x v="0"/>
    <m/>
    <n v="-3.27"/>
    <m/>
    <s v="PA"/>
    <s v="GD"/>
    <x v="2"/>
    <s v="Z87"/>
    <s v="Non-Labor"/>
  </r>
  <r>
    <x v="5"/>
    <x v="14"/>
    <x v="11"/>
    <s v="515 Payroll Tax loading"/>
    <x v="8"/>
    <m/>
    <m/>
    <m/>
    <m/>
    <m/>
    <d v="2019-08-04T00:00:00"/>
    <m/>
    <x v="0"/>
    <m/>
    <n v="40.86"/>
    <m/>
    <s v="PA"/>
    <s v="GD"/>
    <x v="2"/>
    <s v="Z87"/>
    <s v="Non-Labor"/>
  </r>
  <r>
    <x v="5"/>
    <x v="14"/>
    <x v="11"/>
    <s v="515 Payroll Tax loading"/>
    <x v="8"/>
    <m/>
    <m/>
    <m/>
    <m/>
    <m/>
    <d v="2019-08-18T00:00:00"/>
    <m/>
    <x v="0"/>
    <m/>
    <n v="8.17"/>
    <m/>
    <s v="PA"/>
    <s v="GD"/>
    <x v="2"/>
    <s v="Z87"/>
    <s v="Non-Labor"/>
  </r>
  <r>
    <x v="5"/>
    <x v="14"/>
    <x v="11"/>
    <s v="515 Payroll Tax loading"/>
    <x v="8"/>
    <m/>
    <m/>
    <m/>
    <m/>
    <m/>
    <d v="2019-08-31T00:00:00"/>
    <m/>
    <x v="0"/>
    <m/>
    <n v="8.17"/>
    <m/>
    <s v="PA"/>
    <s v="GD"/>
    <x v="2"/>
    <s v="Z87"/>
    <s v="Non-Labor"/>
  </r>
  <r>
    <x v="5"/>
    <x v="14"/>
    <x v="11"/>
    <s v="520 Payroll Time Off loading"/>
    <x v="8"/>
    <m/>
    <m/>
    <m/>
    <m/>
    <m/>
    <d v="2019-07-31T00:00:00"/>
    <m/>
    <x v="0"/>
    <m/>
    <n v="-5.45"/>
    <m/>
    <s v="PA"/>
    <s v="GD"/>
    <x v="2"/>
    <s v="Z87"/>
    <s v="Non-Labor"/>
  </r>
  <r>
    <x v="5"/>
    <x v="14"/>
    <x v="11"/>
    <s v="520 Payroll Time Off loading"/>
    <x v="8"/>
    <m/>
    <m/>
    <m/>
    <m/>
    <m/>
    <d v="2019-08-04T00:00:00"/>
    <m/>
    <x v="0"/>
    <m/>
    <n v="77.180000000000007"/>
    <m/>
    <s v="PA"/>
    <s v="GD"/>
    <x v="2"/>
    <s v="Z87"/>
    <s v="Non-Labor"/>
  </r>
  <r>
    <x v="5"/>
    <x v="14"/>
    <x v="11"/>
    <s v="520 Payroll Time Off loading"/>
    <x v="8"/>
    <m/>
    <m/>
    <m/>
    <m/>
    <m/>
    <d v="2019-08-18T00:00:00"/>
    <m/>
    <x v="0"/>
    <m/>
    <n v="15.44"/>
    <m/>
    <s v="PA"/>
    <s v="GD"/>
    <x v="2"/>
    <s v="Z87"/>
    <s v="Non-Labor"/>
  </r>
  <r>
    <x v="5"/>
    <x v="14"/>
    <x v="11"/>
    <s v="520 Payroll Time Off loading"/>
    <x v="8"/>
    <m/>
    <m/>
    <m/>
    <m/>
    <m/>
    <d v="2019-08-31T00:00:00"/>
    <m/>
    <x v="0"/>
    <m/>
    <n v="15.44"/>
    <m/>
    <s v="PA"/>
    <s v="GD"/>
    <x v="2"/>
    <s v="Z87"/>
    <s v="Non-Labor"/>
  </r>
  <r>
    <x v="5"/>
    <x v="14"/>
    <x v="11"/>
    <s v="828 DSM"/>
    <x v="8"/>
    <m/>
    <m/>
    <m/>
    <m/>
    <m/>
    <d v="2019-08-31T00:00:00"/>
    <m/>
    <x v="0"/>
    <m/>
    <n v="-1111.72"/>
    <s v="DSM GAS NEEA COMMITTEES - 54381157"/>
    <s v="PA"/>
    <s v="GD"/>
    <x v="2"/>
    <s v="X57"/>
    <s v="Non-Labor"/>
  </r>
  <r>
    <x v="5"/>
    <x v="15"/>
    <x v="3"/>
    <s v="215 Employee Business Meals"/>
    <x v="8"/>
    <m/>
    <s v="88018"/>
    <s v="Iris, Matthew Edward"/>
    <m/>
    <s v="IE10952504"/>
    <m/>
    <d v="2019-08-30T13:53:29"/>
    <x v="0"/>
    <m/>
    <n v="57.76"/>
    <s v="Meals, Meal"/>
    <s v="AP"/>
    <s v="GD"/>
    <x v="2"/>
    <s v="T52"/>
    <s v="Non-Labor"/>
  </r>
  <r>
    <x v="5"/>
    <x v="15"/>
    <x v="3"/>
    <s v="215 Employee Business Meals"/>
    <x v="8"/>
    <m/>
    <s v="88018"/>
    <s v="Iris, Matthew Edward"/>
    <m/>
    <s v="IE10952504"/>
    <m/>
    <d v="2019-08-30T13:53:29"/>
    <x v="0"/>
    <m/>
    <n v="29.33"/>
    <s v="Meals, meal"/>
    <s v="AP"/>
    <s v="GD"/>
    <x v="2"/>
    <s v="T52"/>
    <s v="Non-Labor"/>
  </r>
  <r>
    <x v="5"/>
    <x v="15"/>
    <x v="3"/>
    <s v="828 DSM"/>
    <x v="8"/>
    <m/>
    <m/>
    <m/>
    <m/>
    <m/>
    <d v="2019-08-31T00:00:00"/>
    <m/>
    <x v="0"/>
    <m/>
    <n v="-87.09"/>
    <s v="DSM GAS EDUCATN GENERAL - 54381152"/>
    <s v="PA"/>
    <s v="GD"/>
    <x v="2"/>
    <s v="X57"/>
    <s v="Non-Labor"/>
  </r>
  <r>
    <x v="5"/>
    <x v="16"/>
    <x v="0"/>
    <s v="340 Regular Payroll - NU"/>
    <x v="8"/>
    <m/>
    <m/>
    <m/>
    <m/>
    <m/>
    <d v="2019-07-31T00:00:00"/>
    <m/>
    <x v="0"/>
    <n v="-3.2"/>
    <n v="-134.68"/>
    <m/>
    <s v="PA"/>
    <s v="GD"/>
    <x v="2"/>
    <s v="Z89"/>
    <s v="Labor"/>
  </r>
  <r>
    <x v="5"/>
    <x v="16"/>
    <x v="0"/>
    <s v="510 Payroll Benefits loading"/>
    <x v="8"/>
    <m/>
    <m/>
    <m/>
    <m/>
    <m/>
    <d v="2019-07-31T00:00:00"/>
    <m/>
    <x v="0"/>
    <m/>
    <n v="-59.93"/>
    <m/>
    <s v="PA"/>
    <s v="GD"/>
    <x v="2"/>
    <s v="Z87"/>
    <s v="Non-Labor"/>
  </r>
  <r>
    <x v="5"/>
    <x v="16"/>
    <x v="0"/>
    <s v="511 Non-Service Loading"/>
    <x v="8"/>
    <m/>
    <m/>
    <m/>
    <m/>
    <m/>
    <d v="2019-07-31T00:00:00"/>
    <m/>
    <x v="0"/>
    <m/>
    <n v="-10.84"/>
    <m/>
    <s v="PA"/>
    <s v="GD"/>
    <x v="2"/>
    <s v="Z87"/>
    <s v="Non-Labor"/>
  </r>
  <r>
    <x v="5"/>
    <x v="16"/>
    <x v="0"/>
    <s v="512 Incentive Loading-NU"/>
    <x v="8"/>
    <m/>
    <m/>
    <m/>
    <m/>
    <m/>
    <d v="2019-07-31T00:00:00"/>
    <m/>
    <x v="0"/>
    <m/>
    <n v="-8.08"/>
    <m/>
    <s v="PA"/>
    <s v="GD"/>
    <x v="2"/>
    <s v="Z90"/>
    <s v="Non-Labor"/>
  </r>
  <r>
    <x v="5"/>
    <x v="16"/>
    <x v="0"/>
    <s v="515 Payroll Tax loading"/>
    <x v="8"/>
    <m/>
    <m/>
    <m/>
    <m/>
    <m/>
    <d v="2019-07-31T00:00:00"/>
    <m/>
    <x v="0"/>
    <m/>
    <n v="-12.12"/>
    <m/>
    <s v="PA"/>
    <s v="GD"/>
    <x v="2"/>
    <s v="Z87"/>
    <s v="Non-Labor"/>
  </r>
  <r>
    <x v="5"/>
    <x v="16"/>
    <x v="0"/>
    <s v="520 Payroll Time Off loading"/>
    <x v="8"/>
    <m/>
    <m/>
    <m/>
    <m/>
    <m/>
    <d v="2019-07-31T00:00:00"/>
    <m/>
    <x v="0"/>
    <m/>
    <n v="-20.2"/>
    <m/>
    <s v="PA"/>
    <s v="GD"/>
    <x v="2"/>
    <s v="Z87"/>
    <s v="Non-Labor"/>
  </r>
  <r>
    <x v="5"/>
    <x v="16"/>
    <x v="0"/>
    <s v="828 DSM"/>
    <x v="8"/>
    <m/>
    <s v="6445"/>
    <s v="CORP CREDIT CARD"/>
    <m/>
    <s v="5673439-CC"/>
    <m/>
    <d v="2019-08-27T06:21:08"/>
    <x v="0"/>
    <m/>
    <n v="30"/>
    <s v="ANNETTE LONG-BILLING@SNUGGHOME.COM"/>
    <s v="AP"/>
    <s v="GD"/>
    <x v="2"/>
    <s v="T52"/>
    <s v="Non-Labor"/>
  </r>
  <r>
    <x v="5"/>
    <x v="16"/>
    <x v="0"/>
    <s v="828 DSM"/>
    <x v="8"/>
    <m/>
    <m/>
    <m/>
    <m/>
    <m/>
    <d v="2019-08-31T00:00:00"/>
    <m/>
    <x v="0"/>
    <m/>
    <n v="207.68"/>
    <s v="DSM GAS RES WX AUDIT PILOT - 54381158"/>
    <s v="PA"/>
    <s v="GD"/>
    <x v="2"/>
    <s v="X57"/>
    <s v="Non-Labor"/>
  </r>
  <r>
    <x v="5"/>
    <x v="16"/>
    <x v="0"/>
    <s v="915 Printing"/>
    <x v="8"/>
    <m/>
    <m/>
    <m/>
    <m/>
    <m/>
    <d v="2019-08-31T00:00:00"/>
    <m/>
    <x v="17"/>
    <m/>
    <n v="8.17"/>
    <s v="SJ109 RICOH inv #8002694095 242691/201908"/>
    <s v="PA"/>
    <s v="GD"/>
    <x v="2"/>
    <s v="T52"/>
    <s v="Non-Labor"/>
  </r>
  <r>
    <x v="0"/>
    <x v="0"/>
    <x v="0"/>
    <s v="530 Stores/Material Loading"/>
    <x v="9"/>
    <m/>
    <m/>
    <m/>
    <m/>
    <m/>
    <d v="2019-07-07T00:00:00"/>
    <m/>
    <x v="0"/>
    <m/>
    <n v="10.11"/>
    <m/>
    <s v="PA"/>
    <s v="ED"/>
    <x v="0"/>
    <s v="S51"/>
    <s v="Non-Labor"/>
  </r>
  <r>
    <x v="0"/>
    <x v="0"/>
    <x v="0"/>
    <s v="828 DSM"/>
    <x v="9"/>
    <m/>
    <s v="102487"/>
    <s v="CLEARESULT CONSULTING INC"/>
    <m/>
    <s v="30589"/>
    <m/>
    <d v="2019-09-21T06:21:17"/>
    <x v="0"/>
    <m/>
    <n v="58390.65"/>
    <s v="Simple Steps Lighting &amp; Showerhead - August 2019, Washington"/>
    <s v="AP"/>
    <s v="ED"/>
    <x v="0"/>
    <s v="T52"/>
    <s v="Non-Labor"/>
  </r>
  <r>
    <x v="0"/>
    <x v="0"/>
    <x v="0"/>
    <s v="828 DSM"/>
    <x v="9"/>
    <m/>
    <s v="59065"/>
    <s v="MARY MILLER"/>
    <m/>
    <s v="LZ3R4P_20190919151302980"/>
    <m/>
    <d v="2019-09-26T06:20:51"/>
    <x v="0"/>
    <m/>
    <n v="1200"/>
    <s v="conversion rebate"/>
    <s v="AP"/>
    <s v="ED"/>
    <x v="0"/>
    <s v="T52"/>
    <s v="Non-Labor"/>
  </r>
  <r>
    <x v="0"/>
    <x v="0"/>
    <x v="0"/>
    <s v="828 DSM"/>
    <x v="9"/>
    <m/>
    <m/>
    <m/>
    <m/>
    <m/>
    <d v="2019-09-30T00:00:00"/>
    <m/>
    <x v="0"/>
    <m/>
    <n v="47635.39"/>
    <s v="DSM ELECT IMPL RESIDENTIAL - 55028885"/>
    <s v="PA"/>
    <s v="ED"/>
    <x v="0"/>
    <s v="X57"/>
    <s v="Non-Labor"/>
  </r>
  <r>
    <x v="0"/>
    <x v="0"/>
    <x v="0"/>
    <s v="880 Materials &amp; Equipment"/>
    <x v="9"/>
    <m/>
    <s v="5574"/>
    <s v="Haley, Leona Ray"/>
    <m/>
    <s v="IE11004502"/>
    <m/>
    <d v="2019-09-05T16:26:39"/>
    <x v="0"/>
    <m/>
    <n v="139.38999999999999"/>
    <s v="Materials, Direct-Install-Materials house to home"/>
    <s v="AP"/>
    <s v="ED"/>
    <x v="0"/>
    <s v="T52"/>
    <s v="Non-Labor"/>
  </r>
  <r>
    <x v="0"/>
    <x v="1"/>
    <x v="1"/>
    <s v="340 Regular Payroll - NU"/>
    <x v="9"/>
    <m/>
    <m/>
    <m/>
    <m/>
    <m/>
    <d v="2019-08-31T00:00:00"/>
    <m/>
    <x v="0"/>
    <n v="-7"/>
    <n v="-333.71"/>
    <m/>
    <s v="PA"/>
    <s v="ED"/>
    <x v="0"/>
    <s v="Z89"/>
    <s v="Labor"/>
  </r>
  <r>
    <x v="0"/>
    <x v="1"/>
    <x v="1"/>
    <s v="510 Payroll Benefits loading"/>
    <x v="9"/>
    <m/>
    <m/>
    <m/>
    <m/>
    <m/>
    <d v="2019-08-31T00:00:00"/>
    <m/>
    <x v="0"/>
    <m/>
    <n v="-148.5"/>
    <m/>
    <s v="PA"/>
    <s v="ED"/>
    <x v="0"/>
    <s v="Z87"/>
    <s v="Non-Labor"/>
  </r>
  <r>
    <x v="0"/>
    <x v="1"/>
    <x v="1"/>
    <s v="511 Non-Service Loading"/>
    <x v="9"/>
    <m/>
    <m/>
    <m/>
    <m/>
    <m/>
    <d v="2019-08-31T00:00:00"/>
    <m/>
    <x v="0"/>
    <m/>
    <n v="-26.86"/>
    <m/>
    <s v="PA"/>
    <s v="ED"/>
    <x v="0"/>
    <s v="Z87"/>
    <s v="Non-Labor"/>
  </r>
  <r>
    <x v="0"/>
    <x v="1"/>
    <x v="1"/>
    <s v="512 Incentive Loading-NU"/>
    <x v="9"/>
    <m/>
    <m/>
    <m/>
    <m/>
    <m/>
    <d v="2019-08-31T00:00:00"/>
    <m/>
    <x v="0"/>
    <m/>
    <n v="-20.02"/>
    <m/>
    <s v="PA"/>
    <s v="ED"/>
    <x v="0"/>
    <s v="Z90"/>
    <s v="Non-Labor"/>
  </r>
  <r>
    <x v="0"/>
    <x v="1"/>
    <x v="1"/>
    <s v="515 Payroll Tax loading"/>
    <x v="9"/>
    <m/>
    <m/>
    <m/>
    <m/>
    <m/>
    <d v="2019-08-31T00:00:00"/>
    <m/>
    <x v="0"/>
    <m/>
    <n v="-30.03"/>
    <m/>
    <s v="PA"/>
    <s v="ED"/>
    <x v="0"/>
    <s v="Z87"/>
    <s v="Non-Labor"/>
  </r>
  <r>
    <x v="0"/>
    <x v="1"/>
    <x v="1"/>
    <s v="520 Payroll Time Off loading"/>
    <x v="9"/>
    <m/>
    <m/>
    <m/>
    <m/>
    <m/>
    <d v="2019-08-31T00:00:00"/>
    <m/>
    <x v="0"/>
    <m/>
    <n v="-56.73"/>
    <m/>
    <s v="PA"/>
    <s v="ED"/>
    <x v="0"/>
    <s v="Z87"/>
    <s v="Non-Labor"/>
  </r>
  <r>
    <x v="0"/>
    <x v="1"/>
    <x v="1"/>
    <s v="828 DSM"/>
    <x v="9"/>
    <m/>
    <m/>
    <m/>
    <m/>
    <m/>
    <d v="2019-09-30T00:00:00"/>
    <m/>
    <x v="0"/>
    <m/>
    <n v="26077.439999999999"/>
    <s v="DSM ELECT IMPL LIMITED INC EFF - 55028882"/>
    <s v="PA"/>
    <s v="ED"/>
    <x v="0"/>
    <s v="X57"/>
    <s v="Non-Labor"/>
  </r>
  <r>
    <x v="0"/>
    <x v="2"/>
    <x v="2"/>
    <s v="828 DSM"/>
    <x v="9"/>
    <m/>
    <m/>
    <m/>
    <m/>
    <m/>
    <d v="2019-09-30T00:00:00"/>
    <m/>
    <x v="0"/>
    <m/>
    <n v="339019.05"/>
    <s v="DSM ELECT IMPL REGIONAL - 55028884"/>
    <s v="PA"/>
    <s v="ED"/>
    <x v="0"/>
    <s v="X57"/>
    <s v="Non-Labor"/>
  </r>
  <r>
    <x v="0"/>
    <x v="3"/>
    <x v="3"/>
    <s v="340 Regular Payroll - NU"/>
    <x v="9"/>
    <s v="03750"/>
    <m/>
    <m/>
    <m/>
    <m/>
    <d v="2019-09-01T00:00:00"/>
    <m/>
    <x v="0"/>
    <n v="25"/>
    <n v="1306.92"/>
    <m/>
    <s v="PA"/>
    <s v="ED"/>
    <x v="0"/>
    <s v="T52"/>
    <s v="Labor"/>
  </r>
  <r>
    <x v="0"/>
    <x v="3"/>
    <x v="3"/>
    <s v="340 Regular Payroll - NU"/>
    <x v="9"/>
    <s v="03750"/>
    <m/>
    <m/>
    <m/>
    <m/>
    <d v="2019-09-15T00:00:00"/>
    <m/>
    <x v="0"/>
    <n v="29"/>
    <n v="1516.03"/>
    <m/>
    <s v="PA"/>
    <s v="ED"/>
    <x v="0"/>
    <s v="T52"/>
    <s v="Labor"/>
  </r>
  <r>
    <x v="0"/>
    <x v="3"/>
    <x v="3"/>
    <s v="340 Regular Payroll - NU"/>
    <x v="9"/>
    <m/>
    <m/>
    <m/>
    <m/>
    <m/>
    <d v="2019-08-31T00:00:00"/>
    <m/>
    <x v="0"/>
    <n v="-27"/>
    <n v="-1411.47"/>
    <m/>
    <s v="PA"/>
    <s v="ED"/>
    <x v="0"/>
    <s v="Z89"/>
    <s v="Labor"/>
  </r>
  <r>
    <x v="0"/>
    <x v="3"/>
    <x v="3"/>
    <s v="340 Regular Payroll - NU"/>
    <x v="9"/>
    <m/>
    <m/>
    <m/>
    <m/>
    <m/>
    <d v="2019-09-30T00:00:00"/>
    <m/>
    <x v="0"/>
    <n v="35.380000000000003"/>
    <n v="1849.56"/>
    <m/>
    <s v="PA"/>
    <s v="ED"/>
    <x v="0"/>
    <s v="Z89"/>
    <s v="Labor"/>
  </r>
  <r>
    <x v="0"/>
    <x v="3"/>
    <x v="3"/>
    <s v="510 Payroll Benefits loading"/>
    <x v="9"/>
    <m/>
    <m/>
    <m/>
    <m/>
    <m/>
    <d v="2019-08-31T00:00:00"/>
    <m/>
    <x v="0"/>
    <m/>
    <n v="-628.1"/>
    <m/>
    <s v="PA"/>
    <s v="ED"/>
    <x v="0"/>
    <s v="Z87"/>
    <s v="Non-Labor"/>
  </r>
  <r>
    <x v="0"/>
    <x v="3"/>
    <x v="3"/>
    <s v="510 Payroll Benefits loading"/>
    <x v="9"/>
    <m/>
    <m/>
    <m/>
    <m/>
    <m/>
    <d v="2019-09-01T00:00:00"/>
    <m/>
    <x v="0"/>
    <m/>
    <n v="561.98"/>
    <m/>
    <s v="PA"/>
    <s v="ED"/>
    <x v="0"/>
    <s v="Z87"/>
    <s v="Non-Labor"/>
  </r>
  <r>
    <x v="0"/>
    <x v="3"/>
    <x v="3"/>
    <s v="510 Payroll Benefits loading"/>
    <x v="9"/>
    <m/>
    <m/>
    <m/>
    <m/>
    <m/>
    <d v="2019-09-15T00:00:00"/>
    <m/>
    <x v="0"/>
    <m/>
    <n v="651.89"/>
    <m/>
    <s v="PA"/>
    <s v="ED"/>
    <x v="0"/>
    <s v="Z87"/>
    <s v="Non-Labor"/>
  </r>
  <r>
    <x v="0"/>
    <x v="3"/>
    <x v="3"/>
    <s v="510 Payroll Benefits loading"/>
    <x v="9"/>
    <m/>
    <m/>
    <m/>
    <m/>
    <m/>
    <d v="2019-09-30T00:00:00"/>
    <m/>
    <x v="0"/>
    <m/>
    <n v="795.31"/>
    <m/>
    <s v="PA"/>
    <s v="ED"/>
    <x v="0"/>
    <s v="Z87"/>
    <s v="Non-Labor"/>
  </r>
  <r>
    <x v="0"/>
    <x v="3"/>
    <x v="3"/>
    <s v="511 Non-Service Loading"/>
    <x v="9"/>
    <m/>
    <m/>
    <m/>
    <m/>
    <m/>
    <d v="2019-08-31T00:00:00"/>
    <m/>
    <x v="0"/>
    <m/>
    <n v="-113.62"/>
    <m/>
    <s v="PA"/>
    <s v="ED"/>
    <x v="0"/>
    <s v="Z87"/>
    <s v="Non-Labor"/>
  </r>
  <r>
    <x v="0"/>
    <x v="3"/>
    <x v="3"/>
    <s v="511 Non-Service Loading"/>
    <x v="9"/>
    <m/>
    <m/>
    <m/>
    <m/>
    <m/>
    <d v="2019-09-01T00:00:00"/>
    <m/>
    <x v="0"/>
    <m/>
    <n v="105.21"/>
    <m/>
    <s v="PA"/>
    <s v="ED"/>
    <x v="0"/>
    <s v="Z87"/>
    <s v="Non-Labor"/>
  </r>
  <r>
    <x v="0"/>
    <x v="3"/>
    <x v="3"/>
    <s v="511 Non-Service Loading"/>
    <x v="9"/>
    <m/>
    <m/>
    <m/>
    <m/>
    <m/>
    <d v="2019-09-15T00:00:00"/>
    <m/>
    <x v="0"/>
    <m/>
    <n v="122.04"/>
    <m/>
    <s v="PA"/>
    <s v="ED"/>
    <x v="0"/>
    <s v="Z87"/>
    <s v="Non-Labor"/>
  </r>
  <r>
    <x v="0"/>
    <x v="3"/>
    <x v="3"/>
    <s v="511 Non-Service Loading"/>
    <x v="9"/>
    <m/>
    <m/>
    <m/>
    <m/>
    <m/>
    <d v="2019-09-30T00:00:00"/>
    <m/>
    <x v="0"/>
    <m/>
    <n v="148.88999999999999"/>
    <m/>
    <s v="PA"/>
    <s v="ED"/>
    <x v="0"/>
    <s v="Z87"/>
    <s v="Non-Labor"/>
  </r>
  <r>
    <x v="0"/>
    <x v="3"/>
    <x v="3"/>
    <s v="512 Incentive Loading-NU"/>
    <x v="9"/>
    <m/>
    <m/>
    <m/>
    <m/>
    <m/>
    <d v="2019-08-31T00:00:00"/>
    <m/>
    <x v="0"/>
    <m/>
    <n v="-84.69"/>
    <m/>
    <s v="PA"/>
    <s v="ED"/>
    <x v="0"/>
    <s v="Z90"/>
    <s v="Non-Labor"/>
  </r>
  <r>
    <x v="0"/>
    <x v="3"/>
    <x v="3"/>
    <s v="512 Incentive Loading-NU"/>
    <x v="9"/>
    <m/>
    <m/>
    <m/>
    <m/>
    <m/>
    <d v="2019-09-01T00:00:00"/>
    <m/>
    <x v="0"/>
    <m/>
    <n v="78.42"/>
    <m/>
    <s v="PA"/>
    <s v="ED"/>
    <x v="0"/>
    <s v="Z90"/>
    <s v="Non-Labor"/>
  </r>
  <r>
    <x v="0"/>
    <x v="3"/>
    <x v="3"/>
    <s v="512 Incentive Loading-NU"/>
    <x v="9"/>
    <m/>
    <m/>
    <m/>
    <m/>
    <m/>
    <d v="2019-09-15T00:00:00"/>
    <m/>
    <x v="0"/>
    <m/>
    <n v="90.96"/>
    <m/>
    <s v="PA"/>
    <s v="ED"/>
    <x v="0"/>
    <s v="Z90"/>
    <s v="Non-Labor"/>
  </r>
  <r>
    <x v="0"/>
    <x v="3"/>
    <x v="3"/>
    <s v="512 Incentive Loading-NU"/>
    <x v="9"/>
    <m/>
    <m/>
    <m/>
    <m/>
    <m/>
    <d v="2019-09-30T00:00:00"/>
    <m/>
    <x v="0"/>
    <m/>
    <n v="110.97"/>
    <m/>
    <s v="PA"/>
    <s v="ED"/>
    <x v="0"/>
    <s v="Z90"/>
    <s v="Non-Labor"/>
  </r>
  <r>
    <x v="0"/>
    <x v="3"/>
    <x v="3"/>
    <s v="515 Payroll Tax loading"/>
    <x v="9"/>
    <m/>
    <m/>
    <m/>
    <m/>
    <m/>
    <d v="2019-08-31T00:00:00"/>
    <m/>
    <x v="0"/>
    <m/>
    <n v="-127.03"/>
    <m/>
    <s v="PA"/>
    <s v="ED"/>
    <x v="0"/>
    <s v="Z87"/>
    <s v="Non-Labor"/>
  </r>
  <r>
    <x v="0"/>
    <x v="3"/>
    <x v="3"/>
    <s v="515 Payroll Tax loading"/>
    <x v="9"/>
    <m/>
    <m/>
    <m/>
    <m/>
    <m/>
    <d v="2019-09-01T00:00:00"/>
    <m/>
    <x v="0"/>
    <m/>
    <n v="111.09"/>
    <m/>
    <s v="PA"/>
    <s v="ED"/>
    <x v="0"/>
    <s v="Z87"/>
    <s v="Non-Labor"/>
  </r>
  <r>
    <x v="0"/>
    <x v="3"/>
    <x v="3"/>
    <s v="515 Payroll Tax loading"/>
    <x v="9"/>
    <m/>
    <m/>
    <m/>
    <m/>
    <m/>
    <d v="2019-09-15T00:00:00"/>
    <m/>
    <x v="0"/>
    <m/>
    <n v="128.86000000000001"/>
    <m/>
    <s v="PA"/>
    <s v="ED"/>
    <x v="0"/>
    <s v="Z87"/>
    <s v="Non-Labor"/>
  </r>
  <r>
    <x v="0"/>
    <x v="3"/>
    <x v="3"/>
    <s v="515 Payroll Tax loading"/>
    <x v="9"/>
    <m/>
    <m/>
    <m/>
    <m/>
    <m/>
    <d v="2019-09-30T00:00:00"/>
    <m/>
    <x v="0"/>
    <m/>
    <n v="157.21"/>
    <m/>
    <s v="PA"/>
    <s v="ED"/>
    <x v="0"/>
    <s v="Z87"/>
    <s v="Non-Labor"/>
  </r>
  <r>
    <x v="0"/>
    <x v="3"/>
    <x v="3"/>
    <s v="520 Payroll Time Off loading"/>
    <x v="9"/>
    <m/>
    <m/>
    <m/>
    <m/>
    <m/>
    <d v="2019-08-31T00:00:00"/>
    <m/>
    <x v="0"/>
    <m/>
    <n v="-239.95"/>
    <m/>
    <s v="PA"/>
    <s v="ED"/>
    <x v="0"/>
    <s v="Z87"/>
    <s v="Non-Labor"/>
  </r>
  <r>
    <x v="0"/>
    <x v="3"/>
    <x v="3"/>
    <s v="520 Payroll Time Off loading"/>
    <x v="9"/>
    <m/>
    <m/>
    <m/>
    <m/>
    <m/>
    <d v="2019-09-01T00:00:00"/>
    <m/>
    <x v="0"/>
    <m/>
    <n v="218.91"/>
    <m/>
    <s v="PA"/>
    <s v="ED"/>
    <x v="0"/>
    <s v="Z87"/>
    <s v="Non-Labor"/>
  </r>
  <r>
    <x v="0"/>
    <x v="3"/>
    <x v="3"/>
    <s v="520 Payroll Time Off loading"/>
    <x v="9"/>
    <m/>
    <m/>
    <m/>
    <m/>
    <m/>
    <d v="2019-09-15T00:00:00"/>
    <m/>
    <x v="0"/>
    <m/>
    <n v="253.94"/>
    <m/>
    <s v="PA"/>
    <s v="ED"/>
    <x v="0"/>
    <s v="Z87"/>
    <s v="Non-Labor"/>
  </r>
  <r>
    <x v="0"/>
    <x v="3"/>
    <x v="3"/>
    <s v="520 Payroll Time Off loading"/>
    <x v="9"/>
    <m/>
    <m/>
    <m/>
    <m/>
    <m/>
    <d v="2019-09-30T00:00:00"/>
    <m/>
    <x v="0"/>
    <m/>
    <n v="309.8"/>
    <m/>
    <s v="PA"/>
    <s v="ED"/>
    <x v="0"/>
    <s v="Z87"/>
    <s v="Non-Labor"/>
  </r>
  <r>
    <x v="0"/>
    <x v="3"/>
    <x v="3"/>
    <s v="565 Small Vehicles"/>
    <x v="9"/>
    <m/>
    <m/>
    <m/>
    <m/>
    <m/>
    <d v="2019-09-01T00:00:00"/>
    <m/>
    <x v="0"/>
    <n v="66"/>
    <n v="132"/>
    <m/>
    <s v="PA"/>
    <s v="ED"/>
    <x v="0"/>
    <s v="Z88"/>
    <s v="Non-Labor"/>
  </r>
  <r>
    <x v="0"/>
    <x v="3"/>
    <x v="3"/>
    <s v="828 DSM"/>
    <x v="9"/>
    <m/>
    <m/>
    <m/>
    <m/>
    <m/>
    <d v="2019-09-30T00:00:00"/>
    <m/>
    <x v="2"/>
    <m/>
    <n v="5731.74"/>
    <s v="DSM Overhead - Electric"/>
    <s v="PA"/>
    <s v="ED"/>
    <x v="0"/>
    <s v="T52"/>
    <s v="Non-Labor"/>
  </r>
  <r>
    <x v="0"/>
    <x v="3"/>
    <x v="3"/>
    <s v="828 DSM"/>
    <x v="9"/>
    <m/>
    <m/>
    <m/>
    <m/>
    <m/>
    <d v="2019-09-30T00:00:00"/>
    <m/>
    <x v="0"/>
    <m/>
    <n v="108157.27"/>
    <s v="DSM ELECT IMPL GENERAL - 55028881"/>
    <s v="PA"/>
    <s v="ED"/>
    <x v="0"/>
    <s v="X57"/>
    <s v="Non-Labor"/>
  </r>
  <r>
    <x v="0"/>
    <x v="4"/>
    <x v="4"/>
    <s v="210 Employee Auto Mileage"/>
    <x v="9"/>
    <m/>
    <s v="49801"/>
    <s v="Casey, Kimberley Ann"/>
    <m/>
    <s v="IE11136501"/>
    <m/>
    <d v="2019-09-30T17:59:32"/>
    <x v="0"/>
    <m/>
    <n v="35.96"/>
    <s v="Mileage, Clk SD, JetCo Asotin SD"/>
    <s v="AP"/>
    <s v="ED"/>
    <x v="0"/>
    <s v="F52"/>
    <s v="Non-Labor"/>
  </r>
  <r>
    <x v="0"/>
    <x v="4"/>
    <x v="4"/>
    <s v="210 Employee Auto Mileage"/>
    <x v="9"/>
    <m/>
    <s v="49801"/>
    <s v="Casey, Kimberley Ann"/>
    <m/>
    <s v="IE11136501"/>
    <m/>
    <d v="2019-09-30T17:59:32"/>
    <x v="0"/>
    <m/>
    <n v="19.14"/>
    <s v="Mileage, State Dept IV, Port of Clarkston"/>
    <s v="AP"/>
    <s v="ED"/>
    <x v="0"/>
    <s v="F52"/>
    <s v="Non-Labor"/>
  </r>
  <r>
    <x v="0"/>
    <x v="4"/>
    <x v="4"/>
    <s v="340 Regular Payroll - NU"/>
    <x v="9"/>
    <s v="03137"/>
    <m/>
    <m/>
    <m/>
    <m/>
    <d v="2019-09-01T00:00:00"/>
    <m/>
    <x v="0"/>
    <n v="17"/>
    <n v="875.5"/>
    <m/>
    <s v="PA"/>
    <s v="ED"/>
    <x v="0"/>
    <s v="F52"/>
    <s v="Labor"/>
  </r>
  <r>
    <x v="0"/>
    <x v="4"/>
    <x v="4"/>
    <s v="340 Regular Payroll - NU"/>
    <x v="9"/>
    <s v="03137"/>
    <m/>
    <m/>
    <m/>
    <m/>
    <d v="2019-09-15T00:00:00"/>
    <m/>
    <x v="0"/>
    <n v="12"/>
    <n v="618"/>
    <m/>
    <s v="PA"/>
    <s v="ED"/>
    <x v="0"/>
    <s v="F52"/>
    <s v="Labor"/>
  </r>
  <r>
    <x v="0"/>
    <x v="4"/>
    <x v="4"/>
    <s v="340 Regular Payroll - NU"/>
    <x v="9"/>
    <s v="04099"/>
    <m/>
    <m/>
    <m/>
    <m/>
    <d v="2019-09-01T00:00:00"/>
    <m/>
    <x v="0"/>
    <n v="16"/>
    <n v="819.5"/>
    <m/>
    <s v="PA"/>
    <s v="ED"/>
    <x v="0"/>
    <s v="F52"/>
    <s v="Labor"/>
  </r>
  <r>
    <x v="0"/>
    <x v="4"/>
    <x v="4"/>
    <s v="340 Regular Payroll - NU"/>
    <x v="9"/>
    <s v="44763"/>
    <m/>
    <m/>
    <m/>
    <m/>
    <d v="2019-09-01T00:00:00"/>
    <m/>
    <x v="0"/>
    <n v="16"/>
    <n v="863"/>
    <m/>
    <s v="PA"/>
    <s v="ED"/>
    <x v="0"/>
    <s v="F52"/>
    <s v="Labor"/>
  </r>
  <r>
    <x v="0"/>
    <x v="4"/>
    <x v="4"/>
    <s v="340 Regular Payroll - NU"/>
    <x v="9"/>
    <s v="44763"/>
    <m/>
    <m/>
    <m/>
    <m/>
    <d v="2019-09-15T00:00:00"/>
    <m/>
    <x v="0"/>
    <n v="11.2"/>
    <n v="604.1"/>
    <m/>
    <s v="PA"/>
    <s v="ED"/>
    <x v="0"/>
    <s v="F52"/>
    <s v="Labor"/>
  </r>
  <r>
    <x v="0"/>
    <x v="4"/>
    <x v="4"/>
    <s v="340 Regular Payroll - NU"/>
    <x v="9"/>
    <m/>
    <m/>
    <m/>
    <m/>
    <m/>
    <d v="2019-08-31T00:00:00"/>
    <m/>
    <x v="0"/>
    <n v="-29"/>
    <n v="-1508.5"/>
    <m/>
    <s v="PA"/>
    <s v="ED"/>
    <x v="0"/>
    <s v="Z89"/>
    <s v="Labor"/>
  </r>
  <r>
    <x v="0"/>
    <x v="4"/>
    <x v="4"/>
    <s v="340 Regular Payroll - NU"/>
    <x v="9"/>
    <m/>
    <m/>
    <m/>
    <m/>
    <m/>
    <d v="2019-09-30T00:00:00"/>
    <m/>
    <x v="0"/>
    <n v="28.3"/>
    <n v="1490.96"/>
    <m/>
    <s v="PA"/>
    <s v="ED"/>
    <x v="0"/>
    <s v="Z89"/>
    <s v="Labor"/>
  </r>
  <r>
    <x v="0"/>
    <x v="4"/>
    <x v="4"/>
    <s v="510 Payroll Benefits loading"/>
    <x v="9"/>
    <m/>
    <m/>
    <m/>
    <m/>
    <m/>
    <d v="2019-08-31T00:00:00"/>
    <m/>
    <x v="0"/>
    <m/>
    <n v="-671.28"/>
    <m/>
    <s v="PA"/>
    <s v="ED"/>
    <x v="0"/>
    <s v="Z87"/>
    <s v="Non-Labor"/>
  </r>
  <r>
    <x v="0"/>
    <x v="4"/>
    <x v="4"/>
    <s v="510 Payroll Benefits loading"/>
    <x v="9"/>
    <m/>
    <m/>
    <m/>
    <m/>
    <m/>
    <d v="2019-09-01T00:00:00"/>
    <m/>
    <x v="0"/>
    <m/>
    <n v="1099.95"/>
    <m/>
    <s v="PA"/>
    <s v="ED"/>
    <x v="0"/>
    <s v="Z87"/>
    <s v="Non-Labor"/>
  </r>
  <r>
    <x v="0"/>
    <x v="4"/>
    <x v="4"/>
    <s v="510 Payroll Benefits loading"/>
    <x v="9"/>
    <m/>
    <m/>
    <m/>
    <m/>
    <m/>
    <d v="2019-09-15T00:00:00"/>
    <m/>
    <x v="0"/>
    <m/>
    <n v="525.5"/>
    <m/>
    <s v="PA"/>
    <s v="ED"/>
    <x v="0"/>
    <s v="Z87"/>
    <s v="Non-Labor"/>
  </r>
  <r>
    <x v="0"/>
    <x v="4"/>
    <x v="4"/>
    <s v="510 Payroll Benefits loading"/>
    <x v="9"/>
    <m/>
    <m/>
    <m/>
    <m/>
    <m/>
    <d v="2019-09-30T00:00:00"/>
    <m/>
    <x v="0"/>
    <m/>
    <n v="641.11"/>
    <m/>
    <s v="PA"/>
    <s v="ED"/>
    <x v="0"/>
    <s v="Z87"/>
    <s v="Non-Labor"/>
  </r>
  <r>
    <x v="0"/>
    <x v="4"/>
    <x v="4"/>
    <s v="511 Non-Service Loading"/>
    <x v="9"/>
    <m/>
    <m/>
    <m/>
    <m/>
    <m/>
    <d v="2019-08-31T00:00:00"/>
    <m/>
    <x v="0"/>
    <m/>
    <n v="-121.43"/>
    <m/>
    <s v="PA"/>
    <s v="ED"/>
    <x v="0"/>
    <s v="Z87"/>
    <s v="Non-Labor"/>
  </r>
  <r>
    <x v="0"/>
    <x v="4"/>
    <x v="4"/>
    <s v="511 Non-Service Loading"/>
    <x v="9"/>
    <m/>
    <m/>
    <m/>
    <m/>
    <m/>
    <d v="2019-09-01T00:00:00"/>
    <m/>
    <x v="0"/>
    <m/>
    <n v="205.92"/>
    <m/>
    <s v="PA"/>
    <s v="ED"/>
    <x v="0"/>
    <s v="Z87"/>
    <s v="Non-Labor"/>
  </r>
  <r>
    <x v="0"/>
    <x v="4"/>
    <x v="4"/>
    <s v="511 Non-Service Loading"/>
    <x v="9"/>
    <m/>
    <m/>
    <m/>
    <m/>
    <m/>
    <d v="2019-09-15T00:00:00"/>
    <m/>
    <x v="0"/>
    <m/>
    <n v="98.38"/>
    <m/>
    <s v="PA"/>
    <s v="ED"/>
    <x v="0"/>
    <s v="Z87"/>
    <s v="Non-Labor"/>
  </r>
  <r>
    <x v="0"/>
    <x v="4"/>
    <x v="4"/>
    <s v="511 Non-Service Loading"/>
    <x v="9"/>
    <m/>
    <m/>
    <m/>
    <m/>
    <m/>
    <d v="2019-09-30T00:00:00"/>
    <m/>
    <x v="0"/>
    <m/>
    <n v="120.02"/>
    <m/>
    <s v="PA"/>
    <s v="ED"/>
    <x v="0"/>
    <s v="Z87"/>
    <s v="Non-Labor"/>
  </r>
  <r>
    <x v="0"/>
    <x v="4"/>
    <x v="4"/>
    <s v="512 Incentive Loading-NU"/>
    <x v="9"/>
    <m/>
    <m/>
    <m/>
    <m/>
    <m/>
    <d v="2019-08-31T00:00:00"/>
    <m/>
    <x v="0"/>
    <m/>
    <n v="-90.51"/>
    <m/>
    <s v="PA"/>
    <s v="ED"/>
    <x v="0"/>
    <s v="Z90"/>
    <s v="Non-Labor"/>
  </r>
  <r>
    <x v="0"/>
    <x v="4"/>
    <x v="4"/>
    <s v="512 Incentive Loading-NU"/>
    <x v="9"/>
    <m/>
    <m/>
    <m/>
    <m/>
    <m/>
    <d v="2019-09-01T00:00:00"/>
    <m/>
    <x v="0"/>
    <m/>
    <n v="153.47999999999999"/>
    <m/>
    <s v="PA"/>
    <s v="ED"/>
    <x v="0"/>
    <s v="Z90"/>
    <s v="Non-Labor"/>
  </r>
  <r>
    <x v="0"/>
    <x v="4"/>
    <x v="4"/>
    <s v="512 Incentive Loading-NU"/>
    <x v="9"/>
    <m/>
    <m/>
    <m/>
    <m/>
    <m/>
    <d v="2019-09-15T00:00:00"/>
    <m/>
    <x v="0"/>
    <m/>
    <n v="73.33"/>
    <m/>
    <s v="PA"/>
    <s v="ED"/>
    <x v="0"/>
    <s v="Z90"/>
    <s v="Non-Labor"/>
  </r>
  <r>
    <x v="0"/>
    <x v="4"/>
    <x v="4"/>
    <s v="512 Incentive Loading-NU"/>
    <x v="9"/>
    <m/>
    <m/>
    <m/>
    <m/>
    <m/>
    <d v="2019-09-30T00:00:00"/>
    <m/>
    <x v="0"/>
    <m/>
    <n v="89.46"/>
    <m/>
    <s v="PA"/>
    <s v="ED"/>
    <x v="0"/>
    <s v="Z90"/>
    <s v="Non-Labor"/>
  </r>
  <r>
    <x v="0"/>
    <x v="4"/>
    <x v="4"/>
    <s v="515 Payroll Tax loading"/>
    <x v="9"/>
    <m/>
    <m/>
    <m/>
    <m/>
    <m/>
    <d v="2019-08-31T00:00:00"/>
    <m/>
    <x v="0"/>
    <m/>
    <n v="-135.77000000000001"/>
    <m/>
    <s v="PA"/>
    <s v="ED"/>
    <x v="0"/>
    <s v="Z87"/>
    <s v="Non-Labor"/>
  </r>
  <r>
    <x v="0"/>
    <x v="4"/>
    <x v="4"/>
    <s v="515 Payroll Tax loading"/>
    <x v="9"/>
    <m/>
    <m/>
    <m/>
    <m/>
    <m/>
    <d v="2019-09-01T00:00:00"/>
    <m/>
    <x v="0"/>
    <m/>
    <n v="217.44"/>
    <m/>
    <s v="PA"/>
    <s v="ED"/>
    <x v="0"/>
    <s v="Z87"/>
    <s v="Non-Labor"/>
  </r>
  <r>
    <x v="0"/>
    <x v="4"/>
    <x v="4"/>
    <s v="515 Payroll Tax loading"/>
    <x v="9"/>
    <m/>
    <m/>
    <m/>
    <m/>
    <m/>
    <d v="2019-09-15T00:00:00"/>
    <m/>
    <x v="0"/>
    <m/>
    <n v="103.88"/>
    <m/>
    <s v="PA"/>
    <s v="ED"/>
    <x v="0"/>
    <s v="Z87"/>
    <s v="Non-Labor"/>
  </r>
  <r>
    <x v="0"/>
    <x v="4"/>
    <x v="4"/>
    <s v="515 Payroll Tax loading"/>
    <x v="9"/>
    <m/>
    <m/>
    <m/>
    <m/>
    <m/>
    <d v="2019-09-30T00:00:00"/>
    <m/>
    <x v="0"/>
    <m/>
    <n v="126.73"/>
    <m/>
    <s v="PA"/>
    <s v="ED"/>
    <x v="0"/>
    <s v="Z87"/>
    <s v="Non-Labor"/>
  </r>
  <r>
    <x v="0"/>
    <x v="4"/>
    <x v="4"/>
    <s v="520 Payroll Time Off loading"/>
    <x v="9"/>
    <m/>
    <m/>
    <m/>
    <m/>
    <m/>
    <d v="2019-08-31T00:00:00"/>
    <m/>
    <x v="0"/>
    <m/>
    <n v="-256.45"/>
    <m/>
    <s v="PA"/>
    <s v="ED"/>
    <x v="0"/>
    <s v="Z87"/>
    <s v="Non-Labor"/>
  </r>
  <r>
    <x v="0"/>
    <x v="4"/>
    <x v="4"/>
    <s v="520 Payroll Time Off loading"/>
    <x v="9"/>
    <m/>
    <m/>
    <m/>
    <m/>
    <m/>
    <d v="2019-09-01T00:00:00"/>
    <m/>
    <x v="0"/>
    <m/>
    <n v="428.47"/>
    <m/>
    <s v="PA"/>
    <s v="ED"/>
    <x v="0"/>
    <s v="Z87"/>
    <s v="Non-Labor"/>
  </r>
  <r>
    <x v="0"/>
    <x v="4"/>
    <x v="4"/>
    <s v="520 Payroll Time Off loading"/>
    <x v="9"/>
    <m/>
    <m/>
    <m/>
    <m/>
    <m/>
    <d v="2019-09-15T00:00:00"/>
    <m/>
    <x v="0"/>
    <m/>
    <n v="204.71"/>
    <m/>
    <s v="PA"/>
    <s v="ED"/>
    <x v="0"/>
    <s v="Z87"/>
    <s v="Non-Labor"/>
  </r>
  <r>
    <x v="0"/>
    <x v="4"/>
    <x v="4"/>
    <s v="520 Payroll Time Off loading"/>
    <x v="9"/>
    <m/>
    <m/>
    <m/>
    <m/>
    <m/>
    <d v="2019-09-30T00:00:00"/>
    <m/>
    <x v="0"/>
    <m/>
    <n v="249.74"/>
    <m/>
    <s v="PA"/>
    <s v="ED"/>
    <x v="0"/>
    <s v="Z87"/>
    <s v="Non-Labor"/>
  </r>
  <r>
    <x v="0"/>
    <x v="4"/>
    <x v="4"/>
    <s v="828 DSM"/>
    <x v="9"/>
    <m/>
    <m/>
    <m/>
    <m/>
    <m/>
    <d v="2019-09-30T00:00:00"/>
    <m/>
    <x v="0"/>
    <m/>
    <n v="24227.15"/>
    <s v="DSM ELECT IMPL NON-RESIDENTL - 55028883"/>
    <s v="PA"/>
    <s v="ED"/>
    <x v="0"/>
    <s v="X57"/>
    <s v="Non-Labor"/>
  </r>
  <r>
    <x v="0"/>
    <x v="5"/>
    <x v="5"/>
    <s v="340 Regular Payroll - NU"/>
    <x v="9"/>
    <s v="14597"/>
    <m/>
    <m/>
    <m/>
    <m/>
    <d v="2019-09-01T00:00:00"/>
    <m/>
    <x v="0"/>
    <n v="5"/>
    <n v="238.37"/>
    <m/>
    <s v="PA"/>
    <s v="ED"/>
    <x v="0"/>
    <s v="T52"/>
    <s v="Labor"/>
  </r>
  <r>
    <x v="0"/>
    <x v="5"/>
    <x v="5"/>
    <s v="340 Regular Payroll - NU"/>
    <x v="9"/>
    <s v="14597"/>
    <m/>
    <m/>
    <m/>
    <m/>
    <d v="2019-09-15T00:00:00"/>
    <m/>
    <x v="0"/>
    <n v="4"/>
    <n v="190.69"/>
    <m/>
    <s v="PA"/>
    <s v="ED"/>
    <x v="0"/>
    <s v="T52"/>
    <s v="Labor"/>
  </r>
  <r>
    <x v="0"/>
    <x v="5"/>
    <x v="5"/>
    <s v="340 Regular Payroll - NU"/>
    <x v="9"/>
    <m/>
    <m/>
    <m/>
    <m/>
    <m/>
    <d v="2019-08-31T00:00:00"/>
    <m/>
    <x v="0"/>
    <n v="-8"/>
    <n v="-381.38"/>
    <m/>
    <s v="PA"/>
    <s v="ED"/>
    <x v="0"/>
    <s v="Z89"/>
    <s v="Labor"/>
  </r>
  <r>
    <x v="0"/>
    <x v="5"/>
    <x v="5"/>
    <s v="340 Regular Payroll - NU"/>
    <x v="9"/>
    <m/>
    <m/>
    <m/>
    <m/>
    <m/>
    <d v="2019-09-30T00:00:00"/>
    <m/>
    <x v="0"/>
    <n v="4.88"/>
    <n v="232.64"/>
    <m/>
    <s v="PA"/>
    <s v="ED"/>
    <x v="0"/>
    <s v="Z89"/>
    <s v="Labor"/>
  </r>
  <r>
    <x v="0"/>
    <x v="5"/>
    <x v="5"/>
    <s v="510 Payroll Benefits loading"/>
    <x v="9"/>
    <m/>
    <m/>
    <m/>
    <m/>
    <m/>
    <d v="2019-08-31T00:00:00"/>
    <m/>
    <x v="0"/>
    <m/>
    <n v="-169.71"/>
    <m/>
    <s v="PA"/>
    <s v="ED"/>
    <x v="0"/>
    <s v="Z87"/>
    <s v="Non-Labor"/>
  </r>
  <r>
    <x v="0"/>
    <x v="5"/>
    <x v="5"/>
    <s v="510 Payroll Benefits loading"/>
    <x v="9"/>
    <m/>
    <m/>
    <m/>
    <m/>
    <m/>
    <d v="2019-09-01T00:00:00"/>
    <m/>
    <x v="0"/>
    <m/>
    <n v="102.5"/>
    <m/>
    <s v="PA"/>
    <s v="ED"/>
    <x v="0"/>
    <s v="Z87"/>
    <s v="Non-Labor"/>
  </r>
  <r>
    <x v="0"/>
    <x v="5"/>
    <x v="5"/>
    <s v="510 Payroll Benefits loading"/>
    <x v="9"/>
    <m/>
    <m/>
    <m/>
    <m/>
    <m/>
    <d v="2019-09-15T00:00:00"/>
    <m/>
    <x v="0"/>
    <m/>
    <n v="82"/>
    <m/>
    <s v="PA"/>
    <s v="ED"/>
    <x v="0"/>
    <s v="Z87"/>
    <s v="Non-Labor"/>
  </r>
  <r>
    <x v="0"/>
    <x v="5"/>
    <x v="5"/>
    <s v="510 Payroll Benefits loading"/>
    <x v="9"/>
    <m/>
    <m/>
    <m/>
    <m/>
    <m/>
    <d v="2019-09-30T00:00:00"/>
    <m/>
    <x v="0"/>
    <m/>
    <n v="100.04"/>
    <m/>
    <s v="PA"/>
    <s v="ED"/>
    <x v="0"/>
    <s v="Z87"/>
    <s v="Non-Labor"/>
  </r>
  <r>
    <x v="0"/>
    <x v="5"/>
    <x v="5"/>
    <s v="511 Non-Service Loading"/>
    <x v="9"/>
    <m/>
    <m/>
    <m/>
    <m/>
    <m/>
    <d v="2019-08-31T00:00:00"/>
    <m/>
    <x v="0"/>
    <m/>
    <n v="-30.7"/>
    <m/>
    <s v="PA"/>
    <s v="ED"/>
    <x v="0"/>
    <s v="Z87"/>
    <s v="Non-Labor"/>
  </r>
  <r>
    <x v="0"/>
    <x v="5"/>
    <x v="5"/>
    <s v="511 Non-Service Loading"/>
    <x v="9"/>
    <m/>
    <m/>
    <m/>
    <m/>
    <m/>
    <d v="2019-09-01T00:00:00"/>
    <m/>
    <x v="0"/>
    <m/>
    <n v="19.190000000000001"/>
    <m/>
    <s v="PA"/>
    <s v="ED"/>
    <x v="0"/>
    <s v="Z87"/>
    <s v="Non-Labor"/>
  </r>
  <r>
    <x v="0"/>
    <x v="5"/>
    <x v="5"/>
    <s v="511 Non-Service Loading"/>
    <x v="9"/>
    <m/>
    <m/>
    <m/>
    <m/>
    <m/>
    <d v="2019-09-15T00:00:00"/>
    <m/>
    <x v="0"/>
    <m/>
    <n v="15.35"/>
    <m/>
    <s v="PA"/>
    <s v="ED"/>
    <x v="0"/>
    <s v="Z87"/>
    <s v="Non-Labor"/>
  </r>
  <r>
    <x v="0"/>
    <x v="5"/>
    <x v="5"/>
    <s v="511 Non-Service Loading"/>
    <x v="9"/>
    <m/>
    <m/>
    <m/>
    <m/>
    <m/>
    <d v="2019-09-30T00:00:00"/>
    <m/>
    <x v="0"/>
    <m/>
    <n v="18.73"/>
    <m/>
    <s v="PA"/>
    <s v="ED"/>
    <x v="0"/>
    <s v="Z87"/>
    <s v="Non-Labor"/>
  </r>
  <r>
    <x v="0"/>
    <x v="5"/>
    <x v="5"/>
    <s v="512 Incentive Loading-NU"/>
    <x v="9"/>
    <m/>
    <m/>
    <m/>
    <m/>
    <m/>
    <d v="2019-08-31T00:00:00"/>
    <m/>
    <x v="0"/>
    <m/>
    <n v="-22.88"/>
    <m/>
    <s v="PA"/>
    <s v="ED"/>
    <x v="0"/>
    <s v="Z90"/>
    <s v="Non-Labor"/>
  </r>
  <r>
    <x v="0"/>
    <x v="5"/>
    <x v="5"/>
    <s v="512 Incentive Loading-NU"/>
    <x v="9"/>
    <m/>
    <m/>
    <m/>
    <m/>
    <m/>
    <d v="2019-09-01T00:00:00"/>
    <m/>
    <x v="0"/>
    <m/>
    <n v="14.3"/>
    <m/>
    <s v="PA"/>
    <s v="ED"/>
    <x v="0"/>
    <s v="Z90"/>
    <s v="Non-Labor"/>
  </r>
  <r>
    <x v="0"/>
    <x v="5"/>
    <x v="5"/>
    <s v="512 Incentive Loading-NU"/>
    <x v="9"/>
    <m/>
    <m/>
    <m/>
    <m/>
    <m/>
    <d v="2019-09-15T00:00:00"/>
    <m/>
    <x v="0"/>
    <m/>
    <n v="11.44"/>
    <m/>
    <s v="PA"/>
    <s v="ED"/>
    <x v="0"/>
    <s v="Z90"/>
    <s v="Non-Labor"/>
  </r>
  <r>
    <x v="0"/>
    <x v="5"/>
    <x v="5"/>
    <s v="512 Incentive Loading-NU"/>
    <x v="9"/>
    <m/>
    <m/>
    <m/>
    <m/>
    <m/>
    <d v="2019-09-30T00:00:00"/>
    <m/>
    <x v="0"/>
    <m/>
    <n v="13.96"/>
    <m/>
    <s v="PA"/>
    <s v="ED"/>
    <x v="0"/>
    <s v="Z90"/>
    <s v="Non-Labor"/>
  </r>
  <r>
    <x v="0"/>
    <x v="5"/>
    <x v="5"/>
    <s v="515 Payroll Tax loading"/>
    <x v="9"/>
    <m/>
    <m/>
    <m/>
    <m/>
    <m/>
    <d v="2019-08-31T00:00:00"/>
    <m/>
    <x v="0"/>
    <m/>
    <n v="-34.32"/>
    <m/>
    <s v="PA"/>
    <s v="ED"/>
    <x v="0"/>
    <s v="Z87"/>
    <s v="Non-Labor"/>
  </r>
  <r>
    <x v="0"/>
    <x v="5"/>
    <x v="5"/>
    <s v="515 Payroll Tax loading"/>
    <x v="9"/>
    <m/>
    <m/>
    <m/>
    <m/>
    <m/>
    <d v="2019-09-01T00:00:00"/>
    <m/>
    <x v="0"/>
    <m/>
    <n v="20.260000000000002"/>
    <m/>
    <s v="PA"/>
    <s v="ED"/>
    <x v="0"/>
    <s v="Z87"/>
    <s v="Non-Labor"/>
  </r>
  <r>
    <x v="0"/>
    <x v="5"/>
    <x v="5"/>
    <s v="515 Payroll Tax loading"/>
    <x v="9"/>
    <m/>
    <m/>
    <m/>
    <m/>
    <m/>
    <d v="2019-09-15T00:00:00"/>
    <m/>
    <x v="0"/>
    <m/>
    <n v="16.21"/>
    <m/>
    <s v="PA"/>
    <s v="ED"/>
    <x v="0"/>
    <s v="Z87"/>
    <s v="Non-Labor"/>
  </r>
  <r>
    <x v="0"/>
    <x v="5"/>
    <x v="5"/>
    <s v="515 Payroll Tax loading"/>
    <x v="9"/>
    <m/>
    <m/>
    <m/>
    <m/>
    <m/>
    <d v="2019-09-30T00:00:00"/>
    <m/>
    <x v="0"/>
    <m/>
    <n v="19.77"/>
    <m/>
    <s v="PA"/>
    <s v="ED"/>
    <x v="0"/>
    <s v="Z87"/>
    <s v="Non-Labor"/>
  </r>
  <r>
    <x v="0"/>
    <x v="5"/>
    <x v="5"/>
    <s v="520 Payroll Time Off loading"/>
    <x v="9"/>
    <m/>
    <m/>
    <m/>
    <m/>
    <m/>
    <d v="2019-08-31T00:00:00"/>
    <m/>
    <x v="0"/>
    <m/>
    <n v="-64.83"/>
    <m/>
    <s v="PA"/>
    <s v="ED"/>
    <x v="0"/>
    <s v="Z87"/>
    <s v="Non-Labor"/>
  </r>
  <r>
    <x v="0"/>
    <x v="5"/>
    <x v="5"/>
    <s v="520 Payroll Time Off loading"/>
    <x v="9"/>
    <m/>
    <m/>
    <m/>
    <m/>
    <m/>
    <d v="2019-09-01T00:00:00"/>
    <m/>
    <x v="0"/>
    <m/>
    <n v="39.93"/>
    <m/>
    <s v="PA"/>
    <s v="ED"/>
    <x v="0"/>
    <s v="Z87"/>
    <s v="Non-Labor"/>
  </r>
  <r>
    <x v="0"/>
    <x v="5"/>
    <x v="5"/>
    <s v="520 Payroll Time Off loading"/>
    <x v="9"/>
    <m/>
    <m/>
    <m/>
    <m/>
    <m/>
    <d v="2019-09-15T00:00:00"/>
    <m/>
    <x v="0"/>
    <m/>
    <n v="31.94"/>
    <m/>
    <s v="PA"/>
    <s v="ED"/>
    <x v="0"/>
    <s v="Z87"/>
    <s v="Non-Labor"/>
  </r>
  <r>
    <x v="0"/>
    <x v="5"/>
    <x v="5"/>
    <s v="520 Payroll Time Off loading"/>
    <x v="9"/>
    <m/>
    <m/>
    <m/>
    <m/>
    <m/>
    <d v="2019-09-30T00:00:00"/>
    <m/>
    <x v="0"/>
    <m/>
    <n v="38.97"/>
    <m/>
    <s v="PA"/>
    <s v="ED"/>
    <x v="0"/>
    <s v="Z87"/>
    <s v="Non-Labor"/>
  </r>
  <r>
    <x v="0"/>
    <x v="6"/>
    <x v="6"/>
    <s v="828 DSM"/>
    <x v="9"/>
    <m/>
    <s v="102487"/>
    <s v="CLEARESULT CONSULTING INC"/>
    <m/>
    <s v="30589"/>
    <m/>
    <d v="2019-09-21T06:21:17"/>
    <x v="0"/>
    <m/>
    <n v="51745.760000000002"/>
    <s v="Simple Steps Lighting &amp; Showerhead - August 2019, Washington"/>
    <s v="AP"/>
    <s v="ED"/>
    <x v="0"/>
    <s v="T52"/>
    <s v="Non-Labor"/>
  </r>
  <r>
    <x v="0"/>
    <x v="6"/>
    <x v="6"/>
    <s v="828 DSM"/>
    <x v="9"/>
    <m/>
    <m/>
    <m/>
    <m/>
    <m/>
    <d v="2019-09-03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03T00:00:00"/>
    <m/>
    <x v="0"/>
    <m/>
    <n v="707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04T00:00:00"/>
    <m/>
    <x v="0"/>
    <m/>
    <n v="309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04T00:00:00"/>
    <m/>
    <x v="0"/>
    <m/>
    <n v="3085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05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05T00:00:00"/>
    <m/>
    <x v="0"/>
    <m/>
    <n v="830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06T00:00:00"/>
    <m/>
    <x v="0"/>
    <m/>
    <n v="180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06T00:00:00"/>
    <m/>
    <x v="0"/>
    <m/>
    <n v="580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10T00:00:00"/>
    <m/>
    <x v="0"/>
    <m/>
    <n v="455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10T00:00:00"/>
    <m/>
    <x v="0"/>
    <m/>
    <n v="1050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11T00:00:00"/>
    <m/>
    <x v="0"/>
    <m/>
    <n v="75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11T00:00:00"/>
    <m/>
    <x v="0"/>
    <m/>
    <n v="1480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12T00:00:00"/>
    <m/>
    <x v="0"/>
    <m/>
    <n v="320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13T00:00:00"/>
    <m/>
    <x v="0"/>
    <m/>
    <n v="179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16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16T00:00:00"/>
    <m/>
    <x v="0"/>
    <m/>
    <n v="1075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17T00:00:00"/>
    <m/>
    <x v="0"/>
    <m/>
    <n v="500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17T00:00:00"/>
    <m/>
    <x v="0"/>
    <m/>
    <n v="2365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18T00:00:00"/>
    <m/>
    <x v="0"/>
    <m/>
    <n v="0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18T00:00:00"/>
    <m/>
    <x v="0"/>
    <m/>
    <n v="1407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19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19T00:00:00"/>
    <m/>
    <x v="0"/>
    <m/>
    <n v="400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20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20T00:00:00"/>
    <m/>
    <x v="0"/>
    <m/>
    <n v="816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23T00:00:00"/>
    <m/>
    <x v="0"/>
    <m/>
    <n v="790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24T00:00:00"/>
    <m/>
    <x v="0"/>
    <m/>
    <n v="140"/>
    <s v="Washington Electric Residential Rebate"/>
    <s v="PA"/>
    <s v="ED"/>
    <x v="0"/>
    <s v="T52"/>
    <s v="Non-Labor"/>
  </r>
  <r>
    <x v="0"/>
    <x v="6"/>
    <x v="6"/>
    <s v="828 DSM"/>
    <x v="9"/>
    <m/>
    <m/>
    <m/>
    <m/>
    <m/>
    <d v="2019-09-24T00:00:00"/>
    <m/>
    <x v="0"/>
    <m/>
    <n v="393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25T00:00:00"/>
    <m/>
    <x v="0"/>
    <m/>
    <n v="2720"/>
    <s v="Washington Electric Residential Rebate - No Print"/>
    <s v="PA"/>
    <s v="ED"/>
    <x v="0"/>
    <s v="T52"/>
    <s v="Non-Labor"/>
  </r>
  <r>
    <x v="0"/>
    <x v="6"/>
    <x v="6"/>
    <s v="828 DSM"/>
    <x v="9"/>
    <m/>
    <m/>
    <m/>
    <m/>
    <m/>
    <d v="2019-09-26T00:00:00"/>
    <m/>
    <x v="0"/>
    <m/>
    <n v="1093"/>
    <s v="Washington Electric Residential Rebate - No Print"/>
    <s v="PA"/>
    <s v="ED"/>
    <x v="0"/>
    <s v="T52"/>
    <s v="Non-Labor"/>
  </r>
  <r>
    <x v="0"/>
    <x v="7"/>
    <x v="7"/>
    <s v="828 DSM"/>
    <x v="9"/>
    <m/>
    <m/>
    <m/>
    <m/>
    <m/>
    <d v="2019-09-05T00:00:00"/>
    <m/>
    <x v="0"/>
    <m/>
    <n v="10832.44"/>
    <s v="Washington Electric Low Income Rebate - No Print"/>
    <s v="PA"/>
    <s v="ED"/>
    <x v="0"/>
    <s v="T52"/>
    <s v="Non-Labor"/>
  </r>
  <r>
    <x v="0"/>
    <x v="7"/>
    <x v="7"/>
    <s v="828 DSM"/>
    <x v="9"/>
    <m/>
    <m/>
    <m/>
    <m/>
    <m/>
    <d v="2019-09-11T00:00:00"/>
    <m/>
    <x v="0"/>
    <m/>
    <n v="12359.05"/>
    <s v="Washington Electric Low Income Rebate - No Print"/>
    <s v="PA"/>
    <s v="ED"/>
    <x v="0"/>
    <s v="T52"/>
    <s v="Non-Labor"/>
  </r>
  <r>
    <x v="0"/>
    <x v="7"/>
    <x v="7"/>
    <s v="828 DSM"/>
    <x v="9"/>
    <m/>
    <m/>
    <m/>
    <m/>
    <m/>
    <d v="2019-09-30T00:00:00"/>
    <m/>
    <x v="0"/>
    <m/>
    <n v="2630.48"/>
    <s v="Washington Electric Low Income Rebate - No Print"/>
    <s v="PA"/>
    <s v="ED"/>
    <x v="0"/>
    <s v="T52"/>
    <s v="Non-Labor"/>
  </r>
  <r>
    <x v="0"/>
    <x v="8"/>
    <x v="8"/>
    <s v="828 DSM"/>
    <x v="9"/>
    <m/>
    <m/>
    <m/>
    <m/>
    <m/>
    <d v="2019-09-04T00:00:00"/>
    <m/>
    <x v="0"/>
    <m/>
    <n v="8685"/>
    <s v="E-PSC Lighting Exterior - No Print"/>
    <s v="PA"/>
    <s v="ED"/>
    <x v="0"/>
    <s v="T52"/>
    <s v="Non-Labor"/>
  </r>
  <r>
    <x v="0"/>
    <x v="8"/>
    <x v="8"/>
    <s v="828 DSM"/>
    <x v="9"/>
    <m/>
    <m/>
    <m/>
    <m/>
    <m/>
    <d v="2019-09-04T00:00:00"/>
    <m/>
    <x v="0"/>
    <m/>
    <n v="8545"/>
    <s v="E-PSC Lighting Interior - No Print"/>
    <s v="PA"/>
    <s v="ED"/>
    <x v="0"/>
    <s v="T52"/>
    <s v="Non-Labor"/>
  </r>
  <r>
    <x v="0"/>
    <x v="8"/>
    <x v="8"/>
    <s v="828 DSM"/>
    <x v="9"/>
    <m/>
    <m/>
    <m/>
    <m/>
    <m/>
    <d v="2019-09-11T00:00:00"/>
    <m/>
    <x v="0"/>
    <m/>
    <n v="1200"/>
    <s v="E-ESG PSC Case Lighting - No Print"/>
    <s v="PA"/>
    <s v="ED"/>
    <x v="0"/>
    <s v="T52"/>
    <s v="Non-Labor"/>
  </r>
  <r>
    <x v="0"/>
    <x v="8"/>
    <x v="8"/>
    <s v="828 DSM"/>
    <x v="9"/>
    <m/>
    <m/>
    <m/>
    <m/>
    <m/>
    <d v="2019-09-11T00:00:00"/>
    <m/>
    <x v="0"/>
    <m/>
    <n v="800"/>
    <s v="E-ESG PSC Controls - No Print"/>
    <s v="PA"/>
    <s v="ED"/>
    <x v="0"/>
    <s v="T52"/>
    <s v="Non-Labor"/>
  </r>
  <r>
    <x v="0"/>
    <x v="8"/>
    <x v="8"/>
    <s v="828 DSM"/>
    <x v="9"/>
    <m/>
    <m/>
    <m/>
    <m/>
    <m/>
    <d v="2019-09-11T00:00:00"/>
    <m/>
    <x v="0"/>
    <m/>
    <n v="1120"/>
    <s v="E-ESG PSC Motors - No Print"/>
    <s v="PA"/>
    <s v="ED"/>
    <x v="0"/>
    <s v="T52"/>
    <s v="Non-Labor"/>
  </r>
  <r>
    <x v="0"/>
    <x v="8"/>
    <x v="8"/>
    <s v="828 DSM"/>
    <x v="9"/>
    <m/>
    <m/>
    <m/>
    <m/>
    <m/>
    <d v="2019-09-11T00:00:00"/>
    <m/>
    <x v="0"/>
    <m/>
    <n v="39.92"/>
    <s v="E-PSC Insulation - No Print"/>
    <s v="PA"/>
    <s v="ED"/>
    <x v="0"/>
    <s v="T52"/>
    <s v="Non-Labor"/>
  </r>
  <r>
    <x v="0"/>
    <x v="8"/>
    <x v="8"/>
    <s v="828 DSM"/>
    <x v="9"/>
    <m/>
    <m/>
    <m/>
    <m/>
    <m/>
    <d v="2019-09-11T00:00:00"/>
    <m/>
    <x v="0"/>
    <m/>
    <n v="18269.759999999998"/>
    <s v="E-PSC Lighting Exterior - No Print"/>
    <s v="PA"/>
    <s v="ED"/>
    <x v="0"/>
    <s v="T52"/>
    <s v="Non-Labor"/>
  </r>
  <r>
    <x v="0"/>
    <x v="8"/>
    <x v="8"/>
    <s v="828 DSM"/>
    <x v="9"/>
    <m/>
    <m/>
    <m/>
    <m/>
    <m/>
    <d v="2019-09-11T00:00:00"/>
    <m/>
    <x v="0"/>
    <m/>
    <n v="10041.06"/>
    <s v="E-PSC Lighting Interior - No Print"/>
    <s v="PA"/>
    <s v="ED"/>
    <x v="0"/>
    <s v="T52"/>
    <s v="Non-Labor"/>
  </r>
  <r>
    <x v="0"/>
    <x v="8"/>
    <x v="8"/>
    <s v="828 DSM"/>
    <x v="9"/>
    <m/>
    <m/>
    <m/>
    <m/>
    <m/>
    <d v="2019-09-11T00:00:00"/>
    <m/>
    <x v="0"/>
    <m/>
    <n v="7800"/>
    <s v="E-PSC Motor Controls HVAC - No Print"/>
    <s v="PA"/>
    <s v="ED"/>
    <x v="0"/>
    <s v="T52"/>
    <s v="Non-Labor"/>
  </r>
  <r>
    <x v="0"/>
    <x v="8"/>
    <x v="8"/>
    <s v="828 DSM"/>
    <x v="9"/>
    <m/>
    <m/>
    <m/>
    <m/>
    <m/>
    <d v="2019-09-16T00:00:00"/>
    <m/>
    <x v="0"/>
    <m/>
    <n v="17667"/>
    <s v="E-SS Lighting Interior - No Print"/>
    <s v="PA"/>
    <s v="ED"/>
    <x v="0"/>
    <s v="T52"/>
    <s v="Non-Labor"/>
  </r>
  <r>
    <x v="0"/>
    <x v="8"/>
    <x v="8"/>
    <s v="828 DSM"/>
    <x v="9"/>
    <m/>
    <m/>
    <m/>
    <m/>
    <m/>
    <d v="2019-09-18T00:00:00"/>
    <m/>
    <x v="0"/>
    <m/>
    <n v="8607.39"/>
    <s v="E-PSC Lighting Exterior - No Print"/>
    <s v="PA"/>
    <s v="ED"/>
    <x v="0"/>
    <s v="T52"/>
    <s v="Non-Labor"/>
  </r>
  <r>
    <x v="0"/>
    <x v="8"/>
    <x v="8"/>
    <s v="828 DSM"/>
    <x v="9"/>
    <m/>
    <m/>
    <m/>
    <m/>
    <m/>
    <d v="2019-09-18T00:00:00"/>
    <m/>
    <x v="0"/>
    <m/>
    <n v="9778.5"/>
    <s v="E-PSC Lighting Interior - No Print"/>
    <s v="PA"/>
    <s v="ED"/>
    <x v="0"/>
    <s v="T52"/>
    <s v="Non-Labor"/>
  </r>
  <r>
    <x v="0"/>
    <x v="8"/>
    <x v="8"/>
    <s v="828 DSM"/>
    <x v="9"/>
    <m/>
    <m/>
    <m/>
    <m/>
    <m/>
    <d v="2019-09-18T00:00:00"/>
    <m/>
    <x v="0"/>
    <m/>
    <n v="44098"/>
    <s v="E-SS Lighting Exterior - No Print"/>
    <s v="PA"/>
    <s v="ED"/>
    <x v="0"/>
    <s v="T52"/>
    <s v="Non-Labor"/>
  </r>
  <r>
    <x v="0"/>
    <x v="8"/>
    <x v="8"/>
    <s v="828 DSM"/>
    <x v="9"/>
    <m/>
    <m/>
    <m/>
    <m/>
    <m/>
    <d v="2019-09-18T00:00:00"/>
    <m/>
    <x v="0"/>
    <m/>
    <n v="258"/>
    <s v="E-SS Lighting Interior - No Print"/>
    <s v="PA"/>
    <s v="ED"/>
    <x v="0"/>
    <s v="T52"/>
    <s v="Non-Labor"/>
  </r>
  <r>
    <x v="0"/>
    <x v="8"/>
    <x v="8"/>
    <s v="828 DSM"/>
    <x v="9"/>
    <m/>
    <m/>
    <m/>
    <m/>
    <m/>
    <d v="2019-09-25T00:00:00"/>
    <m/>
    <x v="0"/>
    <m/>
    <n v="220"/>
    <s v="E-PSC Food Service Equipment - No Print"/>
    <s v="PA"/>
    <s v="ED"/>
    <x v="0"/>
    <s v="T52"/>
    <s v="Non-Labor"/>
  </r>
  <r>
    <x v="0"/>
    <x v="8"/>
    <x v="8"/>
    <s v="828 DSM"/>
    <x v="9"/>
    <m/>
    <m/>
    <m/>
    <m/>
    <m/>
    <d v="2019-09-25T00:00:00"/>
    <m/>
    <x v="0"/>
    <m/>
    <n v="29.79"/>
    <s v="E-PSC Insulation - No Print"/>
    <s v="PA"/>
    <s v="ED"/>
    <x v="0"/>
    <s v="T52"/>
    <s v="Non-Labor"/>
  </r>
  <r>
    <x v="0"/>
    <x v="8"/>
    <x v="8"/>
    <s v="828 DSM"/>
    <x v="9"/>
    <m/>
    <m/>
    <m/>
    <m/>
    <m/>
    <d v="2019-09-25T00:00:00"/>
    <m/>
    <x v="0"/>
    <m/>
    <n v="18826"/>
    <s v="E-PSC Lighting Exterior - No Print"/>
    <s v="PA"/>
    <s v="ED"/>
    <x v="0"/>
    <s v="T52"/>
    <s v="Non-Labor"/>
  </r>
  <r>
    <x v="0"/>
    <x v="8"/>
    <x v="8"/>
    <s v="828 DSM"/>
    <x v="9"/>
    <m/>
    <m/>
    <m/>
    <m/>
    <m/>
    <d v="2019-09-25T00:00:00"/>
    <m/>
    <x v="0"/>
    <m/>
    <n v="7115.5"/>
    <s v="E-PSC Lighting Interior - No Print"/>
    <s v="PA"/>
    <s v="ED"/>
    <x v="0"/>
    <s v="T52"/>
    <s v="Non-Labor"/>
  </r>
  <r>
    <x v="0"/>
    <x v="8"/>
    <x v="8"/>
    <s v="828 DSM"/>
    <x v="9"/>
    <m/>
    <m/>
    <m/>
    <m/>
    <m/>
    <d v="2019-09-25T00:00:00"/>
    <m/>
    <x v="0"/>
    <m/>
    <n v="44099"/>
    <s v="E-SS Lighting Exterior - No Print"/>
    <s v="PA"/>
    <s v="ED"/>
    <x v="0"/>
    <s v="T52"/>
    <s v="Non-Labor"/>
  </r>
  <r>
    <x v="0"/>
    <x v="8"/>
    <x v="8"/>
    <s v="828 DSM"/>
    <x v="9"/>
    <m/>
    <m/>
    <m/>
    <m/>
    <m/>
    <d v="2019-09-25T00:00:00"/>
    <m/>
    <x v="0"/>
    <m/>
    <n v="6825"/>
    <s v="E-SS Lighting Interior - No Print"/>
    <s v="PA"/>
    <s v="ED"/>
    <x v="0"/>
    <s v="T52"/>
    <s v="Non-Labor"/>
  </r>
  <r>
    <x v="0"/>
    <x v="8"/>
    <x v="8"/>
    <s v="828 DSM"/>
    <x v="9"/>
    <m/>
    <m/>
    <m/>
    <m/>
    <m/>
    <d v="2019-09-27T00:00:00"/>
    <m/>
    <x v="0"/>
    <m/>
    <n v="-44098"/>
    <s v="E-SS Lighting Exterior - No Print"/>
    <s v="PA"/>
    <s v="ED"/>
    <x v="0"/>
    <s v="T52"/>
    <s v="Non-Labor"/>
  </r>
  <r>
    <x v="0"/>
    <x v="9"/>
    <x v="9"/>
    <s v="828 DSM"/>
    <x v="9"/>
    <m/>
    <m/>
    <m/>
    <m/>
    <m/>
    <d v="2019-09-04T00:00:00"/>
    <m/>
    <x v="0"/>
    <m/>
    <n v="15805.83"/>
    <s v="Washington Electric CEEP Rebate - No Print"/>
    <s v="PA"/>
    <s v="ED"/>
    <x v="0"/>
    <s v="T52"/>
    <s v="Non-Labor"/>
  </r>
  <r>
    <x v="0"/>
    <x v="10"/>
    <x v="10"/>
    <s v="828 DSM"/>
    <x v="9"/>
    <m/>
    <s v="79628"/>
    <s v="THE CADMUS GROUP INC"/>
    <m/>
    <s v="INV-274208"/>
    <m/>
    <d v="2019-09-05T16:26:39"/>
    <x v="0"/>
    <m/>
    <n v="7706.6"/>
    <s v="WA Elec"/>
    <s v="AP"/>
    <s v="ED"/>
    <x v="0"/>
    <s v="D52"/>
    <s v="Non-Labor"/>
  </r>
  <r>
    <x v="0"/>
    <x v="10"/>
    <x v="10"/>
    <s v="828 DSM"/>
    <x v="9"/>
    <m/>
    <s v="79628"/>
    <s v="THE CADMUS GROUP INC"/>
    <m/>
    <s v="NV-274208"/>
    <m/>
    <d v="2019-09-13T06:21:02"/>
    <x v="0"/>
    <m/>
    <n v="-7706.6"/>
    <s v="WA Elec Total"/>
    <s v="AP"/>
    <s v="ED"/>
    <x v="0"/>
    <s v="D52"/>
    <s v="Non-Labor"/>
  </r>
  <r>
    <x v="0"/>
    <x v="10"/>
    <x v="10"/>
    <s v="828 DSM"/>
    <x v="9"/>
    <m/>
    <m/>
    <m/>
    <m/>
    <m/>
    <d v="2019-08-16T00:00:00"/>
    <m/>
    <x v="0"/>
    <m/>
    <n v="0"/>
    <s v="WA Elec Total"/>
    <s v="PA"/>
    <s v="ED"/>
    <x v="0"/>
    <s v="D52"/>
    <s v="Non-Labor"/>
  </r>
  <r>
    <x v="0"/>
    <x v="10"/>
    <x v="10"/>
    <s v="828 DSM"/>
    <x v="9"/>
    <m/>
    <m/>
    <m/>
    <m/>
    <m/>
    <d v="2019-09-30T00:00:00"/>
    <m/>
    <x v="0"/>
    <m/>
    <n v="221.2"/>
    <s v="DSM ELECT MEAS &amp; EVAL GENERAL - 55028886"/>
    <s v="PA"/>
    <s v="ED"/>
    <x v="0"/>
    <s v="X57"/>
    <s v="Non-Labor"/>
  </r>
  <r>
    <x v="0"/>
    <x v="12"/>
    <x v="0"/>
    <s v="828 DSM"/>
    <x v="9"/>
    <m/>
    <m/>
    <m/>
    <m/>
    <m/>
    <d v="2019-09-30T00:00:00"/>
    <m/>
    <x v="0"/>
    <m/>
    <n v="919.03"/>
    <s v="DSM ELEC RES MF INSTALL PILOT - 55028877"/>
    <s v="PA"/>
    <s v="ED"/>
    <x v="0"/>
    <s v="X57"/>
    <s v="Non-Labor"/>
  </r>
  <r>
    <x v="0"/>
    <x v="19"/>
    <x v="1"/>
    <s v="828 DSM"/>
    <x v="9"/>
    <m/>
    <s v="87338"/>
    <s v="AM CONSERVATION GROUP INC"/>
    <m/>
    <s v="IN0319947"/>
    <m/>
    <d v="2019-09-21T06:21:17"/>
    <x v="0"/>
    <m/>
    <n v="4.47"/>
    <s v="LED Lamps for Business Partner Program"/>
    <s v="AP"/>
    <s v="ED"/>
    <x v="0"/>
    <s v="T52"/>
    <s v="Non-Labor"/>
  </r>
  <r>
    <x v="0"/>
    <x v="19"/>
    <x v="1"/>
    <s v="828 DSM"/>
    <x v="9"/>
    <m/>
    <s v="87338"/>
    <s v="AM CONSERVATION GROUP INC"/>
    <m/>
    <s v="IN0319947"/>
    <m/>
    <d v="2019-09-21T06:21:17"/>
    <x v="0"/>
    <m/>
    <n v="425.25"/>
    <s v="LED Lamps for Business Partner Program pilot"/>
    <s v="AP"/>
    <s v="ED"/>
    <x v="0"/>
    <s v="T52"/>
    <s v="Non-Labor"/>
  </r>
  <r>
    <x v="0"/>
    <x v="19"/>
    <x v="1"/>
    <s v="828 DSM"/>
    <x v="9"/>
    <m/>
    <s v="87338"/>
    <s v="AM CONSERVATION GROUP INC"/>
    <m/>
    <s v="IN0319947"/>
    <m/>
    <d v="2019-09-21T06:21:17"/>
    <x v="0"/>
    <m/>
    <n v="41.44"/>
    <s v="SALES TAX"/>
    <s v="AP"/>
    <s v="ED"/>
    <x v="0"/>
    <s v="T52"/>
    <s v="Non-Labor"/>
  </r>
  <r>
    <x v="0"/>
    <x v="19"/>
    <x v="1"/>
    <s v="828 DSM"/>
    <x v="9"/>
    <m/>
    <s v="87338"/>
    <s v="AM CONSERVATION GROUP INC"/>
    <m/>
    <s v="IN0319947"/>
    <m/>
    <d v="2019-09-21T06:21:17"/>
    <x v="0"/>
    <m/>
    <n v="40.32"/>
    <m/>
    <s v="AP"/>
    <s v="ED"/>
    <x v="0"/>
    <s v="T52"/>
    <s v="Non-Labor"/>
  </r>
  <r>
    <x v="0"/>
    <x v="19"/>
    <x v="1"/>
    <s v="828 DSM"/>
    <x v="9"/>
    <m/>
    <s v="87338"/>
    <s v="AM CONSERVATION GROUP INC"/>
    <m/>
    <s v="INO321026"/>
    <m/>
    <d v="2019-09-20T06:21:20"/>
    <x v="0"/>
    <m/>
    <n v="366.12"/>
    <s v="LED lamps for Business Partner Program"/>
    <s v="AP"/>
    <s v="ED"/>
    <x v="0"/>
    <s v="T52"/>
    <s v="Non-Labor"/>
  </r>
  <r>
    <x v="0"/>
    <x v="19"/>
    <x v="1"/>
    <s v="828 DSM"/>
    <x v="9"/>
    <m/>
    <s v="87338"/>
    <s v="AM CONSERVATION GROUP INC"/>
    <m/>
    <s v="INO321026"/>
    <m/>
    <d v="2019-09-20T06:21:20"/>
    <x v="0"/>
    <m/>
    <n v="32.58"/>
    <s v="SALES TAX"/>
    <s v="AP"/>
    <s v="ED"/>
    <x v="0"/>
    <s v="T52"/>
    <s v="Non-Labor"/>
  </r>
  <r>
    <x v="0"/>
    <x v="19"/>
    <x v="1"/>
    <s v="915 Printing"/>
    <x v="9"/>
    <m/>
    <m/>
    <m/>
    <m/>
    <m/>
    <d v="2019-09-30T00:00:00"/>
    <m/>
    <x v="17"/>
    <m/>
    <n v="21.94"/>
    <s v="SJ109 RICOH inv #8002694095 242669/201909"/>
    <s v="PA"/>
    <s v="ED"/>
    <x v="0"/>
    <s v="T52"/>
    <s v="Non-Labor"/>
  </r>
  <r>
    <x v="0"/>
    <x v="13"/>
    <x v="0"/>
    <s v="828 DSM"/>
    <x v="9"/>
    <m/>
    <s v="17687"/>
    <s v="SBW CONSULTING INC"/>
    <m/>
    <s v="AVI04-8-19-08"/>
    <m/>
    <d v="2019-09-13T06:21:02"/>
    <x v="0"/>
    <m/>
    <n v="455494.6"/>
    <s v="MFDI August"/>
    <s v="AP"/>
    <s v="ED"/>
    <x v="0"/>
    <s v="T52"/>
    <s v="Non-Labor"/>
  </r>
  <r>
    <x v="0"/>
    <x v="13"/>
    <x v="0"/>
    <s v="828 DSM"/>
    <x v="9"/>
    <m/>
    <m/>
    <m/>
    <m/>
    <m/>
    <d v="2019-09-30T00:00:00"/>
    <m/>
    <x v="0"/>
    <m/>
    <n v="11482.97"/>
    <s v="DSM ELEC RES DIRECT BENEFIT - 55028876"/>
    <s v="PA"/>
    <s v="ED"/>
    <x v="0"/>
    <s v="X57"/>
    <s v="Non-Labor"/>
  </r>
  <r>
    <x v="0"/>
    <x v="14"/>
    <x v="11"/>
    <s v="828 DSM"/>
    <x v="9"/>
    <m/>
    <m/>
    <m/>
    <m/>
    <m/>
    <d v="2019-09-30T00:00:00"/>
    <m/>
    <x v="0"/>
    <m/>
    <n v="5153.32"/>
    <s v="DSM ELECT NEEA COMMITTEES - 55028887"/>
    <s v="PA"/>
    <s v="ED"/>
    <x v="0"/>
    <s v="X57"/>
    <s v="Non-Labor"/>
  </r>
  <r>
    <x v="0"/>
    <x v="16"/>
    <x v="0"/>
    <s v="828 DSM"/>
    <x v="9"/>
    <m/>
    <m/>
    <m/>
    <m/>
    <m/>
    <d v="2019-09-30T00:00:00"/>
    <m/>
    <x v="0"/>
    <m/>
    <n v="5048.83"/>
    <s v="DSM ELEC RES WX AUDIT PILOT - 55028880"/>
    <s v="PA"/>
    <s v="ED"/>
    <x v="0"/>
    <s v="X57"/>
    <s v="Non-Labor"/>
  </r>
  <r>
    <x v="1"/>
    <x v="0"/>
    <x v="0"/>
    <s v="828 DSM"/>
    <x v="9"/>
    <m/>
    <s v="102487"/>
    <s v="CLEARESULT CONSULTING INC"/>
    <m/>
    <s v="30589"/>
    <m/>
    <d v="2019-09-21T06:21:17"/>
    <x v="0"/>
    <m/>
    <n v="7.55"/>
    <s v="Simple Steps Lighting &amp; Showerhead - August 2019, Washington"/>
    <s v="AP"/>
    <s v="GD"/>
    <x v="0"/>
    <s v="T52"/>
    <s v="Non-Labor"/>
  </r>
  <r>
    <x v="1"/>
    <x v="0"/>
    <x v="0"/>
    <s v="828 DSM"/>
    <x v="9"/>
    <m/>
    <s v="59065"/>
    <s v="MARY MILLER"/>
    <m/>
    <s v="LZ3R4P_20190919151302980"/>
    <m/>
    <d v="2019-09-26T06:20:51"/>
    <x v="0"/>
    <m/>
    <n v="300"/>
    <s v="HE natural gas furnace"/>
    <s v="AP"/>
    <s v="GD"/>
    <x v="0"/>
    <s v="T52"/>
    <s v="Non-Labor"/>
  </r>
  <r>
    <x v="1"/>
    <x v="0"/>
    <x v="0"/>
    <s v="828 DSM"/>
    <x v="9"/>
    <m/>
    <s v="59065"/>
    <s v="MARY MILLER"/>
    <m/>
    <s v="LZ3R4P_20190919151302980"/>
    <m/>
    <d v="2019-09-26T06:20:51"/>
    <x v="0"/>
    <m/>
    <n v="75"/>
    <s v="smart thermostat rebate"/>
    <s v="AP"/>
    <s v="GD"/>
    <x v="0"/>
    <s v="T52"/>
    <s v="Non-Labor"/>
  </r>
  <r>
    <x v="1"/>
    <x v="0"/>
    <x v="0"/>
    <s v="828 DSM"/>
    <x v="9"/>
    <m/>
    <s v="91178"/>
    <s v="LAURA NELSON"/>
    <m/>
    <s v="LZ3R4P_20190913141810561"/>
    <m/>
    <d v="2019-09-19T06:21:22"/>
    <x v="0"/>
    <m/>
    <n v="75"/>
    <s v="smart thermostat rebate"/>
    <s v="AP"/>
    <s v="GD"/>
    <x v="0"/>
    <s v="T52"/>
    <s v="Non-Labor"/>
  </r>
  <r>
    <x v="1"/>
    <x v="0"/>
    <x v="0"/>
    <s v="828 DSM"/>
    <x v="9"/>
    <m/>
    <m/>
    <m/>
    <m/>
    <m/>
    <d v="2019-09-30T00:00:00"/>
    <m/>
    <x v="0"/>
    <m/>
    <n v="5441.69"/>
    <s v="DSM GAS IMPL RESIDENTIAL - 55028892"/>
    <s v="PA"/>
    <s v="GD"/>
    <x v="0"/>
    <s v="X57"/>
    <s v="Non-Labor"/>
  </r>
  <r>
    <x v="1"/>
    <x v="0"/>
    <x v="0"/>
    <s v="910 Postage"/>
    <x v="9"/>
    <m/>
    <s v="8311"/>
    <s v="WALTS MAILING SERVICE"/>
    <m/>
    <s v="69364-P"/>
    <m/>
    <d v="2019-09-19T06:21:22"/>
    <x v="0"/>
    <m/>
    <n v="139.71"/>
    <s v="Postage replenishment for the weekly DSM rebate checks."/>
    <s v="AP"/>
    <s v="GD"/>
    <x v="0"/>
    <s v="T52"/>
    <s v="Non-Labor"/>
  </r>
  <r>
    <x v="1"/>
    <x v="1"/>
    <x v="1"/>
    <s v="828 DSM"/>
    <x v="9"/>
    <m/>
    <m/>
    <m/>
    <m/>
    <m/>
    <d v="2019-09-30T00:00:00"/>
    <m/>
    <x v="0"/>
    <m/>
    <n v="3148.77"/>
    <s v="DSM GAS IMPL LIMITED INC EFF - 55028889"/>
    <s v="PA"/>
    <s v="GD"/>
    <x v="0"/>
    <s v="X57"/>
    <s v="Non-Labor"/>
  </r>
  <r>
    <x v="1"/>
    <x v="2"/>
    <x v="2"/>
    <s v="828 DSM"/>
    <x v="9"/>
    <m/>
    <m/>
    <m/>
    <m/>
    <m/>
    <d v="2019-09-30T00:00:00"/>
    <m/>
    <x v="0"/>
    <m/>
    <n v="84775.14"/>
    <s v="DSM GAS IMPL REGIONAL - 55028891"/>
    <s v="PA"/>
    <s v="GD"/>
    <x v="0"/>
    <s v="X57"/>
    <s v="Non-Labor"/>
  </r>
  <r>
    <x v="1"/>
    <x v="3"/>
    <x v="3"/>
    <s v="340 Regular Payroll - NU"/>
    <x v="9"/>
    <s v="03750"/>
    <m/>
    <m/>
    <m/>
    <m/>
    <d v="2019-09-01T00:00:00"/>
    <m/>
    <x v="0"/>
    <n v="18"/>
    <n v="941.03"/>
    <m/>
    <s v="PA"/>
    <s v="GD"/>
    <x v="0"/>
    <s v="T52"/>
    <s v="Labor"/>
  </r>
  <r>
    <x v="1"/>
    <x v="3"/>
    <x v="3"/>
    <s v="340 Regular Payroll - NU"/>
    <x v="9"/>
    <s v="03750"/>
    <m/>
    <m/>
    <m/>
    <m/>
    <d v="2019-09-15T00:00:00"/>
    <m/>
    <x v="0"/>
    <n v="22"/>
    <n v="1150.1400000000001"/>
    <m/>
    <s v="PA"/>
    <s v="GD"/>
    <x v="0"/>
    <s v="T52"/>
    <s v="Labor"/>
  </r>
  <r>
    <x v="1"/>
    <x v="3"/>
    <x v="3"/>
    <s v="340 Regular Payroll - NU"/>
    <x v="9"/>
    <s v="50727"/>
    <m/>
    <m/>
    <m/>
    <m/>
    <d v="2019-09-15T00:00:00"/>
    <m/>
    <x v="0"/>
    <n v="7"/>
    <n v="519.67999999999995"/>
    <m/>
    <s v="PA"/>
    <s v="GD"/>
    <x v="0"/>
    <s v="T52"/>
    <s v="Labor"/>
  </r>
  <r>
    <x v="1"/>
    <x v="3"/>
    <x v="3"/>
    <s v="340 Regular Payroll - NU"/>
    <x v="9"/>
    <m/>
    <m/>
    <m/>
    <m/>
    <m/>
    <d v="2019-08-31T00:00:00"/>
    <m/>
    <x v="0"/>
    <n v="-18"/>
    <n v="-941.04"/>
    <m/>
    <s v="PA"/>
    <s v="GD"/>
    <x v="0"/>
    <s v="Z89"/>
    <s v="Labor"/>
  </r>
  <r>
    <x v="1"/>
    <x v="3"/>
    <x v="3"/>
    <s v="340 Regular Payroll - NU"/>
    <x v="9"/>
    <m/>
    <m/>
    <m/>
    <m/>
    <m/>
    <d v="2019-09-30T00:00:00"/>
    <m/>
    <x v="0"/>
    <n v="35.380000000000003"/>
    <n v="2037.18"/>
    <m/>
    <s v="PA"/>
    <s v="GD"/>
    <x v="0"/>
    <s v="Z89"/>
    <s v="Labor"/>
  </r>
  <r>
    <x v="1"/>
    <x v="3"/>
    <x v="3"/>
    <s v="510 Payroll Benefits loading"/>
    <x v="9"/>
    <m/>
    <m/>
    <m/>
    <m/>
    <m/>
    <d v="2019-08-31T00:00:00"/>
    <m/>
    <x v="0"/>
    <m/>
    <n v="-418.76"/>
    <m/>
    <s v="PA"/>
    <s v="GD"/>
    <x v="0"/>
    <s v="Z87"/>
    <s v="Non-Labor"/>
  </r>
  <r>
    <x v="1"/>
    <x v="3"/>
    <x v="3"/>
    <s v="510 Payroll Benefits loading"/>
    <x v="9"/>
    <m/>
    <m/>
    <m/>
    <m/>
    <m/>
    <d v="2019-09-01T00:00:00"/>
    <m/>
    <x v="0"/>
    <m/>
    <n v="404.64"/>
    <m/>
    <s v="PA"/>
    <s v="GD"/>
    <x v="0"/>
    <s v="Z87"/>
    <s v="Non-Labor"/>
  </r>
  <r>
    <x v="1"/>
    <x v="3"/>
    <x v="3"/>
    <s v="510 Payroll Benefits loading"/>
    <x v="9"/>
    <m/>
    <m/>
    <m/>
    <m/>
    <m/>
    <d v="2019-09-15T00:00:00"/>
    <m/>
    <x v="0"/>
    <m/>
    <n v="718.02"/>
    <m/>
    <s v="PA"/>
    <s v="GD"/>
    <x v="0"/>
    <s v="Z87"/>
    <s v="Non-Labor"/>
  </r>
  <r>
    <x v="1"/>
    <x v="3"/>
    <x v="3"/>
    <s v="510 Payroll Benefits loading"/>
    <x v="9"/>
    <m/>
    <m/>
    <m/>
    <m/>
    <m/>
    <d v="2019-09-30T00:00:00"/>
    <m/>
    <x v="0"/>
    <m/>
    <n v="875.99"/>
    <m/>
    <s v="PA"/>
    <s v="GD"/>
    <x v="0"/>
    <s v="Z87"/>
    <s v="Non-Labor"/>
  </r>
  <r>
    <x v="1"/>
    <x v="3"/>
    <x v="3"/>
    <s v="511 Non-Service Loading"/>
    <x v="9"/>
    <m/>
    <m/>
    <m/>
    <m/>
    <m/>
    <d v="2019-08-31T00:00:00"/>
    <m/>
    <x v="0"/>
    <m/>
    <n v="-75.75"/>
    <m/>
    <s v="PA"/>
    <s v="GD"/>
    <x v="0"/>
    <s v="Z87"/>
    <s v="Non-Labor"/>
  </r>
  <r>
    <x v="1"/>
    <x v="3"/>
    <x v="3"/>
    <s v="511 Non-Service Loading"/>
    <x v="9"/>
    <m/>
    <m/>
    <m/>
    <m/>
    <m/>
    <d v="2019-09-01T00:00:00"/>
    <m/>
    <x v="0"/>
    <m/>
    <n v="75.75"/>
    <m/>
    <s v="PA"/>
    <s v="GD"/>
    <x v="0"/>
    <s v="Z87"/>
    <s v="Non-Labor"/>
  </r>
  <r>
    <x v="1"/>
    <x v="3"/>
    <x v="3"/>
    <s v="511 Non-Service Loading"/>
    <x v="9"/>
    <m/>
    <m/>
    <m/>
    <m/>
    <m/>
    <d v="2019-09-15T00:00:00"/>
    <m/>
    <x v="0"/>
    <m/>
    <n v="134.41999999999999"/>
    <m/>
    <s v="PA"/>
    <s v="GD"/>
    <x v="0"/>
    <s v="Z87"/>
    <s v="Non-Labor"/>
  </r>
  <r>
    <x v="1"/>
    <x v="3"/>
    <x v="3"/>
    <s v="511 Non-Service Loading"/>
    <x v="9"/>
    <m/>
    <m/>
    <m/>
    <m/>
    <m/>
    <d v="2019-09-30T00:00:00"/>
    <m/>
    <x v="0"/>
    <m/>
    <n v="163.99"/>
    <m/>
    <s v="PA"/>
    <s v="GD"/>
    <x v="0"/>
    <s v="Z87"/>
    <s v="Non-Labor"/>
  </r>
  <r>
    <x v="1"/>
    <x v="3"/>
    <x v="3"/>
    <s v="512 Incentive Loading-NU"/>
    <x v="9"/>
    <m/>
    <m/>
    <m/>
    <m/>
    <m/>
    <d v="2019-08-31T00:00:00"/>
    <m/>
    <x v="0"/>
    <m/>
    <n v="-56.46"/>
    <m/>
    <s v="PA"/>
    <s v="GD"/>
    <x v="0"/>
    <s v="Z90"/>
    <s v="Non-Labor"/>
  </r>
  <r>
    <x v="1"/>
    <x v="3"/>
    <x v="3"/>
    <s v="512 Incentive Loading-NU"/>
    <x v="9"/>
    <m/>
    <m/>
    <m/>
    <m/>
    <m/>
    <d v="2019-09-01T00:00:00"/>
    <m/>
    <x v="0"/>
    <m/>
    <n v="56.46"/>
    <m/>
    <s v="PA"/>
    <s v="GD"/>
    <x v="0"/>
    <s v="Z90"/>
    <s v="Non-Labor"/>
  </r>
  <r>
    <x v="1"/>
    <x v="3"/>
    <x v="3"/>
    <s v="512 Incentive Loading-NU"/>
    <x v="9"/>
    <m/>
    <m/>
    <m/>
    <m/>
    <m/>
    <d v="2019-09-15T00:00:00"/>
    <m/>
    <x v="0"/>
    <m/>
    <n v="100.19"/>
    <m/>
    <s v="PA"/>
    <s v="GD"/>
    <x v="0"/>
    <s v="Z90"/>
    <s v="Non-Labor"/>
  </r>
  <r>
    <x v="1"/>
    <x v="3"/>
    <x v="3"/>
    <s v="512 Incentive Loading-NU"/>
    <x v="9"/>
    <m/>
    <m/>
    <m/>
    <m/>
    <m/>
    <d v="2019-09-30T00:00:00"/>
    <m/>
    <x v="0"/>
    <m/>
    <n v="122.23"/>
    <m/>
    <s v="PA"/>
    <s v="GD"/>
    <x v="0"/>
    <s v="Z90"/>
    <s v="Non-Labor"/>
  </r>
  <r>
    <x v="1"/>
    <x v="3"/>
    <x v="3"/>
    <s v="515 Payroll Tax loading"/>
    <x v="9"/>
    <m/>
    <m/>
    <m/>
    <m/>
    <m/>
    <d v="2019-08-31T00:00:00"/>
    <m/>
    <x v="0"/>
    <m/>
    <n v="-84.69"/>
    <m/>
    <s v="PA"/>
    <s v="GD"/>
    <x v="0"/>
    <s v="Z87"/>
    <s v="Non-Labor"/>
  </r>
  <r>
    <x v="1"/>
    <x v="3"/>
    <x v="3"/>
    <s v="515 Payroll Tax loading"/>
    <x v="9"/>
    <m/>
    <m/>
    <m/>
    <m/>
    <m/>
    <d v="2019-09-01T00:00:00"/>
    <m/>
    <x v="0"/>
    <m/>
    <n v="79.989999999999995"/>
    <m/>
    <s v="PA"/>
    <s v="GD"/>
    <x v="0"/>
    <s v="Z87"/>
    <s v="Non-Labor"/>
  </r>
  <r>
    <x v="1"/>
    <x v="3"/>
    <x v="3"/>
    <s v="515 Payroll Tax loading"/>
    <x v="9"/>
    <m/>
    <m/>
    <m/>
    <m/>
    <m/>
    <d v="2019-09-15T00:00:00"/>
    <m/>
    <x v="0"/>
    <m/>
    <n v="141.93"/>
    <m/>
    <s v="PA"/>
    <s v="GD"/>
    <x v="0"/>
    <s v="Z87"/>
    <s v="Non-Labor"/>
  </r>
  <r>
    <x v="1"/>
    <x v="3"/>
    <x v="3"/>
    <s v="515 Payroll Tax loading"/>
    <x v="9"/>
    <m/>
    <m/>
    <m/>
    <m/>
    <m/>
    <d v="2019-09-30T00:00:00"/>
    <m/>
    <x v="0"/>
    <m/>
    <n v="173.16"/>
    <m/>
    <s v="PA"/>
    <s v="GD"/>
    <x v="0"/>
    <s v="Z87"/>
    <s v="Non-Labor"/>
  </r>
  <r>
    <x v="1"/>
    <x v="3"/>
    <x v="3"/>
    <s v="520 Payroll Time Off loading"/>
    <x v="9"/>
    <m/>
    <m/>
    <m/>
    <m/>
    <m/>
    <d v="2019-08-31T00:00:00"/>
    <m/>
    <x v="0"/>
    <m/>
    <n v="-159.97999999999999"/>
    <m/>
    <s v="PA"/>
    <s v="GD"/>
    <x v="0"/>
    <s v="Z87"/>
    <s v="Non-Labor"/>
  </r>
  <r>
    <x v="1"/>
    <x v="3"/>
    <x v="3"/>
    <s v="520 Payroll Time Off loading"/>
    <x v="9"/>
    <m/>
    <m/>
    <m/>
    <m/>
    <m/>
    <d v="2019-09-01T00:00:00"/>
    <m/>
    <x v="0"/>
    <m/>
    <n v="157.62"/>
    <m/>
    <s v="PA"/>
    <s v="GD"/>
    <x v="0"/>
    <s v="Z87"/>
    <s v="Non-Labor"/>
  </r>
  <r>
    <x v="1"/>
    <x v="3"/>
    <x v="3"/>
    <s v="520 Payroll Time Off loading"/>
    <x v="9"/>
    <m/>
    <m/>
    <m/>
    <m/>
    <m/>
    <d v="2019-09-15T00:00:00"/>
    <m/>
    <x v="0"/>
    <m/>
    <n v="279.7"/>
    <m/>
    <s v="PA"/>
    <s v="GD"/>
    <x v="0"/>
    <s v="Z87"/>
    <s v="Non-Labor"/>
  </r>
  <r>
    <x v="1"/>
    <x v="3"/>
    <x v="3"/>
    <s v="520 Payroll Time Off loading"/>
    <x v="9"/>
    <m/>
    <m/>
    <m/>
    <m/>
    <m/>
    <d v="2019-09-30T00:00:00"/>
    <m/>
    <x v="0"/>
    <m/>
    <n v="341.23"/>
    <m/>
    <s v="PA"/>
    <s v="GD"/>
    <x v="0"/>
    <s v="Z87"/>
    <s v="Non-Labor"/>
  </r>
  <r>
    <x v="1"/>
    <x v="3"/>
    <x v="3"/>
    <s v="828 DSM"/>
    <x v="9"/>
    <m/>
    <m/>
    <m/>
    <m/>
    <m/>
    <d v="2019-09-30T00:00:00"/>
    <m/>
    <x v="2"/>
    <m/>
    <n v="912.17"/>
    <s v="DSM Overhead - Gas"/>
    <s v="PA"/>
    <s v="GD"/>
    <x v="0"/>
    <s v="T52"/>
    <s v="Non-Labor"/>
  </r>
  <r>
    <x v="1"/>
    <x v="3"/>
    <x v="3"/>
    <s v="828 DSM"/>
    <x v="9"/>
    <m/>
    <m/>
    <m/>
    <m/>
    <m/>
    <d v="2019-09-30T00:00:00"/>
    <m/>
    <x v="0"/>
    <m/>
    <n v="8915.68"/>
    <s v="DSM GAS IMPL GENERAL - 55028888"/>
    <s v="PA"/>
    <s v="GD"/>
    <x v="0"/>
    <s v="X57"/>
    <s v="Non-Labor"/>
  </r>
  <r>
    <x v="1"/>
    <x v="4"/>
    <x v="4"/>
    <s v="340 Regular Payroll - NU"/>
    <x v="9"/>
    <s v="03137"/>
    <m/>
    <m/>
    <m/>
    <m/>
    <d v="2019-09-01T00:00:00"/>
    <m/>
    <x v="0"/>
    <n v="3"/>
    <n v="154.5"/>
    <m/>
    <s v="PA"/>
    <s v="GD"/>
    <x v="0"/>
    <s v="F52"/>
    <s v="Labor"/>
  </r>
  <r>
    <x v="1"/>
    <x v="4"/>
    <x v="4"/>
    <s v="340 Regular Payroll - NU"/>
    <x v="9"/>
    <s v="03137"/>
    <m/>
    <m/>
    <m/>
    <m/>
    <d v="2019-09-15T00:00:00"/>
    <m/>
    <x v="0"/>
    <n v="6"/>
    <n v="309"/>
    <m/>
    <s v="PA"/>
    <s v="GD"/>
    <x v="0"/>
    <s v="F52"/>
    <s v="Labor"/>
  </r>
  <r>
    <x v="1"/>
    <x v="4"/>
    <x v="4"/>
    <s v="340 Regular Payroll - NU"/>
    <x v="9"/>
    <s v="04099"/>
    <m/>
    <m/>
    <m/>
    <m/>
    <d v="2019-09-01T00:00:00"/>
    <m/>
    <x v="0"/>
    <n v="8"/>
    <n v="409.76"/>
    <m/>
    <s v="PA"/>
    <s v="GD"/>
    <x v="0"/>
    <s v="F52"/>
    <s v="Labor"/>
  </r>
  <r>
    <x v="1"/>
    <x v="4"/>
    <x v="4"/>
    <s v="340 Regular Payroll - NU"/>
    <x v="9"/>
    <s v="44763"/>
    <m/>
    <m/>
    <m/>
    <m/>
    <d v="2019-09-01T00:00:00"/>
    <m/>
    <x v="0"/>
    <n v="8"/>
    <n v="431.5"/>
    <m/>
    <s v="PA"/>
    <s v="GD"/>
    <x v="0"/>
    <s v="F52"/>
    <s v="Labor"/>
  </r>
  <r>
    <x v="1"/>
    <x v="4"/>
    <x v="4"/>
    <s v="340 Regular Payroll - NU"/>
    <x v="9"/>
    <s v="44763"/>
    <m/>
    <m/>
    <m/>
    <m/>
    <d v="2019-09-15T00:00:00"/>
    <m/>
    <x v="0"/>
    <n v="5.6"/>
    <n v="302.05"/>
    <m/>
    <s v="PA"/>
    <s v="GD"/>
    <x v="0"/>
    <s v="F52"/>
    <s v="Labor"/>
  </r>
  <r>
    <x v="1"/>
    <x v="4"/>
    <x v="4"/>
    <s v="340 Regular Payroll - NU"/>
    <x v="9"/>
    <m/>
    <m/>
    <m/>
    <m/>
    <m/>
    <d v="2019-08-31T00:00:00"/>
    <m/>
    <x v="0"/>
    <n v="-12"/>
    <n v="-625.51"/>
    <m/>
    <s v="PA"/>
    <s v="GD"/>
    <x v="0"/>
    <s v="Z89"/>
    <s v="Labor"/>
  </r>
  <r>
    <x v="1"/>
    <x v="4"/>
    <x v="4"/>
    <s v="340 Regular Payroll - NU"/>
    <x v="9"/>
    <m/>
    <m/>
    <m/>
    <m/>
    <m/>
    <d v="2019-09-30T00:00:00"/>
    <m/>
    <x v="0"/>
    <n v="14.15"/>
    <n v="745.48"/>
    <m/>
    <s v="PA"/>
    <s v="GD"/>
    <x v="0"/>
    <s v="Z89"/>
    <s v="Labor"/>
  </r>
  <r>
    <x v="1"/>
    <x v="4"/>
    <x v="4"/>
    <s v="510 Payroll Benefits loading"/>
    <x v="9"/>
    <m/>
    <m/>
    <m/>
    <m/>
    <m/>
    <d v="2019-08-31T00:00:00"/>
    <m/>
    <x v="0"/>
    <m/>
    <n v="-278.35000000000002"/>
    <m/>
    <s v="PA"/>
    <s v="GD"/>
    <x v="0"/>
    <s v="Z87"/>
    <s v="Non-Labor"/>
  </r>
  <r>
    <x v="1"/>
    <x v="4"/>
    <x v="4"/>
    <s v="510 Payroll Benefits loading"/>
    <x v="9"/>
    <m/>
    <m/>
    <m/>
    <m/>
    <m/>
    <d v="2019-09-01T00:00:00"/>
    <m/>
    <x v="0"/>
    <m/>
    <n v="428.19"/>
    <m/>
    <s v="PA"/>
    <s v="GD"/>
    <x v="0"/>
    <s v="Z87"/>
    <s v="Non-Labor"/>
  </r>
  <r>
    <x v="1"/>
    <x v="4"/>
    <x v="4"/>
    <s v="510 Payroll Benefits loading"/>
    <x v="9"/>
    <m/>
    <m/>
    <m/>
    <m/>
    <m/>
    <d v="2019-09-15T00:00:00"/>
    <m/>
    <x v="0"/>
    <m/>
    <n v="262.75"/>
    <m/>
    <s v="PA"/>
    <s v="GD"/>
    <x v="0"/>
    <s v="Z87"/>
    <s v="Non-Labor"/>
  </r>
  <r>
    <x v="1"/>
    <x v="4"/>
    <x v="4"/>
    <s v="510 Payroll Benefits loading"/>
    <x v="9"/>
    <m/>
    <m/>
    <m/>
    <m/>
    <m/>
    <d v="2019-09-30T00:00:00"/>
    <m/>
    <x v="0"/>
    <m/>
    <n v="320.56"/>
    <m/>
    <s v="PA"/>
    <s v="GD"/>
    <x v="0"/>
    <s v="Z87"/>
    <s v="Non-Labor"/>
  </r>
  <r>
    <x v="1"/>
    <x v="4"/>
    <x v="4"/>
    <s v="511 Non-Service Loading"/>
    <x v="9"/>
    <m/>
    <m/>
    <m/>
    <m/>
    <m/>
    <d v="2019-08-31T00:00:00"/>
    <m/>
    <x v="0"/>
    <m/>
    <n v="-50.35"/>
    <m/>
    <s v="PA"/>
    <s v="GD"/>
    <x v="0"/>
    <s v="Z87"/>
    <s v="Non-Labor"/>
  </r>
  <r>
    <x v="1"/>
    <x v="4"/>
    <x v="4"/>
    <s v="511 Non-Service Loading"/>
    <x v="9"/>
    <m/>
    <m/>
    <m/>
    <m/>
    <m/>
    <d v="2019-09-01T00:00:00"/>
    <m/>
    <x v="0"/>
    <m/>
    <n v="80.17"/>
    <m/>
    <s v="PA"/>
    <s v="GD"/>
    <x v="0"/>
    <s v="Z87"/>
    <s v="Non-Labor"/>
  </r>
  <r>
    <x v="1"/>
    <x v="4"/>
    <x v="4"/>
    <s v="511 Non-Service Loading"/>
    <x v="9"/>
    <m/>
    <m/>
    <m/>
    <m/>
    <m/>
    <d v="2019-09-15T00:00:00"/>
    <m/>
    <x v="0"/>
    <m/>
    <n v="49.19"/>
    <m/>
    <s v="PA"/>
    <s v="GD"/>
    <x v="0"/>
    <s v="Z87"/>
    <s v="Non-Labor"/>
  </r>
  <r>
    <x v="1"/>
    <x v="4"/>
    <x v="4"/>
    <s v="511 Non-Service Loading"/>
    <x v="9"/>
    <m/>
    <m/>
    <m/>
    <m/>
    <m/>
    <d v="2019-09-30T00:00:00"/>
    <m/>
    <x v="0"/>
    <m/>
    <n v="60.01"/>
    <m/>
    <s v="PA"/>
    <s v="GD"/>
    <x v="0"/>
    <s v="Z87"/>
    <s v="Non-Labor"/>
  </r>
  <r>
    <x v="1"/>
    <x v="4"/>
    <x v="4"/>
    <s v="512 Incentive Loading-NU"/>
    <x v="9"/>
    <m/>
    <m/>
    <m/>
    <m/>
    <m/>
    <d v="2019-08-31T00:00:00"/>
    <m/>
    <x v="0"/>
    <m/>
    <n v="-37.53"/>
    <m/>
    <s v="PA"/>
    <s v="GD"/>
    <x v="0"/>
    <s v="Z90"/>
    <s v="Non-Labor"/>
  </r>
  <r>
    <x v="1"/>
    <x v="4"/>
    <x v="4"/>
    <s v="512 Incentive Loading-NU"/>
    <x v="9"/>
    <m/>
    <m/>
    <m/>
    <m/>
    <m/>
    <d v="2019-09-01T00:00:00"/>
    <m/>
    <x v="0"/>
    <m/>
    <n v="59.75"/>
    <m/>
    <s v="PA"/>
    <s v="GD"/>
    <x v="0"/>
    <s v="Z90"/>
    <s v="Non-Labor"/>
  </r>
  <r>
    <x v="1"/>
    <x v="4"/>
    <x v="4"/>
    <s v="512 Incentive Loading-NU"/>
    <x v="9"/>
    <m/>
    <m/>
    <m/>
    <m/>
    <m/>
    <d v="2019-09-15T00:00:00"/>
    <m/>
    <x v="0"/>
    <m/>
    <n v="36.659999999999997"/>
    <m/>
    <s v="PA"/>
    <s v="GD"/>
    <x v="0"/>
    <s v="Z90"/>
    <s v="Non-Labor"/>
  </r>
  <r>
    <x v="1"/>
    <x v="4"/>
    <x v="4"/>
    <s v="512 Incentive Loading-NU"/>
    <x v="9"/>
    <m/>
    <m/>
    <m/>
    <m/>
    <m/>
    <d v="2019-09-30T00:00:00"/>
    <m/>
    <x v="0"/>
    <m/>
    <n v="44.73"/>
    <m/>
    <s v="PA"/>
    <s v="GD"/>
    <x v="0"/>
    <s v="Z90"/>
    <s v="Non-Labor"/>
  </r>
  <r>
    <x v="1"/>
    <x v="4"/>
    <x v="4"/>
    <s v="515 Payroll Tax loading"/>
    <x v="9"/>
    <m/>
    <m/>
    <m/>
    <m/>
    <m/>
    <d v="2019-08-31T00:00:00"/>
    <m/>
    <x v="0"/>
    <m/>
    <n v="-56.3"/>
    <m/>
    <s v="PA"/>
    <s v="GD"/>
    <x v="0"/>
    <s v="Z87"/>
    <s v="Non-Labor"/>
  </r>
  <r>
    <x v="1"/>
    <x v="4"/>
    <x v="4"/>
    <s v="515 Payroll Tax loading"/>
    <x v="9"/>
    <m/>
    <m/>
    <m/>
    <m/>
    <m/>
    <d v="2019-09-01T00:00:00"/>
    <m/>
    <x v="0"/>
    <m/>
    <n v="84.64"/>
    <m/>
    <s v="PA"/>
    <s v="GD"/>
    <x v="0"/>
    <s v="Z87"/>
    <s v="Non-Labor"/>
  </r>
  <r>
    <x v="1"/>
    <x v="4"/>
    <x v="4"/>
    <s v="515 Payroll Tax loading"/>
    <x v="9"/>
    <m/>
    <m/>
    <m/>
    <m/>
    <m/>
    <d v="2019-09-15T00:00:00"/>
    <m/>
    <x v="0"/>
    <m/>
    <n v="51.94"/>
    <m/>
    <s v="PA"/>
    <s v="GD"/>
    <x v="0"/>
    <s v="Z87"/>
    <s v="Non-Labor"/>
  </r>
  <r>
    <x v="1"/>
    <x v="4"/>
    <x v="4"/>
    <s v="515 Payroll Tax loading"/>
    <x v="9"/>
    <m/>
    <m/>
    <m/>
    <m/>
    <m/>
    <d v="2019-09-30T00:00:00"/>
    <m/>
    <x v="0"/>
    <m/>
    <n v="63.37"/>
    <m/>
    <s v="PA"/>
    <s v="GD"/>
    <x v="0"/>
    <s v="Z87"/>
    <s v="Non-Labor"/>
  </r>
  <r>
    <x v="1"/>
    <x v="4"/>
    <x v="4"/>
    <s v="520 Payroll Time Off loading"/>
    <x v="9"/>
    <m/>
    <m/>
    <m/>
    <m/>
    <m/>
    <d v="2019-08-31T00:00:00"/>
    <m/>
    <x v="0"/>
    <m/>
    <n v="-106.34"/>
    <m/>
    <s v="PA"/>
    <s v="GD"/>
    <x v="0"/>
    <s v="Z87"/>
    <s v="Non-Labor"/>
  </r>
  <r>
    <x v="1"/>
    <x v="4"/>
    <x v="4"/>
    <s v="520 Payroll Time Off loading"/>
    <x v="9"/>
    <m/>
    <m/>
    <m/>
    <m/>
    <m/>
    <d v="2019-09-01T00:00:00"/>
    <m/>
    <x v="0"/>
    <m/>
    <n v="166.79"/>
    <m/>
    <s v="PA"/>
    <s v="GD"/>
    <x v="0"/>
    <s v="Z87"/>
    <s v="Non-Labor"/>
  </r>
  <r>
    <x v="1"/>
    <x v="4"/>
    <x v="4"/>
    <s v="520 Payroll Time Off loading"/>
    <x v="9"/>
    <m/>
    <m/>
    <m/>
    <m/>
    <m/>
    <d v="2019-09-15T00:00:00"/>
    <m/>
    <x v="0"/>
    <m/>
    <n v="102.35"/>
    <m/>
    <s v="PA"/>
    <s v="GD"/>
    <x v="0"/>
    <s v="Z87"/>
    <s v="Non-Labor"/>
  </r>
  <r>
    <x v="1"/>
    <x v="4"/>
    <x v="4"/>
    <s v="520 Payroll Time Off loading"/>
    <x v="9"/>
    <m/>
    <m/>
    <m/>
    <m/>
    <m/>
    <d v="2019-09-30T00:00:00"/>
    <m/>
    <x v="0"/>
    <m/>
    <n v="124.87"/>
    <m/>
    <s v="PA"/>
    <s v="GD"/>
    <x v="0"/>
    <s v="Z87"/>
    <s v="Non-Labor"/>
  </r>
  <r>
    <x v="1"/>
    <x v="4"/>
    <x v="4"/>
    <s v="828 DSM"/>
    <x v="9"/>
    <m/>
    <m/>
    <m/>
    <m/>
    <m/>
    <d v="2019-09-30T00:00:00"/>
    <m/>
    <x v="0"/>
    <m/>
    <n v="6397.75"/>
    <s v="DSM GAS IMPL NON RESIDENTIAL - 55028890"/>
    <s v="PA"/>
    <s v="GD"/>
    <x v="0"/>
    <s v="X57"/>
    <s v="Non-Labor"/>
  </r>
  <r>
    <x v="1"/>
    <x v="6"/>
    <x v="6"/>
    <s v="828 DSM"/>
    <x v="9"/>
    <m/>
    <s v="102487"/>
    <s v="CLEARESULT CONSULTING INC"/>
    <m/>
    <s v="30589"/>
    <m/>
    <d v="2019-09-21T06:21:17"/>
    <x v="0"/>
    <m/>
    <n v="38"/>
    <s v="Simple Steps Lighting &amp; Showerhead - August 2019, Washington"/>
    <s v="AP"/>
    <s v="GD"/>
    <x v="0"/>
    <s v="T52"/>
    <s v="Non-Labor"/>
  </r>
  <r>
    <x v="1"/>
    <x v="6"/>
    <x v="6"/>
    <s v="828 DSM"/>
    <x v="9"/>
    <m/>
    <m/>
    <m/>
    <m/>
    <m/>
    <d v="2019-09-03T00:00:00"/>
    <m/>
    <x v="0"/>
    <m/>
    <n v="696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03T00:00:00"/>
    <m/>
    <x v="0"/>
    <m/>
    <n v="12372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04T00:00:00"/>
    <m/>
    <x v="0"/>
    <m/>
    <n v="3277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04T00:00:00"/>
    <m/>
    <x v="0"/>
    <m/>
    <n v="31611.8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05T00:00:00"/>
    <m/>
    <x v="0"/>
    <m/>
    <n v="375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05T00:00:00"/>
    <m/>
    <x v="0"/>
    <m/>
    <n v="5365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06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06T00:00:00"/>
    <m/>
    <x v="0"/>
    <m/>
    <n v="3977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10T00:00:00"/>
    <m/>
    <x v="0"/>
    <m/>
    <n v="3101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10T00:00:00"/>
    <m/>
    <x v="0"/>
    <m/>
    <n v="8839.7000000000007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11T00:00:00"/>
    <m/>
    <x v="0"/>
    <m/>
    <n v="1847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11T00:00:00"/>
    <m/>
    <x v="0"/>
    <m/>
    <n v="14467.2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12T00:00:00"/>
    <m/>
    <x v="0"/>
    <m/>
    <n v="399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12T00:00:00"/>
    <m/>
    <x v="0"/>
    <m/>
    <n v="4532.25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13T00:00:00"/>
    <m/>
    <x v="0"/>
    <m/>
    <n v="60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13T00:00:00"/>
    <m/>
    <x v="0"/>
    <m/>
    <n v="1238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16T00:00:00"/>
    <m/>
    <x v="0"/>
    <m/>
    <n v="981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16T00:00:00"/>
    <m/>
    <x v="0"/>
    <m/>
    <n v="6219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17T00:00:00"/>
    <m/>
    <x v="0"/>
    <m/>
    <n v="215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17T00:00:00"/>
    <m/>
    <x v="0"/>
    <m/>
    <n v="5660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18T00:00:00"/>
    <m/>
    <x v="0"/>
    <m/>
    <n v="729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18T00:00:00"/>
    <m/>
    <x v="0"/>
    <m/>
    <n v="3708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19T00:00:00"/>
    <m/>
    <x v="0"/>
    <m/>
    <n v="1157.4000000000001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19T00:00:00"/>
    <m/>
    <x v="0"/>
    <m/>
    <n v="12332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20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20T00:00:00"/>
    <m/>
    <x v="0"/>
    <m/>
    <n v="4600.5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23T00:00:00"/>
    <m/>
    <x v="0"/>
    <m/>
    <n v="1137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23T00:00:00"/>
    <m/>
    <x v="0"/>
    <m/>
    <n v="2601.3000000000002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24T00:00:00"/>
    <m/>
    <x v="0"/>
    <m/>
    <n v="126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24T00:00:00"/>
    <m/>
    <x v="0"/>
    <m/>
    <n v="2604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25T00:00:00"/>
    <m/>
    <x v="0"/>
    <m/>
    <n v="240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25T00:00:00"/>
    <m/>
    <x v="0"/>
    <m/>
    <n v="12076"/>
    <s v="Washington Gas Residential Rebate - No Print"/>
    <s v="PA"/>
    <s v="GD"/>
    <x v="0"/>
    <s v="T52"/>
    <s v="Non-Labor"/>
  </r>
  <r>
    <x v="1"/>
    <x v="6"/>
    <x v="6"/>
    <s v="828 DSM"/>
    <x v="9"/>
    <m/>
    <m/>
    <m/>
    <m/>
    <m/>
    <d v="2019-09-26T00:00:00"/>
    <m/>
    <x v="0"/>
    <m/>
    <n v="540"/>
    <s v="Washington Gas Residential Rebate"/>
    <s v="PA"/>
    <s v="GD"/>
    <x v="0"/>
    <s v="T52"/>
    <s v="Non-Labor"/>
  </r>
  <r>
    <x v="1"/>
    <x v="6"/>
    <x v="6"/>
    <s v="828 DSM"/>
    <x v="9"/>
    <m/>
    <m/>
    <m/>
    <m/>
    <m/>
    <d v="2019-09-26T00:00:00"/>
    <m/>
    <x v="0"/>
    <m/>
    <n v="9251.7000000000007"/>
    <s v="Washington Gas Residential Rebate - No Print"/>
    <s v="PA"/>
    <s v="GD"/>
    <x v="0"/>
    <s v="T52"/>
    <s v="Non-Labor"/>
  </r>
  <r>
    <x v="1"/>
    <x v="7"/>
    <x v="7"/>
    <s v="828 DSM"/>
    <x v="9"/>
    <m/>
    <m/>
    <m/>
    <m/>
    <m/>
    <d v="2019-09-05T00:00:00"/>
    <m/>
    <x v="0"/>
    <m/>
    <n v="75155.78"/>
    <s v="Washington Gas Low Income Rebate - No Print"/>
    <s v="PA"/>
    <s v="GD"/>
    <x v="0"/>
    <s v="T52"/>
    <s v="Non-Labor"/>
  </r>
  <r>
    <x v="1"/>
    <x v="8"/>
    <x v="8"/>
    <s v="828 DSM"/>
    <x v="9"/>
    <m/>
    <m/>
    <m/>
    <m/>
    <m/>
    <d v="2019-09-11T00:00:00"/>
    <m/>
    <x v="0"/>
    <m/>
    <n v="6000"/>
    <s v="G-PSC Food Service Equipment - No Print"/>
    <s v="PA"/>
    <s v="GD"/>
    <x v="0"/>
    <s v="T52"/>
    <s v="Non-Labor"/>
  </r>
  <r>
    <x v="1"/>
    <x v="8"/>
    <x v="8"/>
    <s v="828 DSM"/>
    <x v="9"/>
    <m/>
    <m/>
    <m/>
    <m/>
    <m/>
    <d v="2019-09-11T00:00:00"/>
    <m/>
    <x v="0"/>
    <m/>
    <n v="1170.08"/>
    <s v="G-PSC Insulation - No Print"/>
    <s v="PA"/>
    <s v="GD"/>
    <x v="0"/>
    <s v="T52"/>
    <s v="Non-Labor"/>
  </r>
  <r>
    <x v="1"/>
    <x v="8"/>
    <x v="8"/>
    <s v="828 DSM"/>
    <x v="9"/>
    <m/>
    <m/>
    <m/>
    <m/>
    <m/>
    <d v="2019-09-18T00:00:00"/>
    <m/>
    <x v="0"/>
    <m/>
    <n v="1000"/>
    <s v="G-PSC Food Service Equipment - No Print"/>
    <s v="PA"/>
    <s v="GD"/>
    <x v="0"/>
    <s v="T52"/>
    <s v="Non-Labor"/>
  </r>
  <r>
    <x v="1"/>
    <x v="8"/>
    <x v="8"/>
    <s v="828 DSM"/>
    <x v="9"/>
    <m/>
    <m/>
    <m/>
    <m/>
    <m/>
    <d v="2019-09-19T00:00:00"/>
    <m/>
    <x v="0"/>
    <m/>
    <n v="616"/>
    <s v="G-PSC Commercial HVAC - No Print"/>
    <s v="PA"/>
    <s v="GD"/>
    <x v="0"/>
    <s v="T52"/>
    <s v="Non-Labor"/>
  </r>
  <r>
    <x v="1"/>
    <x v="8"/>
    <x v="8"/>
    <s v="828 DSM"/>
    <x v="9"/>
    <m/>
    <m/>
    <m/>
    <m/>
    <m/>
    <d v="2019-09-25T00:00:00"/>
    <m/>
    <x v="0"/>
    <m/>
    <n v="787.21"/>
    <s v="G-PSC Insulation - No Print"/>
    <s v="PA"/>
    <s v="GD"/>
    <x v="0"/>
    <s v="T52"/>
    <s v="Non-Labor"/>
  </r>
  <r>
    <x v="1"/>
    <x v="9"/>
    <x v="9"/>
    <s v="828 DSM"/>
    <x v="9"/>
    <m/>
    <m/>
    <m/>
    <m/>
    <m/>
    <d v="2019-09-09T00:00:00"/>
    <m/>
    <x v="0"/>
    <m/>
    <n v="-14202.97"/>
    <s v="CEEP REIMBURSEMENT 201908"/>
    <s v="PA"/>
    <s v="GD"/>
    <x v="0"/>
    <s v="T52"/>
    <s v="Non-Labor"/>
  </r>
  <r>
    <x v="1"/>
    <x v="9"/>
    <x v="9"/>
    <s v="828 DSM"/>
    <x v="9"/>
    <m/>
    <m/>
    <m/>
    <m/>
    <m/>
    <d v="2019-09-20T00:00:00"/>
    <m/>
    <x v="0"/>
    <m/>
    <n v="35634.9"/>
    <s v="Washington Gas CEEP Rebate - No Print"/>
    <s v="PA"/>
    <s v="GD"/>
    <x v="0"/>
    <s v="T52"/>
    <s v="Non-Labor"/>
  </r>
  <r>
    <x v="1"/>
    <x v="10"/>
    <x v="10"/>
    <s v="828 DSM"/>
    <x v="9"/>
    <m/>
    <s v="79628"/>
    <s v="THE CADMUS GROUP INC"/>
    <m/>
    <s v="INV-274208"/>
    <m/>
    <d v="2019-09-05T16:26:39"/>
    <x v="0"/>
    <m/>
    <n v="1615.9"/>
    <s v="WA Gas"/>
    <s v="AP"/>
    <s v="GD"/>
    <x v="0"/>
    <s v="D52"/>
    <s v="Non-Labor"/>
  </r>
  <r>
    <x v="1"/>
    <x v="10"/>
    <x v="10"/>
    <s v="828 DSM"/>
    <x v="9"/>
    <m/>
    <s v="79628"/>
    <s v="THE CADMUS GROUP INC"/>
    <m/>
    <s v="NV-274208"/>
    <m/>
    <d v="2019-09-13T06:21:02"/>
    <x v="0"/>
    <m/>
    <n v="-1615.9"/>
    <s v="WA NG Total"/>
    <s v="AP"/>
    <s v="GD"/>
    <x v="0"/>
    <s v="D52"/>
    <s v="Non-Labor"/>
  </r>
  <r>
    <x v="1"/>
    <x v="10"/>
    <x v="10"/>
    <s v="828 DSM"/>
    <x v="9"/>
    <m/>
    <m/>
    <m/>
    <m/>
    <m/>
    <d v="2019-08-16T00:00:00"/>
    <m/>
    <x v="0"/>
    <m/>
    <n v="0"/>
    <s v="WA NG Total"/>
    <s v="PA"/>
    <s v="GD"/>
    <x v="0"/>
    <s v="D52"/>
    <s v="Non-Labor"/>
  </r>
  <r>
    <x v="1"/>
    <x v="19"/>
    <x v="1"/>
    <s v="828 DSM"/>
    <x v="9"/>
    <m/>
    <s v="87338"/>
    <s v="AM CONSERVATION GROUP INC"/>
    <m/>
    <s v="IN0319947"/>
    <m/>
    <d v="2019-09-21T06:21:17"/>
    <x v="0"/>
    <m/>
    <n v="47.25"/>
    <s v="LED Lamps for Business Partner Program"/>
    <s v="AP"/>
    <s v="GD"/>
    <x v="0"/>
    <s v="T52"/>
    <s v="Non-Labor"/>
  </r>
  <r>
    <x v="1"/>
    <x v="19"/>
    <x v="1"/>
    <s v="828 DSM"/>
    <x v="9"/>
    <m/>
    <s v="87338"/>
    <s v="AM CONSERVATION GROUP INC"/>
    <m/>
    <s v="IN0319947"/>
    <m/>
    <d v="2019-09-21T06:21:17"/>
    <x v="0"/>
    <m/>
    <n v="4.5999999999999996"/>
    <s v="SALES TAX"/>
    <s v="AP"/>
    <s v="GD"/>
    <x v="0"/>
    <s v="T52"/>
    <s v="Non-Labor"/>
  </r>
  <r>
    <x v="1"/>
    <x v="19"/>
    <x v="1"/>
    <s v="828 DSM"/>
    <x v="9"/>
    <m/>
    <s v="87338"/>
    <s v="AM CONSERVATION GROUP INC"/>
    <m/>
    <s v="INO321026"/>
    <m/>
    <d v="2019-09-20T06:21:20"/>
    <x v="0"/>
    <m/>
    <n v="36.25"/>
    <s v="LED Lamps for Business Partner Program"/>
    <s v="AP"/>
    <s v="GD"/>
    <x v="0"/>
    <s v="T52"/>
    <s v="Non-Labor"/>
  </r>
  <r>
    <x v="1"/>
    <x v="19"/>
    <x v="1"/>
    <s v="828 DSM"/>
    <x v="9"/>
    <m/>
    <s v="87338"/>
    <s v="AM CONSERVATION GROUP INC"/>
    <m/>
    <s v="INO321026"/>
    <m/>
    <d v="2019-09-20T06:21:20"/>
    <x v="0"/>
    <m/>
    <n v="3.62"/>
    <s v="SALES TAX"/>
    <s v="AP"/>
    <s v="GD"/>
    <x v="0"/>
    <s v="T52"/>
    <s v="Non-Labor"/>
  </r>
  <r>
    <x v="1"/>
    <x v="19"/>
    <x v="1"/>
    <s v="828 DSM"/>
    <x v="9"/>
    <m/>
    <s v="87338"/>
    <s v="AM CONSERVATION GROUP INC"/>
    <m/>
    <s v="INO321026"/>
    <m/>
    <d v="2019-09-20T06:21:20"/>
    <x v="0"/>
    <m/>
    <n v="4.43"/>
    <m/>
    <s v="AP"/>
    <s v="GD"/>
    <x v="0"/>
    <s v="T52"/>
    <s v="Non-Labor"/>
  </r>
  <r>
    <x v="1"/>
    <x v="19"/>
    <x v="1"/>
    <s v="915 Printing"/>
    <x v="9"/>
    <m/>
    <m/>
    <m/>
    <m/>
    <m/>
    <d v="2019-09-30T00:00:00"/>
    <m/>
    <x v="17"/>
    <m/>
    <n v="2.44"/>
    <s v="SJ109 RICOH inv #8002694095 242669/201909"/>
    <s v="PA"/>
    <s v="GD"/>
    <x v="0"/>
    <s v="T52"/>
    <s v="Non-Labor"/>
  </r>
  <r>
    <x v="1"/>
    <x v="13"/>
    <x v="0"/>
    <s v="828 DSM"/>
    <x v="9"/>
    <m/>
    <s v="17687"/>
    <s v="SBW CONSULTING INC"/>
    <m/>
    <s v="AVI04-8-19-08"/>
    <m/>
    <d v="2019-09-13T06:21:02"/>
    <x v="0"/>
    <m/>
    <n v="904"/>
    <s v="MFDI August"/>
    <s v="AP"/>
    <s v="GD"/>
    <x v="0"/>
    <s v="T52"/>
    <s v="Non-Labor"/>
  </r>
  <r>
    <x v="1"/>
    <x v="14"/>
    <x v="11"/>
    <s v="828 DSM"/>
    <x v="9"/>
    <m/>
    <m/>
    <m/>
    <m/>
    <m/>
    <d v="2019-09-30T00:00:00"/>
    <m/>
    <x v="0"/>
    <m/>
    <n v="808.49"/>
    <s v="DSM GAS NEEA COMMITTEES - 55028894"/>
    <s v="PA"/>
    <s v="GD"/>
    <x v="0"/>
    <s v="X57"/>
    <s v="Non-Labor"/>
  </r>
  <r>
    <x v="1"/>
    <x v="16"/>
    <x v="0"/>
    <s v="828 DSM"/>
    <x v="9"/>
    <m/>
    <m/>
    <m/>
    <m/>
    <m/>
    <d v="2019-09-30T00:00:00"/>
    <m/>
    <x v="0"/>
    <m/>
    <n v="84"/>
    <s v="DSM GAS RES WX AUDIT PILOT - 55028899"/>
    <s v="PA"/>
    <s v="GD"/>
    <x v="0"/>
    <s v="X57"/>
    <s v="Non-Labor"/>
  </r>
  <r>
    <x v="2"/>
    <x v="0"/>
    <x v="0"/>
    <s v="828 DSM"/>
    <x v="9"/>
    <m/>
    <s v="102487"/>
    <s v="CLEARESULT CONSULTING INC"/>
    <m/>
    <s v="30587"/>
    <m/>
    <d v="2019-09-21T06:21:17"/>
    <x v="0"/>
    <m/>
    <n v="0.79"/>
    <s v="Simple Steps Lighting &amp; Showerhead - August 2019, Idaho"/>
    <s v="AP"/>
    <s v="GD"/>
    <x v="1"/>
    <s v="T52"/>
    <s v="Non-Labor"/>
  </r>
  <r>
    <x v="2"/>
    <x v="0"/>
    <x v="0"/>
    <s v="828 DSM"/>
    <x v="9"/>
    <m/>
    <m/>
    <m/>
    <m/>
    <m/>
    <d v="2019-09-30T00:00:00"/>
    <m/>
    <x v="0"/>
    <m/>
    <n v="2332.15"/>
    <s v="DSM GAS IMPL RESIDENTIAL - 55028892"/>
    <s v="PA"/>
    <s v="GD"/>
    <x v="1"/>
    <s v="X57"/>
    <s v="Non-Labor"/>
  </r>
  <r>
    <x v="2"/>
    <x v="1"/>
    <x v="1"/>
    <s v="828 DSM"/>
    <x v="9"/>
    <m/>
    <s v="13933"/>
    <s v="COMMUNITY ACTION PARTNERSHIP"/>
    <m/>
    <s v="1290503"/>
    <m/>
    <d v="2019-09-27T06:21:37"/>
    <x v="0"/>
    <m/>
    <n v="1007.8"/>
    <s v="Community Action Partnership Energy Conservation"/>
    <s v="AP"/>
    <s v="GD"/>
    <x v="1"/>
    <s v="T52"/>
    <s v="Non-Labor"/>
  </r>
  <r>
    <x v="2"/>
    <x v="1"/>
    <x v="1"/>
    <s v="828 DSM"/>
    <x v="9"/>
    <m/>
    <s v="13933"/>
    <s v="COMMUNITY ACTION PARTNERSHIP"/>
    <m/>
    <s v="1295027"/>
    <m/>
    <d v="2019-09-20T06:21:20"/>
    <x v="0"/>
    <m/>
    <n v="995.3"/>
    <s v="Energy Conservation Education for CAP Agency"/>
    <s v="AP"/>
    <s v="GD"/>
    <x v="1"/>
    <s v="T52"/>
    <s v="Non-Labor"/>
  </r>
  <r>
    <x v="2"/>
    <x v="1"/>
    <x v="1"/>
    <s v="828 DSM"/>
    <x v="9"/>
    <m/>
    <m/>
    <m/>
    <m/>
    <m/>
    <d v="2019-09-30T00:00:00"/>
    <m/>
    <x v="0"/>
    <m/>
    <n v="1349.48"/>
    <s v="DSM GAS IMPL LIMITED INC EFF - 55028889"/>
    <s v="PA"/>
    <s v="GD"/>
    <x v="1"/>
    <s v="X57"/>
    <s v="Non-Labor"/>
  </r>
  <r>
    <x v="2"/>
    <x v="2"/>
    <x v="2"/>
    <s v="828 DSM"/>
    <x v="9"/>
    <m/>
    <m/>
    <m/>
    <m/>
    <m/>
    <d v="2019-09-30T00:00:00"/>
    <m/>
    <x v="0"/>
    <m/>
    <n v="36332.21"/>
    <s v="DSM GAS IMPL REGIONAL - 55028891"/>
    <s v="PA"/>
    <s v="GD"/>
    <x v="1"/>
    <s v="X57"/>
    <s v="Non-Labor"/>
  </r>
  <r>
    <x v="2"/>
    <x v="3"/>
    <x v="3"/>
    <s v="340 Regular Payroll - NU"/>
    <x v="9"/>
    <s v="03750"/>
    <m/>
    <m/>
    <m/>
    <m/>
    <d v="2019-09-01T00:00:00"/>
    <m/>
    <x v="0"/>
    <n v="7"/>
    <n v="365.96"/>
    <m/>
    <s v="PA"/>
    <s v="GD"/>
    <x v="1"/>
    <s v="T52"/>
    <s v="Labor"/>
  </r>
  <r>
    <x v="2"/>
    <x v="3"/>
    <x v="3"/>
    <s v="340 Regular Payroll - NU"/>
    <x v="9"/>
    <s v="03750"/>
    <m/>
    <m/>
    <m/>
    <m/>
    <d v="2019-09-15T00:00:00"/>
    <m/>
    <x v="0"/>
    <n v="7"/>
    <n v="365.96"/>
    <m/>
    <s v="PA"/>
    <s v="GD"/>
    <x v="1"/>
    <s v="T52"/>
    <s v="Labor"/>
  </r>
  <r>
    <x v="2"/>
    <x v="3"/>
    <x v="3"/>
    <s v="340 Regular Payroll - NU"/>
    <x v="9"/>
    <m/>
    <m/>
    <m/>
    <m/>
    <m/>
    <d v="2019-08-31T00:00:00"/>
    <m/>
    <x v="0"/>
    <n v="-9"/>
    <n v="-470.52"/>
    <m/>
    <s v="PA"/>
    <s v="GD"/>
    <x v="1"/>
    <s v="Z89"/>
    <s v="Labor"/>
  </r>
  <r>
    <x v="2"/>
    <x v="3"/>
    <x v="3"/>
    <s v="340 Regular Payroll - NU"/>
    <x v="9"/>
    <m/>
    <m/>
    <m/>
    <m/>
    <m/>
    <d v="2019-09-30T00:00:00"/>
    <m/>
    <x v="0"/>
    <n v="8.5399999999999991"/>
    <n v="446.47"/>
    <m/>
    <s v="PA"/>
    <s v="GD"/>
    <x v="1"/>
    <s v="Z89"/>
    <s v="Labor"/>
  </r>
  <r>
    <x v="2"/>
    <x v="3"/>
    <x v="3"/>
    <s v="510 Payroll Benefits loading"/>
    <x v="9"/>
    <m/>
    <m/>
    <m/>
    <m/>
    <m/>
    <d v="2019-08-31T00:00:00"/>
    <m/>
    <x v="0"/>
    <m/>
    <n v="-209.38"/>
    <m/>
    <s v="PA"/>
    <s v="GD"/>
    <x v="1"/>
    <s v="Z87"/>
    <s v="Non-Labor"/>
  </r>
  <r>
    <x v="2"/>
    <x v="3"/>
    <x v="3"/>
    <s v="510 Payroll Benefits loading"/>
    <x v="9"/>
    <m/>
    <m/>
    <m/>
    <m/>
    <m/>
    <d v="2019-09-01T00:00:00"/>
    <m/>
    <x v="0"/>
    <m/>
    <n v="157.36000000000001"/>
    <m/>
    <s v="PA"/>
    <s v="GD"/>
    <x v="1"/>
    <s v="Z87"/>
    <s v="Non-Labor"/>
  </r>
  <r>
    <x v="2"/>
    <x v="3"/>
    <x v="3"/>
    <s v="510 Payroll Benefits loading"/>
    <x v="9"/>
    <m/>
    <m/>
    <m/>
    <m/>
    <m/>
    <d v="2019-09-15T00:00:00"/>
    <m/>
    <x v="0"/>
    <m/>
    <n v="157.36000000000001"/>
    <m/>
    <s v="PA"/>
    <s v="GD"/>
    <x v="1"/>
    <s v="Z87"/>
    <s v="Non-Labor"/>
  </r>
  <r>
    <x v="2"/>
    <x v="3"/>
    <x v="3"/>
    <s v="510 Payroll Benefits loading"/>
    <x v="9"/>
    <m/>
    <m/>
    <m/>
    <m/>
    <m/>
    <d v="2019-09-30T00:00:00"/>
    <m/>
    <x v="0"/>
    <m/>
    <n v="191.98"/>
    <m/>
    <s v="PA"/>
    <s v="GD"/>
    <x v="1"/>
    <s v="Z87"/>
    <s v="Non-Labor"/>
  </r>
  <r>
    <x v="2"/>
    <x v="3"/>
    <x v="3"/>
    <s v="511 Non-Service Loading"/>
    <x v="9"/>
    <m/>
    <m/>
    <m/>
    <m/>
    <m/>
    <d v="2019-08-31T00:00:00"/>
    <m/>
    <x v="0"/>
    <m/>
    <n v="-37.880000000000003"/>
    <m/>
    <s v="PA"/>
    <s v="GD"/>
    <x v="1"/>
    <s v="Z87"/>
    <s v="Non-Labor"/>
  </r>
  <r>
    <x v="2"/>
    <x v="3"/>
    <x v="3"/>
    <s v="511 Non-Service Loading"/>
    <x v="9"/>
    <m/>
    <m/>
    <m/>
    <m/>
    <m/>
    <d v="2019-09-01T00:00:00"/>
    <m/>
    <x v="0"/>
    <m/>
    <n v="29.46"/>
    <m/>
    <s v="PA"/>
    <s v="GD"/>
    <x v="1"/>
    <s v="Z87"/>
    <s v="Non-Labor"/>
  </r>
  <r>
    <x v="2"/>
    <x v="3"/>
    <x v="3"/>
    <s v="511 Non-Service Loading"/>
    <x v="9"/>
    <m/>
    <m/>
    <m/>
    <m/>
    <m/>
    <d v="2019-09-15T00:00:00"/>
    <m/>
    <x v="0"/>
    <m/>
    <n v="29.46"/>
    <m/>
    <s v="PA"/>
    <s v="GD"/>
    <x v="1"/>
    <s v="Z87"/>
    <s v="Non-Labor"/>
  </r>
  <r>
    <x v="2"/>
    <x v="3"/>
    <x v="3"/>
    <s v="511 Non-Service Loading"/>
    <x v="9"/>
    <m/>
    <m/>
    <m/>
    <m/>
    <m/>
    <d v="2019-09-30T00:00:00"/>
    <m/>
    <x v="0"/>
    <m/>
    <n v="35.94"/>
    <m/>
    <s v="PA"/>
    <s v="GD"/>
    <x v="1"/>
    <s v="Z87"/>
    <s v="Non-Labor"/>
  </r>
  <r>
    <x v="2"/>
    <x v="3"/>
    <x v="3"/>
    <s v="512 Incentive Loading-NU"/>
    <x v="9"/>
    <m/>
    <m/>
    <m/>
    <m/>
    <m/>
    <d v="2019-08-31T00:00:00"/>
    <m/>
    <x v="0"/>
    <m/>
    <n v="-28.23"/>
    <m/>
    <s v="PA"/>
    <s v="GD"/>
    <x v="1"/>
    <s v="Z90"/>
    <s v="Non-Labor"/>
  </r>
  <r>
    <x v="2"/>
    <x v="3"/>
    <x v="3"/>
    <s v="512 Incentive Loading-NU"/>
    <x v="9"/>
    <m/>
    <m/>
    <m/>
    <m/>
    <m/>
    <d v="2019-09-01T00:00:00"/>
    <m/>
    <x v="0"/>
    <m/>
    <n v="21.96"/>
    <m/>
    <s v="PA"/>
    <s v="GD"/>
    <x v="1"/>
    <s v="Z90"/>
    <s v="Non-Labor"/>
  </r>
  <r>
    <x v="2"/>
    <x v="3"/>
    <x v="3"/>
    <s v="512 Incentive Loading-NU"/>
    <x v="9"/>
    <m/>
    <m/>
    <m/>
    <m/>
    <m/>
    <d v="2019-09-15T00:00:00"/>
    <m/>
    <x v="0"/>
    <m/>
    <n v="21.96"/>
    <m/>
    <s v="PA"/>
    <s v="GD"/>
    <x v="1"/>
    <s v="Z90"/>
    <s v="Non-Labor"/>
  </r>
  <r>
    <x v="2"/>
    <x v="3"/>
    <x v="3"/>
    <s v="512 Incentive Loading-NU"/>
    <x v="9"/>
    <m/>
    <m/>
    <m/>
    <m/>
    <m/>
    <d v="2019-09-30T00:00:00"/>
    <m/>
    <x v="0"/>
    <m/>
    <n v="26.79"/>
    <m/>
    <s v="PA"/>
    <s v="GD"/>
    <x v="1"/>
    <s v="Z90"/>
    <s v="Non-Labor"/>
  </r>
  <r>
    <x v="2"/>
    <x v="3"/>
    <x v="3"/>
    <s v="515 Payroll Tax loading"/>
    <x v="9"/>
    <m/>
    <m/>
    <m/>
    <m/>
    <m/>
    <d v="2019-08-31T00:00:00"/>
    <m/>
    <x v="0"/>
    <m/>
    <n v="-42.35"/>
    <m/>
    <s v="PA"/>
    <s v="GD"/>
    <x v="1"/>
    <s v="Z87"/>
    <s v="Non-Labor"/>
  </r>
  <r>
    <x v="2"/>
    <x v="3"/>
    <x v="3"/>
    <s v="515 Payroll Tax loading"/>
    <x v="9"/>
    <m/>
    <m/>
    <m/>
    <m/>
    <m/>
    <d v="2019-09-01T00:00:00"/>
    <m/>
    <x v="0"/>
    <m/>
    <n v="31.11"/>
    <m/>
    <s v="PA"/>
    <s v="GD"/>
    <x v="1"/>
    <s v="Z87"/>
    <s v="Non-Labor"/>
  </r>
  <r>
    <x v="2"/>
    <x v="3"/>
    <x v="3"/>
    <s v="515 Payroll Tax loading"/>
    <x v="9"/>
    <m/>
    <m/>
    <m/>
    <m/>
    <m/>
    <d v="2019-09-15T00:00:00"/>
    <m/>
    <x v="0"/>
    <m/>
    <n v="31.11"/>
    <m/>
    <s v="PA"/>
    <s v="GD"/>
    <x v="1"/>
    <s v="Z87"/>
    <s v="Non-Labor"/>
  </r>
  <r>
    <x v="2"/>
    <x v="3"/>
    <x v="3"/>
    <s v="515 Payroll Tax loading"/>
    <x v="9"/>
    <m/>
    <m/>
    <m/>
    <m/>
    <m/>
    <d v="2019-09-30T00:00:00"/>
    <m/>
    <x v="0"/>
    <m/>
    <n v="37.950000000000003"/>
    <m/>
    <s v="PA"/>
    <s v="GD"/>
    <x v="1"/>
    <s v="Z87"/>
    <s v="Non-Labor"/>
  </r>
  <r>
    <x v="2"/>
    <x v="3"/>
    <x v="3"/>
    <s v="520 Payroll Time Off loading"/>
    <x v="9"/>
    <m/>
    <m/>
    <m/>
    <m/>
    <m/>
    <d v="2019-08-31T00:00:00"/>
    <m/>
    <x v="0"/>
    <m/>
    <n v="-79.989999999999995"/>
    <m/>
    <s v="PA"/>
    <s v="GD"/>
    <x v="1"/>
    <s v="Z87"/>
    <s v="Non-Labor"/>
  </r>
  <r>
    <x v="2"/>
    <x v="3"/>
    <x v="3"/>
    <s v="520 Payroll Time Off loading"/>
    <x v="9"/>
    <m/>
    <m/>
    <m/>
    <m/>
    <m/>
    <d v="2019-09-01T00:00:00"/>
    <m/>
    <x v="0"/>
    <m/>
    <n v="61.3"/>
    <m/>
    <s v="PA"/>
    <s v="GD"/>
    <x v="1"/>
    <s v="Z87"/>
    <s v="Non-Labor"/>
  </r>
  <r>
    <x v="2"/>
    <x v="3"/>
    <x v="3"/>
    <s v="520 Payroll Time Off loading"/>
    <x v="9"/>
    <m/>
    <m/>
    <m/>
    <m/>
    <m/>
    <d v="2019-09-15T00:00:00"/>
    <m/>
    <x v="0"/>
    <m/>
    <n v="61.3"/>
    <m/>
    <s v="PA"/>
    <s v="GD"/>
    <x v="1"/>
    <s v="Z87"/>
    <s v="Non-Labor"/>
  </r>
  <r>
    <x v="2"/>
    <x v="3"/>
    <x v="3"/>
    <s v="520 Payroll Time Off loading"/>
    <x v="9"/>
    <m/>
    <m/>
    <m/>
    <m/>
    <m/>
    <d v="2019-09-30T00:00:00"/>
    <m/>
    <x v="0"/>
    <m/>
    <n v="74.78"/>
    <m/>
    <s v="PA"/>
    <s v="GD"/>
    <x v="1"/>
    <s v="Z87"/>
    <s v="Non-Labor"/>
  </r>
  <r>
    <x v="2"/>
    <x v="3"/>
    <x v="3"/>
    <s v="828 DSM"/>
    <x v="9"/>
    <m/>
    <m/>
    <m/>
    <m/>
    <m/>
    <d v="2019-09-30T00:00:00"/>
    <m/>
    <x v="2"/>
    <m/>
    <n v="383.36"/>
    <s v="DSM Overhead - Gas"/>
    <s v="PA"/>
    <s v="GD"/>
    <x v="1"/>
    <s v="T52"/>
    <s v="Non-Labor"/>
  </r>
  <r>
    <x v="2"/>
    <x v="3"/>
    <x v="3"/>
    <s v="828 DSM"/>
    <x v="9"/>
    <m/>
    <m/>
    <m/>
    <m/>
    <m/>
    <d v="2019-09-30T00:00:00"/>
    <m/>
    <x v="0"/>
    <m/>
    <n v="3821.01"/>
    <s v="DSM GAS IMPL GENERAL - 55028888"/>
    <s v="PA"/>
    <s v="GD"/>
    <x v="1"/>
    <s v="X57"/>
    <s v="Non-Labor"/>
  </r>
  <r>
    <x v="2"/>
    <x v="4"/>
    <x v="4"/>
    <s v="340 Regular Payroll - NU"/>
    <x v="9"/>
    <s v="13410"/>
    <m/>
    <m/>
    <m/>
    <m/>
    <d v="2019-09-01T00:00:00"/>
    <m/>
    <x v="0"/>
    <n v="4"/>
    <n v="202.88"/>
    <m/>
    <s v="PA"/>
    <s v="GD"/>
    <x v="1"/>
    <s v="F52"/>
    <s v="Labor"/>
  </r>
  <r>
    <x v="2"/>
    <x v="4"/>
    <x v="4"/>
    <s v="340 Regular Payroll - NU"/>
    <x v="9"/>
    <m/>
    <m/>
    <m/>
    <m/>
    <m/>
    <d v="2019-08-31T00:00:00"/>
    <m/>
    <x v="0"/>
    <n v="-3"/>
    <n v="-152.16"/>
    <m/>
    <s v="PA"/>
    <s v="GD"/>
    <x v="1"/>
    <s v="Z89"/>
    <s v="Labor"/>
  </r>
  <r>
    <x v="2"/>
    <x v="4"/>
    <x v="4"/>
    <s v="510 Payroll Benefits loading"/>
    <x v="9"/>
    <m/>
    <m/>
    <m/>
    <m/>
    <m/>
    <d v="2019-08-31T00:00:00"/>
    <m/>
    <x v="0"/>
    <m/>
    <n v="-67.709999999999994"/>
    <m/>
    <s v="PA"/>
    <s v="GD"/>
    <x v="1"/>
    <s v="Z87"/>
    <s v="Non-Labor"/>
  </r>
  <r>
    <x v="2"/>
    <x v="4"/>
    <x v="4"/>
    <s v="510 Payroll Benefits loading"/>
    <x v="9"/>
    <m/>
    <m/>
    <m/>
    <m/>
    <m/>
    <d v="2019-09-01T00:00:00"/>
    <m/>
    <x v="0"/>
    <m/>
    <n v="87.24"/>
    <m/>
    <s v="PA"/>
    <s v="GD"/>
    <x v="1"/>
    <s v="Z87"/>
    <s v="Non-Labor"/>
  </r>
  <r>
    <x v="2"/>
    <x v="4"/>
    <x v="4"/>
    <s v="511 Non-Service Loading"/>
    <x v="9"/>
    <m/>
    <m/>
    <m/>
    <m/>
    <m/>
    <d v="2019-08-31T00:00:00"/>
    <m/>
    <x v="0"/>
    <m/>
    <n v="-12.25"/>
    <m/>
    <s v="PA"/>
    <s v="GD"/>
    <x v="1"/>
    <s v="Z87"/>
    <s v="Non-Labor"/>
  </r>
  <r>
    <x v="2"/>
    <x v="4"/>
    <x v="4"/>
    <s v="511 Non-Service Loading"/>
    <x v="9"/>
    <m/>
    <m/>
    <m/>
    <m/>
    <m/>
    <d v="2019-09-01T00:00:00"/>
    <m/>
    <x v="0"/>
    <m/>
    <n v="16.329999999999998"/>
    <m/>
    <s v="PA"/>
    <s v="GD"/>
    <x v="1"/>
    <s v="Z87"/>
    <s v="Non-Labor"/>
  </r>
  <r>
    <x v="2"/>
    <x v="4"/>
    <x v="4"/>
    <s v="512 Incentive Loading-NU"/>
    <x v="9"/>
    <m/>
    <m/>
    <m/>
    <m/>
    <m/>
    <d v="2019-08-31T00:00:00"/>
    <m/>
    <x v="0"/>
    <m/>
    <n v="-9.1300000000000008"/>
    <m/>
    <s v="PA"/>
    <s v="GD"/>
    <x v="1"/>
    <s v="Z90"/>
    <s v="Non-Labor"/>
  </r>
  <r>
    <x v="2"/>
    <x v="4"/>
    <x v="4"/>
    <s v="512 Incentive Loading-NU"/>
    <x v="9"/>
    <m/>
    <m/>
    <m/>
    <m/>
    <m/>
    <d v="2019-09-01T00:00:00"/>
    <m/>
    <x v="0"/>
    <m/>
    <n v="12.17"/>
    <m/>
    <s v="PA"/>
    <s v="GD"/>
    <x v="1"/>
    <s v="Z90"/>
    <s v="Non-Labor"/>
  </r>
  <r>
    <x v="2"/>
    <x v="4"/>
    <x v="4"/>
    <s v="515 Payroll Tax loading"/>
    <x v="9"/>
    <m/>
    <m/>
    <m/>
    <m/>
    <m/>
    <d v="2019-08-31T00:00:00"/>
    <m/>
    <x v="0"/>
    <m/>
    <n v="-13.69"/>
    <m/>
    <s v="PA"/>
    <s v="GD"/>
    <x v="1"/>
    <s v="Z87"/>
    <s v="Non-Labor"/>
  </r>
  <r>
    <x v="2"/>
    <x v="4"/>
    <x v="4"/>
    <s v="515 Payroll Tax loading"/>
    <x v="9"/>
    <m/>
    <m/>
    <m/>
    <m/>
    <m/>
    <d v="2019-09-01T00:00:00"/>
    <m/>
    <x v="0"/>
    <m/>
    <n v="17.239999999999998"/>
    <m/>
    <s v="PA"/>
    <s v="GD"/>
    <x v="1"/>
    <s v="Z87"/>
    <s v="Non-Labor"/>
  </r>
  <r>
    <x v="2"/>
    <x v="4"/>
    <x v="4"/>
    <s v="520 Payroll Time Off loading"/>
    <x v="9"/>
    <m/>
    <m/>
    <m/>
    <m/>
    <m/>
    <d v="2019-08-31T00:00:00"/>
    <m/>
    <x v="0"/>
    <m/>
    <n v="-25.87"/>
    <m/>
    <s v="PA"/>
    <s v="GD"/>
    <x v="1"/>
    <s v="Z87"/>
    <s v="Non-Labor"/>
  </r>
  <r>
    <x v="2"/>
    <x v="4"/>
    <x v="4"/>
    <s v="520 Payroll Time Off loading"/>
    <x v="9"/>
    <m/>
    <m/>
    <m/>
    <m/>
    <m/>
    <d v="2019-09-01T00:00:00"/>
    <m/>
    <x v="0"/>
    <m/>
    <n v="33.979999999999997"/>
    <m/>
    <s v="PA"/>
    <s v="GD"/>
    <x v="1"/>
    <s v="Z87"/>
    <s v="Non-Labor"/>
  </r>
  <r>
    <x v="2"/>
    <x v="4"/>
    <x v="4"/>
    <s v="828 DSM"/>
    <x v="9"/>
    <m/>
    <m/>
    <m/>
    <m/>
    <m/>
    <d v="2019-09-30T00:00:00"/>
    <m/>
    <x v="0"/>
    <m/>
    <n v="2741.89"/>
    <s v="DSM GAS IMPL NON RESIDENTIAL - 55028890"/>
    <s v="PA"/>
    <s v="GD"/>
    <x v="1"/>
    <s v="X57"/>
    <s v="Non-Labor"/>
  </r>
  <r>
    <x v="2"/>
    <x v="6"/>
    <x v="6"/>
    <s v="828 DSM"/>
    <x v="9"/>
    <m/>
    <s v="102487"/>
    <s v="CLEARESULT CONSULTING INC"/>
    <m/>
    <s v="30587"/>
    <m/>
    <d v="2019-09-21T06:21:17"/>
    <x v="0"/>
    <m/>
    <n v="4"/>
    <s v="Simple Steps Lighting &amp; Showerhead - August 2019, Idaho"/>
    <s v="AP"/>
    <s v="GD"/>
    <x v="1"/>
    <s v="T52"/>
    <s v="Non-Labor"/>
  </r>
  <r>
    <x v="2"/>
    <x v="6"/>
    <x v="6"/>
    <s v="828 DSM"/>
    <x v="9"/>
    <m/>
    <m/>
    <m/>
    <m/>
    <m/>
    <d v="2019-09-03T00:00:00"/>
    <m/>
    <x v="0"/>
    <m/>
    <n v="135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03T00:00:00"/>
    <m/>
    <x v="0"/>
    <m/>
    <n v="2571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04T00:00:00"/>
    <m/>
    <x v="0"/>
    <m/>
    <n v="666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04T00:00:00"/>
    <m/>
    <x v="0"/>
    <m/>
    <n v="5100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05T00:00:00"/>
    <m/>
    <x v="0"/>
    <m/>
    <n v="1416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06T00:00:00"/>
    <m/>
    <x v="0"/>
    <m/>
    <n v="1338.75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10T00:00:00"/>
    <m/>
    <x v="0"/>
    <m/>
    <n v="645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10T00:00:00"/>
    <m/>
    <x v="0"/>
    <m/>
    <n v="7439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11T00:00:00"/>
    <m/>
    <x v="0"/>
    <m/>
    <n v="3902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12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12T00:00:00"/>
    <m/>
    <x v="0"/>
    <m/>
    <n v="1875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13T00:00:00"/>
    <m/>
    <x v="0"/>
    <m/>
    <n v="3300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16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16T00:00:00"/>
    <m/>
    <x v="0"/>
    <m/>
    <n v="2790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17T00:00:00"/>
    <m/>
    <x v="0"/>
    <m/>
    <n v="877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17T00:00:00"/>
    <m/>
    <x v="0"/>
    <m/>
    <n v="2700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18T00:00:00"/>
    <m/>
    <x v="0"/>
    <m/>
    <n v="6385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19T00:00:00"/>
    <m/>
    <x v="0"/>
    <m/>
    <n v="585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19T00:00:00"/>
    <m/>
    <x v="0"/>
    <m/>
    <n v="2275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20T00:00:00"/>
    <m/>
    <x v="0"/>
    <m/>
    <n v="565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20T00:00:00"/>
    <m/>
    <x v="0"/>
    <m/>
    <n v="4425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23T00:00:00"/>
    <m/>
    <x v="0"/>
    <m/>
    <n v="120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23T00:00:00"/>
    <m/>
    <x v="0"/>
    <m/>
    <n v="1350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24T00:00:00"/>
    <m/>
    <x v="0"/>
    <m/>
    <n v="1485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24T00:00:00"/>
    <m/>
    <x v="0"/>
    <m/>
    <n v="2766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25T00:00:00"/>
    <m/>
    <x v="0"/>
    <m/>
    <n v="426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25T00:00:00"/>
    <m/>
    <x v="0"/>
    <m/>
    <n v="5350"/>
    <s v="Idaho Gas Residential Rebate - No Print"/>
    <s v="PA"/>
    <s v="GD"/>
    <x v="1"/>
    <s v="T52"/>
    <s v="Non-Labor"/>
  </r>
  <r>
    <x v="2"/>
    <x v="6"/>
    <x v="6"/>
    <s v="828 DSM"/>
    <x v="9"/>
    <m/>
    <m/>
    <m/>
    <m/>
    <m/>
    <d v="2019-09-26T00:00:00"/>
    <m/>
    <x v="0"/>
    <m/>
    <n v="150"/>
    <s v="Idaho Gas Residential Rebate"/>
    <s v="PA"/>
    <s v="GD"/>
    <x v="1"/>
    <s v="T52"/>
    <s v="Non-Labor"/>
  </r>
  <r>
    <x v="2"/>
    <x v="6"/>
    <x v="6"/>
    <s v="828 DSM"/>
    <x v="9"/>
    <m/>
    <m/>
    <m/>
    <m/>
    <m/>
    <d v="2019-09-26T00:00:00"/>
    <m/>
    <x v="0"/>
    <m/>
    <n v="3775"/>
    <s v="Idaho Gas Residential Rebate - No Print"/>
    <s v="PA"/>
    <s v="GD"/>
    <x v="1"/>
    <s v="T52"/>
    <s v="Non-Labor"/>
  </r>
  <r>
    <x v="2"/>
    <x v="8"/>
    <x v="8"/>
    <s v="828 DSM"/>
    <x v="9"/>
    <m/>
    <m/>
    <m/>
    <m/>
    <m/>
    <d v="2019-09-04T00:00:00"/>
    <m/>
    <x v="0"/>
    <m/>
    <n v="1000"/>
    <s v="G-PSC Food Service Equipment - No Print"/>
    <s v="PA"/>
    <s v="GD"/>
    <x v="1"/>
    <s v="T52"/>
    <s v="Non-Labor"/>
  </r>
  <r>
    <x v="2"/>
    <x v="8"/>
    <x v="8"/>
    <s v="828 DSM"/>
    <x v="9"/>
    <m/>
    <m/>
    <m/>
    <m/>
    <m/>
    <d v="2019-09-25T00:00:00"/>
    <m/>
    <x v="0"/>
    <m/>
    <n v="290.10000000000002"/>
    <s v="G-PSC Insulation - No Print"/>
    <s v="PA"/>
    <s v="GD"/>
    <x v="1"/>
    <s v="T52"/>
    <s v="Non-Labor"/>
  </r>
  <r>
    <x v="2"/>
    <x v="10"/>
    <x v="10"/>
    <s v="828 DSM"/>
    <x v="9"/>
    <m/>
    <s v="79628"/>
    <s v="THE CADMUS GROUP INC"/>
    <m/>
    <s v="INV-274208"/>
    <m/>
    <d v="2019-09-05T16:26:39"/>
    <x v="0"/>
    <m/>
    <n v="497.2"/>
    <s v="ID Gas"/>
    <s v="AP"/>
    <s v="GD"/>
    <x v="1"/>
    <s v="D52"/>
    <s v="Non-Labor"/>
  </r>
  <r>
    <x v="2"/>
    <x v="10"/>
    <x v="10"/>
    <s v="828 DSM"/>
    <x v="9"/>
    <m/>
    <s v="79628"/>
    <s v="THE CADMUS GROUP INC"/>
    <m/>
    <s v="NV-274208"/>
    <m/>
    <d v="2019-09-13T06:21:02"/>
    <x v="0"/>
    <m/>
    <n v="-497.2"/>
    <s v="ID NG Total"/>
    <s v="AP"/>
    <s v="GD"/>
    <x v="1"/>
    <s v="D52"/>
    <s v="Non-Labor"/>
  </r>
  <r>
    <x v="2"/>
    <x v="10"/>
    <x v="10"/>
    <s v="828 DSM"/>
    <x v="9"/>
    <m/>
    <m/>
    <m/>
    <m/>
    <m/>
    <d v="2019-08-16T00:00:00"/>
    <m/>
    <x v="0"/>
    <m/>
    <n v="0"/>
    <s v="ID NG Total"/>
    <s v="PA"/>
    <s v="GD"/>
    <x v="1"/>
    <s v="D52"/>
    <s v="Non-Labor"/>
  </r>
  <r>
    <x v="2"/>
    <x v="13"/>
    <x v="0"/>
    <s v="828 DSM"/>
    <x v="9"/>
    <m/>
    <s v="17687"/>
    <s v="SBW CONSULTING INC"/>
    <m/>
    <s v="AVI04-8-19-08"/>
    <m/>
    <d v="2019-09-13T06:21:02"/>
    <x v="0"/>
    <m/>
    <n v="2913"/>
    <s v="MFDI August"/>
    <s v="AP"/>
    <s v="GD"/>
    <x v="1"/>
    <s v="T52"/>
    <s v="Non-Labor"/>
  </r>
  <r>
    <x v="2"/>
    <x v="14"/>
    <x v="11"/>
    <s v="828 DSM"/>
    <x v="9"/>
    <m/>
    <m/>
    <m/>
    <m/>
    <m/>
    <d v="2019-09-30T00:00:00"/>
    <m/>
    <x v="0"/>
    <m/>
    <n v="346.49"/>
    <s v="DSM GAS NEEA COMMITTEES - 55028894"/>
    <s v="PA"/>
    <s v="GD"/>
    <x v="1"/>
    <s v="X57"/>
    <s v="Non-Labor"/>
  </r>
  <r>
    <x v="2"/>
    <x v="16"/>
    <x v="0"/>
    <s v="828 DSM"/>
    <x v="9"/>
    <m/>
    <m/>
    <m/>
    <m/>
    <m/>
    <d v="2019-09-30T00:00:00"/>
    <m/>
    <x v="0"/>
    <m/>
    <n v="36"/>
    <s v="DSM GAS RES WX AUDIT PILOT - 55028899"/>
    <s v="PA"/>
    <s v="GD"/>
    <x v="1"/>
    <s v="X57"/>
    <s v="Non-Labor"/>
  </r>
  <r>
    <x v="3"/>
    <x v="0"/>
    <x v="0"/>
    <s v="828 DSM"/>
    <x v="9"/>
    <m/>
    <s v="102487"/>
    <s v="CLEARESULT CONSULTING INC"/>
    <m/>
    <s v="30587"/>
    <m/>
    <d v="2019-09-21T06:21:17"/>
    <x v="0"/>
    <m/>
    <n v="28827.48"/>
    <s v="Simple Steps Lighting &amp; Showerhead - August 2019, Idaho"/>
    <s v="AP"/>
    <s v="ED"/>
    <x v="1"/>
    <s v="T52"/>
    <s v="Non-Labor"/>
  </r>
  <r>
    <x v="3"/>
    <x v="0"/>
    <x v="0"/>
    <s v="828 DSM"/>
    <x v="9"/>
    <m/>
    <m/>
    <m/>
    <m/>
    <m/>
    <d v="2019-09-30T00:00:00"/>
    <m/>
    <x v="0"/>
    <m/>
    <n v="20415.169999999998"/>
    <s v="DSM ELECT IMPL RESIDENTIAL - 55028885"/>
    <s v="PA"/>
    <s v="ED"/>
    <x v="1"/>
    <s v="X57"/>
    <s v="Non-Labor"/>
  </r>
  <r>
    <x v="3"/>
    <x v="1"/>
    <x v="1"/>
    <s v="828 DSM"/>
    <x v="9"/>
    <m/>
    <s v="13933"/>
    <s v="COMMUNITY ACTION PARTNERSHIP"/>
    <m/>
    <s v="1290503"/>
    <m/>
    <d v="2019-09-27T06:21:37"/>
    <x v="0"/>
    <m/>
    <n v="9070.2000000000007"/>
    <s v="Community Action Partnership Energy Conservation"/>
    <s v="AP"/>
    <s v="ED"/>
    <x v="1"/>
    <s v="T52"/>
    <s v="Non-Labor"/>
  </r>
  <r>
    <x v="3"/>
    <x v="1"/>
    <x v="1"/>
    <s v="828 DSM"/>
    <x v="9"/>
    <m/>
    <s v="13933"/>
    <s v="COMMUNITY ACTION PARTNERSHIP"/>
    <m/>
    <s v="1295027"/>
    <m/>
    <d v="2019-09-20T06:21:20"/>
    <x v="0"/>
    <m/>
    <n v="8957.7000000000007"/>
    <s v="Energy Conservation Education for CAP agency in Idaho"/>
    <s v="AP"/>
    <s v="ED"/>
    <x v="1"/>
    <s v="T52"/>
    <s v="Non-Labor"/>
  </r>
  <r>
    <x v="3"/>
    <x v="1"/>
    <x v="1"/>
    <s v="828 DSM"/>
    <x v="9"/>
    <m/>
    <m/>
    <m/>
    <m/>
    <m/>
    <d v="2019-09-30T00:00:00"/>
    <m/>
    <x v="0"/>
    <m/>
    <n v="11176.04"/>
    <s v="DSM ELECT IMPL LIMITED INC EFF - 55028882"/>
    <s v="PA"/>
    <s v="ED"/>
    <x v="1"/>
    <s v="X57"/>
    <s v="Non-Labor"/>
  </r>
  <r>
    <x v="3"/>
    <x v="2"/>
    <x v="2"/>
    <s v="828 DSM"/>
    <x v="9"/>
    <m/>
    <m/>
    <m/>
    <m/>
    <m/>
    <d v="2019-09-30T00:00:00"/>
    <m/>
    <x v="0"/>
    <m/>
    <n v="145293.88"/>
    <s v="DSM ELECT IMPL REGIONAL - 55028884"/>
    <s v="PA"/>
    <s v="ED"/>
    <x v="1"/>
    <s v="X57"/>
    <s v="Non-Labor"/>
  </r>
  <r>
    <x v="3"/>
    <x v="3"/>
    <x v="3"/>
    <s v="340 Regular Payroll - NU"/>
    <x v="9"/>
    <s v="03750"/>
    <m/>
    <m/>
    <m/>
    <m/>
    <d v="2019-09-01T00:00:00"/>
    <m/>
    <x v="0"/>
    <n v="14"/>
    <n v="731.92"/>
    <m/>
    <s v="PA"/>
    <s v="ED"/>
    <x v="1"/>
    <s v="T52"/>
    <s v="Labor"/>
  </r>
  <r>
    <x v="3"/>
    <x v="3"/>
    <x v="3"/>
    <s v="340 Regular Payroll - NU"/>
    <x v="9"/>
    <s v="03750"/>
    <m/>
    <m/>
    <m/>
    <m/>
    <d v="2019-09-15T00:00:00"/>
    <m/>
    <x v="0"/>
    <n v="14"/>
    <n v="731.92"/>
    <m/>
    <s v="PA"/>
    <s v="ED"/>
    <x v="1"/>
    <s v="T52"/>
    <s v="Labor"/>
  </r>
  <r>
    <x v="3"/>
    <x v="3"/>
    <x v="3"/>
    <s v="340 Regular Payroll - NU"/>
    <x v="9"/>
    <s v="04100"/>
    <m/>
    <m/>
    <m/>
    <m/>
    <d v="2019-09-01T00:00:00"/>
    <m/>
    <x v="0"/>
    <n v="2"/>
    <n v="89.48"/>
    <m/>
    <s v="PA"/>
    <s v="ED"/>
    <x v="1"/>
    <s v="T52"/>
    <s v="Labor"/>
  </r>
  <r>
    <x v="3"/>
    <x v="3"/>
    <x v="3"/>
    <s v="340 Regular Payroll - NU"/>
    <x v="9"/>
    <s v="04100"/>
    <m/>
    <m/>
    <m/>
    <m/>
    <d v="2019-09-15T00:00:00"/>
    <m/>
    <x v="0"/>
    <n v="2"/>
    <n v="89.48"/>
    <m/>
    <s v="PA"/>
    <s v="ED"/>
    <x v="1"/>
    <s v="T52"/>
    <s v="Labor"/>
  </r>
  <r>
    <x v="3"/>
    <x v="3"/>
    <x v="3"/>
    <s v="340 Regular Payroll - NU"/>
    <x v="9"/>
    <m/>
    <m/>
    <m/>
    <m/>
    <m/>
    <d v="2019-08-31T00:00:00"/>
    <m/>
    <x v="0"/>
    <n v="-20"/>
    <n v="-1030.52"/>
    <m/>
    <s v="PA"/>
    <s v="ED"/>
    <x v="1"/>
    <s v="Z89"/>
    <s v="Labor"/>
  </r>
  <r>
    <x v="3"/>
    <x v="3"/>
    <x v="3"/>
    <s v="340 Regular Payroll - NU"/>
    <x v="9"/>
    <m/>
    <m/>
    <m/>
    <m/>
    <m/>
    <d v="2019-09-30T00:00:00"/>
    <m/>
    <x v="0"/>
    <n v="19.52"/>
    <n v="1002.11"/>
    <m/>
    <s v="PA"/>
    <s v="ED"/>
    <x v="1"/>
    <s v="Z89"/>
    <s v="Labor"/>
  </r>
  <r>
    <x v="3"/>
    <x v="3"/>
    <x v="3"/>
    <s v="510 Payroll Benefits loading"/>
    <x v="9"/>
    <m/>
    <m/>
    <m/>
    <m/>
    <m/>
    <d v="2019-08-31T00:00:00"/>
    <m/>
    <x v="0"/>
    <m/>
    <n v="-458.58"/>
    <m/>
    <s v="PA"/>
    <s v="ED"/>
    <x v="1"/>
    <s v="Z87"/>
    <s v="Non-Labor"/>
  </r>
  <r>
    <x v="3"/>
    <x v="3"/>
    <x v="3"/>
    <s v="510 Payroll Benefits loading"/>
    <x v="9"/>
    <m/>
    <m/>
    <m/>
    <m/>
    <m/>
    <d v="2019-09-01T00:00:00"/>
    <m/>
    <x v="0"/>
    <m/>
    <n v="353.21"/>
    <m/>
    <s v="PA"/>
    <s v="ED"/>
    <x v="1"/>
    <s v="Z87"/>
    <s v="Non-Labor"/>
  </r>
  <r>
    <x v="3"/>
    <x v="3"/>
    <x v="3"/>
    <s v="510 Payroll Benefits loading"/>
    <x v="9"/>
    <m/>
    <m/>
    <m/>
    <m/>
    <m/>
    <d v="2019-09-15T00:00:00"/>
    <m/>
    <x v="0"/>
    <m/>
    <n v="353.21"/>
    <m/>
    <s v="PA"/>
    <s v="ED"/>
    <x v="1"/>
    <s v="Z87"/>
    <s v="Non-Labor"/>
  </r>
  <r>
    <x v="3"/>
    <x v="3"/>
    <x v="3"/>
    <s v="510 Payroll Benefits loading"/>
    <x v="9"/>
    <m/>
    <m/>
    <m/>
    <m/>
    <m/>
    <d v="2019-09-30T00:00:00"/>
    <m/>
    <x v="0"/>
    <m/>
    <n v="430.91"/>
    <m/>
    <s v="PA"/>
    <s v="ED"/>
    <x v="1"/>
    <s v="Z87"/>
    <s v="Non-Labor"/>
  </r>
  <r>
    <x v="3"/>
    <x v="3"/>
    <x v="3"/>
    <s v="511 Non-Service Loading"/>
    <x v="9"/>
    <m/>
    <m/>
    <m/>
    <m/>
    <m/>
    <d v="2019-08-31T00:00:00"/>
    <m/>
    <x v="0"/>
    <m/>
    <n v="-82.96"/>
    <m/>
    <s v="PA"/>
    <s v="ED"/>
    <x v="1"/>
    <s v="Z87"/>
    <s v="Non-Labor"/>
  </r>
  <r>
    <x v="3"/>
    <x v="3"/>
    <x v="3"/>
    <s v="511 Non-Service Loading"/>
    <x v="9"/>
    <m/>
    <m/>
    <m/>
    <m/>
    <m/>
    <d v="2019-09-01T00:00:00"/>
    <m/>
    <x v="0"/>
    <m/>
    <n v="66.12"/>
    <m/>
    <s v="PA"/>
    <s v="ED"/>
    <x v="1"/>
    <s v="Z87"/>
    <s v="Non-Labor"/>
  </r>
  <r>
    <x v="3"/>
    <x v="3"/>
    <x v="3"/>
    <s v="511 Non-Service Loading"/>
    <x v="9"/>
    <m/>
    <m/>
    <m/>
    <m/>
    <m/>
    <d v="2019-09-15T00:00:00"/>
    <m/>
    <x v="0"/>
    <m/>
    <n v="66.12"/>
    <m/>
    <s v="PA"/>
    <s v="ED"/>
    <x v="1"/>
    <s v="Z87"/>
    <s v="Non-Labor"/>
  </r>
  <r>
    <x v="3"/>
    <x v="3"/>
    <x v="3"/>
    <s v="511 Non-Service Loading"/>
    <x v="9"/>
    <m/>
    <m/>
    <m/>
    <m/>
    <m/>
    <d v="2019-09-30T00:00:00"/>
    <m/>
    <x v="0"/>
    <m/>
    <n v="80.67"/>
    <m/>
    <s v="PA"/>
    <s v="ED"/>
    <x v="1"/>
    <s v="Z87"/>
    <s v="Non-Labor"/>
  </r>
  <r>
    <x v="3"/>
    <x v="3"/>
    <x v="3"/>
    <s v="512 Incentive Loading-NU"/>
    <x v="9"/>
    <m/>
    <m/>
    <m/>
    <m/>
    <m/>
    <d v="2019-08-31T00:00:00"/>
    <m/>
    <x v="0"/>
    <m/>
    <n v="-61.83"/>
    <m/>
    <s v="PA"/>
    <s v="ED"/>
    <x v="1"/>
    <s v="Z90"/>
    <s v="Non-Labor"/>
  </r>
  <r>
    <x v="3"/>
    <x v="3"/>
    <x v="3"/>
    <s v="512 Incentive Loading-NU"/>
    <x v="9"/>
    <m/>
    <m/>
    <m/>
    <m/>
    <m/>
    <d v="2019-09-01T00:00:00"/>
    <m/>
    <x v="0"/>
    <m/>
    <n v="49.29"/>
    <m/>
    <s v="PA"/>
    <s v="ED"/>
    <x v="1"/>
    <s v="Z90"/>
    <s v="Non-Labor"/>
  </r>
  <r>
    <x v="3"/>
    <x v="3"/>
    <x v="3"/>
    <s v="512 Incentive Loading-NU"/>
    <x v="9"/>
    <m/>
    <m/>
    <m/>
    <m/>
    <m/>
    <d v="2019-09-15T00:00:00"/>
    <m/>
    <x v="0"/>
    <m/>
    <n v="49.29"/>
    <m/>
    <s v="PA"/>
    <s v="ED"/>
    <x v="1"/>
    <s v="Z90"/>
    <s v="Non-Labor"/>
  </r>
  <r>
    <x v="3"/>
    <x v="3"/>
    <x v="3"/>
    <s v="512 Incentive Loading-NU"/>
    <x v="9"/>
    <m/>
    <m/>
    <m/>
    <m/>
    <m/>
    <d v="2019-09-30T00:00:00"/>
    <m/>
    <x v="0"/>
    <m/>
    <n v="60.13"/>
    <m/>
    <s v="PA"/>
    <s v="ED"/>
    <x v="1"/>
    <s v="Z90"/>
    <s v="Non-Labor"/>
  </r>
  <r>
    <x v="3"/>
    <x v="3"/>
    <x v="3"/>
    <s v="515 Payroll Tax loading"/>
    <x v="9"/>
    <m/>
    <m/>
    <m/>
    <m/>
    <m/>
    <d v="2019-08-31T00:00:00"/>
    <m/>
    <x v="0"/>
    <m/>
    <n v="-92.75"/>
    <m/>
    <s v="PA"/>
    <s v="ED"/>
    <x v="1"/>
    <s v="Z87"/>
    <s v="Non-Labor"/>
  </r>
  <r>
    <x v="3"/>
    <x v="3"/>
    <x v="3"/>
    <s v="515 Payroll Tax loading"/>
    <x v="9"/>
    <m/>
    <m/>
    <m/>
    <m/>
    <m/>
    <d v="2019-09-01T00:00:00"/>
    <m/>
    <x v="0"/>
    <m/>
    <n v="69.819999999999993"/>
    <m/>
    <s v="PA"/>
    <s v="ED"/>
    <x v="1"/>
    <s v="Z87"/>
    <s v="Non-Labor"/>
  </r>
  <r>
    <x v="3"/>
    <x v="3"/>
    <x v="3"/>
    <s v="515 Payroll Tax loading"/>
    <x v="9"/>
    <m/>
    <m/>
    <m/>
    <m/>
    <m/>
    <d v="2019-09-15T00:00:00"/>
    <m/>
    <x v="0"/>
    <m/>
    <n v="69.819999999999993"/>
    <m/>
    <s v="PA"/>
    <s v="ED"/>
    <x v="1"/>
    <s v="Z87"/>
    <s v="Non-Labor"/>
  </r>
  <r>
    <x v="3"/>
    <x v="3"/>
    <x v="3"/>
    <s v="515 Payroll Tax loading"/>
    <x v="9"/>
    <m/>
    <m/>
    <m/>
    <m/>
    <m/>
    <d v="2019-09-30T00:00:00"/>
    <m/>
    <x v="0"/>
    <m/>
    <n v="85.18"/>
    <m/>
    <s v="PA"/>
    <s v="ED"/>
    <x v="1"/>
    <s v="Z87"/>
    <s v="Non-Labor"/>
  </r>
  <r>
    <x v="3"/>
    <x v="3"/>
    <x v="3"/>
    <s v="520 Payroll Time Off loading"/>
    <x v="9"/>
    <m/>
    <m/>
    <m/>
    <m/>
    <m/>
    <d v="2019-08-31T00:00:00"/>
    <m/>
    <x v="0"/>
    <m/>
    <n v="-175.19"/>
    <m/>
    <s v="PA"/>
    <s v="ED"/>
    <x v="1"/>
    <s v="Z87"/>
    <s v="Non-Labor"/>
  </r>
  <r>
    <x v="3"/>
    <x v="3"/>
    <x v="3"/>
    <s v="520 Payroll Time Off loading"/>
    <x v="9"/>
    <m/>
    <m/>
    <m/>
    <m/>
    <m/>
    <d v="2019-09-01T00:00:00"/>
    <m/>
    <x v="0"/>
    <m/>
    <n v="137.59"/>
    <m/>
    <s v="PA"/>
    <s v="ED"/>
    <x v="1"/>
    <s v="Z87"/>
    <s v="Non-Labor"/>
  </r>
  <r>
    <x v="3"/>
    <x v="3"/>
    <x v="3"/>
    <s v="520 Payroll Time Off loading"/>
    <x v="9"/>
    <m/>
    <m/>
    <m/>
    <m/>
    <m/>
    <d v="2019-09-15T00:00:00"/>
    <m/>
    <x v="0"/>
    <m/>
    <n v="137.59"/>
    <m/>
    <s v="PA"/>
    <s v="ED"/>
    <x v="1"/>
    <s v="Z87"/>
    <s v="Non-Labor"/>
  </r>
  <r>
    <x v="3"/>
    <x v="3"/>
    <x v="3"/>
    <s v="520 Payroll Time Off loading"/>
    <x v="9"/>
    <m/>
    <m/>
    <m/>
    <m/>
    <m/>
    <d v="2019-09-30T00:00:00"/>
    <m/>
    <x v="0"/>
    <m/>
    <n v="167.85"/>
    <m/>
    <s v="PA"/>
    <s v="ED"/>
    <x v="1"/>
    <s v="Z87"/>
    <s v="Non-Labor"/>
  </r>
  <r>
    <x v="3"/>
    <x v="3"/>
    <x v="3"/>
    <s v="828 DSM"/>
    <x v="9"/>
    <m/>
    <m/>
    <m/>
    <m/>
    <m/>
    <d v="2019-09-30T00:00:00"/>
    <m/>
    <x v="2"/>
    <m/>
    <n v="2552.3200000000002"/>
    <s v="DSM Overhead - Electric"/>
    <s v="PA"/>
    <s v="ED"/>
    <x v="1"/>
    <s v="T52"/>
    <s v="Non-Labor"/>
  </r>
  <r>
    <x v="3"/>
    <x v="3"/>
    <x v="3"/>
    <s v="828 DSM"/>
    <x v="9"/>
    <m/>
    <m/>
    <m/>
    <m/>
    <m/>
    <d v="2019-09-30T00:00:00"/>
    <m/>
    <x v="0"/>
    <m/>
    <n v="46353.120000000003"/>
    <s v="DSM ELECT IMPL GENERAL - 55028881"/>
    <s v="PA"/>
    <s v="ED"/>
    <x v="1"/>
    <s v="X57"/>
    <s v="Non-Labor"/>
  </r>
  <r>
    <x v="3"/>
    <x v="4"/>
    <x v="4"/>
    <s v="210 Employee Auto Mileage"/>
    <x v="9"/>
    <m/>
    <s v="108032"/>
    <s v="Koker, Angela I"/>
    <m/>
    <s v="IE11132502"/>
    <m/>
    <d v="2019-09-27T06:21:37"/>
    <x v="0"/>
    <m/>
    <n v="54.52"/>
    <s v="Mileage, AutoZone IV - Oldtown, ID"/>
    <s v="AP"/>
    <s v="ED"/>
    <x v="1"/>
    <s v="F52"/>
    <s v="Non-Labor"/>
  </r>
  <r>
    <x v="3"/>
    <x v="4"/>
    <x v="4"/>
    <s v="210 Employee Auto Mileage"/>
    <x v="9"/>
    <m/>
    <s v="49801"/>
    <s v="Casey, Kimberley Ann"/>
    <m/>
    <s v="IE11136501"/>
    <m/>
    <d v="2019-09-30T17:59:32"/>
    <x v="0"/>
    <m/>
    <n v="21.46"/>
    <s v="Mileage, CWP, VO, LSD"/>
    <s v="AP"/>
    <s v="ED"/>
    <x v="1"/>
    <s v="F52"/>
    <s v="Non-Labor"/>
  </r>
  <r>
    <x v="3"/>
    <x v="4"/>
    <x v="4"/>
    <s v="210 Employee Auto Mileage"/>
    <x v="9"/>
    <m/>
    <s v="49801"/>
    <s v="Casey, Kimberley Ann"/>
    <m/>
    <s v="IE11136501"/>
    <m/>
    <d v="2019-09-30T17:59:32"/>
    <x v="0"/>
    <m/>
    <n v="31.32"/>
    <s v="Mileage, Checks, CED, St Joes"/>
    <s v="AP"/>
    <s v="ED"/>
    <x v="1"/>
    <s v="F52"/>
    <s v="Non-Labor"/>
  </r>
  <r>
    <x v="3"/>
    <x v="4"/>
    <x v="4"/>
    <s v="210 Employee Auto Mileage"/>
    <x v="9"/>
    <m/>
    <s v="49801"/>
    <s v="Casey, Kimberley Ann"/>
    <m/>
    <s v="IE11136501"/>
    <m/>
    <d v="2019-09-30T17:59:32"/>
    <x v="0"/>
    <m/>
    <n v="98.02"/>
    <s v="Mileage, Cottonwood SD, Grangeville Motel"/>
    <s v="AP"/>
    <s v="ED"/>
    <x v="1"/>
    <s v="F52"/>
    <s v="Non-Labor"/>
  </r>
  <r>
    <x v="3"/>
    <x v="4"/>
    <x v="4"/>
    <s v="210 Employee Auto Mileage"/>
    <x v="9"/>
    <m/>
    <s v="49801"/>
    <s v="Casey, Kimberley Ann"/>
    <m/>
    <s v="IE11136501"/>
    <m/>
    <d v="2019-09-30T17:59:32"/>
    <x v="0"/>
    <m/>
    <n v="53.36"/>
    <s v="Mileage, Craigmonte Foundry"/>
    <s v="AP"/>
    <s v="ED"/>
    <x v="1"/>
    <s v="F52"/>
    <s v="Non-Labor"/>
  </r>
  <r>
    <x v="3"/>
    <x v="4"/>
    <x v="4"/>
    <s v="210 Employee Auto Mileage"/>
    <x v="9"/>
    <m/>
    <s v="49801"/>
    <s v="Casey, Kimberley Ann"/>
    <m/>
    <s v="IE11136501"/>
    <m/>
    <d v="2019-09-30T17:59:32"/>
    <x v="0"/>
    <m/>
    <n v="8.6999999999999993"/>
    <s v="Mileage, LCSC Well Connected"/>
    <s v="AP"/>
    <s v="ED"/>
    <x v="1"/>
    <s v="F52"/>
    <s v="Non-Labor"/>
  </r>
  <r>
    <x v="3"/>
    <x v="4"/>
    <x v="4"/>
    <s v="210 Employee Auto Mileage"/>
    <x v="9"/>
    <m/>
    <s v="49801"/>
    <s v="Casey, Kimberley Ann"/>
    <m/>
    <s v="IE11136501"/>
    <m/>
    <d v="2019-09-30T17:59:32"/>
    <x v="0"/>
    <m/>
    <n v="22.62"/>
    <s v="Mileage, LG&amp;CC pump, Honda, CCI"/>
    <s v="AP"/>
    <s v="ED"/>
    <x v="1"/>
    <s v="F52"/>
    <s v="Non-Labor"/>
  </r>
  <r>
    <x v="3"/>
    <x v="4"/>
    <x v="4"/>
    <s v="210 Employee Auto Mileage"/>
    <x v="9"/>
    <m/>
    <s v="49801"/>
    <s v="Casey, Kimberley Ann"/>
    <m/>
    <s v="IE11136501"/>
    <m/>
    <d v="2019-09-30T17:59:32"/>
    <x v="0"/>
    <m/>
    <n v="62.06"/>
    <s v="Mileage, Moscow,Kendrick IV Lew Grain Grow"/>
    <s v="AP"/>
    <s v="ED"/>
    <x v="1"/>
    <s v="F52"/>
    <s v="Non-Labor"/>
  </r>
  <r>
    <x v="3"/>
    <x v="4"/>
    <x v="4"/>
    <s v="210 Employee Auto Mileage"/>
    <x v="9"/>
    <m/>
    <s v="49801"/>
    <s v="Casey, Kimberley Ann"/>
    <m/>
    <s v="IE11136501"/>
    <m/>
    <d v="2019-09-30T17:59:32"/>
    <x v="0"/>
    <m/>
    <n v="58.58"/>
    <s v="Mileage, Orofino IV"/>
    <s v="AP"/>
    <s v="ED"/>
    <x v="1"/>
    <s v="F52"/>
    <s v="Non-Labor"/>
  </r>
  <r>
    <x v="3"/>
    <x v="4"/>
    <x v="4"/>
    <s v="210 Employee Auto Mileage"/>
    <x v="9"/>
    <m/>
    <s v="49801"/>
    <s v="Casey, Kimberley Ann"/>
    <m/>
    <s v="IE11136501"/>
    <m/>
    <d v="2019-09-30T17:59:32"/>
    <x v="0"/>
    <m/>
    <n v="53.36"/>
    <s v="Mileage, U of I, Appolousa IV"/>
    <s v="AP"/>
    <s v="ED"/>
    <x v="1"/>
    <s v="F52"/>
    <s v="Non-Labor"/>
  </r>
  <r>
    <x v="3"/>
    <x v="4"/>
    <x v="4"/>
    <s v="340 Regular Payroll - NU"/>
    <x v="9"/>
    <s v="13410"/>
    <m/>
    <m/>
    <m/>
    <m/>
    <d v="2019-09-01T00:00:00"/>
    <m/>
    <x v="0"/>
    <n v="44"/>
    <n v="2231.59"/>
    <m/>
    <s v="PA"/>
    <s v="ED"/>
    <x v="1"/>
    <s v="F52"/>
    <s v="Labor"/>
  </r>
  <r>
    <x v="3"/>
    <x v="4"/>
    <x v="4"/>
    <s v="340 Regular Payroll - NU"/>
    <x v="9"/>
    <m/>
    <m/>
    <m/>
    <m/>
    <m/>
    <d v="2019-08-31T00:00:00"/>
    <m/>
    <x v="0"/>
    <n v="-30"/>
    <n v="-1521.53"/>
    <m/>
    <s v="PA"/>
    <s v="ED"/>
    <x v="1"/>
    <s v="Z89"/>
    <s v="Labor"/>
  </r>
  <r>
    <x v="3"/>
    <x v="4"/>
    <x v="4"/>
    <s v="510 Payroll Benefits loading"/>
    <x v="9"/>
    <m/>
    <m/>
    <m/>
    <m/>
    <m/>
    <d v="2019-08-31T00:00:00"/>
    <m/>
    <x v="0"/>
    <m/>
    <n v="-677.08"/>
    <m/>
    <s v="PA"/>
    <s v="ED"/>
    <x v="1"/>
    <s v="Z87"/>
    <s v="Non-Labor"/>
  </r>
  <r>
    <x v="3"/>
    <x v="4"/>
    <x v="4"/>
    <s v="510 Payroll Benefits loading"/>
    <x v="9"/>
    <m/>
    <m/>
    <m/>
    <m/>
    <m/>
    <d v="2019-09-01T00:00:00"/>
    <m/>
    <x v="0"/>
    <m/>
    <n v="959.58"/>
    <m/>
    <s v="PA"/>
    <s v="ED"/>
    <x v="1"/>
    <s v="Z87"/>
    <s v="Non-Labor"/>
  </r>
  <r>
    <x v="3"/>
    <x v="4"/>
    <x v="4"/>
    <s v="511 Non-Service Loading"/>
    <x v="9"/>
    <m/>
    <m/>
    <m/>
    <m/>
    <m/>
    <d v="2019-08-31T00:00:00"/>
    <m/>
    <x v="0"/>
    <m/>
    <n v="-122.48"/>
    <m/>
    <s v="PA"/>
    <s v="ED"/>
    <x v="1"/>
    <s v="Z87"/>
    <s v="Non-Labor"/>
  </r>
  <r>
    <x v="3"/>
    <x v="4"/>
    <x v="4"/>
    <s v="511 Non-Service Loading"/>
    <x v="9"/>
    <m/>
    <m/>
    <m/>
    <m/>
    <m/>
    <d v="2019-09-01T00:00:00"/>
    <m/>
    <x v="0"/>
    <m/>
    <n v="179.64"/>
    <m/>
    <s v="PA"/>
    <s v="ED"/>
    <x v="1"/>
    <s v="Z87"/>
    <s v="Non-Labor"/>
  </r>
  <r>
    <x v="3"/>
    <x v="4"/>
    <x v="4"/>
    <s v="512 Incentive Loading-NU"/>
    <x v="9"/>
    <m/>
    <m/>
    <m/>
    <m/>
    <m/>
    <d v="2019-08-31T00:00:00"/>
    <m/>
    <x v="0"/>
    <m/>
    <n v="-91.29"/>
    <m/>
    <s v="PA"/>
    <s v="ED"/>
    <x v="1"/>
    <s v="Z90"/>
    <s v="Non-Labor"/>
  </r>
  <r>
    <x v="3"/>
    <x v="4"/>
    <x v="4"/>
    <s v="512 Incentive Loading-NU"/>
    <x v="9"/>
    <m/>
    <m/>
    <m/>
    <m/>
    <m/>
    <d v="2019-09-01T00:00:00"/>
    <m/>
    <x v="0"/>
    <m/>
    <n v="133.9"/>
    <m/>
    <s v="PA"/>
    <s v="ED"/>
    <x v="1"/>
    <s v="Z90"/>
    <s v="Non-Labor"/>
  </r>
  <r>
    <x v="3"/>
    <x v="4"/>
    <x v="4"/>
    <s v="515 Payroll Tax loading"/>
    <x v="9"/>
    <m/>
    <m/>
    <m/>
    <m/>
    <m/>
    <d v="2019-08-31T00:00:00"/>
    <m/>
    <x v="0"/>
    <m/>
    <n v="-136.94"/>
    <m/>
    <s v="PA"/>
    <s v="ED"/>
    <x v="1"/>
    <s v="Z87"/>
    <s v="Non-Labor"/>
  </r>
  <r>
    <x v="3"/>
    <x v="4"/>
    <x v="4"/>
    <s v="515 Payroll Tax loading"/>
    <x v="9"/>
    <m/>
    <m/>
    <m/>
    <m/>
    <m/>
    <d v="2019-09-01T00:00:00"/>
    <m/>
    <x v="0"/>
    <m/>
    <n v="189.69"/>
    <m/>
    <s v="PA"/>
    <s v="ED"/>
    <x v="1"/>
    <s v="Z87"/>
    <s v="Non-Labor"/>
  </r>
  <r>
    <x v="3"/>
    <x v="4"/>
    <x v="4"/>
    <s v="520 Payroll Time Off loading"/>
    <x v="9"/>
    <m/>
    <m/>
    <m/>
    <m/>
    <m/>
    <d v="2019-08-31T00:00:00"/>
    <m/>
    <x v="0"/>
    <m/>
    <n v="-258.66000000000003"/>
    <m/>
    <s v="PA"/>
    <s v="ED"/>
    <x v="1"/>
    <s v="Z87"/>
    <s v="Non-Labor"/>
  </r>
  <r>
    <x v="3"/>
    <x v="4"/>
    <x v="4"/>
    <s v="520 Payroll Time Off loading"/>
    <x v="9"/>
    <m/>
    <m/>
    <m/>
    <m/>
    <m/>
    <d v="2019-09-01T00:00:00"/>
    <m/>
    <x v="0"/>
    <m/>
    <n v="373.79"/>
    <m/>
    <s v="PA"/>
    <s v="ED"/>
    <x v="1"/>
    <s v="Z87"/>
    <s v="Non-Labor"/>
  </r>
  <r>
    <x v="3"/>
    <x v="4"/>
    <x v="4"/>
    <s v="828 DSM"/>
    <x v="9"/>
    <m/>
    <s v="102487"/>
    <s v="CLEARESULT CONSULTING INC"/>
    <m/>
    <s v="29899"/>
    <m/>
    <d v="2019-09-13T06:21:02"/>
    <x v="0"/>
    <m/>
    <n v="28646.1"/>
    <s v="Winco Project 74150 P4P"/>
    <s v="AP"/>
    <s v="ED"/>
    <x v="1"/>
    <s v="T52"/>
    <s v="Non-Labor"/>
  </r>
  <r>
    <x v="3"/>
    <x v="4"/>
    <x v="4"/>
    <s v="828 DSM"/>
    <x v="9"/>
    <m/>
    <s v="41009"/>
    <s v="GREEN MOTORS PRACTICES GROUP INC"/>
    <m/>
    <s v="GMI-3085"/>
    <m/>
    <d v="2019-09-13T06:21:02"/>
    <x v="0"/>
    <m/>
    <n v="226.75"/>
    <s v="Green Motors August"/>
    <s v="AP"/>
    <s v="ED"/>
    <x v="1"/>
    <s v="T52"/>
    <s v="Non-Labor"/>
  </r>
  <r>
    <x v="3"/>
    <x v="4"/>
    <x v="4"/>
    <s v="828 DSM"/>
    <x v="9"/>
    <m/>
    <m/>
    <m/>
    <m/>
    <m/>
    <d v="2019-09-30T00:00:00"/>
    <m/>
    <x v="0"/>
    <m/>
    <n v="10383.07"/>
    <s v="DSM ELECT IMPL NON-RESIDENTL - 55028883"/>
    <s v="PA"/>
    <s v="ED"/>
    <x v="1"/>
    <s v="X57"/>
    <s v="Non-Labor"/>
  </r>
  <r>
    <x v="3"/>
    <x v="6"/>
    <x v="6"/>
    <s v="828 DSM"/>
    <x v="9"/>
    <m/>
    <s v="102487"/>
    <s v="CLEARESULT CONSULTING INC"/>
    <m/>
    <s v="30587"/>
    <m/>
    <d v="2019-09-21T06:21:17"/>
    <x v="0"/>
    <m/>
    <n v="25026.86"/>
    <s v="Simple Steps Lighting &amp; Showerhead - August 2019, Idaho"/>
    <s v="AP"/>
    <s v="ED"/>
    <x v="1"/>
    <s v="T52"/>
    <s v="Non-Labor"/>
  </r>
  <r>
    <x v="3"/>
    <x v="6"/>
    <x v="6"/>
    <s v="828 DSM"/>
    <x v="9"/>
    <m/>
    <m/>
    <m/>
    <m/>
    <m/>
    <d v="2019-09-03T00:00:00"/>
    <m/>
    <x v="0"/>
    <m/>
    <n v="1008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04T00:00:00"/>
    <m/>
    <x v="0"/>
    <m/>
    <n v="2507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05T00:00:00"/>
    <m/>
    <x v="0"/>
    <m/>
    <n v="780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06T00:00:00"/>
    <m/>
    <x v="0"/>
    <m/>
    <n v="865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10T00:00:00"/>
    <m/>
    <x v="0"/>
    <m/>
    <n v="2246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11T00:00:00"/>
    <m/>
    <x v="0"/>
    <m/>
    <n v="591"/>
    <s v="Idaho Electric Residential Rebate"/>
    <s v="PA"/>
    <s v="ED"/>
    <x v="1"/>
    <s v="T52"/>
    <s v="Non-Labor"/>
  </r>
  <r>
    <x v="3"/>
    <x v="6"/>
    <x v="6"/>
    <s v="828 DSM"/>
    <x v="9"/>
    <m/>
    <m/>
    <m/>
    <m/>
    <m/>
    <d v="2019-09-11T00:00:00"/>
    <m/>
    <x v="0"/>
    <m/>
    <n v="5270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12T00:00:00"/>
    <m/>
    <x v="0"/>
    <m/>
    <n v="1300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13T00:00:00"/>
    <m/>
    <x v="0"/>
    <m/>
    <n v="240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16T00:00:00"/>
    <m/>
    <x v="0"/>
    <m/>
    <n v="1320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17T00:00:00"/>
    <m/>
    <x v="0"/>
    <m/>
    <n v="140"/>
    <s v="Idaho Electric Residential Rebate"/>
    <s v="PA"/>
    <s v="ED"/>
    <x v="1"/>
    <s v="T52"/>
    <s v="Non-Labor"/>
  </r>
  <r>
    <x v="3"/>
    <x v="6"/>
    <x v="6"/>
    <s v="828 DSM"/>
    <x v="9"/>
    <m/>
    <m/>
    <m/>
    <m/>
    <m/>
    <d v="2019-09-17T00:00:00"/>
    <m/>
    <x v="0"/>
    <m/>
    <n v="240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18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9"/>
    <m/>
    <m/>
    <m/>
    <m/>
    <m/>
    <d v="2019-09-18T00:00:00"/>
    <m/>
    <x v="0"/>
    <m/>
    <n v="866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19T00:00:00"/>
    <m/>
    <x v="0"/>
    <m/>
    <n v="4623.55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20T00:00:00"/>
    <m/>
    <x v="0"/>
    <m/>
    <n v="4080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23T00:00:00"/>
    <m/>
    <x v="0"/>
    <m/>
    <n v="1015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24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9"/>
    <m/>
    <m/>
    <m/>
    <m/>
    <m/>
    <d v="2019-09-24T00:00:00"/>
    <m/>
    <x v="0"/>
    <m/>
    <n v="2340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25T00:00:00"/>
    <m/>
    <x v="0"/>
    <m/>
    <n v="9470"/>
    <s v="Idaho Electric Residential Rebate - No Print"/>
    <s v="PA"/>
    <s v="ED"/>
    <x v="1"/>
    <s v="T52"/>
    <s v="Non-Labor"/>
  </r>
  <r>
    <x v="3"/>
    <x v="6"/>
    <x v="6"/>
    <s v="828 DSM"/>
    <x v="9"/>
    <m/>
    <m/>
    <m/>
    <m/>
    <m/>
    <d v="2019-09-26T00:00:00"/>
    <m/>
    <x v="0"/>
    <m/>
    <n v="2920"/>
    <s v="Idaho Electric Residential Rebate - No Print"/>
    <s v="PA"/>
    <s v="ED"/>
    <x v="1"/>
    <s v="T52"/>
    <s v="Non-Labor"/>
  </r>
  <r>
    <x v="3"/>
    <x v="8"/>
    <x v="8"/>
    <s v="828 DSM"/>
    <x v="9"/>
    <m/>
    <s v="41009"/>
    <s v="GREEN MOTORS PRACTICES GROUP INC"/>
    <m/>
    <s v="GMI-3085"/>
    <m/>
    <d v="2019-09-13T06:21:02"/>
    <x v="0"/>
    <m/>
    <n v="600"/>
    <s v="Green Motors August"/>
    <s v="AP"/>
    <s v="ED"/>
    <x v="1"/>
    <s v="T52"/>
    <s v="Non-Labor"/>
  </r>
  <r>
    <x v="3"/>
    <x v="8"/>
    <x v="8"/>
    <s v="828 DSM"/>
    <x v="9"/>
    <m/>
    <m/>
    <m/>
    <m/>
    <m/>
    <d v="2019-09-11T00:00:00"/>
    <m/>
    <x v="0"/>
    <m/>
    <n v="3306"/>
    <s v="E-PSC Lighting Exterior - No Print"/>
    <s v="PA"/>
    <s v="ED"/>
    <x v="1"/>
    <s v="T52"/>
    <s v="Non-Labor"/>
  </r>
  <r>
    <x v="3"/>
    <x v="8"/>
    <x v="8"/>
    <s v="828 DSM"/>
    <x v="9"/>
    <m/>
    <m/>
    <m/>
    <m/>
    <m/>
    <d v="2019-09-11T00:00:00"/>
    <m/>
    <x v="0"/>
    <m/>
    <n v="24666"/>
    <s v="E-PSC Lighting Interior - No Print"/>
    <s v="PA"/>
    <s v="ED"/>
    <x v="1"/>
    <s v="T52"/>
    <s v="Non-Labor"/>
  </r>
  <r>
    <x v="3"/>
    <x v="8"/>
    <x v="8"/>
    <s v="828 DSM"/>
    <x v="9"/>
    <m/>
    <m/>
    <m/>
    <m/>
    <m/>
    <d v="2019-09-11T00:00:00"/>
    <m/>
    <x v="0"/>
    <m/>
    <n v="1467"/>
    <s v="E-SS Lighting Interior - No Print"/>
    <s v="PA"/>
    <s v="ED"/>
    <x v="1"/>
    <s v="T52"/>
    <s v="Non-Labor"/>
  </r>
  <r>
    <x v="3"/>
    <x v="8"/>
    <x v="8"/>
    <s v="828 DSM"/>
    <x v="9"/>
    <m/>
    <m/>
    <m/>
    <m/>
    <m/>
    <d v="2019-09-16T00:00:00"/>
    <m/>
    <x v="0"/>
    <m/>
    <n v="1696"/>
    <s v="E-SS Lighting Exterior - No Print"/>
    <s v="PA"/>
    <s v="ED"/>
    <x v="1"/>
    <s v="T52"/>
    <s v="Non-Labor"/>
  </r>
  <r>
    <x v="3"/>
    <x v="8"/>
    <x v="8"/>
    <s v="828 DSM"/>
    <x v="9"/>
    <m/>
    <m/>
    <m/>
    <m/>
    <m/>
    <d v="2019-09-18T00:00:00"/>
    <m/>
    <x v="0"/>
    <m/>
    <n v="3795.25"/>
    <s v="E-PSC Lighting Exterior - No Print"/>
    <s v="PA"/>
    <s v="ED"/>
    <x v="1"/>
    <s v="T52"/>
    <s v="Non-Labor"/>
  </r>
  <r>
    <x v="3"/>
    <x v="8"/>
    <x v="8"/>
    <s v="828 DSM"/>
    <x v="9"/>
    <m/>
    <m/>
    <m/>
    <m/>
    <m/>
    <d v="2019-09-18T00:00:00"/>
    <m/>
    <x v="0"/>
    <m/>
    <n v="2060.5"/>
    <s v="E-PSC Lighting Interior - No Print"/>
    <s v="PA"/>
    <s v="ED"/>
    <x v="1"/>
    <s v="T52"/>
    <s v="Non-Labor"/>
  </r>
  <r>
    <x v="3"/>
    <x v="8"/>
    <x v="8"/>
    <s v="828 DSM"/>
    <x v="9"/>
    <m/>
    <m/>
    <m/>
    <m/>
    <m/>
    <d v="2019-09-25T00:00:00"/>
    <m/>
    <x v="0"/>
    <m/>
    <n v="9.9"/>
    <s v="E-PSC Insulation - No Print"/>
    <s v="PA"/>
    <s v="ED"/>
    <x v="1"/>
    <s v="T52"/>
    <s v="Non-Labor"/>
  </r>
  <r>
    <x v="3"/>
    <x v="8"/>
    <x v="8"/>
    <s v="828 DSM"/>
    <x v="9"/>
    <m/>
    <m/>
    <m/>
    <m/>
    <m/>
    <d v="2019-09-25T00:00:00"/>
    <m/>
    <x v="0"/>
    <m/>
    <n v="7015"/>
    <s v="E-PSC Lighting Exterior - No Print"/>
    <s v="PA"/>
    <s v="ED"/>
    <x v="1"/>
    <s v="T52"/>
    <s v="Non-Labor"/>
  </r>
  <r>
    <x v="3"/>
    <x v="8"/>
    <x v="8"/>
    <s v="828 DSM"/>
    <x v="9"/>
    <m/>
    <m/>
    <m/>
    <m/>
    <m/>
    <d v="2019-09-25T00:00:00"/>
    <m/>
    <x v="0"/>
    <m/>
    <n v="9550"/>
    <s v="E-PSC Lighting Interior - No Print"/>
    <s v="PA"/>
    <s v="ED"/>
    <x v="1"/>
    <s v="T52"/>
    <s v="Non-Labor"/>
  </r>
  <r>
    <x v="3"/>
    <x v="8"/>
    <x v="8"/>
    <s v="828 DSM"/>
    <x v="9"/>
    <m/>
    <m/>
    <m/>
    <m/>
    <m/>
    <d v="2019-09-25T00:00:00"/>
    <m/>
    <x v="0"/>
    <m/>
    <n v="766"/>
    <s v="E-SS Lighting Exterior - No Print"/>
    <s v="PA"/>
    <s v="ED"/>
    <x v="1"/>
    <s v="T52"/>
    <s v="Non-Labor"/>
  </r>
  <r>
    <x v="3"/>
    <x v="10"/>
    <x v="10"/>
    <s v="828 DSM"/>
    <x v="9"/>
    <m/>
    <s v="79628"/>
    <s v="THE CADMUS GROUP INC"/>
    <m/>
    <s v="INV-274208"/>
    <m/>
    <d v="2019-09-05T16:26:39"/>
    <x v="0"/>
    <m/>
    <n v="2610.3000000000002"/>
    <s v="ID Elec"/>
    <s v="AP"/>
    <s v="ED"/>
    <x v="1"/>
    <s v="D52"/>
    <s v="Non-Labor"/>
  </r>
  <r>
    <x v="3"/>
    <x v="10"/>
    <x v="10"/>
    <s v="828 DSM"/>
    <x v="9"/>
    <m/>
    <s v="79628"/>
    <s v="THE CADMUS GROUP INC"/>
    <m/>
    <s v="NV-274208"/>
    <m/>
    <d v="2019-09-13T06:21:02"/>
    <x v="0"/>
    <m/>
    <n v="-2610.3000000000002"/>
    <s v="ID Elec Total"/>
    <s v="AP"/>
    <s v="ED"/>
    <x v="1"/>
    <s v="D52"/>
    <s v="Non-Labor"/>
  </r>
  <r>
    <x v="3"/>
    <x v="10"/>
    <x v="10"/>
    <s v="828 DSM"/>
    <x v="9"/>
    <m/>
    <m/>
    <m/>
    <m/>
    <m/>
    <d v="2019-08-16T00:00:00"/>
    <m/>
    <x v="0"/>
    <m/>
    <n v="0"/>
    <s v="ID Elec Total"/>
    <s v="PA"/>
    <s v="ED"/>
    <x v="1"/>
    <s v="D52"/>
    <s v="Non-Labor"/>
  </r>
  <r>
    <x v="3"/>
    <x v="10"/>
    <x v="10"/>
    <s v="828 DSM"/>
    <x v="9"/>
    <m/>
    <m/>
    <m/>
    <m/>
    <m/>
    <d v="2019-09-30T00:00:00"/>
    <m/>
    <x v="0"/>
    <m/>
    <n v="94.8"/>
    <s v="DSM ELECT MEAS &amp; EVAL GENERAL - 55028886"/>
    <s v="PA"/>
    <s v="ED"/>
    <x v="1"/>
    <s v="X57"/>
    <s v="Non-Labor"/>
  </r>
  <r>
    <x v="3"/>
    <x v="12"/>
    <x v="0"/>
    <s v="828 DSM"/>
    <x v="9"/>
    <m/>
    <m/>
    <m/>
    <m/>
    <m/>
    <d v="2019-09-30T00:00:00"/>
    <m/>
    <x v="0"/>
    <m/>
    <n v="393.87"/>
    <s v="DSM ELEC RES MF INSTALL PILOT - 55028877"/>
    <s v="PA"/>
    <s v="ED"/>
    <x v="1"/>
    <s v="X57"/>
    <s v="Non-Labor"/>
  </r>
  <r>
    <x v="3"/>
    <x v="13"/>
    <x v="0"/>
    <s v="828 DSM"/>
    <x v="9"/>
    <m/>
    <s v="17687"/>
    <s v="SBW CONSULTING INC"/>
    <m/>
    <s v="AVI04-8-19-08"/>
    <m/>
    <d v="2019-09-13T06:21:02"/>
    <x v="0"/>
    <m/>
    <n v="39872.730000000003"/>
    <s v="MFDI August"/>
    <s v="AP"/>
    <s v="ED"/>
    <x v="1"/>
    <s v="T52"/>
    <s v="Non-Labor"/>
  </r>
  <r>
    <x v="3"/>
    <x v="13"/>
    <x v="0"/>
    <s v="828 DSM"/>
    <x v="9"/>
    <m/>
    <m/>
    <m/>
    <m/>
    <m/>
    <d v="2019-09-30T00:00:00"/>
    <m/>
    <x v="0"/>
    <m/>
    <n v="4921.28"/>
    <s v="DSM ELEC RES DIRECT BENEFIT - 55028876"/>
    <s v="PA"/>
    <s v="ED"/>
    <x v="1"/>
    <s v="X57"/>
    <s v="Non-Labor"/>
  </r>
  <r>
    <x v="3"/>
    <x v="14"/>
    <x v="11"/>
    <s v="828 DSM"/>
    <x v="9"/>
    <m/>
    <m/>
    <m/>
    <m/>
    <m/>
    <d v="2019-09-30T00:00:00"/>
    <m/>
    <x v="0"/>
    <m/>
    <n v="2208.5700000000002"/>
    <s v="DSM ELECT NEEA COMMITTEES - 55028887"/>
    <s v="PA"/>
    <s v="ED"/>
    <x v="1"/>
    <s v="X57"/>
    <s v="Non-Labor"/>
  </r>
  <r>
    <x v="3"/>
    <x v="17"/>
    <x v="12"/>
    <s v="828 DSM"/>
    <x v="9"/>
    <m/>
    <s v="102505"/>
    <s v="UNIVERSITY OF IDAHO BURSAR"/>
    <m/>
    <s v="1295028"/>
    <m/>
    <d v="2019-09-20T06:21:20"/>
    <x v="0"/>
    <m/>
    <n v="1977.63"/>
    <s v="All-Iron Battery"/>
    <s v="AP"/>
    <s v="ED"/>
    <x v="1"/>
    <s v="T52"/>
    <s v="Non-Labor"/>
  </r>
  <r>
    <x v="3"/>
    <x v="17"/>
    <x v="12"/>
    <s v="828 DSM"/>
    <x v="9"/>
    <m/>
    <s v="7889"/>
    <s v="UNIVERSITY OF IDAHO"/>
    <m/>
    <s v="1295029"/>
    <m/>
    <d v="2019-09-20T06:21:20"/>
    <x v="0"/>
    <m/>
    <n v="2294.5"/>
    <s v="Aerogel Ph2"/>
    <s v="AP"/>
    <s v="ED"/>
    <x v="1"/>
    <s v="T52"/>
    <s v="Non-Labor"/>
  </r>
  <r>
    <x v="3"/>
    <x v="17"/>
    <x v="12"/>
    <s v="828 DSM"/>
    <x v="9"/>
    <m/>
    <s v="7889"/>
    <s v="UNIVERSITY OF IDAHO"/>
    <m/>
    <s v="1A"/>
    <m/>
    <d v="2019-09-05T16:26:39"/>
    <x v="0"/>
    <m/>
    <n v="11958.13"/>
    <s v="IR Camera"/>
    <s v="AP"/>
    <s v="ED"/>
    <x v="1"/>
    <s v="T52"/>
    <s v="Non-Labor"/>
  </r>
  <r>
    <x v="3"/>
    <x v="17"/>
    <x v="12"/>
    <s v="828 DSM"/>
    <x v="9"/>
    <m/>
    <s v="7889"/>
    <s v="UNIVERSITY OF IDAHO"/>
    <m/>
    <s v="1A"/>
    <m/>
    <d v="2019-09-13T06:21:02"/>
    <x v="0"/>
    <m/>
    <n v="-11958.13"/>
    <s v="IR Camera"/>
    <s v="AP"/>
    <s v="ED"/>
    <x v="1"/>
    <s v="T52"/>
    <s v="Non-Labor"/>
  </r>
  <r>
    <x v="3"/>
    <x v="17"/>
    <x v="12"/>
    <s v="828 DSM"/>
    <x v="9"/>
    <m/>
    <s v="7889"/>
    <s v="UNIVERSITY OF IDAHO"/>
    <m/>
    <s v="2"/>
    <m/>
    <d v="2019-09-05T16:26:39"/>
    <x v="0"/>
    <m/>
    <n v="6610.1"/>
    <s v="IR Camera"/>
    <s v="AP"/>
    <s v="ED"/>
    <x v="1"/>
    <s v="T52"/>
    <s v="Non-Labor"/>
  </r>
  <r>
    <x v="3"/>
    <x v="17"/>
    <x v="12"/>
    <s v="828 DSM"/>
    <x v="9"/>
    <m/>
    <s v="7889"/>
    <s v="UNIVERSITY OF IDAHO"/>
    <m/>
    <s v="3A"/>
    <m/>
    <d v="2019-09-05T16:26:39"/>
    <x v="0"/>
    <m/>
    <n v="22205.71"/>
    <s v="IR Camera"/>
    <s v="AP"/>
    <s v="ED"/>
    <x v="1"/>
    <s v="T52"/>
    <s v="Non-Labor"/>
  </r>
  <r>
    <x v="3"/>
    <x v="17"/>
    <x v="12"/>
    <s v="828 DSM"/>
    <x v="9"/>
    <m/>
    <s v="7889"/>
    <s v="UNIVERSITY OF IDAHO"/>
    <m/>
    <s v="4B"/>
    <m/>
    <d v="2019-09-05T16:26:39"/>
    <x v="0"/>
    <m/>
    <n v="2201.62"/>
    <s v="IR Camera"/>
    <s v="AP"/>
    <s v="ED"/>
    <x v="1"/>
    <s v="T52"/>
    <s v="Non-Labor"/>
  </r>
  <r>
    <x v="3"/>
    <x v="17"/>
    <x v="12"/>
    <s v="828 DSM"/>
    <x v="9"/>
    <m/>
    <s v="7889"/>
    <s v="UNIVERSITY OF IDAHO"/>
    <m/>
    <s v="5B"/>
    <m/>
    <d v="2019-09-05T16:26:39"/>
    <x v="0"/>
    <m/>
    <n v="2133.65"/>
    <s v="IR Camera"/>
    <s v="AP"/>
    <s v="ED"/>
    <x v="1"/>
    <s v="T52"/>
    <s v="Non-Labor"/>
  </r>
  <r>
    <x v="3"/>
    <x v="17"/>
    <x v="12"/>
    <s v="828 DSM"/>
    <x v="9"/>
    <m/>
    <s v="7889"/>
    <s v="UNIVERSITY OF IDAHO"/>
    <m/>
    <s v="6B"/>
    <m/>
    <d v="2019-09-05T16:26:39"/>
    <x v="0"/>
    <m/>
    <n v="3181.78"/>
    <s v="IR Camera"/>
    <s v="AP"/>
    <s v="ED"/>
    <x v="1"/>
    <s v="T52"/>
    <s v="Non-Labor"/>
  </r>
  <r>
    <x v="3"/>
    <x v="16"/>
    <x v="0"/>
    <s v="828 DSM"/>
    <x v="9"/>
    <m/>
    <m/>
    <m/>
    <m/>
    <m/>
    <d v="2019-09-30T00:00:00"/>
    <m/>
    <x v="0"/>
    <m/>
    <n v="2163.7800000000002"/>
    <s v="DSM ELEC RES WX AUDIT PILOT - 55028880"/>
    <s v="PA"/>
    <s v="ED"/>
    <x v="1"/>
    <s v="X57"/>
    <s v="Non-Labor"/>
  </r>
  <r>
    <x v="4"/>
    <x v="0"/>
    <x v="0"/>
    <s v="020 Professional Services"/>
    <x v="9"/>
    <m/>
    <s v="12719"/>
    <s v="COATES KOKES"/>
    <m/>
    <s v="21952-0000"/>
    <m/>
    <d v="2019-09-25T06:21:28"/>
    <x v="0"/>
    <m/>
    <n v="144"/>
    <s v="Rebate forms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186"/>
    <m/>
    <d v="2019-09-25T06:21:28"/>
    <x v="0"/>
    <m/>
    <n v="427.5"/>
    <s v="SEM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188"/>
    <m/>
    <d v="2019-09-25T06:21:28"/>
    <x v="0"/>
    <m/>
    <n v="162.27000000000001"/>
    <s v="Energy Kits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201"/>
    <m/>
    <d v="2019-09-25T06:21:28"/>
    <x v="0"/>
    <m/>
    <n v="770.63"/>
    <s v="Rebate Forms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202"/>
    <m/>
    <d v="2019-09-25T06:21:28"/>
    <x v="0"/>
    <m/>
    <n v="904.5"/>
    <s v="Rebate Forms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380"/>
    <m/>
    <d v="2019-09-30T17:59:32"/>
    <x v="0"/>
    <m/>
    <n v="150"/>
    <s v="SEM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382"/>
    <m/>
    <d v="2019-09-30T17:59:32"/>
    <x v="0"/>
    <m/>
    <n v="2282.04"/>
    <s v="ERV Wrap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382"/>
    <m/>
    <d v="2019-09-30T17:59:32"/>
    <x v="0"/>
    <m/>
    <n v="199.09"/>
    <s v="SALES TAX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383"/>
    <m/>
    <d v="2019-09-30T17:59:32"/>
    <x v="0"/>
    <m/>
    <n v="3407.16"/>
    <s v="Energy saving kit - box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383"/>
    <m/>
    <d v="2019-09-30T17:59:32"/>
    <x v="0"/>
    <m/>
    <n v="289.22000000000003"/>
    <s v="SALES TAX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396"/>
    <m/>
    <d v="2019-09-30T17:59:32"/>
    <x v="0"/>
    <m/>
    <n v="7879.5"/>
    <s v="Digital Banner Ads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396"/>
    <m/>
    <d v="2019-09-30T17:59:32"/>
    <x v="0"/>
    <m/>
    <n v="3.3"/>
    <s v="SALES TAX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399"/>
    <m/>
    <d v="2019-09-30T17:59:32"/>
    <x v="0"/>
    <m/>
    <n v="664.88"/>
    <s v="Energy Fairs"/>
    <s v="AP"/>
    <s v="ED"/>
    <x v="2"/>
    <s v="T52"/>
    <s v="Non-Labor"/>
  </r>
  <r>
    <x v="4"/>
    <x v="0"/>
    <x v="0"/>
    <s v="020 Professional Services"/>
    <x v="9"/>
    <m/>
    <s v="2015"/>
    <s v="HANNA &amp; ASSOCIATES INC"/>
    <m/>
    <s v="23428"/>
    <m/>
    <d v="2019-09-30T17:59:32"/>
    <x v="0"/>
    <m/>
    <n v="108"/>
    <s v="Energy Fairs"/>
    <s v="AP"/>
    <s v="ED"/>
    <x v="2"/>
    <s v="T52"/>
    <s v="Non-Labor"/>
  </r>
  <r>
    <x v="4"/>
    <x v="0"/>
    <x v="0"/>
    <s v="020 Professional Services"/>
    <x v="9"/>
    <m/>
    <s v="27035"/>
    <s v="MAILSTREAM USA INC"/>
    <m/>
    <s v="55258"/>
    <m/>
    <d v="2019-09-18T06:21:25"/>
    <x v="0"/>
    <m/>
    <n v="5962.5"/>
    <s v="Energy Savings Kits"/>
    <s v="AP"/>
    <s v="ED"/>
    <x v="2"/>
    <s v="T52"/>
    <s v="Non-Labor"/>
  </r>
  <r>
    <x v="4"/>
    <x v="0"/>
    <x v="0"/>
    <s v="020 Professional Services"/>
    <x v="9"/>
    <m/>
    <s v="98241"/>
    <s v="HELVETICKA INC"/>
    <m/>
    <s v="6533"/>
    <m/>
    <d v="2019-09-18T06:21:25"/>
    <x v="0"/>
    <m/>
    <n v="468.59"/>
    <s v="SALES TAX"/>
    <s v="AP"/>
    <s v="ED"/>
    <x v="2"/>
    <s v="T52"/>
    <s v="Non-Labor"/>
  </r>
  <r>
    <x v="4"/>
    <x v="0"/>
    <x v="0"/>
    <s v="020 Professional Services"/>
    <x v="9"/>
    <m/>
    <s v="98241"/>
    <s v="HELVETICKA INC"/>
    <m/>
    <s v="6533"/>
    <m/>
    <d v="2019-09-18T06:21:25"/>
    <x v="0"/>
    <m/>
    <n v="34061.629999999997"/>
    <s v="Way to Save TV Spots"/>
    <s v="AP"/>
    <s v="ED"/>
    <x v="2"/>
    <s v="T52"/>
    <s v="Non-Labor"/>
  </r>
  <r>
    <x v="4"/>
    <x v="0"/>
    <x v="0"/>
    <s v="235 Employee Misc Expenses"/>
    <x v="9"/>
    <m/>
    <s v="6445"/>
    <s v="CORP CREDIT CARD"/>
    <m/>
    <s v="5772439-CC"/>
    <m/>
    <d v="2019-09-28T06:21:15"/>
    <x v="0"/>
    <m/>
    <n v="673.65"/>
    <s v="LENA FUNSTON-STUFFEDSAFARI COM"/>
    <s v="AP"/>
    <s v="ED"/>
    <x v="2"/>
    <s v="T52"/>
    <s v="Non-Labor"/>
  </r>
  <r>
    <x v="4"/>
    <x v="0"/>
    <x v="0"/>
    <s v="340 Regular Payroll - NU"/>
    <x v="9"/>
    <s v="12180"/>
    <m/>
    <m/>
    <m/>
    <m/>
    <d v="2019-09-01T00:00:00"/>
    <m/>
    <x v="0"/>
    <n v="23.5"/>
    <n v="1035.0899999999999"/>
    <m/>
    <s v="PA"/>
    <s v="ED"/>
    <x v="2"/>
    <s v="T52"/>
    <s v="Labor"/>
  </r>
  <r>
    <x v="4"/>
    <x v="0"/>
    <x v="0"/>
    <s v="340 Regular Payroll - NU"/>
    <x v="9"/>
    <s v="12180"/>
    <m/>
    <m/>
    <m/>
    <m/>
    <d v="2019-09-15T00:00:00"/>
    <m/>
    <x v="0"/>
    <n v="18"/>
    <n v="792.82"/>
    <m/>
    <s v="PA"/>
    <s v="ED"/>
    <x v="2"/>
    <s v="T52"/>
    <s v="Labor"/>
  </r>
  <r>
    <x v="4"/>
    <x v="0"/>
    <x v="0"/>
    <s v="340 Regular Payroll - NU"/>
    <x v="9"/>
    <s v="14597"/>
    <m/>
    <m/>
    <m/>
    <m/>
    <d v="2019-09-01T00:00:00"/>
    <m/>
    <x v="0"/>
    <n v="17"/>
    <n v="810.44"/>
    <m/>
    <s v="PA"/>
    <s v="ED"/>
    <x v="2"/>
    <s v="T52"/>
    <s v="Labor"/>
  </r>
  <r>
    <x v="4"/>
    <x v="0"/>
    <x v="0"/>
    <s v="340 Regular Payroll - NU"/>
    <x v="9"/>
    <s v="14597"/>
    <m/>
    <m/>
    <m/>
    <m/>
    <d v="2019-09-15T00:00:00"/>
    <m/>
    <x v="0"/>
    <n v="24"/>
    <n v="1144.1600000000001"/>
    <m/>
    <s v="PA"/>
    <s v="ED"/>
    <x v="2"/>
    <s v="T52"/>
    <s v="Labor"/>
  </r>
  <r>
    <x v="4"/>
    <x v="0"/>
    <x v="0"/>
    <s v="340 Regular Payroll - NU"/>
    <x v="9"/>
    <s v="51778"/>
    <m/>
    <m/>
    <m/>
    <m/>
    <d v="2019-09-01T00:00:00"/>
    <m/>
    <x v="0"/>
    <n v="62"/>
    <n v="1762.34"/>
    <m/>
    <s v="PA"/>
    <s v="ED"/>
    <x v="2"/>
    <s v="T52"/>
    <s v="Labor"/>
  </r>
  <r>
    <x v="4"/>
    <x v="0"/>
    <x v="0"/>
    <s v="340 Regular Payroll - NU"/>
    <x v="9"/>
    <s v="51778"/>
    <m/>
    <m/>
    <m/>
    <m/>
    <d v="2019-09-15T00:00:00"/>
    <m/>
    <x v="0"/>
    <n v="19"/>
    <n v="540.07000000000005"/>
    <m/>
    <s v="PA"/>
    <s v="ED"/>
    <x v="2"/>
    <s v="T52"/>
    <s v="Labor"/>
  </r>
  <r>
    <x v="4"/>
    <x v="0"/>
    <x v="0"/>
    <s v="340 Regular Payroll - NU"/>
    <x v="9"/>
    <m/>
    <m/>
    <m/>
    <m/>
    <m/>
    <d v="2019-08-31T00:00:00"/>
    <m/>
    <x v="0"/>
    <n v="-116"/>
    <n v="-4106.55"/>
    <m/>
    <s v="PA"/>
    <s v="ED"/>
    <x v="2"/>
    <s v="Z89"/>
    <s v="Labor"/>
  </r>
  <r>
    <x v="4"/>
    <x v="0"/>
    <x v="0"/>
    <s v="340 Regular Payroll - NU"/>
    <x v="9"/>
    <m/>
    <m/>
    <m/>
    <m/>
    <m/>
    <d v="2019-09-30T00:00:00"/>
    <m/>
    <x v="0"/>
    <n v="74.42"/>
    <n v="3022"/>
    <m/>
    <s v="PA"/>
    <s v="ED"/>
    <x v="2"/>
    <s v="Z89"/>
    <s v="Labor"/>
  </r>
  <r>
    <x v="4"/>
    <x v="0"/>
    <x v="0"/>
    <s v="510 Payroll Benefits loading"/>
    <x v="9"/>
    <m/>
    <m/>
    <m/>
    <m/>
    <m/>
    <d v="2019-08-31T00:00:00"/>
    <m/>
    <x v="0"/>
    <m/>
    <n v="-1827.41"/>
    <m/>
    <s v="PA"/>
    <s v="ED"/>
    <x v="2"/>
    <s v="Z87"/>
    <s v="Non-Labor"/>
  </r>
  <r>
    <x v="4"/>
    <x v="0"/>
    <x v="0"/>
    <s v="510 Payroll Benefits loading"/>
    <x v="9"/>
    <m/>
    <m/>
    <m/>
    <m/>
    <m/>
    <d v="2019-09-01T00:00:00"/>
    <m/>
    <x v="0"/>
    <m/>
    <n v="1551.39"/>
    <m/>
    <s v="PA"/>
    <s v="ED"/>
    <x v="2"/>
    <s v="Z87"/>
    <s v="Non-Labor"/>
  </r>
  <r>
    <x v="4"/>
    <x v="0"/>
    <x v="0"/>
    <s v="510 Payroll Benefits loading"/>
    <x v="9"/>
    <m/>
    <m/>
    <m/>
    <m/>
    <m/>
    <d v="2019-09-15T00:00:00"/>
    <m/>
    <x v="0"/>
    <m/>
    <n v="1065.1300000000001"/>
    <m/>
    <s v="PA"/>
    <s v="ED"/>
    <x v="2"/>
    <s v="Z87"/>
    <s v="Non-Labor"/>
  </r>
  <r>
    <x v="4"/>
    <x v="0"/>
    <x v="0"/>
    <s v="510 Payroll Benefits loading"/>
    <x v="9"/>
    <m/>
    <m/>
    <m/>
    <m/>
    <m/>
    <d v="2019-09-30T00:00:00"/>
    <m/>
    <x v="0"/>
    <m/>
    <n v="1299.46"/>
    <m/>
    <s v="PA"/>
    <s v="ED"/>
    <x v="2"/>
    <s v="Z87"/>
    <s v="Non-Labor"/>
  </r>
  <r>
    <x v="4"/>
    <x v="0"/>
    <x v="0"/>
    <s v="511 Non-Service Loading"/>
    <x v="9"/>
    <m/>
    <m/>
    <m/>
    <m/>
    <m/>
    <d v="2019-08-31T00:00:00"/>
    <m/>
    <x v="0"/>
    <m/>
    <n v="-330.58"/>
    <m/>
    <s v="PA"/>
    <s v="ED"/>
    <x v="2"/>
    <s v="Z87"/>
    <s v="Non-Labor"/>
  </r>
  <r>
    <x v="4"/>
    <x v="0"/>
    <x v="0"/>
    <s v="511 Non-Service Loading"/>
    <x v="9"/>
    <m/>
    <m/>
    <m/>
    <m/>
    <m/>
    <d v="2019-09-01T00:00:00"/>
    <m/>
    <x v="0"/>
    <m/>
    <n v="290.43"/>
    <m/>
    <s v="PA"/>
    <s v="ED"/>
    <x v="2"/>
    <s v="Z87"/>
    <s v="Non-Labor"/>
  </r>
  <r>
    <x v="4"/>
    <x v="0"/>
    <x v="0"/>
    <s v="511 Non-Service Loading"/>
    <x v="9"/>
    <m/>
    <m/>
    <m/>
    <m/>
    <m/>
    <d v="2019-09-15T00:00:00"/>
    <m/>
    <x v="0"/>
    <m/>
    <n v="199.4"/>
    <m/>
    <s v="PA"/>
    <s v="ED"/>
    <x v="2"/>
    <s v="Z87"/>
    <s v="Non-Labor"/>
  </r>
  <r>
    <x v="4"/>
    <x v="0"/>
    <x v="0"/>
    <s v="511 Non-Service Loading"/>
    <x v="9"/>
    <m/>
    <m/>
    <m/>
    <m/>
    <m/>
    <d v="2019-09-30T00:00:00"/>
    <m/>
    <x v="0"/>
    <m/>
    <n v="243.27"/>
    <m/>
    <s v="PA"/>
    <s v="ED"/>
    <x v="2"/>
    <s v="Z87"/>
    <s v="Non-Labor"/>
  </r>
  <r>
    <x v="4"/>
    <x v="0"/>
    <x v="0"/>
    <s v="512 Incentive Loading-NU"/>
    <x v="9"/>
    <m/>
    <m/>
    <m/>
    <m/>
    <m/>
    <d v="2019-08-31T00:00:00"/>
    <m/>
    <x v="0"/>
    <m/>
    <n v="-246.39"/>
    <m/>
    <s v="PA"/>
    <s v="ED"/>
    <x v="2"/>
    <s v="Z90"/>
    <s v="Non-Labor"/>
  </r>
  <r>
    <x v="4"/>
    <x v="0"/>
    <x v="0"/>
    <s v="512 Incentive Loading-NU"/>
    <x v="9"/>
    <m/>
    <m/>
    <m/>
    <m/>
    <m/>
    <d v="2019-09-01T00:00:00"/>
    <m/>
    <x v="0"/>
    <m/>
    <n v="216.48"/>
    <m/>
    <s v="PA"/>
    <s v="ED"/>
    <x v="2"/>
    <s v="Z90"/>
    <s v="Non-Labor"/>
  </r>
  <r>
    <x v="4"/>
    <x v="0"/>
    <x v="0"/>
    <s v="512 Incentive Loading-NU"/>
    <x v="9"/>
    <m/>
    <m/>
    <m/>
    <m/>
    <m/>
    <d v="2019-09-15T00:00:00"/>
    <m/>
    <x v="0"/>
    <m/>
    <n v="148.62"/>
    <m/>
    <s v="PA"/>
    <s v="ED"/>
    <x v="2"/>
    <s v="Z90"/>
    <s v="Non-Labor"/>
  </r>
  <r>
    <x v="4"/>
    <x v="0"/>
    <x v="0"/>
    <s v="512 Incentive Loading-NU"/>
    <x v="9"/>
    <m/>
    <m/>
    <m/>
    <m/>
    <m/>
    <d v="2019-09-30T00:00:00"/>
    <m/>
    <x v="0"/>
    <m/>
    <n v="181.32"/>
    <m/>
    <s v="PA"/>
    <s v="ED"/>
    <x v="2"/>
    <s v="Z90"/>
    <s v="Non-Labor"/>
  </r>
  <r>
    <x v="4"/>
    <x v="0"/>
    <x v="0"/>
    <s v="515 Payroll Tax loading"/>
    <x v="9"/>
    <m/>
    <m/>
    <m/>
    <m/>
    <m/>
    <d v="2019-08-31T00:00:00"/>
    <m/>
    <x v="0"/>
    <m/>
    <n v="-369.59"/>
    <m/>
    <s v="PA"/>
    <s v="ED"/>
    <x v="2"/>
    <s v="Z87"/>
    <s v="Non-Labor"/>
  </r>
  <r>
    <x v="4"/>
    <x v="0"/>
    <x v="0"/>
    <s v="515 Payroll Tax loading"/>
    <x v="9"/>
    <m/>
    <m/>
    <m/>
    <m/>
    <m/>
    <d v="2019-09-01T00:00:00"/>
    <m/>
    <x v="0"/>
    <m/>
    <n v="306.67"/>
    <m/>
    <s v="PA"/>
    <s v="ED"/>
    <x v="2"/>
    <s v="Z87"/>
    <s v="Non-Labor"/>
  </r>
  <r>
    <x v="4"/>
    <x v="0"/>
    <x v="0"/>
    <s v="515 Payroll Tax loading"/>
    <x v="9"/>
    <m/>
    <m/>
    <m/>
    <m/>
    <m/>
    <d v="2019-09-15T00:00:00"/>
    <m/>
    <x v="0"/>
    <m/>
    <n v="210.55"/>
    <m/>
    <s v="PA"/>
    <s v="ED"/>
    <x v="2"/>
    <s v="Z87"/>
    <s v="Non-Labor"/>
  </r>
  <r>
    <x v="4"/>
    <x v="0"/>
    <x v="0"/>
    <s v="515 Payroll Tax loading"/>
    <x v="9"/>
    <m/>
    <m/>
    <m/>
    <m/>
    <m/>
    <d v="2019-09-30T00:00:00"/>
    <m/>
    <x v="0"/>
    <m/>
    <n v="256.87"/>
    <m/>
    <s v="PA"/>
    <s v="ED"/>
    <x v="2"/>
    <s v="Z87"/>
    <s v="Non-Labor"/>
  </r>
  <r>
    <x v="4"/>
    <x v="0"/>
    <x v="0"/>
    <s v="520 Payroll Time Off loading"/>
    <x v="9"/>
    <m/>
    <m/>
    <m/>
    <m/>
    <m/>
    <d v="2019-08-31T00:00:00"/>
    <m/>
    <x v="0"/>
    <m/>
    <n v="-698.11"/>
    <m/>
    <s v="PA"/>
    <s v="ED"/>
    <x v="2"/>
    <s v="Z87"/>
    <s v="Non-Labor"/>
  </r>
  <r>
    <x v="4"/>
    <x v="0"/>
    <x v="0"/>
    <s v="520 Payroll Time Off loading"/>
    <x v="9"/>
    <m/>
    <m/>
    <m/>
    <m/>
    <m/>
    <d v="2019-09-01T00:00:00"/>
    <m/>
    <x v="0"/>
    <m/>
    <n v="604.32000000000005"/>
    <m/>
    <s v="PA"/>
    <s v="ED"/>
    <x v="2"/>
    <s v="Z87"/>
    <s v="Non-Labor"/>
  </r>
  <r>
    <x v="4"/>
    <x v="0"/>
    <x v="0"/>
    <s v="520 Payroll Time Off loading"/>
    <x v="9"/>
    <m/>
    <m/>
    <m/>
    <m/>
    <m/>
    <d v="2019-09-15T00:00:00"/>
    <m/>
    <x v="0"/>
    <m/>
    <n v="414.91"/>
    <m/>
    <s v="PA"/>
    <s v="ED"/>
    <x v="2"/>
    <s v="Z87"/>
    <s v="Non-Labor"/>
  </r>
  <r>
    <x v="4"/>
    <x v="0"/>
    <x v="0"/>
    <s v="520 Payroll Time Off loading"/>
    <x v="9"/>
    <m/>
    <m/>
    <m/>
    <m/>
    <m/>
    <d v="2019-09-30T00:00:00"/>
    <m/>
    <x v="0"/>
    <m/>
    <n v="506.19"/>
    <m/>
    <s v="PA"/>
    <s v="ED"/>
    <x v="2"/>
    <s v="Z87"/>
    <s v="Non-Labor"/>
  </r>
  <r>
    <x v="4"/>
    <x v="0"/>
    <x v="0"/>
    <s v="828 DSM"/>
    <x v="9"/>
    <m/>
    <m/>
    <m/>
    <m/>
    <m/>
    <d v="2019-09-30T00:00:00"/>
    <m/>
    <x v="0"/>
    <m/>
    <n v="-68050.559999999998"/>
    <s v="DSM ELECT IMPL RESIDENTIAL - 55028885"/>
    <s v="PA"/>
    <s v="ED"/>
    <x v="2"/>
    <s v="X57"/>
    <s v="Non-Labor"/>
  </r>
  <r>
    <x v="4"/>
    <x v="0"/>
    <x v="0"/>
    <s v="910 Postage"/>
    <x v="9"/>
    <m/>
    <s v="8311"/>
    <s v="WALTS MAILING SERVICE"/>
    <m/>
    <s v="69364-P"/>
    <m/>
    <d v="2019-09-19T06:21:22"/>
    <x v="0"/>
    <m/>
    <n v="468.8"/>
    <s v="Postage replenishment for the weekly DSM rebate checks."/>
    <s v="AP"/>
    <s v="ED"/>
    <x v="2"/>
    <s v="T52"/>
    <s v="Non-Labor"/>
  </r>
  <r>
    <x v="4"/>
    <x v="1"/>
    <x v="1"/>
    <s v="340 Regular Payroll - NU"/>
    <x v="9"/>
    <s v="14597"/>
    <m/>
    <m/>
    <m/>
    <m/>
    <d v="2019-09-01T00:00:00"/>
    <m/>
    <x v="0"/>
    <n v="23"/>
    <n v="1096.49"/>
    <m/>
    <s v="PA"/>
    <s v="ED"/>
    <x v="2"/>
    <s v="T52"/>
    <s v="Labor"/>
  </r>
  <r>
    <x v="4"/>
    <x v="1"/>
    <x v="1"/>
    <s v="340 Regular Payroll - NU"/>
    <x v="9"/>
    <s v="14597"/>
    <m/>
    <m/>
    <m/>
    <m/>
    <d v="2019-09-15T00:00:00"/>
    <m/>
    <x v="0"/>
    <n v="33"/>
    <n v="1573.21"/>
    <m/>
    <s v="PA"/>
    <s v="ED"/>
    <x v="2"/>
    <s v="T52"/>
    <s v="Labor"/>
  </r>
  <r>
    <x v="4"/>
    <x v="1"/>
    <x v="1"/>
    <s v="340 Regular Payroll - NU"/>
    <x v="9"/>
    <m/>
    <m/>
    <m/>
    <m/>
    <m/>
    <d v="2019-08-31T00:00:00"/>
    <m/>
    <x v="0"/>
    <n v="-30"/>
    <n v="-1430.2"/>
    <m/>
    <s v="PA"/>
    <s v="ED"/>
    <x v="2"/>
    <s v="Z89"/>
    <s v="Labor"/>
  </r>
  <r>
    <x v="4"/>
    <x v="1"/>
    <x v="1"/>
    <s v="340 Regular Payroll - NU"/>
    <x v="9"/>
    <m/>
    <m/>
    <m/>
    <m/>
    <m/>
    <d v="2019-09-30T00:00:00"/>
    <m/>
    <x v="0"/>
    <n v="40.26"/>
    <n v="1919.32"/>
    <m/>
    <s v="PA"/>
    <s v="ED"/>
    <x v="2"/>
    <s v="Z89"/>
    <s v="Labor"/>
  </r>
  <r>
    <x v="4"/>
    <x v="1"/>
    <x v="1"/>
    <s v="345 Regular Payroll - Union"/>
    <x v="9"/>
    <m/>
    <m/>
    <m/>
    <m/>
    <m/>
    <d v="2019-08-31T00:00:00"/>
    <m/>
    <x v="0"/>
    <n v="-0.75"/>
    <n v="-31.78"/>
    <m/>
    <s v="PA"/>
    <s v="ED"/>
    <x v="2"/>
    <s v="Z89"/>
    <s v="Labor"/>
  </r>
  <r>
    <x v="4"/>
    <x v="1"/>
    <x v="1"/>
    <s v="510 Payroll Benefits loading"/>
    <x v="9"/>
    <m/>
    <m/>
    <m/>
    <m/>
    <m/>
    <d v="2019-08-31T00:00:00"/>
    <m/>
    <x v="0"/>
    <m/>
    <n v="-650.58000000000004"/>
    <m/>
    <s v="PA"/>
    <s v="ED"/>
    <x v="2"/>
    <s v="Z87"/>
    <s v="Non-Labor"/>
  </r>
  <r>
    <x v="4"/>
    <x v="1"/>
    <x v="1"/>
    <s v="510 Payroll Benefits loading"/>
    <x v="9"/>
    <m/>
    <m/>
    <m/>
    <m/>
    <m/>
    <d v="2019-09-01T00:00:00"/>
    <m/>
    <x v="0"/>
    <m/>
    <n v="471.49"/>
    <m/>
    <s v="PA"/>
    <s v="ED"/>
    <x v="2"/>
    <s v="Z87"/>
    <s v="Non-Labor"/>
  </r>
  <r>
    <x v="4"/>
    <x v="1"/>
    <x v="1"/>
    <s v="510 Payroll Benefits loading"/>
    <x v="9"/>
    <m/>
    <m/>
    <m/>
    <m/>
    <m/>
    <d v="2019-09-15T00:00:00"/>
    <m/>
    <x v="0"/>
    <m/>
    <n v="676.48"/>
    <m/>
    <s v="PA"/>
    <s v="ED"/>
    <x v="2"/>
    <s v="Z87"/>
    <s v="Non-Labor"/>
  </r>
  <r>
    <x v="4"/>
    <x v="1"/>
    <x v="1"/>
    <s v="510 Payroll Benefits loading"/>
    <x v="9"/>
    <m/>
    <m/>
    <m/>
    <m/>
    <m/>
    <d v="2019-09-30T00:00:00"/>
    <m/>
    <x v="0"/>
    <m/>
    <n v="825.31"/>
    <m/>
    <s v="PA"/>
    <s v="ED"/>
    <x v="2"/>
    <s v="Z87"/>
    <s v="Non-Labor"/>
  </r>
  <r>
    <x v="4"/>
    <x v="1"/>
    <x v="1"/>
    <s v="511 Non-Service Loading"/>
    <x v="9"/>
    <m/>
    <m/>
    <m/>
    <m/>
    <m/>
    <d v="2019-08-31T00:00:00"/>
    <m/>
    <x v="0"/>
    <m/>
    <n v="-117.69"/>
    <m/>
    <s v="PA"/>
    <s v="ED"/>
    <x v="2"/>
    <s v="Z87"/>
    <s v="Non-Labor"/>
  </r>
  <r>
    <x v="4"/>
    <x v="1"/>
    <x v="1"/>
    <s v="511 Non-Service Loading"/>
    <x v="9"/>
    <m/>
    <m/>
    <m/>
    <m/>
    <m/>
    <d v="2019-09-01T00:00:00"/>
    <m/>
    <x v="0"/>
    <m/>
    <n v="88.27"/>
    <m/>
    <s v="PA"/>
    <s v="ED"/>
    <x v="2"/>
    <s v="Z87"/>
    <s v="Non-Labor"/>
  </r>
  <r>
    <x v="4"/>
    <x v="1"/>
    <x v="1"/>
    <s v="511 Non-Service Loading"/>
    <x v="9"/>
    <m/>
    <m/>
    <m/>
    <m/>
    <m/>
    <d v="2019-09-15T00:00:00"/>
    <m/>
    <x v="0"/>
    <m/>
    <n v="126.64"/>
    <m/>
    <s v="PA"/>
    <s v="ED"/>
    <x v="2"/>
    <s v="Z87"/>
    <s v="Non-Labor"/>
  </r>
  <r>
    <x v="4"/>
    <x v="1"/>
    <x v="1"/>
    <s v="511 Non-Service Loading"/>
    <x v="9"/>
    <m/>
    <m/>
    <m/>
    <m/>
    <m/>
    <d v="2019-09-30T00:00:00"/>
    <m/>
    <x v="0"/>
    <m/>
    <n v="154.51"/>
    <m/>
    <s v="PA"/>
    <s v="ED"/>
    <x v="2"/>
    <s v="Z87"/>
    <s v="Non-Labor"/>
  </r>
  <r>
    <x v="4"/>
    <x v="1"/>
    <x v="1"/>
    <s v="512 Incentive Loading-NU"/>
    <x v="9"/>
    <m/>
    <m/>
    <m/>
    <m/>
    <m/>
    <d v="2019-08-31T00:00:00"/>
    <m/>
    <x v="0"/>
    <m/>
    <n v="-85.81"/>
    <m/>
    <s v="PA"/>
    <s v="ED"/>
    <x v="2"/>
    <s v="Z90"/>
    <s v="Non-Labor"/>
  </r>
  <r>
    <x v="4"/>
    <x v="1"/>
    <x v="1"/>
    <s v="512 Incentive Loading-NU"/>
    <x v="9"/>
    <m/>
    <m/>
    <m/>
    <m/>
    <m/>
    <d v="2019-09-01T00:00:00"/>
    <m/>
    <x v="0"/>
    <m/>
    <n v="65.790000000000006"/>
    <m/>
    <s v="PA"/>
    <s v="ED"/>
    <x v="2"/>
    <s v="Z90"/>
    <s v="Non-Labor"/>
  </r>
  <r>
    <x v="4"/>
    <x v="1"/>
    <x v="1"/>
    <s v="512 Incentive Loading-NU"/>
    <x v="9"/>
    <m/>
    <m/>
    <m/>
    <m/>
    <m/>
    <d v="2019-09-15T00:00:00"/>
    <m/>
    <x v="0"/>
    <m/>
    <n v="94.39"/>
    <m/>
    <s v="PA"/>
    <s v="ED"/>
    <x v="2"/>
    <s v="Z90"/>
    <s v="Non-Labor"/>
  </r>
  <r>
    <x v="4"/>
    <x v="1"/>
    <x v="1"/>
    <s v="512 Incentive Loading-NU"/>
    <x v="9"/>
    <m/>
    <m/>
    <m/>
    <m/>
    <m/>
    <d v="2019-09-30T00:00:00"/>
    <m/>
    <x v="0"/>
    <m/>
    <n v="115.16"/>
    <m/>
    <s v="PA"/>
    <s v="ED"/>
    <x v="2"/>
    <s v="Z90"/>
    <s v="Non-Labor"/>
  </r>
  <r>
    <x v="4"/>
    <x v="1"/>
    <x v="1"/>
    <s v="514 Incentive Loading-Union"/>
    <x v="9"/>
    <m/>
    <m/>
    <m/>
    <m/>
    <m/>
    <d v="2019-08-31T00:00:00"/>
    <m/>
    <x v="0"/>
    <m/>
    <n v="-0.24"/>
    <m/>
    <s v="PA"/>
    <s v="ED"/>
    <x v="2"/>
    <s v="Z90"/>
    <s v="Non-Labor"/>
  </r>
  <r>
    <x v="4"/>
    <x v="1"/>
    <x v="1"/>
    <s v="515 Payroll Tax loading"/>
    <x v="9"/>
    <m/>
    <m/>
    <m/>
    <m/>
    <m/>
    <d v="2019-08-31T00:00:00"/>
    <m/>
    <x v="0"/>
    <m/>
    <n v="-131.58000000000001"/>
    <m/>
    <s v="PA"/>
    <s v="ED"/>
    <x v="2"/>
    <s v="Z87"/>
    <s v="Non-Labor"/>
  </r>
  <r>
    <x v="4"/>
    <x v="1"/>
    <x v="1"/>
    <s v="515 Payroll Tax loading"/>
    <x v="9"/>
    <m/>
    <m/>
    <m/>
    <m/>
    <m/>
    <d v="2019-09-01T00:00:00"/>
    <m/>
    <x v="0"/>
    <m/>
    <n v="93.2"/>
    <m/>
    <s v="PA"/>
    <s v="ED"/>
    <x v="2"/>
    <s v="Z87"/>
    <s v="Non-Labor"/>
  </r>
  <r>
    <x v="4"/>
    <x v="1"/>
    <x v="1"/>
    <s v="515 Payroll Tax loading"/>
    <x v="9"/>
    <m/>
    <m/>
    <m/>
    <m/>
    <m/>
    <d v="2019-09-15T00:00:00"/>
    <m/>
    <x v="0"/>
    <m/>
    <n v="133.72"/>
    <m/>
    <s v="PA"/>
    <s v="ED"/>
    <x v="2"/>
    <s v="Z87"/>
    <s v="Non-Labor"/>
  </r>
  <r>
    <x v="4"/>
    <x v="1"/>
    <x v="1"/>
    <s v="515 Payroll Tax loading"/>
    <x v="9"/>
    <m/>
    <m/>
    <m/>
    <m/>
    <m/>
    <d v="2019-09-30T00:00:00"/>
    <m/>
    <x v="0"/>
    <m/>
    <n v="163.13999999999999"/>
    <m/>
    <s v="PA"/>
    <s v="ED"/>
    <x v="2"/>
    <s v="Z87"/>
    <s v="Non-Labor"/>
  </r>
  <r>
    <x v="4"/>
    <x v="1"/>
    <x v="1"/>
    <s v="520 Payroll Time Off loading"/>
    <x v="9"/>
    <m/>
    <m/>
    <m/>
    <m/>
    <m/>
    <d v="2019-08-31T00:00:00"/>
    <m/>
    <x v="0"/>
    <m/>
    <n v="-248.53"/>
    <m/>
    <s v="PA"/>
    <s v="ED"/>
    <x v="2"/>
    <s v="Z87"/>
    <s v="Non-Labor"/>
  </r>
  <r>
    <x v="4"/>
    <x v="1"/>
    <x v="1"/>
    <s v="520 Payroll Time Off loading"/>
    <x v="9"/>
    <m/>
    <m/>
    <m/>
    <m/>
    <m/>
    <d v="2019-09-01T00:00:00"/>
    <m/>
    <x v="0"/>
    <m/>
    <n v="183.66"/>
    <m/>
    <s v="PA"/>
    <s v="ED"/>
    <x v="2"/>
    <s v="Z87"/>
    <s v="Non-Labor"/>
  </r>
  <r>
    <x v="4"/>
    <x v="1"/>
    <x v="1"/>
    <s v="520 Payroll Time Off loading"/>
    <x v="9"/>
    <m/>
    <m/>
    <m/>
    <m/>
    <m/>
    <d v="2019-09-15T00:00:00"/>
    <m/>
    <x v="0"/>
    <m/>
    <n v="263.51"/>
    <m/>
    <s v="PA"/>
    <s v="ED"/>
    <x v="2"/>
    <s v="Z87"/>
    <s v="Non-Labor"/>
  </r>
  <r>
    <x v="4"/>
    <x v="1"/>
    <x v="1"/>
    <s v="520 Payroll Time Off loading"/>
    <x v="9"/>
    <m/>
    <m/>
    <m/>
    <m/>
    <m/>
    <d v="2019-09-30T00:00:00"/>
    <m/>
    <x v="0"/>
    <m/>
    <n v="321.49"/>
    <m/>
    <s v="PA"/>
    <s v="ED"/>
    <x v="2"/>
    <s v="Z87"/>
    <s v="Non-Labor"/>
  </r>
  <r>
    <x v="4"/>
    <x v="1"/>
    <x v="1"/>
    <s v="525 Small Tools loading"/>
    <x v="9"/>
    <m/>
    <m/>
    <m/>
    <m/>
    <m/>
    <d v="2019-08-31T00:00:00"/>
    <m/>
    <x v="0"/>
    <m/>
    <n v="-2.38"/>
    <m/>
    <s v="PA"/>
    <s v="ED"/>
    <x v="2"/>
    <s v="S51"/>
    <s v="Non-Labor"/>
  </r>
  <r>
    <x v="4"/>
    <x v="1"/>
    <x v="1"/>
    <s v="530 Stores/Material Loading"/>
    <x v="9"/>
    <m/>
    <m/>
    <m/>
    <m/>
    <m/>
    <d v="2019-08-08T00:00:00"/>
    <m/>
    <x v="0"/>
    <m/>
    <n v="15.88"/>
    <m/>
    <s v="PA"/>
    <s v="ED"/>
    <x v="2"/>
    <s v="S51"/>
    <s v="Non-Labor"/>
  </r>
  <r>
    <x v="4"/>
    <x v="1"/>
    <x v="1"/>
    <s v="530 Stores/Material Loading"/>
    <x v="9"/>
    <m/>
    <m/>
    <m/>
    <m/>
    <m/>
    <d v="2019-09-04T00:00:00"/>
    <m/>
    <x v="0"/>
    <m/>
    <n v="6.75"/>
    <m/>
    <s v="PA"/>
    <s v="ED"/>
    <x v="2"/>
    <s v="S51"/>
    <s v="Non-Labor"/>
  </r>
  <r>
    <x v="4"/>
    <x v="1"/>
    <x v="1"/>
    <s v="720 Vehicle Fuel Gasoline"/>
    <x v="9"/>
    <m/>
    <s v="6445"/>
    <s v="CORP CREDIT CARD"/>
    <m/>
    <s v="5772439-CC"/>
    <m/>
    <d v="2019-09-28T06:21:15"/>
    <x v="0"/>
    <m/>
    <n v="57.61"/>
    <s v="ANNETTE LONG-76 - CHESTER STORE"/>
    <s v="AP"/>
    <s v="ED"/>
    <x v="2"/>
    <s v="T52"/>
    <s v="Non-Labor"/>
  </r>
  <r>
    <x v="4"/>
    <x v="1"/>
    <x v="1"/>
    <s v="725 Vehicle Parts &amp; Supplies"/>
    <x v="9"/>
    <m/>
    <s v="94900"/>
    <s v="LES SCHWAB WAREHOUSE CENTER"/>
    <m/>
    <s v="1271823"/>
    <m/>
    <d v="2019-09-05T16:26:39"/>
    <x v="0"/>
    <m/>
    <n v="99.97"/>
    <s v="TRANSIT VAN PARTS 47200N"/>
    <s v="AP"/>
    <s v="ED"/>
    <x v="2"/>
    <s v="T52"/>
    <s v="Non-Labor"/>
  </r>
  <r>
    <x v="4"/>
    <x v="1"/>
    <x v="1"/>
    <s v="732 Vehicle Service - Ext Labr"/>
    <x v="9"/>
    <m/>
    <s v="94900"/>
    <s v="LES SCHWAB WAREHOUSE CENTER"/>
    <m/>
    <s v="1271823"/>
    <m/>
    <d v="2019-09-05T16:26:39"/>
    <x v="0"/>
    <m/>
    <n v="76.23"/>
    <s v="TRANSIT VAN LABOR 47200N"/>
    <s v="AP"/>
    <s v="ED"/>
    <x v="2"/>
    <s v="T52"/>
    <s v="Non-Labor"/>
  </r>
  <r>
    <x v="4"/>
    <x v="1"/>
    <x v="1"/>
    <s v="828 DSM"/>
    <x v="9"/>
    <m/>
    <s v="13933"/>
    <s v="COMMUNITY ACTION PARTNERSHIP"/>
    <m/>
    <s v="1290503"/>
    <m/>
    <d v="2019-09-27T06:21:37"/>
    <x v="0"/>
    <m/>
    <n v="-9070.2000000000007"/>
    <s v="Community Action Partnership Energy Conservation"/>
    <s v="AP"/>
    <s v="ED"/>
    <x v="2"/>
    <s v="T52"/>
    <s v="Non-Labor"/>
  </r>
  <r>
    <x v="4"/>
    <x v="1"/>
    <x v="1"/>
    <s v="828 DSM"/>
    <x v="9"/>
    <m/>
    <s v="87338"/>
    <s v="AM CONSERVATION GROUP INC"/>
    <m/>
    <s v="IN0315362"/>
    <m/>
    <d v="2019-09-05T16:26:39"/>
    <x v="0"/>
    <m/>
    <n v="24872.400000000001"/>
    <s v="Outreach supplies for Lewiston Clarkston Area"/>
    <s v="AP"/>
    <s v="ED"/>
    <x v="2"/>
    <s v="T52"/>
    <s v="Non-Labor"/>
  </r>
  <r>
    <x v="4"/>
    <x v="1"/>
    <x v="1"/>
    <s v="828 DSM"/>
    <x v="9"/>
    <m/>
    <s v="87338"/>
    <s v="AM CONSERVATION GROUP INC"/>
    <m/>
    <s v="IN0315362"/>
    <m/>
    <d v="2019-09-05T16:26:39"/>
    <x v="0"/>
    <m/>
    <n v="2327.48"/>
    <s v="SALES TAX"/>
    <s v="AP"/>
    <s v="ED"/>
    <x v="2"/>
    <s v="T52"/>
    <s v="Non-Labor"/>
  </r>
  <r>
    <x v="4"/>
    <x v="1"/>
    <x v="1"/>
    <s v="828 DSM"/>
    <x v="9"/>
    <m/>
    <s v="87338"/>
    <s v="AM CONSERVATION GROUP INC"/>
    <m/>
    <s v="IN0315362"/>
    <m/>
    <d v="2019-09-05T16:26:39"/>
    <x v="0"/>
    <m/>
    <n v="1278.99"/>
    <m/>
    <s v="AP"/>
    <s v="ED"/>
    <x v="2"/>
    <s v="T52"/>
    <s v="Non-Labor"/>
  </r>
  <r>
    <x v="4"/>
    <x v="1"/>
    <x v="1"/>
    <s v="828 DSM"/>
    <x v="9"/>
    <m/>
    <s v="87338"/>
    <s v="AM CONSERVATION GROUP INC"/>
    <m/>
    <s v="IN0315367"/>
    <m/>
    <d v="2019-09-05T16:26:39"/>
    <x v="0"/>
    <m/>
    <n v="2708.1"/>
    <s v="Outreach supplies for Lewiston and Clarkston"/>
    <s v="AP"/>
    <s v="ED"/>
    <x v="2"/>
    <s v="T52"/>
    <s v="Non-Labor"/>
  </r>
  <r>
    <x v="4"/>
    <x v="1"/>
    <x v="1"/>
    <s v="828 DSM"/>
    <x v="9"/>
    <m/>
    <s v="87338"/>
    <s v="AM CONSERVATION GROUP INC"/>
    <m/>
    <s v="IN0315367"/>
    <m/>
    <d v="2019-09-05T16:26:39"/>
    <x v="0"/>
    <m/>
    <n v="162.49"/>
    <s v="SALES TAX"/>
    <s v="AP"/>
    <s v="ED"/>
    <x v="2"/>
    <s v="T52"/>
    <s v="Non-Labor"/>
  </r>
  <r>
    <x v="4"/>
    <x v="1"/>
    <x v="1"/>
    <s v="828 DSM"/>
    <x v="9"/>
    <m/>
    <s v="87338"/>
    <s v="AM CONSERVATION GROUP INC"/>
    <m/>
    <s v="IN0315367"/>
    <m/>
    <d v="2019-09-05T16:26:39"/>
    <x v="0"/>
    <m/>
    <n v="409.55"/>
    <m/>
    <s v="AP"/>
    <s v="ED"/>
    <x v="2"/>
    <s v="T52"/>
    <s v="Non-Labor"/>
  </r>
  <r>
    <x v="4"/>
    <x v="1"/>
    <x v="1"/>
    <s v="828 DSM"/>
    <x v="9"/>
    <m/>
    <s v="87338"/>
    <s v="AM CONSERVATION GROUP INC"/>
    <m/>
    <s v="IN0323671"/>
    <m/>
    <d v="2019-09-21T06:21:17"/>
    <x v="0"/>
    <m/>
    <n v="6750"/>
    <s v="Outreach supplies"/>
    <s v="AP"/>
    <s v="ED"/>
    <x v="2"/>
    <s v="T52"/>
    <s v="Non-Labor"/>
  </r>
  <r>
    <x v="4"/>
    <x v="1"/>
    <x v="1"/>
    <s v="828 DSM"/>
    <x v="9"/>
    <m/>
    <s v="87338"/>
    <s v="AM CONSERVATION GROUP INC"/>
    <m/>
    <s v="IN0323671"/>
    <m/>
    <d v="2019-09-21T06:21:17"/>
    <x v="0"/>
    <m/>
    <n v="678.73"/>
    <s v="SALES TAX"/>
    <s v="AP"/>
    <s v="ED"/>
    <x v="2"/>
    <s v="T52"/>
    <s v="Non-Labor"/>
  </r>
  <r>
    <x v="4"/>
    <x v="1"/>
    <x v="1"/>
    <s v="828 DSM"/>
    <x v="9"/>
    <m/>
    <s v="87338"/>
    <s v="AM CONSERVATION GROUP INC"/>
    <m/>
    <s v="IN0323671"/>
    <m/>
    <d v="2019-09-21T06:21:17"/>
    <x v="0"/>
    <m/>
    <n v="876.17"/>
    <m/>
    <s v="AP"/>
    <s v="ED"/>
    <x v="2"/>
    <s v="T52"/>
    <s v="Non-Labor"/>
  </r>
  <r>
    <x v="4"/>
    <x v="1"/>
    <x v="1"/>
    <s v="828 DSM"/>
    <x v="9"/>
    <m/>
    <m/>
    <m/>
    <m/>
    <m/>
    <d v="2019-08-08T00:00:00"/>
    <m/>
    <x v="0"/>
    <m/>
    <n v="0"/>
    <s v="Community Action Partnership Energy Conservation"/>
    <s v="PA"/>
    <s v="ED"/>
    <x v="2"/>
    <s v="T52"/>
    <s v="Non-Labor"/>
  </r>
  <r>
    <x v="4"/>
    <x v="1"/>
    <x v="1"/>
    <s v="828 DSM"/>
    <x v="9"/>
    <m/>
    <m/>
    <m/>
    <m/>
    <m/>
    <d v="2019-09-30T00:00:00"/>
    <m/>
    <x v="0"/>
    <m/>
    <n v="-37253.480000000003"/>
    <s v="DSM ELECT IMPL LIMITED INC EFF - 55028882"/>
    <s v="PA"/>
    <s v="ED"/>
    <x v="2"/>
    <s v="X57"/>
    <s v="Non-Labor"/>
  </r>
  <r>
    <x v="4"/>
    <x v="1"/>
    <x v="1"/>
    <s v="870 Lease Expense - Other"/>
    <x v="9"/>
    <m/>
    <s v="7377"/>
    <s v="FLEET SERVICES LICENSING"/>
    <m/>
    <s v="MZ0TN0_20190913074253714"/>
    <m/>
    <d v="2019-09-19T06:21:22"/>
    <x v="0"/>
    <m/>
    <n v="117.25"/>
    <s v="TITLE &amp; PLATE 47200N"/>
    <s v="AP"/>
    <s v="ED"/>
    <x v="2"/>
    <s v="K51"/>
    <s v="Non-Labor"/>
  </r>
  <r>
    <x v="4"/>
    <x v="1"/>
    <x v="1"/>
    <s v="880 Materials &amp; Equipment"/>
    <x v="9"/>
    <m/>
    <s v="6445"/>
    <s v="CORP CREDIT CARD"/>
    <m/>
    <s v="5772439-CC"/>
    <m/>
    <d v="2019-09-28T06:21:15"/>
    <x v="0"/>
    <m/>
    <n v="219.09"/>
    <s v="ANNETTE LONG-THE GENERAL STORE"/>
    <s v="AP"/>
    <s v="ED"/>
    <x v="2"/>
    <s v="T52"/>
    <s v="Non-Labor"/>
  </r>
  <r>
    <x v="4"/>
    <x v="2"/>
    <x v="2"/>
    <s v="828 DSM"/>
    <x v="9"/>
    <m/>
    <s v="8325"/>
    <s v="NORTHWEST ENERGY EFFICIENCY ALLIANCE"/>
    <m/>
    <s v="353"/>
    <m/>
    <d v="2019-09-07T06:22:38"/>
    <x v="0"/>
    <m/>
    <n v="553863.03"/>
    <s v="NEEA Elec"/>
    <s v="AP"/>
    <s v="ED"/>
    <x v="2"/>
    <s v="T52"/>
    <s v="Non-Labor"/>
  </r>
  <r>
    <x v="4"/>
    <x v="2"/>
    <x v="2"/>
    <s v="828 DSM"/>
    <x v="9"/>
    <m/>
    <s v="8325"/>
    <s v="NORTHWEST ENERGY EFFICIENCY ALLIANCE"/>
    <m/>
    <s v="357"/>
    <m/>
    <d v="2019-09-07T06:22:38"/>
    <x v="0"/>
    <m/>
    <n v="17392.400000000001"/>
    <s v="NEEA Elec"/>
    <s v="AP"/>
    <s v="ED"/>
    <x v="2"/>
    <s v="T52"/>
    <s v="Non-Labor"/>
  </r>
  <r>
    <x v="4"/>
    <x v="2"/>
    <x v="2"/>
    <s v="828 DSM"/>
    <x v="9"/>
    <m/>
    <s v="8325"/>
    <s v="NORTHWEST ENERGY EFFICIENCY ALLIANCE"/>
    <m/>
    <s v="74"/>
    <m/>
    <d v="2019-09-07T06:22:38"/>
    <x v="0"/>
    <m/>
    <n v="-80400.27"/>
    <s v="NEEA Elec Credit Memo"/>
    <s v="AP"/>
    <s v="ED"/>
    <x v="2"/>
    <s v="T52"/>
    <s v="Non-Labor"/>
  </r>
  <r>
    <x v="4"/>
    <x v="2"/>
    <x v="2"/>
    <s v="828 DSM"/>
    <x v="9"/>
    <m/>
    <s v="8325"/>
    <s v="NORTHWEST ENERGY EFFICIENCY ALLIANCE"/>
    <m/>
    <s v="78"/>
    <m/>
    <d v="2019-09-07T06:22:38"/>
    <x v="0"/>
    <m/>
    <n v="-6542.23"/>
    <s v="NEEA ELUR Credit Memo"/>
    <s v="AP"/>
    <s v="ED"/>
    <x v="2"/>
    <s v="T52"/>
    <s v="Non-Labor"/>
  </r>
  <r>
    <x v="4"/>
    <x v="2"/>
    <x v="2"/>
    <s v="828 DSM"/>
    <x v="9"/>
    <m/>
    <m/>
    <m/>
    <m/>
    <m/>
    <d v="2019-09-30T00:00:00"/>
    <m/>
    <x v="0"/>
    <m/>
    <n v="-484312.93"/>
    <s v="DSM ELECT IMPL REGIONAL - 55028884"/>
    <s v="PA"/>
    <s v="ED"/>
    <x v="2"/>
    <s v="X57"/>
    <s v="Non-Labor"/>
  </r>
  <r>
    <x v="4"/>
    <x v="3"/>
    <x v="3"/>
    <s v="205 Airfare"/>
    <x v="9"/>
    <m/>
    <s v="5359"/>
    <s v="Drake, Christopher D"/>
    <m/>
    <s v="IE11120506"/>
    <m/>
    <d v="2019-09-25T06:21:28"/>
    <x v="0"/>
    <m/>
    <n v="217.01"/>
    <s v="Airfare, Alaska 0272138222153, Esource"/>
    <s v="AP"/>
    <s v="ED"/>
    <x v="2"/>
    <s v="T52"/>
    <s v="Non-Labor"/>
  </r>
  <r>
    <x v="4"/>
    <x v="3"/>
    <x v="3"/>
    <s v="205 Airfare"/>
    <x v="9"/>
    <m/>
    <s v="5359"/>
    <s v="Drake, Christopher D"/>
    <m/>
    <s v="IE11120506"/>
    <m/>
    <d v="2019-09-25T06:21:28"/>
    <x v="0"/>
    <m/>
    <n v="221.98"/>
    <s v="Airfare, Southwest 5262110710746, Esource"/>
    <s v="AP"/>
    <s v="ED"/>
    <x v="2"/>
    <s v="T52"/>
    <s v="Non-Labor"/>
  </r>
  <r>
    <x v="4"/>
    <x v="3"/>
    <x v="3"/>
    <s v="205 Airfare"/>
    <x v="9"/>
    <m/>
    <s v="6445"/>
    <s v="CORP CREDIT CARD"/>
    <m/>
    <s v="5772439-CC"/>
    <m/>
    <d v="2019-09-28T06:21:15"/>
    <x v="0"/>
    <m/>
    <n v="158.4"/>
    <s v="ANNETTE LONG-DELTA AIR   0067333657281"/>
    <s v="AP"/>
    <s v="ED"/>
    <x v="2"/>
    <s v="T52"/>
    <s v="Non-Labor"/>
  </r>
  <r>
    <x v="4"/>
    <x v="3"/>
    <x v="3"/>
    <s v="205 Airfare"/>
    <x v="9"/>
    <m/>
    <s v="6445"/>
    <s v="CORP CREDIT CARD"/>
    <m/>
    <s v="5772439-CC"/>
    <m/>
    <d v="2019-09-28T06:21:15"/>
    <x v="0"/>
    <m/>
    <n v="2.7"/>
    <s v="ANNETTE LONG-ORBITZ 7459862763301"/>
    <s v="AP"/>
    <s v="ED"/>
    <x v="2"/>
    <s v="T52"/>
    <s v="Non-Labor"/>
  </r>
  <r>
    <x v="4"/>
    <x v="3"/>
    <x v="3"/>
    <s v="205 Airfare"/>
    <x v="9"/>
    <m/>
    <s v="6445"/>
    <s v="CORP CREDIT CARD"/>
    <m/>
    <s v="5772439-CC"/>
    <m/>
    <d v="2019-09-28T06:21:15"/>
    <x v="0"/>
    <m/>
    <n v="136.16999999999999"/>
    <s v="ANNETTE LONG-UNITED      0167333661161"/>
    <s v="AP"/>
    <s v="ED"/>
    <x v="2"/>
    <s v="T52"/>
    <s v="Non-Labor"/>
  </r>
  <r>
    <x v="4"/>
    <x v="3"/>
    <x v="3"/>
    <s v="205 Airfare"/>
    <x v="9"/>
    <m/>
    <s v="76672"/>
    <s v="Johnson, Daniel Curtis"/>
    <m/>
    <s v="IE11047501"/>
    <m/>
    <d v="2019-09-07T06:22:38"/>
    <x v="0"/>
    <m/>
    <n v="464.58"/>
    <s v="Airfare, Alaska bzuuqh, NWGA Board Meeting"/>
    <s v="AP"/>
    <s v="ED"/>
    <x v="2"/>
    <s v="T52"/>
    <s v="Non-Labor"/>
  </r>
  <r>
    <x v="4"/>
    <x v="3"/>
    <x v="3"/>
    <s v="205 Airfare"/>
    <x v="9"/>
    <m/>
    <s v="76672"/>
    <s v="Johnson, Daniel Curtis"/>
    <m/>
    <s v="IE11047501"/>
    <m/>
    <d v="2019-09-07T06:22:38"/>
    <x v="0"/>
    <m/>
    <n v="231.29"/>
    <s v="Airfare, Alaska qrohly, WEI Mtg"/>
    <s v="AP"/>
    <s v="ED"/>
    <x v="2"/>
    <s v="T52"/>
    <s v="Non-Labor"/>
  </r>
  <r>
    <x v="4"/>
    <x v="3"/>
    <x v="3"/>
    <s v="215 Employee Business Meals"/>
    <x v="9"/>
    <m/>
    <s v="108032"/>
    <s v="Koker, Angela I"/>
    <m/>
    <s v="IE11132502"/>
    <m/>
    <d v="2019-09-27T06:21:37"/>
    <x v="0"/>
    <m/>
    <n v="19.78"/>
    <s v="Meals, E-Source Conference - Dinner"/>
    <s v="AP"/>
    <s v="ED"/>
    <x v="2"/>
    <s v="F52"/>
    <s v="Non-Labor"/>
  </r>
  <r>
    <x v="4"/>
    <x v="3"/>
    <x v="3"/>
    <s v="215 Employee Business Meals"/>
    <x v="9"/>
    <m/>
    <s v="108032"/>
    <s v="Koker, Angela I"/>
    <m/>
    <s v="IE11132502"/>
    <m/>
    <d v="2019-09-27T06:21:37"/>
    <x v="0"/>
    <m/>
    <n v="28.82"/>
    <s v="Meals, E-Source Conference - Lunch"/>
    <s v="AP"/>
    <s v="ED"/>
    <x v="2"/>
    <s v="F52"/>
    <s v="Non-Labor"/>
  </r>
  <r>
    <x v="4"/>
    <x v="3"/>
    <x v="3"/>
    <s v="215 Employee Business Meals"/>
    <x v="9"/>
    <m/>
    <s v="108032"/>
    <s v="Koker, Angela I"/>
    <m/>
    <s v="IE11132502"/>
    <m/>
    <d v="2019-09-27T06:21:37"/>
    <x v="0"/>
    <m/>
    <n v="10.02"/>
    <s v="Meals, E-Source Conference - Meal"/>
    <s v="AP"/>
    <s v="ED"/>
    <x v="2"/>
    <s v="F52"/>
    <s v="Non-Labor"/>
  </r>
  <r>
    <x v="4"/>
    <x v="3"/>
    <x v="3"/>
    <s v="215 Employee Business Meals"/>
    <x v="9"/>
    <m/>
    <s v="5359"/>
    <s v="Drake, Christopher D"/>
    <m/>
    <s v="IE11120506"/>
    <m/>
    <d v="2019-09-25T06:21:28"/>
    <x v="0"/>
    <m/>
    <n v="9.77"/>
    <s v="Meals, Esource lunch"/>
    <s v="AP"/>
    <s v="ED"/>
    <x v="2"/>
    <s v="T52"/>
    <s v="Non-Labor"/>
  </r>
  <r>
    <x v="4"/>
    <x v="3"/>
    <x v="3"/>
    <s v="215 Employee Business Meals"/>
    <x v="9"/>
    <m/>
    <s v="5359"/>
    <s v="Drake, Christopher D"/>
    <m/>
    <s v="IE11120506"/>
    <m/>
    <d v="2019-09-25T06:21:28"/>
    <x v="0"/>
    <m/>
    <n v="39.82"/>
    <s v="Meals, Inland Power lunch"/>
    <s v="AP"/>
    <s v="ED"/>
    <x v="2"/>
    <s v="T52"/>
    <s v="Non-Labor"/>
  </r>
  <r>
    <x v="4"/>
    <x v="3"/>
    <x v="3"/>
    <s v="215 Employee Business Meals"/>
    <x v="9"/>
    <m/>
    <s v="5359"/>
    <s v="Drake, Christopher D"/>
    <m/>
    <s v="IE11120506"/>
    <m/>
    <d v="2019-09-25T06:21:28"/>
    <x v="0"/>
    <m/>
    <n v="85.79"/>
    <s v="Meals, OIC lunch"/>
    <s v="AP"/>
    <s v="ED"/>
    <x v="2"/>
    <s v="T52"/>
    <s v="Non-Labor"/>
  </r>
  <r>
    <x v="4"/>
    <x v="3"/>
    <x v="3"/>
    <s v="215 Employee Business Meals"/>
    <x v="9"/>
    <m/>
    <s v="76672"/>
    <s v="Johnson, Daniel Curtis"/>
    <m/>
    <s v="IE11047501"/>
    <m/>
    <d v="2019-09-07T06:22:38"/>
    <x v="0"/>
    <m/>
    <n v="76"/>
    <s v="Meals, Brio -MT - Alexis, Selena"/>
    <s v="AP"/>
    <s v="ED"/>
    <x v="2"/>
    <s v="T52"/>
    <s v="Non-Labor"/>
  </r>
  <r>
    <x v="4"/>
    <x v="3"/>
    <x v="3"/>
    <s v="215 Employee Business Meals"/>
    <x v="9"/>
    <m/>
    <s v="76672"/>
    <s v="Johnson, Daniel Curtis"/>
    <m/>
    <s v="IE11047501"/>
    <m/>
    <d v="2019-09-07T06:22:38"/>
    <x v="0"/>
    <m/>
    <n v="43"/>
    <s v="Meals, EE mtg - christie"/>
    <s v="AP"/>
    <s v="ED"/>
    <x v="2"/>
    <s v="T52"/>
    <s v="Non-Labor"/>
  </r>
  <r>
    <x v="4"/>
    <x v="3"/>
    <x v="3"/>
    <s v="225 Conference Fees"/>
    <x v="9"/>
    <m/>
    <s v="76672"/>
    <s v="Johnson, Daniel Curtis"/>
    <m/>
    <s v="IE11047501"/>
    <m/>
    <d v="2019-09-07T06:22:38"/>
    <x v="0"/>
    <m/>
    <n v="1049"/>
    <s v="Conference, WEI Mtg Registration"/>
    <s v="AP"/>
    <s v="ED"/>
    <x v="2"/>
    <s v="T52"/>
    <s v="Non-Labor"/>
  </r>
  <r>
    <x v="4"/>
    <x v="3"/>
    <x v="3"/>
    <s v="230 Employee Lodging"/>
    <x v="9"/>
    <m/>
    <s v="108032"/>
    <s v="Koker, Angela I"/>
    <m/>
    <s v="IE11132502"/>
    <m/>
    <d v="2019-09-27T06:21:37"/>
    <x v="0"/>
    <m/>
    <n v="725.76"/>
    <s v="Lodging, E-Source Conference - Sheraton Denver"/>
    <s v="AP"/>
    <s v="ED"/>
    <x v="2"/>
    <s v="F52"/>
    <s v="Non-Labor"/>
  </r>
  <r>
    <x v="4"/>
    <x v="3"/>
    <x v="3"/>
    <s v="230 Employee Lodging"/>
    <x v="9"/>
    <m/>
    <s v="5359"/>
    <s v="Drake, Christopher D"/>
    <m/>
    <s v="IE11120506"/>
    <m/>
    <d v="2019-09-25T06:21:28"/>
    <x v="0"/>
    <m/>
    <n v="725.76"/>
    <s v="Lodging, Esource"/>
    <s v="AP"/>
    <s v="ED"/>
    <x v="2"/>
    <s v="T52"/>
    <s v="Non-Labor"/>
  </r>
  <r>
    <x v="4"/>
    <x v="3"/>
    <x v="3"/>
    <s v="230 Employee Lodging"/>
    <x v="9"/>
    <m/>
    <s v="76672"/>
    <s v="Johnson, Daniel Curtis"/>
    <m/>
    <s v="IE11047501"/>
    <m/>
    <d v="2019-09-07T06:22:38"/>
    <x v="0"/>
    <m/>
    <n v="705.99"/>
    <s v="Lodging, NWGA Board Meeting"/>
    <s v="AP"/>
    <s v="ED"/>
    <x v="2"/>
    <s v="T52"/>
    <s v="Non-Labor"/>
  </r>
  <r>
    <x v="4"/>
    <x v="3"/>
    <x v="3"/>
    <s v="235 Employee Misc Expenses"/>
    <x v="9"/>
    <m/>
    <s v="108032"/>
    <s v="Koker, Angela I"/>
    <m/>
    <s v="IE11132502"/>
    <m/>
    <d v="2019-09-27T06:21:37"/>
    <x v="0"/>
    <m/>
    <n v="30"/>
    <s v="Misc, E-Source Conference - Delta Baggage Fee"/>
    <s v="AP"/>
    <s v="ED"/>
    <x v="2"/>
    <s v="F52"/>
    <s v="Non-Labor"/>
  </r>
  <r>
    <x v="4"/>
    <x v="3"/>
    <x v="3"/>
    <s v="235 Employee Misc Expenses"/>
    <x v="9"/>
    <m/>
    <s v="108032"/>
    <s v="Koker, Angela I"/>
    <m/>
    <s v="IE11132502"/>
    <m/>
    <d v="2019-09-27T06:21:37"/>
    <x v="0"/>
    <m/>
    <n v="21"/>
    <s v="Misc, E-Source Conference - Denver Light Rail"/>
    <s v="AP"/>
    <s v="ED"/>
    <x v="2"/>
    <s v="F52"/>
    <s v="Non-Labor"/>
  </r>
  <r>
    <x v="4"/>
    <x v="3"/>
    <x v="3"/>
    <s v="235 Employee Misc Expenses"/>
    <x v="9"/>
    <m/>
    <s v="108032"/>
    <s v="Koker, Angela I"/>
    <m/>
    <s v="IE11132502"/>
    <m/>
    <d v="2019-09-27T06:21:37"/>
    <x v="0"/>
    <m/>
    <n v="30"/>
    <s v="Misc, E-Source Conference - United Baggage Fee"/>
    <s v="AP"/>
    <s v="ED"/>
    <x v="2"/>
    <s v="F52"/>
    <s v="Non-Labor"/>
  </r>
  <r>
    <x v="4"/>
    <x v="3"/>
    <x v="3"/>
    <s v="310 Non Benefit Labor - NU"/>
    <x v="9"/>
    <s v="05407"/>
    <m/>
    <m/>
    <m/>
    <m/>
    <d v="2019-09-01T00:00:00"/>
    <m/>
    <x v="0"/>
    <n v="6"/>
    <n v="115.8"/>
    <m/>
    <s v="PA"/>
    <s v="ED"/>
    <x v="2"/>
    <s v="T52"/>
    <s v="Labor"/>
  </r>
  <r>
    <x v="4"/>
    <x v="3"/>
    <x v="3"/>
    <s v="310 Non Benefit Labor - NU"/>
    <x v="9"/>
    <s v="05407"/>
    <m/>
    <m/>
    <m/>
    <m/>
    <d v="2019-09-15T00:00:00"/>
    <m/>
    <x v="0"/>
    <n v="15"/>
    <n v="289.5"/>
    <m/>
    <s v="PA"/>
    <s v="ED"/>
    <x v="2"/>
    <s v="T52"/>
    <s v="Labor"/>
  </r>
  <r>
    <x v="4"/>
    <x v="3"/>
    <x v="3"/>
    <s v="310 Non Benefit Labor - NU"/>
    <x v="9"/>
    <s v="05429"/>
    <m/>
    <m/>
    <m/>
    <m/>
    <d v="2019-09-01T00:00:00"/>
    <m/>
    <x v="0"/>
    <n v="74.5"/>
    <n v="1206.9000000000001"/>
    <m/>
    <s v="PA"/>
    <s v="ED"/>
    <x v="2"/>
    <s v="T52"/>
    <s v="Labor"/>
  </r>
  <r>
    <x v="4"/>
    <x v="3"/>
    <x v="3"/>
    <s v="310 Non Benefit Labor - NU"/>
    <x v="9"/>
    <s v="05429"/>
    <m/>
    <m/>
    <m/>
    <m/>
    <d v="2019-09-15T00:00:00"/>
    <m/>
    <x v="0"/>
    <n v="16"/>
    <n v="259.2"/>
    <m/>
    <s v="PA"/>
    <s v="ED"/>
    <x v="2"/>
    <s v="T52"/>
    <s v="Labor"/>
  </r>
  <r>
    <x v="4"/>
    <x v="3"/>
    <x v="3"/>
    <s v="340 Regular Payroll - NU"/>
    <x v="9"/>
    <s v="02569"/>
    <m/>
    <m/>
    <m/>
    <m/>
    <d v="2019-09-01T00:00:00"/>
    <m/>
    <x v="0"/>
    <n v="57.6"/>
    <n v="3164.4"/>
    <m/>
    <s v="PA"/>
    <s v="ED"/>
    <x v="2"/>
    <s v="S54"/>
    <s v="Labor"/>
  </r>
  <r>
    <x v="4"/>
    <x v="3"/>
    <x v="3"/>
    <s v="340 Regular Payroll - NU"/>
    <x v="9"/>
    <s v="02569"/>
    <m/>
    <m/>
    <m/>
    <m/>
    <d v="2019-09-15T00:00:00"/>
    <m/>
    <x v="0"/>
    <n v="57.6"/>
    <n v="3164.4"/>
    <m/>
    <s v="PA"/>
    <s v="ED"/>
    <x v="2"/>
    <s v="S54"/>
    <s v="Labor"/>
  </r>
  <r>
    <x v="4"/>
    <x v="3"/>
    <x v="3"/>
    <s v="340 Regular Payroll - NU"/>
    <x v="9"/>
    <s v="03077"/>
    <m/>
    <m/>
    <m/>
    <m/>
    <d v="2019-09-01T00:00:00"/>
    <m/>
    <x v="0"/>
    <n v="46"/>
    <n v="2088.4"/>
    <m/>
    <s v="PA"/>
    <s v="ED"/>
    <x v="2"/>
    <s v="T52"/>
    <s v="Labor"/>
  </r>
  <r>
    <x v="4"/>
    <x v="3"/>
    <x v="3"/>
    <s v="340 Regular Payroll - NU"/>
    <x v="9"/>
    <s v="03077"/>
    <m/>
    <m/>
    <m/>
    <m/>
    <d v="2019-09-15T00:00:00"/>
    <m/>
    <x v="0"/>
    <n v="52"/>
    <n v="2360.8000000000002"/>
    <m/>
    <s v="PA"/>
    <s v="ED"/>
    <x v="2"/>
    <s v="T52"/>
    <s v="Labor"/>
  </r>
  <r>
    <x v="4"/>
    <x v="3"/>
    <x v="3"/>
    <s v="340 Regular Payroll - NU"/>
    <x v="9"/>
    <s v="03248"/>
    <m/>
    <m/>
    <m/>
    <m/>
    <d v="2019-09-01T00:00:00"/>
    <m/>
    <x v="0"/>
    <n v="61"/>
    <n v="1620.34"/>
    <m/>
    <s v="PA"/>
    <s v="ED"/>
    <x v="2"/>
    <s v="T52"/>
    <s v="Labor"/>
  </r>
  <r>
    <x v="4"/>
    <x v="3"/>
    <x v="3"/>
    <s v="340 Regular Payroll - NU"/>
    <x v="9"/>
    <s v="03248"/>
    <m/>
    <m/>
    <m/>
    <m/>
    <d v="2019-09-15T00:00:00"/>
    <m/>
    <x v="0"/>
    <n v="61.25"/>
    <n v="1626.98"/>
    <m/>
    <s v="PA"/>
    <s v="ED"/>
    <x v="2"/>
    <s v="T52"/>
    <s v="Labor"/>
  </r>
  <r>
    <x v="4"/>
    <x v="3"/>
    <x v="3"/>
    <s v="340 Regular Payroll - NU"/>
    <x v="9"/>
    <s v="03427"/>
    <m/>
    <m/>
    <m/>
    <m/>
    <d v="2019-09-01T00:00:00"/>
    <m/>
    <x v="0"/>
    <n v="56"/>
    <n v="2324.42"/>
    <m/>
    <s v="PA"/>
    <s v="ED"/>
    <x v="2"/>
    <s v="T52"/>
    <s v="Labor"/>
  </r>
  <r>
    <x v="4"/>
    <x v="3"/>
    <x v="3"/>
    <s v="340 Regular Payroll - NU"/>
    <x v="9"/>
    <s v="03427"/>
    <m/>
    <m/>
    <m/>
    <m/>
    <d v="2019-09-15T00:00:00"/>
    <m/>
    <x v="0"/>
    <n v="52"/>
    <n v="2158.39"/>
    <m/>
    <s v="PA"/>
    <s v="ED"/>
    <x v="2"/>
    <s v="T52"/>
    <s v="Labor"/>
  </r>
  <r>
    <x v="4"/>
    <x v="3"/>
    <x v="3"/>
    <s v="340 Regular Payroll - NU"/>
    <x v="9"/>
    <s v="03603"/>
    <m/>
    <m/>
    <m/>
    <m/>
    <d v="2019-09-01T00:00:00"/>
    <m/>
    <x v="0"/>
    <n v="62"/>
    <n v="3445.42"/>
    <m/>
    <s v="PA"/>
    <s v="ED"/>
    <x v="2"/>
    <s v="T52"/>
    <s v="Labor"/>
  </r>
  <r>
    <x v="4"/>
    <x v="3"/>
    <x v="3"/>
    <s v="340 Regular Payroll - NU"/>
    <x v="9"/>
    <s v="03603"/>
    <m/>
    <m/>
    <m/>
    <m/>
    <d v="2019-09-15T00:00:00"/>
    <m/>
    <x v="0"/>
    <n v="72"/>
    <n v="4001.13"/>
    <m/>
    <s v="PA"/>
    <s v="ED"/>
    <x v="2"/>
    <s v="T52"/>
    <s v="Labor"/>
  </r>
  <r>
    <x v="4"/>
    <x v="3"/>
    <x v="3"/>
    <s v="340 Regular Payroll - NU"/>
    <x v="9"/>
    <s v="03756"/>
    <m/>
    <m/>
    <m/>
    <m/>
    <d v="2019-09-01T00:00:00"/>
    <m/>
    <x v="0"/>
    <n v="64"/>
    <n v="3490.3"/>
    <m/>
    <s v="PA"/>
    <s v="ED"/>
    <x v="2"/>
    <s v="T52"/>
    <s v="Labor"/>
  </r>
  <r>
    <x v="4"/>
    <x v="3"/>
    <x v="3"/>
    <s v="340 Regular Payroll - NU"/>
    <x v="9"/>
    <s v="03756"/>
    <m/>
    <m/>
    <m/>
    <m/>
    <d v="2019-09-15T00:00:00"/>
    <m/>
    <x v="0"/>
    <n v="64"/>
    <n v="3490.32"/>
    <m/>
    <s v="PA"/>
    <s v="ED"/>
    <x v="2"/>
    <s v="T52"/>
    <s v="Labor"/>
  </r>
  <r>
    <x v="4"/>
    <x v="3"/>
    <x v="3"/>
    <s v="340 Regular Payroll - NU"/>
    <x v="9"/>
    <s v="03866"/>
    <m/>
    <m/>
    <m/>
    <m/>
    <d v="2019-09-01T00:00:00"/>
    <m/>
    <x v="0"/>
    <n v="64"/>
    <n v="4860.32"/>
    <m/>
    <s v="PA"/>
    <s v="ED"/>
    <x v="2"/>
    <s v="T52"/>
    <s v="Labor"/>
  </r>
  <r>
    <x v="4"/>
    <x v="3"/>
    <x v="3"/>
    <s v="340 Regular Payroll - NU"/>
    <x v="9"/>
    <s v="03866"/>
    <m/>
    <m/>
    <m/>
    <m/>
    <d v="2019-09-15T00:00:00"/>
    <m/>
    <x v="0"/>
    <n v="56"/>
    <n v="4252.78"/>
    <m/>
    <s v="PA"/>
    <s v="ED"/>
    <x v="2"/>
    <s v="T52"/>
    <s v="Labor"/>
  </r>
  <r>
    <x v="4"/>
    <x v="3"/>
    <x v="3"/>
    <s v="340 Regular Payroll - NU"/>
    <x v="9"/>
    <s v="03999"/>
    <m/>
    <m/>
    <m/>
    <m/>
    <d v="2019-09-01T00:00:00"/>
    <m/>
    <x v="0"/>
    <n v="36"/>
    <n v="1948.98"/>
    <m/>
    <s v="PA"/>
    <s v="ED"/>
    <x v="2"/>
    <s v="T52"/>
    <s v="Labor"/>
  </r>
  <r>
    <x v="4"/>
    <x v="3"/>
    <x v="3"/>
    <s v="340 Regular Payroll - NU"/>
    <x v="9"/>
    <s v="03999"/>
    <m/>
    <m/>
    <m/>
    <m/>
    <d v="2019-09-15T00:00:00"/>
    <m/>
    <x v="0"/>
    <n v="6"/>
    <n v="324.83"/>
    <m/>
    <s v="PA"/>
    <s v="ED"/>
    <x v="2"/>
    <s v="T52"/>
    <s v="Labor"/>
  </r>
  <r>
    <x v="4"/>
    <x v="3"/>
    <x v="3"/>
    <s v="340 Regular Payroll - NU"/>
    <x v="9"/>
    <s v="04100"/>
    <m/>
    <m/>
    <m/>
    <m/>
    <d v="2019-09-01T00:00:00"/>
    <m/>
    <x v="0"/>
    <n v="56"/>
    <n v="2505.64"/>
    <m/>
    <s v="PA"/>
    <s v="ED"/>
    <x v="2"/>
    <s v="T52"/>
    <s v="Labor"/>
  </r>
  <r>
    <x v="4"/>
    <x v="3"/>
    <x v="3"/>
    <s v="340 Regular Payroll - NU"/>
    <x v="9"/>
    <s v="04100"/>
    <m/>
    <m/>
    <m/>
    <m/>
    <d v="2019-09-15T00:00:00"/>
    <m/>
    <x v="0"/>
    <n v="56"/>
    <n v="2505.64"/>
    <m/>
    <s v="PA"/>
    <s v="ED"/>
    <x v="2"/>
    <s v="T52"/>
    <s v="Labor"/>
  </r>
  <r>
    <x v="4"/>
    <x v="3"/>
    <x v="3"/>
    <s v="340 Regular Payroll - NU"/>
    <x v="9"/>
    <s v="04759"/>
    <m/>
    <m/>
    <m/>
    <m/>
    <d v="2019-09-01T00:00:00"/>
    <m/>
    <x v="0"/>
    <n v="64"/>
    <n v="2176.2199999999998"/>
    <m/>
    <s v="PA"/>
    <s v="ED"/>
    <x v="2"/>
    <s v="T52"/>
    <s v="Labor"/>
  </r>
  <r>
    <x v="4"/>
    <x v="3"/>
    <x v="3"/>
    <s v="340 Regular Payroll - NU"/>
    <x v="9"/>
    <s v="04759"/>
    <m/>
    <m/>
    <m/>
    <m/>
    <d v="2019-09-15T00:00:00"/>
    <m/>
    <x v="0"/>
    <n v="56"/>
    <n v="1904.19"/>
    <m/>
    <s v="PA"/>
    <s v="ED"/>
    <x v="2"/>
    <s v="T52"/>
    <s v="Labor"/>
  </r>
  <r>
    <x v="4"/>
    <x v="3"/>
    <x v="3"/>
    <s v="340 Regular Payroll - NU"/>
    <x v="9"/>
    <s v="19730"/>
    <m/>
    <m/>
    <m/>
    <m/>
    <d v="2019-09-01T00:00:00"/>
    <m/>
    <x v="0"/>
    <n v="68"/>
    <n v="4070.48"/>
    <m/>
    <s v="PA"/>
    <s v="ED"/>
    <x v="2"/>
    <s v="T52"/>
    <s v="Labor"/>
  </r>
  <r>
    <x v="4"/>
    <x v="3"/>
    <x v="3"/>
    <s v="340 Regular Payroll - NU"/>
    <x v="9"/>
    <s v="19730"/>
    <m/>
    <m/>
    <m/>
    <m/>
    <d v="2019-09-15T00:00:00"/>
    <m/>
    <x v="0"/>
    <n v="47"/>
    <n v="2813.42"/>
    <m/>
    <s v="PA"/>
    <s v="ED"/>
    <x v="2"/>
    <s v="T52"/>
    <s v="Labor"/>
  </r>
  <r>
    <x v="4"/>
    <x v="3"/>
    <x v="3"/>
    <s v="340 Regular Payroll - NU"/>
    <x v="9"/>
    <s v="35275"/>
    <m/>
    <m/>
    <m/>
    <m/>
    <d v="2019-09-01T00:00:00"/>
    <m/>
    <x v="0"/>
    <n v="12"/>
    <n v="616.44000000000005"/>
    <m/>
    <s v="PA"/>
    <s v="ED"/>
    <x v="2"/>
    <s v="A54"/>
    <s v="Labor"/>
  </r>
  <r>
    <x v="4"/>
    <x v="3"/>
    <x v="3"/>
    <s v="340 Regular Payroll - NU"/>
    <x v="9"/>
    <s v="35275"/>
    <m/>
    <m/>
    <m/>
    <m/>
    <d v="2019-09-15T00:00:00"/>
    <m/>
    <x v="0"/>
    <n v="11"/>
    <n v="565.07000000000005"/>
    <m/>
    <s v="PA"/>
    <s v="ED"/>
    <x v="2"/>
    <s v="A54"/>
    <s v="Labor"/>
  </r>
  <r>
    <x v="4"/>
    <x v="3"/>
    <x v="3"/>
    <s v="340 Regular Payroll - NU"/>
    <x v="9"/>
    <s v="50727"/>
    <m/>
    <m/>
    <m/>
    <m/>
    <d v="2019-09-01T00:00:00"/>
    <m/>
    <x v="0"/>
    <n v="70"/>
    <n v="5196.7"/>
    <m/>
    <s v="PA"/>
    <s v="ED"/>
    <x v="2"/>
    <s v="T52"/>
    <s v="Labor"/>
  </r>
  <r>
    <x v="4"/>
    <x v="3"/>
    <x v="3"/>
    <s v="340 Regular Payroll - NU"/>
    <x v="9"/>
    <s v="50727"/>
    <m/>
    <m/>
    <m/>
    <m/>
    <d v="2019-09-15T00:00:00"/>
    <m/>
    <x v="0"/>
    <n v="49"/>
    <n v="3637.69"/>
    <m/>
    <s v="PA"/>
    <s v="ED"/>
    <x v="2"/>
    <s v="T52"/>
    <s v="Labor"/>
  </r>
  <r>
    <x v="4"/>
    <x v="3"/>
    <x v="3"/>
    <s v="340 Regular Payroll - NU"/>
    <x v="9"/>
    <s v="95279"/>
    <m/>
    <m/>
    <m/>
    <m/>
    <d v="2019-09-01T00:00:00"/>
    <m/>
    <x v="0"/>
    <n v="55"/>
    <n v="2432.6999999999998"/>
    <m/>
    <s v="PA"/>
    <s v="ED"/>
    <x v="2"/>
    <s v="T52"/>
    <s v="Labor"/>
  </r>
  <r>
    <x v="4"/>
    <x v="3"/>
    <x v="3"/>
    <s v="340 Regular Payroll - NU"/>
    <x v="9"/>
    <s v="95279"/>
    <m/>
    <m/>
    <m/>
    <m/>
    <d v="2019-09-15T00:00:00"/>
    <m/>
    <x v="0"/>
    <n v="35.799999999999997"/>
    <n v="1583.46"/>
    <m/>
    <s v="PA"/>
    <s v="ED"/>
    <x v="2"/>
    <s v="T52"/>
    <s v="Labor"/>
  </r>
  <r>
    <x v="4"/>
    <x v="3"/>
    <x v="3"/>
    <s v="340 Regular Payroll - NU"/>
    <x v="9"/>
    <m/>
    <m/>
    <m/>
    <m/>
    <m/>
    <d v="2019-08-31T00:00:00"/>
    <m/>
    <x v="0"/>
    <n v="-724.25"/>
    <n v="-35535.839999999997"/>
    <m/>
    <s v="PA"/>
    <s v="ED"/>
    <x v="2"/>
    <s v="Z89"/>
    <s v="Labor"/>
  </r>
  <r>
    <x v="4"/>
    <x v="3"/>
    <x v="3"/>
    <s v="340 Regular Payroll - NU"/>
    <x v="9"/>
    <m/>
    <m/>
    <m/>
    <m/>
    <m/>
    <d v="2019-09-30T00:00:00"/>
    <m/>
    <x v="0"/>
    <n v="824.29"/>
    <n v="41954.7"/>
    <m/>
    <s v="PA"/>
    <s v="ED"/>
    <x v="2"/>
    <s v="Z89"/>
    <s v="Labor"/>
  </r>
  <r>
    <x v="4"/>
    <x v="3"/>
    <x v="3"/>
    <s v="510 Payroll Benefits loading"/>
    <x v="9"/>
    <m/>
    <m/>
    <m/>
    <m/>
    <m/>
    <d v="2019-08-31T00:00:00"/>
    <m/>
    <x v="0"/>
    <m/>
    <n v="-15813.45"/>
    <m/>
    <s v="PA"/>
    <s v="ED"/>
    <x v="2"/>
    <s v="Z87"/>
    <s v="Non-Labor"/>
  </r>
  <r>
    <x v="4"/>
    <x v="3"/>
    <x v="3"/>
    <s v="510 Payroll Benefits loading"/>
    <x v="9"/>
    <m/>
    <m/>
    <m/>
    <m/>
    <m/>
    <d v="2019-09-01T00:00:00"/>
    <m/>
    <x v="0"/>
    <m/>
    <n v="17174.53"/>
    <m/>
    <s v="PA"/>
    <s v="ED"/>
    <x v="2"/>
    <s v="Z87"/>
    <s v="Non-Labor"/>
  </r>
  <r>
    <x v="4"/>
    <x v="3"/>
    <x v="3"/>
    <s v="510 Payroll Benefits loading"/>
    <x v="9"/>
    <m/>
    <m/>
    <m/>
    <m/>
    <m/>
    <d v="2019-09-15T00:00:00"/>
    <m/>
    <x v="0"/>
    <m/>
    <n v="14787.33"/>
    <m/>
    <s v="PA"/>
    <s v="ED"/>
    <x v="2"/>
    <s v="Z87"/>
    <s v="Non-Labor"/>
  </r>
  <r>
    <x v="4"/>
    <x v="3"/>
    <x v="3"/>
    <s v="510 Payroll Benefits loading"/>
    <x v="9"/>
    <m/>
    <m/>
    <m/>
    <m/>
    <m/>
    <d v="2019-09-30T00:00:00"/>
    <m/>
    <x v="0"/>
    <m/>
    <n v="18040.52"/>
    <m/>
    <s v="PA"/>
    <s v="ED"/>
    <x v="2"/>
    <s v="Z87"/>
    <s v="Non-Labor"/>
  </r>
  <r>
    <x v="4"/>
    <x v="3"/>
    <x v="3"/>
    <s v="511 Non-Service Loading"/>
    <x v="9"/>
    <m/>
    <m/>
    <m/>
    <m/>
    <m/>
    <d v="2019-08-31T00:00:00"/>
    <m/>
    <x v="0"/>
    <m/>
    <n v="-2860.64"/>
    <m/>
    <s v="PA"/>
    <s v="ED"/>
    <x v="2"/>
    <s v="Z87"/>
    <s v="Non-Labor"/>
  </r>
  <r>
    <x v="4"/>
    <x v="3"/>
    <x v="3"/>
    <s v="511 Non-Service Loading"/>
    <x v="9"/>
    <m/>
    <m/>
    <m/>
    <m/>
    <m/>
    <d v="2019-09-01T00:00:00"/>
    <m/>
    <x v="0"/>
    <m/>
    <n v="3215.23"/>
    <m/>
    <s v="PA"/>
    <s v="ED"/>
    <x v="2"/>
    <s v="Z87"/>
    <s v="Non-Labor"/>
  </r>
  <r>
    <x v="4"/>
    <x v="3"/>
    <x v="3"/>
    <s v="511 Non-Service Loading"/>
    <x v="9"/>
    <m/>
    <m/>
    <m/>
    <m/>
    <m/>
    <d v="2019-09-15T00:00:00"/>
    <m/>
    <x v="0"/>
    <m/>
    <n v="2768.31"/>
    <m/>
    <s v="PA"/>
    <s v="ED"/>
    <x v="2"/>
    <s v="Z87"/>
    <s v="Non-Labor"/>
  </r>
  <r>
    <x v="4"/>
    <x v="3"/>
    <x v="3"/>
    <s v="511 Non-Service Loading"/>
    <x v="9"/>
    <m/>
    <m/>
    <m/>
    <m/>
    <m/>
    <d v="2019-09-30T00:00:00"/>
    <m/>
    <x v="0"/>
    <m/>
    <n v="3377.35"/>
    <m/>
    <s v="PA"/>
    <s v="ED"/>
    <x v="2"/>
    <s v="Z87"/>
    <s v="Non-Labor"/>
  </r>
  <r>
    <x v="4"/>
    <x v="3"/>
    <x v="3"/>
    <s v="512 Incentive Loading-NU"/>
    <x v="9"/>
    <m/>
    <m/>
    <m/>
    <m/>
    <m/>
    <d v="2019-08-31T00:00:00"/>
    <m/>
    <x v="0"/>
    <m/>
    <n v="-2132.15"/>
    <m/>
    <s v="PA"/>
    <s v="ED"/>
    <x v="2"/>
    <s v="Z90"/>
    <s v="Non-Labor"/>
  </r>
  <r>
    <x v="4"/>
    <x v="3"/>
    <x v="3"/>
    <s v="512 Incentive Loading-NU"/>
    <x v="9"/>
    <m/>
    <m/>
    <m/>
    <m/>
    <m/>
    <d v="2019-09-01T00:00:00"/>
    <m/>
    <x v="0"/>
    <m/>
    <n v="2396.4499999999998"/>
    <m/>
    <s v="PA"/>
    <s v="ED"/>
    <x v="2"/>
    <s v="Z90"/>
    <s v="Non-Labor"/>
  </r>
  <r>
    <x v="4"/>
    <x v="3"/>
    <x v="3"/>
    <s v="512 Incentive Loading-NU"/>
    <x v="9"/>
    <m/>
    <m/>
    <m/>
    <m/>
    <m/>
    <d v="2019-09-15T00:00:00"/>
    <m/>
    <x v="0"/>
    <m/>
    <n v="2063.35"/>
    <m/>
    <s v="PA"/>
    <s v="ED"/>
    <x v="2"/>
    <s v="Z90"/>
    <s v="Non-Labor"/>
  </r>
  <r>
    <x v="4"/>
    <x v="3"/>
    <x v="3"/>
    <s v="512 Incentive Loading-NU"/>
    <x v="9"/>
    <m/>
    <m/>
    <m/>
    <m/>
    <m/>
    <d v="2019-09-30T00:00:00"/>
    <m/>
    <x v="0"/>
    <m/>
    <n v="2517.2800000000002"/>
    <m/>
    <s v="PA"/>
    <s v="ED"/>
    <x v="2"/>
    <s v="Z90"/>
    <s v="Non-Labor"/>
  </r>
  <r>
    <x v="4"/>
    <x v="3"/>
    <x v="3"/>
    <s v="515 Payroll Tax loading"/>
    <x v="9"/>
    <m/>
    <m/>
    <m/>
    <m/>
    <m/>
    <d v="2019-08-31T00:00:00"/>
    <m/>
    <x v="0"/>
    <m/>
    <n v="-3198.23"/>
    <m/>
    <s v="PA"/>
    <s v="ED"/>
    <x v="2"/>
    <s v="Z87"/>
    <s v="Non-Labor"/>
  </r>
  <r>
    <x v="4"/>
    <x v="3"/>
    <x v="3"/>
    <s v="515 Payroll Tax loading"/>
    <x v="9"/>
    <m/>
    <m/>
    <m/>
    <m/>
    <m/>
    <d v="2019-09-01T00:00:00"/>
    <m/>
    <x v="0"/>
    <m/>
    <n v="3507.4"/>
    <m/>
    <s v="PA"/>
    <s v="ED"/>
    <x v="2"/>
    <s v="Z87"/>
    <s v="Non-Labor"/>
  </r>
  <r>
    <x v="4"/>
    <x v="3"/>
    <x v="3"/>
    <s v="515 Payroll Tax loading"/>
    <x v="9"/>
    <m/>
    <m/>
    <m/>
    <m/>
    <m/>
    <d v="2019-09-15T00:00:00"/>
    <m/>
    <x v="0"/>
    <m/>
    <n v="2969.71"/>
    <m/>
    <s v="PA"/>
    <s v="ED"/>
    <x v="2"/>
    <s v="Z87"/>
    <s v="Non-Labor"/>
  </r>
  <r>
    <x v="4"/>
    <x v="3"/>
    <x v="3"/>
    <s v="515 Payroll Tax loading"/>
    <x v="9"/>
    <m/>
    <m/>
    <m/>
    <m/>
    <m/>
    <d v="2019-09-30T00:00:00"/>
    <m/>
    <x v="0"/>
    <m/>
    <n v="3566.15"/>
    <m/>
    <s v="PA"/>
    <s v="ED"/>
    <x v="2"/>
    <s v="Z87"/>
    <s v="Non-Labor"/>
  </r>
  <r>
    <x v="4"/>
    <x v="3"/>
    <x v="3"/>
    <s v="520 Payroll Time Off loading"/>
    <x v="9"/>
    <m/>
    <m/>
    <m/>
    <m/>
    <m/>
    <d v="2019-08-31T00:00:00"/>
    <m/>
    <x v="0"/>
    <m/>
    <n v="-6041.09"/>
    <m/>
    <s v="PA"/>
    <s v="ED"/>
    <x v="2"/>
    <s v="Z87"/>
    <s v="Non-Labor"/>
  </r>
  <r>
    <x v="4"/>
    <x v="3"/>
    <x v="3"/>
    <s v="520 Payroll Time Off loading"/>
    <x v="9"/>
    <m/>
    <m/>
    <m/>
    <m/>
    <m/>
    <d v="2019-09-01T00:00:00"/>
    <m/>
    <x v="0"/>
    <m/>
    <n v="6690.09"/>
    <m/>
    <s v="PA"/>
    <s v="ED"/>
    <x v="2"/>
    <s v="Z87"/>
    <s v="Non-Labor"/>
  </r>
  <r>
    <x v="4"/>
    <x v="3"/>
    <x v="3"/>
    <s v="520 Payroll Time Off loading"/>
    <x v="9"/>
    <m/>
    <m/>
    <m/>
    <m/>
    <m/>
    <d v="2019-09-15T00:00:00"/>
    <m/>
    <x v="0"/>
    <m/>
    <n v="5760.17"/>
    <m/>
    <s v="PA"/>
    <s v="ED"/>
    <x v="2"/>
    <s v="Z87"/>
    <s v="Non-Labor"/>
  </r>
  <r>
    <x v="4"/>
    <x v="3"/>
    <x v="3"/>
    <s v="520 Payroll Time Off loading"/>
    <x v="9"/>
    <m/>
    <m/>
    <m/>
    <m/>
    <m/>
    <d v="2019-09-30T00:00:00"/>
    <m/>
    <x v="0"/>
    <m/>
    <n v="7027.41"/>
    <m/>
    <s v="PA"/>
    <s v="ED"/>
    <x v="2"/>
    <s v="Z87"/>
    <s v="Non-Labor"/>
  </r>
  <r>
    <x v="4"/>
    <x v="3"/>
    <x v="3"/>
    <s v="565 Small Vehicles"/>
    <x v="9"/>
    <m/>
    <m/>
    <m/>
    <m/>
    <m/>
    <d v="2019-09-01T00:00:00"/>
    <m/>
    <x v="0"/>
    <n v="423"/>
    <n v="846"/>
    <m/>
    <s v="PA"/>
    <s v="ED"/>
    <x v="2"/>
    <s v="Z88"/>
    <s v="Non-Labor"/>
  </r>
  <r>
    <x v="4"/>
    <x v="3"/>
    <x v="3"/>
    <s v="720 Vehicle Fuel Gasoline"/>
    <x v="9"/>
    <m/>
    <s v="22362"/>
    <s v="PETROCARD"/>
    <m/>
    <s v="C489892"/>
    <m/>
    <d v="2019-09-11T06:21:10"/>
    <x v="0"/>
    <m/>
    <n v="6.59"/>
    <s v="FUEL BILL $6.59"/>
    <s v="AP"/>
    <s v="ED"/>
    <x v="2"/>
    <s v="T52"/>
    <s v="Non-Labor"/>
  </r>
  <r>
    <x v="4"/>
    <x v="3"/>
    <x v="3"/>
    <s v="720 Vehicle Fuel Gasoline"/>
    <x v="9"/>
    <m/>
    <s v="22362"/>
    <s v="PETROCARD"/>
    <m/>
    <s v="C495305"/>
    <m/>
    <d v="2019-09-25T06:21:28"/>
    <x v="0"/>
    <m/>
    <n v="13.82"/>
    <s v="FUEL BILL $13.82"/>
    <s v="AP"/>
    <s v="ED"/>
    <x v="2"/>
    <s v="T52"/>
    <s v="Non-Labor"/>
  </r>
  <r>
    <x v="4"/>
    <x v="3"/>
    <x v="3"/>
    <s v="828 DSM"/>
    <x v="9"/>
    <m/>
    <s v="6445"/>
    <s v="CORP CREDIT CARD"/>
    <m/>
    <s v="5772439-CC"/>
    <m/>
    <d v="2019-09-28T06:21:15"/>
    <x v="0"/>
    <m/>
    <n v="175.5"/>
    <s v="ANNETTE LONG-ASSOCIATION OF ENERGY ENG"/>
    <s v="AP"/>
    <s v="ED"/>
    <x v="2"/>
    <s v="T52"/>
    <s v="Non-Labor"/>
  </r>
  <r>
    <x v="4"/>
    <x v="3"/>
    <x v="3"/>
    <s v="828 DSM"/>
    <x v="9"/>
    <m/>
    <m/>
    <m/>
    <m/>
    <m/>
    <d v="2019-09-30T00:00:00"/>
    <m/>
    <x v="0"/>
    <m/>
    <n v="-154510.39000000001"/>
    <s v="DSM ELECT IMPL GENERAL - 55028881"/>
    <s v="PA"/>
    <s v="ED"/>
    <x v="2"/>
    <s v="X57"/>
    <s v="Non-Labor"/>
  </r>
  <r>
    <x v="4"/>
    <x v="4"/>
    <x v="4"/>
    <s v="020 Professional Services"/>
    <x v="9"/>
    <m/>
    <s v="12719"/>
    <s v="COATES KOKES"/>
    <m/>
    <s v="21953-0000"/>
    <m/>
    <d v="2019-09-26T06:20:51"/>
    <x v="0"/>
    <m/>
    <n v="468"/>
    <s v="Rebate forms"/>
    <s v="AP"/>
    <s v="ED"/>
    <x v="2"/>
    <s v="T52"/>
    <s v="Non-Labor"/>
  </r>
  <r>
    <x v="4"/>
    <x v="4"/>
    <x v="4"/>
    <s v="210 Employee Auto Mileage"/>
    <x v="9"/>
    <m/>
    <s v="49801"/>
    <s v="Casey, Kimberley Ann"/>
    <m/>
    <s v="IE11136501"/>
    <m/>
    <d v="2019-09-30T17:59:32"/>
    <x v="0"/>
    <m/>
    <n v="24.94"/>
    <s v="Mileage, Cambia ER, Energy Fair"/>
    <s v="AP"/>
    <s v="ED"/>
    <x v="2"/>
    <s v="F52"/>
    <s v="Non-Labor"/>
  </r>
  <r>
    <x v="4"/>
    <x v="4"/>
    <x v="4"/>
    <s v="210 Employee Auto Mileage"/>
    <x v="9"/>
    <m/>
    <s v="49801"/>
    <s v="Casey, Kimberley Ann"/>
    <m/>
    <s v="IE11136501"/>
    <m/>
    <d v="2019-09-30T17:59:32"/>
    <x v="0"/>
    <m/>
    <n v="12.76"/>
    <s v="Mileage, Checks, Customer"/>
    <s v="AP"/>
    <s v="ED"/>
    <x v="2"/>
    <s v="F52"/>
    <s v="Non-Labor"/>
  </r>
  <r>
    <x v="4"/>
    <x v="4"/>
    <x v="4"/>
    <s v="340 Regular Payroll - NU"/>
    <x v="9"/>
    <s v="02984"/>
    <m/>
    <m/>
    <m/>
    <m/>
    <d v="2019-09-01T00:00:00"/>
    <m/>
    <x v="0"/>
    <n v="66"/>
    <n v="2706.94"/>
    <m/>
    <s v="PA"/>
    <s v="ED"/>
    <x v="2"/>
    <s v="T52"/>
    <s v="Labor"/>
  </r>
  <r>
    <x v="4"/>
    <x v="4"/>
    <x v="4"/>
    <s v="340 Regular Payroll - NU"/>
    <x v="9"/>
    <s v="02984"/>
    <m/>
    <m/>
    <m/>
    <m/>
    <d v="2019-09-15T00:00:00"/>
    <m/>
    <x v="0"/>
    <n v="49"/>
    <n v="2009.7"/>
    <m/>
    <s v="PA"/>
    <s v="ED"/>
    <x v="2"/>
    <s v="T52"/>
    <s v="Labor"/>
  </r>
  <r>
    <x v="4"/>
    <x v="4"/>
    <x v="4"/>
    <s v="340 Regular Payroll - NU"/>
    <x v="9"/>
    <s v="03200"/>
    <m/>
    <m/>
    <m/>
    <m/>
    <d v="2019-09-01T00:00:00"/>
    <m/>
    <x v="0"/>
    <n v="57.6"/>
    <n v="2393.6"/>
    <m/>
    <s v="PA"/>
    <s v="ED"/>
    <x v="2"/>
    <s v="T52"/>
    <s v="Labor"/>
  </r>
  <r>
    <x v="4"/>
    <x v="4"/>
    <x v="4"/>
    <s v="340 Regular Payroll - NU"/>
    <x v="9"/>
    <s v="03200"/>
    <m/>
    <m/>
    <m/>
    <m/>
    <d v="2019-09-15T00:00:00"/>
    <m/>
    <x v="0"/>
    <n v="53.6"/>
    <n v="2227.38"/>
    <m/>
    <s v="PA"/>
    <s v="ED"/>
    <x v="2"/>
    <s v="T52"/>
    <s v="Labor"/>
  </r>
  <r>
    <x v="4"/>
    <x v="4"/>
    <x v="4"/>
    <s v="340 Regular Payroll - NU"/>
    <x v="9"/>
    <s v="03689"/>
    <m/>
    <m/>
    <m/>
    <m/>
    <d v="2019-09-01T00:00:00"/>
    <m/>
    <x v="0"/>
    <n v="16"/>
    <n v="852.5"/>
    <m/>
    <s v="PA"/>
    <s v="ED"/>
    <x v="2"/>
    <s v="F52"/>
    <s v="Labor"/>
  </r>
  <r>
    <x v="4"/>
    <x v="4"/>
    <x v="4"/>
    <s v="340 Regular Payroll - NU"/>
    <x v="9"/>
    <s v="03689"/>
    <m/>
    <m/>
    <m/>
    <m/>
    <d v="2019-09-15T00:00:00"/>
    <m/>
    <x v="0"/>
    <n v="14.4"/>
    <n v="767.25"/>
    <m/>
    <s v="PA"/>
    <s v="ED"/>
    <x v="2"/>
    <s v="F52"/>
    <s v="Labor"/>
  </r>
  <r>
    <x v="4"/>
    <x v="4"/>
    <x v="4"/>
    <s v="340 Regular Payroll - NU"/>
    <x v="9"/>
    <s v="04099"/>
    <m/>
    <m/>
    <m/>
    <m/>
    <d v="2019-09-15T00:00:00"/>
    <m/>
    <x v="0"/>
    <n v="20"/>
    <n v="1105.77"/>
    <m/>
    <s v="PA"/>
    <s v="ED"/>
    <x v="2"/>
    <s v="F52"/>
    <s v="Labor"/>
  </r>
  <r>
    <x v="4"/>
    <x v="4"/>
    <x v="4"/>
    <s v="340 Regular Payroll - NU"/>
    <x v="9"/>
    <s v="05157"/>
    <m/>
    <m/>
    <m/>
    <m/>
    <d v="2019-09-01T00:00:00"/>
    <m/>
    <x v="0"/>
    <n v="32.200000000000003"/>
    <n v="1403.15"/>
    <m/>
    <s v="PA"/>
    <s v="ED"/>
    <x v="2"/>
    <s v="F52"/>
    <s v="Labor"/>
  </r>
  <r>
    <x v="4"/>
    <x v="4"/>
    <x v="4"/>
    <s v="340 Regular Payroll - NU"/>
    <x v="9"/>
    <s v="05157"/>
    <m/>
    <m/>
    <m/>
    <m/>
    <d v="2019-09-15T00:00:00"/>
    <m/>
    <x v="0"/>
    <n v="41.4"/>
    <n v="1804.05"/>
    <m/>
    <s v="PA"/>
    <s v="ED"/>
    <x v="2"/>
    <s v="F52"/>
    <s v="Labor"/>
  </r>
  <r>
    <x v="4"/>
    <x v="4"/>
    <x v="4"/>
    <s v="340 Regular Payroll - NU"/>
    <x v="9"/>
    <s v="11480"/>
    <m/>
    <m/>
    <m/>
    <m/>
    <d v="2019-09-01T00:00:00"/>
    <m/>
    <x v="0"/>
    <n v="25"/>
    <n v="1314.4"/>
    <m/>
    <s v="PA"/>
    <s v="ED"/>
    <x v="2"/>
    <s v="F52"/>
    <s v="Labor"/>
  </r>
  <r>
    <x v="4"/>
    <x v="4"/>
    <x v="4"/>
    <s v="340 Regular Payroll - NU"/>
    <x v="9"/>
    <s v="11480"/>
    <m/>
    <m/>
    <m/>
    <m/>
    <d v="2019-09-15T00:00:00"/>
    <m/>
    <x v="0"/>
    <n v="22.5"/>
    <n v="1182.96"/>
    <m/>
    <s v="PA"/>
    <s v="ED"/>
    <x v="2"/>
    <s v="F52"/>
    <s v="Labor"/>
  </r>
  <r>
    <x v="4"/>
    <x v="4"/>
    <x v="4"/>
    <s v="340 Regular Payroll - NU"/>
    <x v="9"/>
    <m/>
    <m/>
    <m/>
    <m/>
    <m/>
    <d v="2019-08-31T00:00:00"/>
    <m/>
    <x v="0"/>
    <n v="-229"/>
    <n v="-10034.4"/>
    <m/>
    <s v="PA"/>
    <s v="ED"/>
    <x v="2"/>
    <s v="Z89"/>
    <s v="Labor"/>
  </r>
  <r>
    <x v="4"/>
    <x v="4"/>
    <x v="4"/>
    <s v="340 Regular Payroll - NU"/>
    <x v="9"/>
    <m/>
    <m/>
    <m/>
    <m/>
    <m/>
    <d v="2019-09-30T00:00:00"/>
    <m/>
    <x v="0"/>
    <n v="245.1"/>
    <n v="11098.47"/>
    <m/>
    <s v="PA"/>
    <s v="ED"/>
    <x v="2"/>
    <s v="Z89"/>
    <s v="Labor"/>
  </r>
  <r>
    <x v="4"/>
    <x v="4"/>
    <x v="4"/>
    <s v="510 Payroll Benefits loading"/>
    <x v="9"/>
    <m/>
    <m/>
    <m/>
    <m/>
    <m/>
    <d v="2019-08-31T00:00:00"/>
    <m/>
    <x v="0"/>
    <m/>
    <n v="-4465.3100000000004"/>
    <m/>
    <s v="PA"/>
    <s v="ED"/>
    <x v="2"/>
    <s v="Z87"/>
    <s v="Non-Labor"/>
  </r>
  <r>
    <x v="4"/>
    <x v="4"/>
    <x v="4"/>
    <s v="510 Payroll Benefits loading"/>
    <x v="9"/>
    <m/>
    <m/>
    <m/>
    <m/>
    <m/>
    <d v="2019-09-01T00:00:00"/>
    <m/>
    <x v="0"/>
    <m/>
    <n v="3728.35"/>
    <m/>
    <s v="PA"/>
    <s v="ED"/>
    <x v="2"/>
    <s v="Z87"/>
    <s v="Non-Labor"/>
  </r>
  <r>
    <x v="4"/>
    <x v="4"/>
    <x v="4"/>
    <s v="510 Payroll Benefits loading"/>
    <x v="9"/>
    <m/>
    <m/>
    <m/>
    <m/>
    <m/>
    <d v="2019-09-15T00:00:00"/>
    <m/>
    <x v="0"/>
    <m/>
    <n v="3911.75"/>
    <m/>
    <s v="PA"/>
    <s v="ED"/>
    <x v="2"/>
    <s v="Z87"/>
    <s v="Non-Labor"/>
  </r>
  <r>
    <x v="4"/>
    <x v="4"/>
    <x v="4"/>
    <s v="510 Payroll Benefits loading"/>
    <x v="9"/>
    <m/>
    <m/>
    <m/>
    <m/>
    <m/>
    <d v="2019-09-30T00:00:00"/>
    <m/>
    <x v="0"/>
    <m/>
    <n v="4772.34"/>
    <m/>
    <s v="PA"/>
    <s v="ED"/>
    <x v="2"/>
    <s v="Z87"/>
    <s v="Non-Labor"/>
  </r>
  <r>
    <x v="4"/>
    <x v="4"/>
    <x v="4"/>
    <s v="511 Non-Service Loading"/>
    <x v="9"/>
    <m/>
    <m/>
    <m/>
    <m/>
    <m/>
    <d v="2019-08-31T00:00:00"/>
    <m/>
    <x v="0"/>
    <m/>
    <n v="-807.77"/>
    <m/>
    <s v="PA"/>
    <s v="ED"/>
    <x v="2"/>
    <s v="Z87"/>
    <s v="Non-Labor"/>
  </r>
  <r>
    <x v="4"/>
    <x v="4"/>
    <x v="4"/>
    <s v="511 Non-Service Loading"/>
    <x v="9"/>
    <m/>
    <m/>
    <m/>
    <m/>
    <m/>
    <d v="2019-09-01T00:00:00"/>
    <m/>
    <x v="0"/>
    <m/>
    <n v="697.98"/>
    <m/>
    <s v="PA"/>
    <s v="ED"/>
    <x v="2"/>
    <s v="Z87"/>
    <s v="Non-Labor"/>
  </r>
  <r>
    <x v="4"/>
    <x v="4"/>
    <x v="4"/>
    <s v="511 Non-Service Loading"/>
    <x v="9"/>
    <m/>
    <m/>
    <m/>
    <m/>
    <m/>
    <d v="2019-09-15T00:00:00"/>
    <m/>
    <x v="0"/>
    <m/>
    <n v="732.31"/>
    <m/>
    <s v="PA"/>
    <s v="ED"/>
    <x v="2"/>
    <s v="Z87"/>
    <s v="Non-Labor"/>
  </r>
  <r>
    <x v="4"/>
    <x v="4"/>
    <x v="4"/>
    <s v="511 Non-Service Loading"/>
    <x v="9"/>
    <m/>
    <m/>
    <m/>
    <m/>
    <m/>
    <d v="2019-09-30T00:00:00"/>
    <m/>
    <x v="0"/>
    <m/>
    <n v="893.43"/>
    <m/>
    <s v="PA"/>
    <s v="ED"/>
    <x v="2"/>
    <s v="Z87"/>
    <s v="Non-Labor"/>
  </r>
  <r>
    <x v="4"/>
    <x v="4"/>
    <x v="4"/>
    <s v="512 Incentive Loading-NU"/>
    <x v="9"/>
    <m/>
    <m/>
    <m/>
    <m/>
    <m/>
    <d v="2019-08-31T00:00:00"/>
    <m/>
    <x v="0"/>
    <m/>
    <n v="-602.05999999999995"/>
    <m/>
    <s v="PA"/>
    <s v="ED"/>
    <x v="2"/>
    <s v="Z90"/>
    <s v="Non-Labor"/>
  </r>
  <r>
    <x v="4"/>
    <x v="4"/>
    <x v="4"/>
    <s v="512 Incentive Loading-NU"/>
    <x v="9"/>
    <m/>
    <m/>
    <m/>
    <m/>
    <m/>
    <d v="2019-09-01T00:00:00"/>
    <m/>
    <x v="0"/>
    <m/>
    <n v="520.24"/>
    <m/>
    <s v="PA"/>
    <s v="ED"/>
    <x v="2"/>
    <s v="Z90"/>
    <s v="Non-Labor"/>
  </r>
  <r>
    <x v="4"/>
    <x v="4"/>
    <x v="4"/>
    <s v="512 Incentive Loading-NU"/>
    <x v="9"/>
    <m/>
    <m/>
    <m/>
    <m/>
    <m/>
    <d v="2019-09-15T00:00:00"/>
    <m/>
    <x v="0"/>
    <m/>
    <n v="545.83000000000004"/>
    <m/>
    <s v="PA"/>
    <s v="ED"/>
    <x v="2"/>
    <s v="Z90"/>
    <s v="Non-Labor"/>
  </r>
  <r>
    <x v="4"/>
    <x v="4"/>
    <x v="4"/>
    <s v="512 Incentive Loading-NU"/>
    <x v="9"/>
    <m/>
    <m/>
    <m/>
    <m/>
    <m/>
    <d v="2019-09-30T00:00:00"/>
    <m/>
    <x v="0"/>
    <m/>
    <n v="665.91"/>
    <m/>
    <s v="PA"/>
    <s v="ED"/>
    <x v="2"/>
    <s v="Z90"/>
    <s v="Non-Labor"/>
  </r>
  <r>
    <x v="4"/>
    <x v="4"/>
    <x v="4"/>
    <s v="515 Payroll Tax loading"/>
    <x v="9"/>
    <m/>
    <m/>
    <m/>
    <m/>
    <m/>
    <d v="2019-08-31T00:00:00"/>
    <m/>
    <x v="0"/>
    <m/>
    <n v="-903.1"/>
    <m/>
    <s v="PA"/>
    <s v="ED"/>
    <x v="2"/>
    <s v="Z87"/>
    <s v="Non-Labor"/>
  </r>
  <r>
    <x v="4"/>
    <x v="4"/>
    <x v="4"/>
    <s v="515 Payroll Tax loading"/>
    <x v="9"/>
    <m/>
    <m/>
    <m/>
    <m/>
    <m/>
    <d v="2019-09-01T00:00:00"/>
    <m/>
    <x v="0"/>
    <m/>
    <n v="737"/>
    <m/>
    <s v="PA"/>
    <s v="ED"/>
    <x v="2"/>
    <s v="Z87"/>
    <s v="Non-Labor"/>
  </r>
  <r>
    <x v="4"/>
    <x v="4"/>
    <x v="4"/>
    <s v="515 Payroll Tax loading"/>
    <x v="9"/>
    <m/>
    <m/>
    <m/>
    <m/>
    <m/>
    <d v="2019-09-15T00:00:00"/>
    <m/>
    <x v="0"/>
    <m/>
    <n v="773.25"/>
    <m/>
    <s v="PA"/>
    <s v="ED"/>
    <x v="2"/>
    <s v="Z87"/>
    <s v="Non-Labor"/>
  </r>
  <r>
    <x v="4"/>
    <x v="4"/>
    <x v="4"/>
    <s v="515 Payroll Tax loading"/>
    <x v="9"/>
    <m/>
    <m/>
    <m/>
    <m/>
    <m/>
    <d v="2019-09-30T00:00:00"/>
    <m/>
    <x v="0"/>
    <m/>
    <n v="943.37"/>
    <m/>
    <s v="PA"/>
    <s v="ED"/>
    <x v="2"/>
    <s v="Z87"/>
    <s v="Non-Labor"/>
  </r>
  <r>
    <x v="4"/>
    <x v="4"/>
    <x v="4"/>
    <s v="520 Payroll Time Off loading"/>
    <x v="9"/>
    <m/>
    <m/>
    <m/>
    <m/>
    <m/>
    <d v="2019-08-31T00:00:00"/>
    <m/>
    <x v="0"/>
    <m/>
    <n v="-1705.85"/>
    <m/>
    <s v="PA"/>
    <s v="ED"/>
    <x v="2"/>
    <s v="Z87"/>
    <s v="Non-Labor"/>
  </r>
  <r>
    <x v="4"/>
    <x v="4"/>
    <x v="4"/>
    <s v="520 Payroll Time Off loading"/>
    <x v="9"/>
    <m/>
    <m/>
    <m/>
    <m/>
    <m/>
    <d v="2019-09-01T00:00:00"/>
    <m/>
    <x v="0"/>
    <m/>
    <n v="1452.32"/>
    <m/>
    <s v="PA"/>
    <s v="ED"/>
    <x v="2"/>
    <s v="Z87"/>
    <s v="Non-Labor"/>
  </r>
  <r>
    <x v="4"/>
    <x v="4"/>
    <x v="4"/>
    <s v="520 Payroll Time Off loading"/>
    <x v="9"/>
    <m/>
    <m/>
    <m/>
    <m/>
    <m/>
    <d v="2019-09-15T00:00:00"/>
    <m/>
    <x v="0"/>
    <m/>
    <n v="1523.77"/>
    <m/>
    <s v="PA"/>
    <s v="ED"/>
    <x v="2"/>
    <s v="Z87"/>
    <s v="Non-Labor"/>
  </r>
  <r>
    <x v="4"/>
    <x v="4"/>
    <x v="4"/>
    <s v="520 Payroll Time Off loading"/>
    <x v="9"/>
    <m/>
    <m/>
    <m/>
    <m/>
    <m/>
    <d v="2019-09-30T00:00:00"/>
    <m/>
    <x v="0"/>
    <m/>
    <n v="1858.99"/>
    <m/>
    <s v="PA"/>
    <s v="ED"/>
    <x v="2"/>
    <s v="Z87"/>
    <s v="Non-Labor"/>
  </r>
  <r>
    <x v="4"/>
    <x v="4"/>
    <x v="4"/>
    <s v="828 DSM"/>
    <x v="9"/>
    <m/>
    <m/>
    <m/>
    <m/>
    <m/>
    <d v="2019-09-30T00:00:00"/>
    <m/>
    <x v="0"/>
    <m/>
    <n v="-34610.22"/>
    <s v="DSM ELECT IMPL NON-RESIDENTL - 55028883"/>
    <s v="PA"/>
    <s v="ED"/>
    <x v="2"/>
    <s v="X57"/>
    <s v="Non-Labor"/>
  </r>
  <r>
    <x v="4"/>
    <x v="10"/>
    <x v="10"/>
    <s v="828 DSM"/>
    <x v="9"/>
    <m/>
    <s v="102320"/>
    <s v="APPLIED ENERGY GROUP"/>
    <m/>
    <s v="79940"/>
    <m/>
    <d v="2019-09-10T06:21:19"/>
    <x v="0"/>
    <m/>
    <n v="316"/>
    <s v="AEG CPA"/>
    <s v="AP"/>
    <s v="ED"/>
    <x v="2"/>
    <s v="D52"/>
    <s v="Non-Labor"/>
  </r>
  <r>
    <x v="4"/>
    <x v="10"/>
    <x v="10"/>
    <s v="828 DSM"/>
    <x v="9"/>
    <m/>
    <m/>
    <m/>
    <m/>
    <m/>
    <d v="2019-09-30T00:00:00"/>
    <m/>
    <x v="0"/>
    <m/>
    <n v="-316"/>
    <s v="DSM ELECT MEAS &amp; EVAL GENERAL - 55028886"/>
    <s v="PA"/>
    <s v="ED"/>
    <x v="2"/>
    <s v="X57"/>
    <s v="Non-Labor"/>
  </r>
  <r>
    <x v="4"/>
    <x v="12"/>
    <x v="0"/>
    <s v="340 Regular Payroll - NU"/>
    <x v="9"/>
    <s v="95279"/>
    <m/>
    <m/>
    <m/>
    <m/>
    <d v="2019-09-01T00:00:00"/>
    <m/>
    <x v="0"/>
    <n v="6"/>
    <n v="265.38"/>
    <m/>
    <s v="PA"/>
    <s v="ED"/>
    <x v="2"/>
    <s v="T52"/>
    <s v="Labor"/>
  </r>
  <r>
    <x v="4"/>
    <x v="12"/>
    <x v="0"/>
    <s v="340 Regular Payroll - NU"/>
    <x v="9"/>
    <s v="95279"/>
    <m/>
    <m/>
    <m/>
    <m/>
    <d v="2019-09-15T00:00:00"/>
    <m/>
    <x v="0"/>
    <n v="6"/>
    <n v="265.38"/>
    <m/>
    <s v="PA"/>
    <s v="ED"/>
    <x v="2"/>
    <s v="T52"/>
    <s v="Labor"/>
  </r>
  <r>
    <x v="4"/>
    <x v="12"/>
    <x v="0"/>
    <s v="340 Regular Payroll - NU"/>
    <x v="9"/>
    <m/>
    <m/>
    <m/>
    <m/>
    <m/>
    <d v="2019-08-31T00:00:00"/>
    <m/>
    <x v="0"/>
    <n v="-3"/>
    <n v="-132.69"/>
    <m/>
    <s v="PA"/>
    <s v="ED"/>
    <x v="2"/>
    <s v="Z89"/>
    <s v="Labor"/>
  </r>
  <r>
    <x v="4"/>
    <x v="12"/>
    <x v="0"/>
    <s v="340 Regular Payroll - NU"/>
    <x v="9"/>
    <m/>
    <m/>
    <m/>
    <m/>
    <m/>
    <d v="2019-09-30T00:00:00"/>
    <m/>
    <x v="0"/>
    <n v="7.32"/>
    <n v="323.76"/>
    <m/>
    <s v="PA"/>
    <s v="ED"/>
    <x v="2"/>
    <s v="Z89"/>
    <s v="Labor"/>
  </r>
  <r>
    <x v="4"/>
    <x v="12"/>
    <x v="0"/>
    <s v="510 Payroll Benefits loading"/>
    <x v="9"/>
    <m/>
    <m/>
    <m/>
    <m/>
    <m/>
    <d v="2019-08-31T00:00:00"/>
    <m/>
    <x v="0"/>
    <m/>
    <n v="-59.05"/>
    <m/>
    <s v="PA"/>
    <s v="ED"/>
    <x v="2"/>
    <s v="Z87"/>
    <s v="Non-Labor"/>
  </r>
  <r>
    <x v="4"/>
    <x v="12"/>
    <x v="0"/>
    <s v="510 Payroll Benefits loading"/>
    <x v="9"/>
    <m/>
    <m/>
    <m/>
    <m/>
    <m/>
    <d v="2019-09-01T00:00:00"/>
    <m/>
    <x v="0"/>
    <m/>
    <n v="114.11"/>
    <m/>
    <s v="PA"/>
    <s v="ED"/>
    <x v="2"/>
    <s v="Z87"/>
    <s v="Non-Labor"/>
  </r>
  <r>
    <x v="4"/>
    <x v="12"/>
    <x v="0"/>
    <s v="510 Payroll Benefits loading"/>
    <x v="9"/>
    <m/>
    <m/>
    <m/>
    <m/>
    <m/>
    <d v="2019-09-15T00:00:00"/>
    <m/>
    <x v="0"/>
    <m/>
    <n v="114.11"/>
    <m/>
    <s v="PA"/>
    <s v="ED"/>
    <x v="2"/>
    <s v="Z87"/>
    <s v="Non-Labor"/>
  </r>
  <r>
    <x v="4"/>
    <x v="12"/>
    <x v="0"/>
    <s v="510 Payroll Benefits loading"/>
    <x v="9"/>
    <m/>
    <m/>
    <m/>
    <m/>
    <m/>
    <d v="2019-09-30T00:00:00"/>
    <m/>
    <x v="0"/>
    <m/>
    <n v="139.22"/>
    <m/>
    <s v="PA"/>
    <s v="ED"/>
    <x v="2"/>
    <s v="Z87"/>
    <s v="Non-Labor"/>
  </r>
  <r>
    <x v="4"/>
    <x v="12"/>
    <x v="0"/>
    <s v="511 Non-Service Loading"/>
    <x v="9"/>
    <m/>
    <m/>
    <m/>
    <m/>
    <m/>
    <d v="2019-08-31T00:00:00"/>
    <m/>
    <x v="0"/>
    <m/>
    <n v="-10.68"/>
    <m/>
    <s v="PA"/>
    <s v="ED"/>
    <x v="2"/>
    <s v="Z87"/>
    <s v="Non-Labor"/>
  </r>
  <r>
    <x v="4"/>
    <x v="12"/>
    <x v="0"/>
    <s v="511 Non-Service Loading"/>
    <x v="9"/>
    <m/>
    <m/>
    <m/>
    <m/>
    <m/>
    <d v="2019-09-01T00:00:00"/>
    <m/>
    <x v="0"/>
    <m/>
    <n v="21.36"/>
    <m/>
    <s v="PA"/>
    <s v="ED"/>
    <x v="2"/>
    <s v="Z87"/>
    <s v="Non-Labor"/>
  </r>
  <r>
    <x v="4"/>
    <x v="12"/>
    <x v="0"/>
    <s v="511 Non-Service Loading"/>
    <x v="9"/>
    <m/>
    <m/>
    <m/>
    <m/>
    <m/>
    <d v="2019-09-15T00:00:00"/>
    <m/>
    <x v="0"/>
    <m/>
    <n v="21.36"/>
    <m/>
    <s v="PA"/>
    <s v="ED"/>
    <x v="2"/>
    <s v="Z87"/>
    <s v="Non-Labor"/>
  </r>
  <r>
    <x v="4"/>
    <x v="12"/>
    <x v="0"/>
    <s v="511 Non-Service Loading"/>
    <x v="9"/>
    <m/>
    <m/>
    <m/>
    <m/>
    <m/>
    <d v="2019-09-30T00:00:00"/>
    <m/>
    <x v="0"/>
    <m/>
    <n v="26.06"/>
    <m/>
    <s v="PA"/>
    <s v="ED"/>
    <x v="2"/>
    <s v="Z87"/>
    <s v="Non-Labor"/>
  </r>
  <r>
    <x v="4"/>
    <x v="12"/>
    <x v="0"/>
    <s v="512 Incentive Loading-NU"/>
    <x v="9"/>
    <m/>
    <m/>
    <m/>
    <m/>
    <m/>
    <d v="2019-08-31T00:00:00"/>
    <m/>
    <x v="0"/>
    <m/>
    <n v="-7.96"/>
    <m/>
    <s v="PA"/>
    <s v="ED"/>
    <x v="2"/>
    <s v="Z90"/>
    <s v="Non-Labor"/>
  </r>
  <r>
    <x v="4"/>
    <x v="12"/>
    <x v="0"/>
    <s v="512 Incentive Loading-NU"/>
    <x v="9"/>
    <m/>
    <m/>
    <m/>
    <m/>
    <m/>
    <d v="2019-09-01T00:00:00"/>
    <m/>
    <x v="0"/>
    <m/>
    <n v="15.92"/>
    <m/>
    <s v="PA"/>
    <s v="ED"/>
    <x v="2"/>
    <s v="Z90"/>
    <s v="Non-Labor"/>
  </r>
  <r>
    <x v="4"/>
    <x v="12"/>
    <x v="0"/>
    <s v="512 Incentive Loading-NU"/>
    <x v="9"/>
    <m/>
    <m/>
    <m/>
    <m/>
    <m/>
    <d v="2019-09-15T00:00:00"/>
    <m/>
    <x v="0"/>
    <m/>
    <n v="15.92"/>
    <m/>
    <s v="PA"/>
    <s v="ED"/>
    <x v="2"/>
    <s v="Z90"/>
    <s v="Non-Labor"/>
  </r>
  <r>
    <x v="4"/>
    <x v="12"/>
    <x v="0"/>
    <s v="512 Incentive Loading-NU"/>
    <x v="9"/>
    <m/>
    <m/>
    <m/>
    <m/>
    <m/>
    <d v="2019-09-30T00:00:00"/>
    <m/>
    <x v="0"/>
    <m/>
    <n v="19.43"/>
    <m/>
    <s v="PA"/>
    <s v="ED"/>
    <x v="2"/>
    <s v="Z90"/>
    <s v="Non-Labor"/>
  </r>
  <r>
    <x v="4"/>
    <x v="12"/>
    <x v="0"/>
    <s v="515 Payroll Tax loading"/>
    <x v="9"/>
    <m/>
    <m/>
    <m/>
    <m/>
    <m/>
    <d v="2019-08-31T00:00:00"/>
    <m/>
    <x v="0"/>
    <m/>
    <n v="-11.94"/>
    <m/>
    <s v="PA"/>
    <s v="ED"/>
    <x v="2"/>
    <s v="Z87"/>
    <s v="Non-Labor"/>
  </r>
  <r>
    <x v="4"/>
    <x v="12"/>
    <x v="0"/>
    <s v="515 Payroll Tax loading"/>
    <x v="9"/>
    <m/>
    <m/>
    <m/>
    <m/>
    <m/>
    <d v="2019-09-01T00:00:00"/>
    <m/>
    <x v="0"/>
    <m/>
    <n v="22.56"/>
    <m/>
    <s v="PA"/>
    <s v="ED"/>
    <x v="2"/>
    <s v="Z87"/>
    <s v="Non-Labor"/>
  </r>
  <r>
    <x v="4"/>
    <x v="12"/>
    <x v="0"/>
    <s v="515 Payroll Tax loading"/>
    <x v="9"/>
    <m/>
    <m/>
    <m/>
    <m/>
    <m/>
    <d v="2019-09-15T00:00:00"/>
    <m/>
    <x v="0"/>
    <m/>
    <n v="22.56"/>
    <m/>
    <s v="PA"/>
    <s v="ED"/>
    <x v="2"/>
    <s v="Z87"/>
    <s v="Non-Labor"/>
  </r>
  <r>
    <x v="4"/>
    <x v="12"/>
    <x v="0"/>
    <s v="515 Payroll Tax loading"/>
    <x v="9"/>
    <m/>
    <m/>
    <m/>
    <m/>
    <m/>
    <d v="2019-09-30T00:00:00"/>
    <m/>
    <x v="0"/>
    <m/>
    <n v="27.52"/>
    <m/>
    <s v="PA"/>
    <s v="ED"/>
    <x v="2"/>
    <s v="Z87"/>
    <s v="Non-Labor"/>
  </r>
  <r>
    <x v="4"/>
    <x v="12"/>
    <x v="0"/>
    <s v="520 Payroll Time Off loading"/>
    <x v="9"/>
    <m/>
    <m/>
    <m/>
    <m/>
    <m/>
    <d v="2019-08-31T00:00:00"/>
    <m/>
    <x v="0"/>
    <m/>
    <n v="-22.56"/>
    <m/>
    <s v="PA"/>
    <s v="ED"/>
    <x v="2"/>
    <s v="Z87"/>
    <s v="Non-Labor"/>
  </r>
  <r>
    <x v="4"/>
    <x v="12"/>
    <x v="0"/>
    <s v="520 Payroll Time Off loading"/>
    <x v="9"/>
    <m/>
    <m/>
    <m/>
    <m/>
    <m/>
    <d v="2019-09-01T00:00:00"/>
    <m/>
    <x v="0"/>
    <m/>
    <n v="44.45"/>
    <m/>
    <s v="PA"/>
    <s v="ED"/>
    <x v="2"/>
    <s v="Z87"/>
    <s v="Non-Labor"/>
  </r>
  <r>
    <x v="4"/>
    <x v="12"/>
    <x v="0"/>
    <s v="520 Payroll Time Off loading"/>
    <x v="9"/>
    <m/>
    <m/>
    <m/>
    <m/>
    <m/>
    <d v="2019-09-15T00:00:00"/>
    <m/>
    <x v="0"/>
    <m/>
    <n v="44.45"/>
    <m/>
    <s v="PA"/>
    <s v="ED"/>
    <x v="2"/>
    <s v="Z87"/>
    <s v="Non-Labor"/>
  </r>
  <r>
    <x v="4"/>
    <x v="12"/>
    <x v="0"/>
    <s v="520 Payroll Time Off loading"/>
    <x v="9"/>
    <m/>
    <m/>
    <m/>
    <m/>
    <m/>
    <d v="2019-09-30T00:00:00"/>
    <m/>
    <x v="0"/>
    <m/>
    <n v="54.23"/>
    <m/>
    <s v="PA"/>
    <s v="ED"/>
    <x v="2"/>
    <s v="Z87"/>
    <s v="Non-Labor"/>
  </r>
  <r>
    <x v="4"/>
    <x v="12"/>
    <x v="0"/>
    <s v="828 DSM"/>
    <x v="9"/>
    <m/>
    <m/>
    <m/>
    <m/>
    <m/>
    <d v="2019-09-30T00:00:00"/>
    <m/>
    <x v="0"/>
    <m/>
    <n v="-1312.9"/>
    <s v="DSM ELEC RES MF INSTALL PILOT - 55028877"/>
    <s v="PA"/>
    <s v="ED"/>
    <x v="2"/>
    <s v="X57"/>
    <s v="Non-Labor"/>
  </r>
  <r>
    <x v="4"/>
    <x v="13"/>
    <x v="0"/>
    <s v="828 DSM"/>
    <x v="9"/>
    <m/>
    <s v="17687"/>
    <s v="SBW CONSULTING INC"/>
    <m/>
    <s v="AVI04-8-19-08"/>
    <m/>
    <d v="2019-09-13T06:21:02"/>
    <x v="0"/>
    <m/>
    <n v="16404.25"/>
    <s v="MFDI August"/>
    <s v="AP"/>
    <s v="ED"/>
    <x v="2"/>
    <s v="T52"/>
    <s v="Non-Labor"/>
  </r>
  <r>
    <x v="4"/>
    <x v="13"/>
    <x v="0"/>
    <s v="828 DSM"/>
    <x v="9"/>
    <m/>
    <m/>
    <m/>
    <m/>
    <m/>
    <d v="2019-09-30T00:00:00"/>
    <m/>
    <x v="0"/>
    <m/>
    <n v="-16404.25"/>
    <s v="DSM ELEC RES DIRECT BENEFIT - 55028876"/>
    <s v="PA"/>
    <s v="ED"/>
    <x v="2"/>
    <s v="X57"/>
    <s v="Non-Labor"/>
  </r>
  <r>
    <x v="4"/>
    <x v="14"/>
    <x v="11"/>
    <s v="205 Airfare"/>
    <x v="9"/>
    <m/>
    <s v="6445"/>
    <s v="CORP CREDIT CARD"/>
    <m/>
    <s v="5772439-CC"/>
    <m/>
    <d v="2019-09-28T06:21:15"/>
    <x v="0"/>
    <m/>
    <n v="208"/>
    <s v="ANNETTE LONG-ALASKA AIR  0272136679677"/>
    <s v="AP"/>
    <s v="ED"/>
    <x v="2"/>
    <s v="T52"/>
    <s v="Non-Labor"/>
  </r>
  <r>
    <x v="4"/>
    <x v="14"/>
    <x v="11"/>
    <s v="340 Regular Payroll - NU"/>
    <x v="9"/>
    <s v="03866"/>
    <m/>
    <m/>
    <m/>
    <m/>
    <d v="2019-09-01T00:00:00"/>
    <m/>
    <x v="0"/>
    <n v="16"/>
    <n v="1215.08"/>
    <m/>
    <s v="PA"/>
    <s v="ED"/>
    <x v="2"/>
    <s v="T52"/>
    <s v="Labor"/>
  </r>
  <r>
    <x v="4"/>
    <x v="14"/>
    <x v="11"/>
    <s v="340 Regular Payroll - NU"/>
    <x v="9"/>
    <s v="03866"/>
    <m/>
    <m/>
    <m/>
    <m/>
    <d v="2019-09-15T00:00:00"/>
    <m/>
    <x v="0"/>
    <n v="16"/>
    <n v="1215.08"/>
    <m/>
    <s v="PA"/>
    <s v="ED"/>
    <x v="2"/>
    <s v="T52"/>
    <s v="Labor"/>
  </r>
  <r>
    <x v="4"/>
    <x v="14"/>
    <x v="11"/>
    <s v="340 Regular Payroll - NU"/>
    <x v="9"/>
    <s v="19730"/>
    <m/>
    <m/>
    <m/>
    <m/>
    <d v="2019-09-15T00:00:00"/>
    <m/>
    <x v="0"/>
    <n v="1"/>
    <n v="59.86"/>
    <m/>
    <s v="PA"/>
    <s v="ED"/>
    <x v="2"/>
    <s v="T52"/>
    <s v="Labor"/>
  </r>
  <r>
    <x v="4"/>
    <x v="14"/>
    <x v="11"/>
    <s v="340 Regular Payroll - NU"/>
    <x v="9"/>
    <m/>
    <m/>
    <m/>
    <m/>
    <m/>
    <d v="2019-08-31T00:00:00"/>
    <m/>
    <x v="0"/>
    <n v="-2"/>
    <n v="-119.72"/>
    <m/>
    <s v="PA"/>
    <s v="ED"/>
    <x v="2"/>
    <s v="Z89"/>
    <s v="Labor"/>
  </r>
  <r>
    <x v="4"/>
    <x v="14"/>
    <x v="11"/>
    <s v="340 Regular Payroll - NU"/>
    <x v="9"/>
    <m/>
    <m/>
    <m/>
    <m/>
    <m/>
    <d v="2019-09-30T00:00:00"/>
    <m/>
    <x v="0"/>
    <n v="20.74"/>
    <n v="1555.43"/>
    <m/>
    <s v="PA"/>
    <s v="ED"/>
    <x v="2"/>
    <s v="Z89"/>
    <s v="Labor"/>
  </r>
  <r>
    <x v="4"/>
    <x v="14"/>
    <x v="11"/>
    <s v="510 Payroll Benefits loading"/>
    <x v="9"/>
    <m/>
    <m/>
    <m/>
    <m/>
    <m/>
    <d v="2019-08-31T00:00:00"/>
    <m/>
    <x v="0"/>
    <m/>
    <n v="-53.28"/>
    <m/>
    <s v="PA"/>
    <s v="ED"/>
    <x v="2"/>
    <s v="Z87"/>
    <s v="Non-Labor"/>
  </r>
  <r>
    <x v="4"/>
    <x v="14"/>
    <x v="11"/>
    <s v="510 Payroll Benefits loading"/>
    <x v="9"/>
    <m/>
    <m/>
    <m/>
    <m/>
    <m/>
    <d v="2019-09-01T00:00:00"/>
    <m/>
    <x v="0"/>
    <m/>
    <n v="522.48"/>
    <m/>
    <s v="PA"/>
    <s v="ED"/>
    <x v="2"/>
    <s v="Z87"/>
    <s v="Non-Labor"/>
  </r>
  <r>
    <x v="4"/>
    <x v="14"/>
    <x v="11"/>
    <s v="510 Payroll Benefits loading"/>
    <x v="9"/>
    <m/>
    <m/>
    <m/>
    <m/>
    <m/>
    <d v="2019-09-15T00:00:00"/>
    <m/>
    <x v="0"/>
    <m/>
    <n v="548.22"/>
    <m/>
    <s v="PA"/>
    <s v="ED"/>
    <x v="2"/>
    <s v="Z87"/>
    <s v="Non-Labor"/>
  </r>
  <r>
    <x v="4"/>
    <x v="14"/>
    <x v="11"/>
    <s v="510 Payroll Benefits loading"/>
    <x v="9"/>
    <m/>
    <m/>
    <m/>
    <m/>
    <m/>
    <d v="2019-09-30T00:00:00"/>
    <m/>
    <x v="0"/>
    <m/>
    <n v="668.83"/>
    <m/>
    <s v="PA"/>
    <s v="ED"/>
    <x v="2"/>
    <s v="Z87"/>
    <s v="Non-Labor"/>
  </r>
  <r>
    <x v="4"/>
    <x v="14"/>
    <x v="11"/>
    <s v="511 Non-Service Loading"/>
    <x v="9"/>
    <m/>
    <m/>
    <m/>
    <m/>
    <m/>
    <d v="2019-08-31T00:00:00"/>
    <m/>
    <x v="0"/>
    <m/>
    <n v="-9.64"/>
    <m/>
    <s v="PA"/>
    <s v="ED"/>
    <x v="2"/>
    <s v="Z87"/>
    <s v="Non-Labor"/>
  </r>
  <r>
    <x v="4"/>
    <x v="14"/>
    <x v="11"/>
    <s v="511 Non-Service Loading"/>
    <x v="9"/>
    <m/>
    <m/>
    <m/>
    <m/>
    <m/>
    <d v="2019-09-01T00:00:00"/>
    <m/>
    <x v="0"/>
    <m/>
    <n v="97.81"/>
    <m/>
    <s v="PA"/>
    <s v="ED"/>
    <x v="2"/>
    <s v="Z87"/>
    <s v="Non-Labor"/>
  </r>
  <r>
    <x v="4"/>
    <x v="14"/>
    <x v="11"/>
    <s v="511 Non-Service Loading"/>
    <x v="9"/>
    <m/>
    <m/>
    <m/>
    <m/>
    <m/>
    <d v="2019-09-15T00:00:00"/>
    <m/>
    <x v="0"/>
    <m/>
    <n v="102.63"/>
    <m/>
    <s v="PA"/>
    <s v="ED"/>
    <x v="2"/>
    <s v="Z87"/>
    <s v="Non-Labor"/>
  </r>
  <r>
    <x v="4"/>
    <x v="14"/>
    <x v="11"/>
    <s v="511 Non-Service Loading"/>
    <x v="9"/>
    <m/>
    <m/>
    <m/>
    <m/>
    <m/>
    <d v="2019-09-30T00:00:00"/>
    <m/>
    <x v="0"/>
    <m/>
    <n v="125.21"/>
    <m/>
    <s v="PA"/>
    <s v="ED"/>
    <x v="2"/>
    <s v="Z87"/>
    <s v="Non-Labor"/>
  </r>
  <r>
    <x v="4"/>
    <x v="14"/>
    <x v="11"/>
    <s v="512 Incentive Loading-NU"/>
    <x v="9"/>
    <m/>
    <m/>
    <m/>
    <m/>
    <m/>
    <d v="2019-08-31T00:00:00"/>
    <m/>
    <x v="0"/>
    <m/>
    <n v="-7.18"/>
    <m/>
    <s v="PA"/>
    <s v="ED"/>
    <x v="2"/>
    <s v="Z90"/>
    <s v="Non-Labor"/>
  </r>
  <r>
    <x v="4"/>
    <x v="14"/>
    <x v="11"/>
    <s v="512 Incentive Loading-NU"/>
    <x v="9"/>
    <m/>
    <m/>
    <m/>
    <m/>
    <m/>
    <d v="2019-09-01T00:00:00"/>
    <m/>
    <x v="0"/>
    <m/>
    <n v="72.900000000000006"/>
    <m/>
    <s v="PA"/>
    <s v="ED"/>
    <x v="2"/>
    <s v="Z90"/>
    <s v="Non-Labor"/>
  </r>
  <r>
    <x v="4"/>
    <x v="14"/>
    <x v="11"/>
    <s v="512 Incentive Loading-NU"/>
    <x v="9"/>
    <m/>
    <m/>
    <m/>
    <m/>
    <m/>
    <d v="2019-09-15T00:00:00"/>
    <m/>
    <x v="0"/>
    <m/>
    <n v="76.489999999999995"/>
    <m/>
    <s v="PA"/>
    <s v="ED"/>
    <x v="2"/>
    <s v="Z90"/>
    <s v="Non-Labor"/>
  </r>
  <r>
    <x v="4"/>
    <x v="14"/>
    <x v="11"/>
    <s v="512 Incentive Loading-NU"/>
    <x v="9"/>
    <m/>
    <m/>
    <m/>
    <m/>
    <m/>
    <d v="2019-09-30T00:00:00"/>
    <m/>
    <x v="0"/>
    <m/>
    <n v="93.33"/>
    <m/>
    <s v="PA"/>
    <s v="ED"/>
    <x v="2"/>
    <s v="Z90"/>
    <s v="Non-Labor"/>
  </r>
  <r>
    <x v="4"/>
    <x v="14"/>
    <x v="11"/>
    <s v="515 Payroll Tax loading"/>
    <x v="9"/>
    <m/>
    <m/>
    <m/>
    <m/>
    <m/>
    <d v="2019-08-31T00:00:00"/>
    <m/>
    <x v="0"/>
    <m/>
    <n v="-10.77"/>
    <m/>
    <s v="PA"/>
    <s v="ED"/>
    <x v="2"/>
    <s v="Z87"/>
    <s v="Non-Labor"/>
  </r>
  <r>
    <x v="4"/>
    <x v="14"/>
    <x v="11"/>
    <s v="515 Payroll Tax loading"/>
    <x v="9"/>
    <m/>
    <m/>
    <m/>
    <m/>
    <m/>
    <d v="2019-09-01T00:00:00"/>
    <m/>
    <x v="0"/>
    <m/>
    <n v="103.28"/>
    <m/>
    <s v="PA"/>
    <s v="ED"/>
    <x v="2"/>
    <s v="Z87"/>
    <s v="Non-Labor"/>
  </r>
  <r>
    <x v="4"/>
    <x v="14"/>
    <x v="11"/>
    <s v="515 Payroll Tax loading"/>
    <x v="9"/>
    <m/>
    <m/>
    <m/>
    <m/>
    <m/>
    <d v="2019-09-15T00:00:00"/>
    <m/>
    <x v="0"/>
    <m/>
    <n v="108.37"/>
    <m/>
    <s v="PA"/>
    <s v="ED"/>
    <x v="2"/>
    <s v="Z87"/>
    <s v="Non-Labor"/>
  </r>
  <r>
    <x v="4"/>
    <x v="14"/>
    <x v="11"/>
    <s v="515 Payroll Tax loading"/>
    <x v="9"/>
    <m/>
    <m/>
    <m/>
    <m/>
    <m/>
    <d v="2019-09-30T00:00:00"/>
    <m/>
    <x v="0"/>
    <m/>
    <n v="132.21"/>
    <m/>
    <s v="PA"/>
    <s v="ED"/>
    <x v="2"/>
    <s v="Z87"/>
    <s v="Non-Labor"/>
  </r>
  <r>
    <x v="4"/>
    <x v="14"/>
    <x v="11"/>
    <s v="520 Payroll Time Off loading"/>
    <x v="9"/>
    <m/>
    <m/>
    <m/>
    <m/>
    <m/>
    <d v="2019-08-31T00:00:00"/>
    <m/>
    <x v="0"/>
    <m/>
    <n v="-20.350000000000001"/>
    <m/>
    <s v="PA"/>
    <s v="ED"/>
    <x v="2"/>
    <s v="Z87"/>
    <s v="Non-Labor"/>
  </r>
  <r>
    <x v="4"/>
    <x v="14"/>
    <x v="11"/>
    <s v="520 Payroll Time Off loading"/>
    <x v="9"/>
    <m/>
    <m/>
    <m/>
    <m/>
    <m/>
    <d v="2019-09-01T00:00:00"/>
    <m/>
    <x v="0"/>
    <m/>
    <n v="203.53"/>
    <m/>
    <s v="PA"/>
    <s v="ED"/>
    <x v="2"/>
    <s v="Z87"/>
    <s v="Non-Labor"/>
  </r>
  <r>
    <x v="4"/>
    <x v="14"/>
    <x v="11"/>
    <s v="520 Payroll Time Off loading"/>
    <x v="9"/>
    <m/>
    <m/>
    <m/>
    <m/>
    <m/>
    <d v="2019-09-15T00:00:00"/>
    <m/>
    <x v="0"/>
    <m/>
    <n v="213.56"/>
    <m/>
    <s v="PA"/>
    <s v="ED"/>
    <x v="2"/>
    <s v="Z87"/>
    <s v="Non-Labor"/>
  </r>
  <r>
    <x v="4"/>
    <x v="14"/>
    <x v="11"/>
    <s v="520 Payroll Time Off loading"/>
    <x v="9"/>
    <m/>
    <m/>
    <m/>
    <m/>
    <m/>
    <d v="2019-09-30T00:00:00"/>
    <m/>
    <x v="0"/>
    <m/>
    <n v="260.52999999999997"/>
    <m/>
    <s v="PA"/>
    <s v="ED"/>
    <x v="2"/>
    <s v="Z87"/>
    <s v="Non-Labor"/>
  </r>
  <r>
    <x v="4"/>
    <x v="14"/>
    <x v="11"/>
    <s v="828 DSM"/>
    <x v="9"/>
    <m/>
    <m/>
    <m/>
    <m/>
    <m/>
    <d v="2019-09-30T00:00:00"/>
    <m/>
    <x v="0"/>
    <m/>
    <n v="-7361.89"/>
    <s v="DSM ELECT NEEA COMMITTEES - 55028887"/>
    <s v="PA"/>
    <s v="ED"/>
    <x v="2"/>
    <s v="X57"/>
    <s v="Non-Labor"/>
  </r>
  <r>
    <x v="4"/>
    <x v="16"/>
    <x v="0"/>
    <s v="340 Regular Payroll - NU"/>
    <x v="9"/>
    <s v="12180"/>
    <m/>
    <m/>
    <m/>
    <m/>
    <d v="2019-09-01T00:00:00"/>
    <m/>
    <x v="0"/>
    <n v="32"/>
    <n v="1409.45"/>
    <m/>
    <s v="PA"/>
    <s v="ED"/>
    <x v="2"/>
    <s v="T52"/>
    <s v="Labor"/>
  </r>
  <r>
    <x v="4"/>
    <x v="16"/>
    <x v="0"/>
    <s v="340 Regular Payroll - NU"/>
    <x v="9"/>
    <s v="12180"/>
    <m/>
    <m/>
    <m/>
    <m/>
    <d v="2019-09-15T00:00:00"/>
    <m/>
    <x v="0"/>
    <n v="33"/>
    <n v="1453.5"/>
    <m/>
    <s v="PA"/>
    <s v="ED"/>
    <x v="2"/>
    <s v="T52"/>
    <s v="Labor"/>
  </r>
  <r>
    <x v="4"/>
    <x v="16"/>
    <x v="0"/>
    <s v="340 Regular Payroll - NU"/>
    <x v="9"/>
    <m/>
    <m/>
    <m/>
    <m/>
    <m/>
    <d v="2019-08-31T00:00:00"/>
    <m/>
    <x v="0"/>
    <n v="-29"/>
    <n v="-1277.32"/>
    <m/>
    <s v="PA"/>
    <s v="ED"/>
    <x v="2"/>
    <s v="Z89"/>
    <s v="Labor"/>
  </r>
  <r>
    <x v="4"/>
    <x v="16"/>
    <x v="0"/>
    <s v="340 Regular Payroll - NU"/>
    <x v="9"/>
    <m/>
    <m/>
    <m/>
    <m/>
    <m/>
    <d v="2019-09-30T00:00:00"/>
    <m/>
    <x v="0"/>
    <n v="40.26"/>
    <n v="1773.27"/>
    <m/>
    <s v="PA"/>
    <s v="ED"/>
    <x v="2"/>
    <s v="Z89"/>
    <s v="Labor"/>
  </r>
  <r>
    <x v="4"/>
    <x v="16"/>
    <x v="0"/>
    <s v="510 Payroll Benefits loading"/>
    <x v="9"/>
    <m/>
    <m/>
    <m/>
    <m/>
    <m/>
    <d v="2019-08-31T00:00:00"/>
    <m/>
    <x v="0"/>
    <m/>
    <n v="-568.41"/>
    <m/>
    <s v="PA"/>
    <s v="ED"/>
    <x v="2"/>
    <s v="Z87"/>
    <s v="Non-Labor"/>
  </r>
  <r>
    <x v="4"/>
    <x v="16"/>
    <x v="0"/>
    <s v="510 Payroll Benefits loading"/>
    <x v="9"/>
    <m/>
    <m/>
    <m/>
    <m/>
    <m/>
    <d v="2019-09-01T00:00:00"/>
    <m/>
    <x v="0"/>
    <m/>
    <n v="606.05999999999995"/>
    <m/>
    <s v="PA"/>
    <s v="ED"/>
    <x v="2"/>
    <s v="Z87"/>
    <s v="Non-Labor"/>
  </r>
  <r>
    <x v="4"/>
    <x v="16"/>
    <x v="0"/>
    <s v="510 Payroll Benefits loading"/>
    <x v="9"/>
    <m/>
    <m/>
    <m/>
    <m/>
    <m/>
    <d v="2019-09-15T00:00:00"/>
    <m/>
    <x v="0"/>
    <m/>
    <n v="625.01"/>
    <m/>
    <s v="PA"/>
    <s v="ED"/>
    <x v="2"/>
    <s v="Z87"/>
    <s v="Non-Labor"/>
  </r>
  <r>
    <x v="4"/>
    <x v="16"/>
    <x v="0"/>
    <s v="510 Payroll Benefits loading"/>
    <x v="9"/>
    <m/>
    <m/>
    <m/>
    <m/>
    <m/>
    <d v="2019-09-30T00:00:00"/>
    <m/>
    <x v="0"/>
    <m/>
    <n v="762.51"/>
    <m/>
    <s v="PA"/>
    <s v="ED"/>
    <x v="2"/>
    <s v="Z87"/>
    <s v="Non-Labor"/>
  </r>
  <r>
    <x v="4"/>
    <x v="16"/>
    <x v="0"/>
    <s v="511 Non-Service Loading"/>
    <x v="9"/>
    <m/>
    <m/>
    <m/>
    <m/>
    <m/>
    <d v="2019-08-31T00:00:00"/>
    <m/>
    <x v="0"/>
    <m/>
    <n v="-102.82"/>
    <m/>
    <s v="PA"/>
    <s v="ED"/>
    <x v="2"/>
    <s v="Z87"/>
    <s v="Non-Labor"/>
  </r>
  <r>
    <x v="4"/>
    <x v="16"/>
    <x v="0"/>
    <s v="511 Non-Service Loading"/>
    <x v="9"/>
    <m/>
    <m/>
    <m/>
    <m/>
    <m/>
    <d v="2019-09-01T00:00:00"/>
    <m/>
    <x v="0"/>
    <m/>
    <n v="113.46"/>
    <m/>
    <s v="PA"/>
    <s v="ED"/>
    <x v="2"/>
    <s v="Z87"/>
    <s v="Non-Labor"/>
  </r>
  <r>
    <x v="4"/>
    <x v="16"/>
    <x v="0"/>
    <s v="511 Non-Service Loading"/>
    <x v="9"/>
    <m/>
    <m/>
    <m/>
    <m/>
    <m/>
    <d v="2019-09-15T00:00:00"/>
    <m/>
    <x v="0"/>
    <m/>
    <n v="117.01"/>
    <m/>
    <s v="PA"/>
    <s v="ED"/>
    <x v="2"/>
    <s v="Z87"/>
    <s v="Non-Labor"/>
  </r>
  <r>
    <x v="4"/>
    <x v="16"/>
    <x v="0"/>
    <s v="511 Non-Service Loading"/>
    <x v="9"/>
    <m/>
    <m/>
    <m/>
    <m/>
    <m/>
    <d v="2019-09-30T00:00:00"/>
    <m/>
    <x v="0"/>
    <m/>
    <n v="142.75"/>
    <m/>
    <s v="PA"/>
    <s v="ED"/>
    <x v="2"/>
    <s v="Z87"/>
    <s v="Non-Labor"/>
  </r>
  <r>
    <x v="4"/>
    <x v="16"/>
    <x v="0"/>
    <s v="512 Incentive Loading-NU"/>
    <x v="9"/>
    <m/>
    <m/>
    <m/>
    <m/>
    <m/>
    <d v="2019-08-31T00:00:00"/>
    <m/>
    <x v="0"/>
    <m/>
    <n v="-76.64"/>
    <m/>
    <s v="PA"/>
    <s v="ED"/>
    <x v="2"/>
    <s v="Z90"/>
    <s v="Non-Labor"/>
  </r>
  <r>
    <x v="4"/>
    <x v="16"/>
    <x v="0"/>
    <s v="512 Incentive Loading-NU"/>
    <x v="9"/>
    <m/>
    <m/>
    <m/>
    <m/>
    <m/>
    <d v="2019-09-01T00:00:00"/>
    <m/>
    <x v="0"/>
    <m/>
    <n v="84.57"/>
    <m/>
    <s v="PA"/>
    <s v="ED"/>
    <x v="2"/>
    <s v="Z90"/>
    <s v="Non-Labor"/>
  </r>
  <r>
    <x v="4"/>
    <x v="16"/>
    <x v="0"/>
    <s v="512 Incentive Loading-NU"/>
    <x v="9"/>
    <m/>
    <m/>
    <m/>
    <m/>
    <m/>
    <d v="2019-09-15T00:00:00"/>
    <m/>
    <x v="0"/>
    <m/>
    <n v="87.21"/>
    <m/>
    <s v="PA"/>
    <s v="ED"/>
    <x v="2"/>
    <s v="Z90"/>
    <s v="Non-Labor"/>
  </r>
  <r>
    <x v="4"/>
    <x v="16"/>
    <x v="0"/>
    <s v="512 Incentive Loading-NU"/>
    <x v="9"/>
    <m/>
    <m/>
    <m/>
    <m/>
    <m/>
    <d v="2019-09-30T00:00:00"/>
    <m/>
    <x v="0"/>
    <m/>
    <n v="106.4"/>
    <m/>
    <s v="PA"/>
    <s v="ED"/>
    <x v="2"/>
    <s v="Z90"/>
    <s v="Non-Labor"/>
  </r>
  <r>
    <x v="4"/>
    <x v="16"/>
    <x v="0"/>
    <s v="515 Payroll Tax loading"/>
    <x v="9"/>
    <m/>
    <m/>
    <m/>
    <m/>
    <m/>
    <d v="2019-08-31T00:00:00"/>
    <m/>
    <x v="0"/>
    <m/>
    <n v="-114.96"/>
    <m/>
    <s v="PA"/>
    <s v="ED"/>
    <x v="2"/>
    <s v="Z87"/>
    <s v="Non-Labor"/>
  </r>
  <r>
    <x v="4"/>
    <x v="16"/>
    <x v="0"/>
    <s v="515 Payroll Tax loading"/>
    <x v="9"/>
    <m/>
    <m/>
    <m/>
    <m/>
    <m/>
    <d v="2019-09-01T00:00:00"/>
    <m/>
    <x v="0"/>
    <m/>
    <n v="119.8"/>
    <m/>
    <s v="PA"/>
    <s v="ED"/>
    <x v="2"/>
    <s v="Z87"/>
    <s v="Non-Labor"/>
  </r>
  <r>
    <x v="4"/>
    <x v="16"/>
    <x v="0"/>
    <s v="515 Payroll Tax loading"/>
    <x v="9"/>
    <m/>
    <m/>
    <m/>
    <m/>
    <m/>
    <d v="2019-09-15T00:00:00"/>
    <m/>
    <x v="0"/>
    <m/>
    <n v="123.55"/>
    <m/>
    <s v="PA"/>
    <s v="ED"/>
    <x v="2"/>
    <s v="Z87"/>
    <s v="Non-Labor"/>
  </r>
  <r>
    <x v="4"/>
    <x v="16"/>
    <x v="0"/>
    <s v="515 Payroll Tax loading"/>
    <x v="9"/>
    <m/>
    <m/>
    <m/>
    <m/>
    <m/>
    <d v="2019-09-30T00:00:00"/>
    <m/>
    <x v="0"/>
    <m/>
    <n v="150.72999999999999"/>
    <m/>
    <s v="PA"/>
    <s v="ED"/>
    <x v="2"/>
    <s v="Z87"/>
    <s v="Non-Labor"/>
  </r>
  <r>
    <x v="4"/>
    <x v="16"/>
    <x v="0"/>
    <s v="520 Payroll Time Off loading"/>
    <x v="9"/>
    <m/>
    <m/>
    <m/>
    <m/>
    <m/>
    <d v="2019-08-31T00:00:00"/>
    <m/>
    <x v="0"/>
    <m/>
    <n v="-217.14"/>
    <m/>
    <s v="PA"/>
    <s v="ED"/>
    <x v="2"/>
    <s v="Z87"/>
    <s v="Non-Labor"/>
  </r>
  <r>
    <x v="4"/>
    <x v="16"/>
    <x v="0"/>
    <s v="520 Payroll Time Off loading"/>
    <x v="9"/>
    <m/>
    <m/>
    <m/>
    <m/>
    <m/>
    <d v="2019-09-01T00:00:00"/>
    <m/>
    <x v="0"/>
    <m/>
    <n v="236.08"/>
    <m/>
    <s v="PA"/>
    <s v="ED"/>
    <x v="2"/>
    <s v="Z87"/>
    <s v="Non-Labor"/>
  </r>
  <r>
    <x v="4"/>
    <x v="16"/>
    <x v="0"/>
    <s v="520 Payroll Time Off loading"/>
    <x v="9"/>
    <m/>
    <m/>
    <m/>
    <m/>
    <m/>
    <d v="2019-09-15T00:00:00"/>
    <m/>
    <x v="0"/>
    <m/>
    <n v="243.46"/>
    <m/>
    <s v="PA"/>
    <s v="ED"/>
    <x v="2"/>
    <s v="Z87"/>
    <s v="Non-Labor"/>
  </r>
  <r>
    <x v="4"/>
    <x v="16"/>
    <x v="0"/>
    <s v="520 Payroll Time Off loading"/>
    <x v="9"/>
    <m/>
    <m/>
    <m/>
    <m/>
    <m/>
    <d v="2019-09-30T00:00:00"/>
    <m/>
    <x v="0"/>
    <m/>
    <n v="297.02"/>
    <m/>
    <s v="PA"/>
    <s v="ED"/>
    <x v="2"/>
    <s v="Z87"/>
    <s v="Non-Labor"/>
  </r>
  <r>
    <x v="4"/>
    <x v="16"/>
    <x v="0"/>
    <s v="820 Computer Equip Software"/>
    <x v="9"/>
    <m/>
    <s v="6445"/>
    <s v="CORP CREDIT CARD"/>
    <m/>
    <s v="5772439-CC"/>
    <m/>
    <d v="2019-09-28T06:21:15"/>
    <x v="0"/>
    <m/>
    <n v="105"/>
    <s v="ANNETTE LONG-BILLING@SNUGGHOME.COM"/>
    <s v="AP"/>
    <s v="ED"/>
    <x v="2"/>
    <s v="T52"/>
    <s v="Non-Labor"/>
  </r>
  <r>
    <x v="4"/>
    <x v="16"/>
    <x v="0"/>
    <s v="828 DSM"/>
    <x v="9"/>
    <m/>
    <s v="6445"/>
    <s v="CORP CREDIT CARD"/>
    <m/>
    <s v="5772439-CC"/>
    <m/>
    <d v="2019-09-28T06:21:15"/>
    <x v="0"/>
    <m/>
    <n v="15"/>
    <s v="ANNETTE LONG-BILLING@SNUGGHOME.COM"/>
    <s v="AP"/>
    <s v="ED"/>
    <x v="2"/>
    <s v="T52"/>
    <s v="Non-Labor"/>
  </r>
  <r>
    <x v="4"/>
    <x v="16"/>
    <x v="0"/>
    <s v="828 DSM"/>
    <x v="9"/>
    <m/>
    <s v="87338"/>
    <s v="AM CONSERVATION GROUP INC"/>
    <m/>
    <s v="IN0316965"/>
    <m/>
    <d v="2019-09-07T06:22:38"/>
    <x v="0"/>
    <m/>
    <n v="835"/>
    <s v="Home Energy Audit Pilot Program.  Conservation items to install in homes"/>
    <s v="AP"/>
    <s v="ED"/>
    <x v="2"/>
    <s v="T52"/>
    <s v="Non-Labor"/>
  </r>
  <r>
    <x v="4"/>
    <x v="16"/>
    <x v="0"/>
    <s v="828 DSM"/>
    <x v="9"/>
    <m/>
    <s v="87338"/>
    <s v="AM CONSERVATION GROUP INC"/>
    <m/>
    <s v="IN0316965"/>
    <m/>
    <d v="2019-09-07T06:22:38"/>
    <x v="0"/>
    <m/>
    <n v="81.58"/>
    <s v="SALES TAX"/>
    <s v="AP"/>
    <s v="ED"/>
    <x v="2"/>
    <s v="T52"/>
    <s v="Non-Labor"/>
  </r>
  <r>
    <x v="4"/>
    <x v="16"/>
    <x v="0"/>
    <s v="828 DSM"/>
    <x v="9"/>
    <m/>
    <s v="87338"/>
    <s v="AM CONSERVATION GROUP INC"/>
    <m/>
    <s v="IN0316965"/>
    <m/>
    <d v="2019-09-07T06:22:38"/>
    <x v="0"/>
    <m/>
    <n v="81.48"/>
    <m/>
    <s v="AP"/>
    <s v="ED"/>
    <x v="2"/>
    <s v="T52"/>
    <s v="Non-Labor"/>
  </r>
  <r>
    <x v="4"/>
    <x v="16"/>
    <x v="0"/>
    <s v="828 DSM"/>
    <x v="9"/>
    <m/>
    <m/>
    <m/>
    <m/>
    <m/>
    <d v="2019-09-30T00:00:00"/>
    <m/>
    <x v="0"/>
    <m/>
    <n v="-7212.61"/>
    <s v="DSM ELEC RES WX AUDIT PILOT - 55028880"/>
    <s v="PA"/>
    <s v="ED"/>
    <x v="2"/>
    <s v="X57"/>
    <s v="Non-Labor"/>
  </r>
  <r>
    <x v="5"/>
    <x v="0"/>
    <x v="0"/>
    <s v="020 Professional Services"/>
    <x v="9"/>
    <m/>
    <s v="12719"/>
    <s v="COATES KOKES"/>
    <m/>
    <s v="21952-0000"/>
    <m/>
    <d v="2019-09-25T06:21:28"/>
    <x v="0"/>
    <m/>
    <n v="16"/>
    <s v="Rebate forms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186"/>
    <m/>
    <d v="2019-09-25T06:21:28"/>
    <x v="0"/>
    <m/>
    <n v="47.5"/>
    <s v="SEM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188"/>
    <m/>
    <d v="2019-09-25T06:21:28"/>
    <x v="0"/>
    <m/>
    <n v="18.03"/>
    <s v="Energy Kits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201"/>
    <m/>
    <d v="2019-09-25T06:21:28"/>
    <x v="0"/>
    <m/>
    <n v="85.62"/>
    <s v="Rebate Forms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202"/>
    <m/>
    <d v="2019-09-25T06:21:28"/>
    <x v="0"/>
    <m/>
    <n v="100.5"/>
    <s v="Rebate Forms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382"/>
    <m/>
    <d v="2019-09-30T17:59:32"/>
    <x v="0"/>
    <m/>
    <n v="253.56"/>
    <s v="ERV Wrap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382"/>
    <m/>
    <d v="2019-09-30T17:59:32"/>
    <x v="0"/>
    <m/>
    <n v="22.12"/>
    <s v="SALES TAX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383"/>
    <m/>
    <d v="2019-09-30T17:59:32"/>
    <x v="0"/>
    <m/>
    <n v="378.57"/>
    <s v="Energy savings kit - box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383"/>
    <m/>
    <d v="2019-09-30T17:59:32"/>
    <x v="0"/>
    <m/>
    <n v="32.14"/>
    <s v="SALES TAX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396"/>
    <m/>
    <d v="2019-09-30T17:59:32"/>
    <x v="0"/>
    <m/>
    <n v="875.5"/>
    <s v="Digital Banner Ads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396"/>
    <m/>
    <d v="2019-09-30T17:59:32"/>
    <x v="0"/>
    <m/>
    <n v="0.37"/>
    <s v="SALES TAX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399"/>
    <m/>
    <d v="2019-09-30T17:59:32"/>
    <x v="0"/>
    <m/>
    <n v="73.87"/>
    <s v="Energy Fairs"/>
    <s v="AP"/>
    <s v="GD"/>
    <x v="2"/>
    <s v="T52"/>
    <s v="Non-Labor"/>
  </r>
  <r>
    <x v="5"/>
    <x v="0"/>
    <x v="0"/>
    <s v="020 Professional Services"/>
    <x v="9"/>
    <m/>
    <s v="2015"/>
    <s v="HANNA &amp; ASSOCIATES INC"/>
    <m/>
    <s v="23428"/>
    <m/>
    <d v="2019-09-30T17:59:32"/>
    <x v="0"/>
    <m/>
    <n v="12"/>
    <s v="Energy Fairs"/>
    <s v="AP"/>
    <s v="GD"/>
    <x v="2"/>
    <s v="T52"/>
    <s v="Non-Labor"/>
  </r>
  <r>
    <x v="5"/>
    <x v="0"/>
    <x v="0"/>
    <s v="020 Professional Services"/>
    <x v="9"/>
    <m/>
    <s v="27035"/>
    <s v="MAILSTREAM USA INC"/>
    <m/>
    <s v="55258"/>
    <m/>
    <d v="2019-09-18T06:21:25"/>
    <x v="0"/>
    <m/>
    <n v="662.5"/>
    <s v="Energy Savings Kits"/>
    <s v="AP"/>
    <s v="GD"/>
    <x v="2"/>
    <s v="T52"/>
    <s v="Non-Labor"/>
  </r>
  <r>
    <x v="5"/>
    <x v="0"/>
    <x v="0"/>
    <s v="020 Professional Services"/>
    <x v="9"/>
    <m/>
    <s v="98241"/>
    <s v="HELVETICKA INC"/>
    <m/>
    <s v="6533"/>
    <m/>
    <d v="2019-09-18T06:21:25"/>
    <x v="0"/>
    <m/>
    <n v="52.06"/>
    <s v="SALES TAX"/>
    <s v="AP"/>
    <s v="GD"/>
    <x v="2"/>
    <s v="T52"/>
    <s v="Non-Labor"/>
  </r>
  <r>
    <x v="5"/>
    <x v="0"/>
    <x v="0"/>
    <s v="020 Professional Services"/>
    <x v="9"/>
    <m/>
    <s v="98241"/>
    <s v="HELVETICKA INC"/>
    <m/>
    <s v="6533"/>
    <m/>
    <d v="2019-09-18T06:21:25"/>
    <x v="0"/>
    <m/>
    <n v="3784.62"/>
    <s v="Way to Save TV Spots"/>
    <s v="AP"/>
    <s v="GD"/>
    <x v="2"/>
    <s v="T52"/>
    <s v="Non-Labor"/>
  </r>
  <r>
    <x v="5"/>
    <x v="0"/>
    <x v="0"/>
    <s v="235 Employee Misc Expenses"/>
    <x v="9"/>
    <m/>
    <s v="6445"/>
    <s v="CORP CREDIT CARD"/>
    <m/>
    <s v="5772439-CC"/>
    <m/>
    <d v="2019-09-28T06:21:15"/>
    <x v="0"/>
    <m/>
    <n v="74.849999999999994"/>
    <s v="LENA FUNSTON-STUFFEDSAFARI COM"/>
    <s v="AP"/>
    <s v="GD"/>
    <x v="2"/>
    <s v="T52"/>
    <s v="Non-Labor"/>
  </r>
  <r>
    <x v="5"/>
    <x v="0"/>
    <x v="0"/>
    <s v="340 Regular Payroll - NU"/>
    <x v="9"/>
    <s v="14597"/>
    <m/>
    <m/>
    <m/>
    <m/>
    <d v="2019-09-01T00:00:00"/>
    <m/>
    <x v="0"/>
    <n v="3.5"/>
    <n v="166.88"/>
    <m/>
    <s v="PA"/>
    <s v="GD"/>
    <x v="2"/>
    <s v="T52"/>
    <s v="Labor"/>
  </r>
  <r>
    <x v="5"/>
    <x v="0"/>
    <x v="0"/>
    <s v="340 Regular Payroll - NU"/>
    <x v="9"/>
    <s v="14597"/>
    <m/>
    <m/>
    <m/>
    <m/>
    <d v="2019-09-15T00:00:00"/>
    <m/>
    <x v="0"/>
    <n v="5"/>
    <n v="238.39"/>
    <m/>
    <s v="PA"/>
    <s v="GD"/>
    <x v="2"/>
    <s v="T52"/>
    <s v="Labor"/>
  </r>
  <r>
    <x v="5"/>
    <x v="0"/>
    <x v="0"/>
    <s v="340 Regular Payroll - NU"/>
    <x v="9"/>
    <s v="51778"/>
    <m/>
    <m/>
    <m/>
    <m/>
    <d v="2019-09-01T00:00:00"/>
    <m/>
    <x v="0"/>
    <n v="8"/>
    <n v="227.4"/>
    <m/>
    <s v="PA"/>
    <s v="GD"/>
    <x v="2"/>
    <s v="T52"/>
    <s v="Labor"/>
  </r>
  <r>
    <x v="5"/>
    <x v="0"/>
    <x v="0"/>
    <s v="340 Regular Payroll - NU"/>
    <x v="9"/>
    <s v="51778"/>
    <m/>
    <m/>
    <m/>
    <m/>
    <d v="2019-09-15T00:00:00"/>
    <m/>
    <x v="0"/>
    <n v="4"/>
    <n v="113.7"/>
    <m/>
    <s v="PA"/>
    <s v="GD"/>
    <x v="2"/>
    <s v="T52"/>
    <s v="Labor"/>
  </r>
  <r>
    <x v="5"/>
    <x v="0"/>
    <x v="0"/>
    <s v="340 Regular Payroll - NU"/>
    <x v="9"/>
    <m/>
    <m/>
    <m/>
    <m/>
    <m/>
    <d v="2019-08-31T00:00:00"/>
    <m/>
    <x v="0"/>
    <n v="-13"/>
    <n v="-465.8"/>
    <m/>
    <s v="PA"/>
    <s v="GD"/>
    <x v="2"/>
    <s v="Z89"/>
    <s v="Labor"/>
  </r>
  <r>
    <x v="5"/>
    <x v="0"/>
    <x v="0"/>
    <s v="340 Regular Payroll - NU"/>
    <x v="9"/>
    <m/>
    <m/>
    <m/>
    <m/>
    <m/>
    <d v="2019-09-30T00:00:00"/>
    <m/>
    <x v="0"/>
    <n v="10.98"/>
    <n v="429.55"/>
    <m/>
    <s v="PA"/>
    <s v="GD"/>
    <x v="2"/>
    <s v="Z89"/>
    <s v="Labor"/>
  </r>
  <r>
    <x v="5"/>
    <x v="0"/>
    <x v="0"/>
    <s v="510 Payroll Benefits loading"/>
    <x v="9"/>
    <m/>
    <m/>
    <m/>
    <m/>
    <m/>
    <d v="2019-08-31T00:00:00"/>
    <m/>
    <x v="0"/>
    <m/>
    <n v="-207.28"/>
    <m/>
    <s v="PA"/>
    <s v="GD"/>
    <x v="2"/>
    <s v="Z87"/>
    <s v="Non-Labor"/>
  </r>
  <r>
    <x v="5"/>
    <x v="0"/>
    <x v="0"/>
    <s v="510 Payroll Benefits loading"/>
    <x v="9"/>
    <m/>
    <m/>
    <m/>
    <m/>
    <m/>
    <d v="2019-09-01T00:00:00"/>
    <m/>
    <x v="0"/>
    <m/>
    <n v="169.54"/>
    <m/>
    <s v="PA"/>
    <s v="GD"/>
    <x v="2"/>
    <s v="Z87"/>
    <s v="Non-Labor"/>
  </r>
  <r>
    <x v="5"/>
    <x v="0"/>
    <x v="0"/>
    <s v="510 Payroll Benefits loading"/>
    <x v="9"/>
    <m/>
    <m/>
    <m/>
    <m/>
    <m/>
    <d v="2019-09-15T00:00:00"/>
    <m/>
    <x v="0"/>
    <m/>
    <n v="151.4"/>
    <m/>
    <s v="PA"/>
    <s v="GD"/>
    <x v="2"/>
    <s v="Z87"/>
    <s v="Non-Labor"/>
  </r>
  <r>
    <x v="5"/>
    <x v="0"/>
    <x v="0"/>
    <s v="510 Payroll Benefits loading"/>
    <x v="9"/>
    <m/>
    <m/>
    <m/>
    <m/>
    <m/>
    <d v="2019-09-30T00:00:00"/>
    <m/>
    <x v="0"/>
    <m/>
    <n v="184.71"/>
    <m/>
    <s v="PA"/>
    <s v="GD"/>
    <x v="2"/>
    <s v="Z87"/>
    <s v="Non-Labor"/>
  </r>
  <r>
    <x v="5"/>
    <x v="0"/>
    <x v="0"/>
    <s v="511 Non-Service Loading"/>
    <x v="9"/>
    <m/>
    <m/>
    <m/>
    <m/>
    <m/>
    <d v="2019-08-31T00:00:00"/>
    <m/>
    <x v="0"/>
    <m/>
    <n v="-37.5"/>
    <m/>
    <s v="PA"/>
    <s v="GD"/>
    <x v="2"/>
    <s v="Z87"/>
    <s v="Non-Labor"/>
  </r>
  <r>
    <x v="5"/>
    <x v="0"/>
    <x v="0"/>
    <s v="511 Non-Service Loading"/>
    <x v="9"/>
    <m/>
    <m/>
    <m/>
    <m/>
    <m/>
    <d v="2019-09-01T00:00:00"/>
    <m/>
    <x v="0"/>
    <m/>
    <n v="31.74"/>
    <m/>
    <s v="PA"/>
    <s v="GD"/>
    <x v="2"/>
    <s v="Z87"/>
    <s v="Non-Labor"/>
  </r>
  <r>
    <x v="5"/>
    <x v="0"/>
    <x v="0"/>
    <s v="511 Non-Service Loading"/>
    <x v="9"/>
    <m/>
    <m/>
    <m/>
    <m/>
    <m/>
    <d v="2019-09-15T00:00:00"/>
    <m/>
    <x v="0"/>
    <m/>
    <n v="28.34"/>
    <m/>
    <s v="PA"/>
    <s v="GD"/>
    <x v="2"/>
    <s v="Z87"/>
    <s v="Non-Labor"/>
  </r>
  <r>
    <x v="5"/>
    <x v="0"/>
    <x v="0"/>
    <s v="511 Non-Service Loading"/>
    <x v="9"/>
    <m/>
    <m/>
    <m/>
    <m/>
    <m/>
    <d v="2019-09-30T00:00:00"/>
    <m/>
    <x v="0"/>
    <m/>
    <n v="34.58"/>
    <m/>
    <s v="PA"/>
    <s v="GD"/>
    <x v="2"/>
    <s v="Z87"/>
    <s v="Non-Labor"/>
  </r>
  <r>
    <x v="5"/>
    <x v="0"/>
    <x v="0"/>
    <s v="512 Incentive Loading-NU"/>
    <x v="9"/>
    <m/>
    <m/>
    <m/>
    <m/>
    <m/>
    <d v="2019-08-31T00:00:00"/>
    <m/>
    <x v="0"/>
    <m/>
    <n v="-27.95"/>
    <m/>
    <s v="PA"/>
    <s v="GD"/>
    <x v="2"/>
    <s v="Z90"/>
    <s v="Non-Labor"/>
  </r>
  <r>
    <x v="5"/>
    <x v="0"/>
    <x v="0"/>
    <s v="512 Incentive Loading-NU"/>
    <x v="9"/>
    <m/>
    <m/>
    <m/>
    <m/>
    <m/>
    <d v="2019-09-01T00:00:00"/>
    <m/>
    <x v="0"/>
    <m/>
    <n v="23.65"/>
    <m/>
    <s v="PA"/>
    <s v="GD"/>
    <x v="2"/>
    <s v="Z90"/>
    <s v="Non-Labor"/>
  </r>
  <r>
    <x v="5"/>
    <x v="0"/>
    <x v="0"/>
    <s v="512 Incentive Loading-NU"/>
    <x v="9"/>
    <m/>
    <m/>
    <m/>
    <m/>
    <m/>
    <d v="2019-09-15T00:00:00"/>
    <m/>
    <x v="0"/>
    <m/>
    <n v="21.12"/>
    <m/>
    <s v="PA"/>
    <s v="GD"/>
    <x v="2"/>
    <s v="Z90"/>
    <s v="Non-Labor"/>
  </r>
  <r>
    <x v="5"/>
    <x v="0"/>
    <x v="0"/>
    <s v="512 Incentive Loading-NU"/>
    <x v="9"/>
    <m/>
    <m/>
    <m/>
    <m/>
    <m/>
    <d v="2019-09-30T00:00:00"/>
    <m/>
    <x v="0"/>
    <m/>
    <n v="25.77"/>
    <m/>
    <s v="PA"/>
    <s v="GD"/>
    <x v="2"/>
    <s v="Z90"/>
    <s v="Non-Labor"/>
  </r>
  <r>
    <x v="5"/>
    <x v="0"/>
    <x v="0"/>
    <s v="515 Payroll Tax loading"/>
    <x v="9"/>
    <m/>
    <m/>
    <m/>
    <m/>
    <m/>
    <d v="2019-08-31T00:00:00"/>
    <m/>
    <x v="0"/>
    <m/>
    <n v="-41.92"/>
    <m/>
    <s v="PA"/>
    <s v="GD"/>
    <x v="2"/>
    <s v="Z87"/>
    <s v="Non-Labor"/>
  </r>
  <r>
    <x v="5"/>
    <x v="0"/>
    <x v="0"/>
    <s v="515 Payroll Tax loading"/>
    <x v="9"/>
    <m/>
    <m/>
    <m/>
    <m/>
    <m/>
    <d v="2019-09-01T00:00:00"/>
    <m/>
    <x v="0"/>
    <m/>
    <n v="33.51"/>
    <m/>
    <s v="PA"/>
    <s v="GD"/>
    <x v="2"/>
    <s v="Z87"/>
    <s v="Non-Labor"/>
  </r>
  <r>
    <x v="5"/>
    <x v="0"/>
    <x v="0"/>
    <s v="515 Payroll Tax loading"/>
    <x v="9"/>
    <m/>
    <m/>
    <m/>
    <m/>
    <m/>
    <d v="2019-09-15T00:00:00"/>
    <m/>
    <x v="0"/>
    <m/>
    <n v="29.92"/>
    <m/>
    <s v="PA"/>
    <s v="GD"/>
    <x v="2"/>
    <s v="Z87"/>
    <s v="Non-Labor"/>
  </r>
  <r>
    <x v="5"/>
    <x v="0"/>
    <x v="0"/>
    <s v="515 Payroll Tax loading"/>
    <x v="9"/>
    <m/>
    <m/>
    <m/>
    <m/>
    <m/>
    <d v="2019-09-30T00:00:00"/>
    <m/>
    <x v="0"/>
    <m/>
    <n v="36.51"/>
    <m/>
    <s v="PA"/>
    <s v="GD"/>
    <x v="2"/>
    <s v="Z87"/>
    <s v="Non-Labor"/>
  </r>
  <r>
    <x v="5"/>
    <x v="0"/>
    <x v="0"/>
    <s v="520 Payroll Time Off loading"/>
    <x v="9"/>
    <m/>
    <m/>
    <m/>
    <m/>
    <m/>
    <d v="2019-08-31T00:00:00"/>
    <m/>
    <x v="0"/>
    <m/>
    <n v="-79.19"/>
    <m/>
    <s v="PA"/>
    <s v="GD"/>
    <x v="2"/>
    <s v="Z87"/>
    <s v="Non-Labor"/>
  </r>
  <r>
    <x v="5"/>
    <x v="0"/>
    <x v="0"/>
    <s v="520 Payroll Time Off loading"/>
    <x v="9"/>
    <m/>
    <m/>
    <m/>
    <m/>
    <m/>
    <d v="2019-09-01T00:00:00"/>
    <m/>
    <x v="0"/>
    <m/>
    <n v="66.040000000000006"/>
    <m/>
    <s v="PA"/>
    <s v="GD"/>
    <x v="2"/>
    <s v="Z87"/>
    <s v="Non-Labor"/>
  </r>
  <r>
    <x v="5"/>
    <x v="0"/>
    <x v="0"/>
    <s v="520 Payroll Time Off loading"/>
    <x v="9"/>
    <m/>
    <m/>
    <m/>
    <m/>
    <m/>
    <d v="2019-09-15T00:00:00"/>
    <m/>
    <x v="0"/>
    <m/>
    <n v="58.97"/>
    <m/>
    <s v="PA"/>
    <s v="GD"/>
    <x v="2"/>
    <s v="Z87"/>
    <s v="Non-Labor"/>
  </r>
  <r>
    <x v="5"/>
    <x v="0"/>
    <x v="0"/>
    <s v="520 Payroll Time Off loading"/>
    <x v="9"/>
    <m/>
    <m/>
    <m/>
    <m/>
    <m/>
    <d v="2019-09-30T00:00:00"/>
    <m/>
    <x v="0"/>
    <m/>
    <n v="71.95"/>
    <m/>
    <s v="PA"/>
    <s v="GD"/>
    <x v="2"/>
    <s v="Z87"/>
    <s v="Non-Labor"/>
  </r>
  <r>
    <x v="5"/>
    <x v="0"/>
    <x v="0"/>
    <s v="828 DSM"/>
    <x v="9"/>
    <m/>
    <m/>
    <m/>
    <m/>
    <m/>
    <d v="2019-09-30T00:00:00"/>
    <m/>
    <x v="0"/>
    <m/>
    <n v="-7773.84"/>
    <s v="DSM GAS IMPL RESIDENTIAL - 55028892"/>
    <s v="PA"/>
    <s v="GD"/>
    <x v="2"/>
    <s v="X57"/>
    <s v="Non-Labor"/>
  </r>
  <r>
    <x v="5"/>
    <x v="1"/>
    <x v="1"/>
    <s v="340 Regular Payroll - NU"/>
    <x v="9"/>
    <s v="14597"/>
    <m/>
    <m/>
    <m/>
    <m/>
    <d v="2019-09-01T00:00:00"/>
    <m/>
    <x v="0"/>
    <n v="3.5"/>
    <n v="166.88"/>
    <m/>
    <s v="PA"/>
    <s v="GD"/>
    <x v="2"/>
    <s v="T52"/>
    <s v="Labor"/>
  </r>
  <r>
    <x v="5"/>
    <x v="1"/>
    <x v="1"/>
    <s v="340 Regular Payroll - NU"/>
    <x v="9"/>
    <s v="14597"/>
    <m/>
    <m/>
    <m/>
    <m/>
    <d v="2019-09-15T00:00:00"/>
    <m/>
    <x v="0"/>
    <n v="6"/>
    <n v="286.07"/>
    <m/>
    <s v="PA"/>
    <s v="GD"/>
    <x v="2"/>
    <s v="T52"/>
    <s v="Labor"/>
  </r>
  <r>
    <x v="5"/>
    <x v="1"/>
    <x v="1"/>
    <s v="340 Regular Payroll - NU"/>
    <x v="9"/>
    <m/>
    <m/>
    <m/>
    <m/>
    <m/>
    <d v="2019-08-31T00:00:00"/>
    <m/>
    <x v="0"/>
    <n v="-5"/>
    <n v="-238.4"/>
    <m/>
    <s v="PA"/>
    <s v="GD"/>
    <x v="2"/>
    <s v="Z89"/>
    <s v="Labor"/>
  </r>
  <r>
    <x v="5"/>
    <x v="1"/>
    <x v="1"/>
    <s v="340 Regular Payroll - NU"/>
    <x v="9"/>
    <m/>
    <m/>
    <m/>
    <m/>
    <m/>
    <d v="2019-09-30T00:00:00"/>
    <m/>
    <x v="0"/>
    <n v="7.32"/>
    <n v="349.01"/>
    <m/>
    <s v="PA"/>
    <s v="GD"/>
    <x v="2"/>
    <s v="Z89"/>
    <s v="Labor"/>
  </r>
  <r>
    <x v="5"/>
    <x v="1"/>
    <x v="1"/>
    <s v="510 Payroll Benefits loading"/>
    <x v="9"/>
    <m/>
    <m/>
    <m/>
    <m/>
    <m/>
    <d v="2019-08-31T00:00:00"/>
    <m/>
    <x v="0"/>
    <m/>
    <n v="-106.09"/>
    <m/>
    <s v="PA"/>
    <s v="GD"/>
    <x v="2"/>
    <s v="Z87"/>
    <s v="Non-Labor"/>
  </r>
  <r>
    <x v="5"/>
    <x v="1"/>
    <x v="1"/>
    <s v="510 Payroll Benefits loading"/>
    <x v="9"/>
    <m/>
    <m/>
    <m/>
    <m/>
    <m/>
    <d v="2019-09-01T00:00:00"/>
    <m/>
    <x v="0"/>
    <m/>
    <n v="71.760000000000005"/>
    <m/>
    <s v="PA"/>
    <s v="GD"/>
    <x v="2"/>
    <s v="Z87"/>
    <s v="Non-Labor"/>
  </r>
  <r>
    <x v="5"/>
    <x v="1"/>
    <x v="1"/>
    <s v="510 Payroll Benefits loading"/>
    <x v="9"/>
    <m/>
    <m/>
    <m/>
    <m/>
    <m/>
    <d v="2019-09-15T00:00:00"/>
    <m/>
    <x v="0"/>
    <m/>
    <n v="123.01"/>
    <m/>
    <s v="PA"/>
    <s v="GD"/>
    <x v="2"/>
    <s v="Z87"/>
    <s v="Non-Labor"/>
  </r>
  <r>
    <x v="5"/>
    <x v="1"/>
    <x v="1"/>
    <s v="510 Payroll Benefits loading"/>
    <x v="9"/>
    <m/>
    <m/>
    <m/>
    <m/>
    <m/>
    <d v="2019-09-30T00:00:00"/>
    <m/>
    <x v="0"/>
    <m/>
    <n v="150.07"/>
    <m/>
    <s v="PA"/>
    <s v="GD"/>
    <x v="2"/>
    <s v="Z87"/>
    <s v="Non-Labor"/>
  </r>
  <r>
    <x v="5"/>
    <x v="1"/>
    <x v="1"/>
    <s v="511 Non-Service Loading"/>
    <x v="9"/>
    <m/>
    <m/>
    <m/>
    <m/>
    <m/>
    <d v="2019-08-31T00:00:00"/>
    <m/>
    <x v="0"/>
    <m/>
    <n v="-19.190000000000001"/>
    <m/>
    <s v="PA"/>
    <s v="GD"/>
    <x v="2"/>
    <s v="Z87"/>
    <s v="Non-Labor"/>
  </r>
  <r>
    <x v="5"/>
    <x v="1"/>
    <x v="1"/>
    <s v="511 Non-Service Loading"/>
    <x v="9"/>
    <m/>
    <m/>
    <m/>
    <m/>
    <m/>
    <d v="2019-09-01T00:00:00"/>
    <m/>
    <x v="0"/>
    <m/>
    <n v="13.43"/>
    <m/>
    <s v="PA"/>
    <s v="GD"/>
    <x v="2"/>
    <s v="Z87"/>
    <s v="Non-Labor"/>
  </r>
  <r>
    <x v="5"/>
    <x v="1"/>
    <x v="1"/>
    <s v="511 Non-Service Loading"/>
    <x v="9"/>
    <m/>
    <m/>
    <m/>
    <m/>
    <m/>
    <d v="2019-09-15T00:00:00"/>
    <m/>
    <x v="0"/>
    <m/>
    <n v="23.03"/>
    <m/>
    <s v="PA"/>
    <s v="GD"/>
    <x v="2"/>
    <s v="Z87"/>
    <s v="Non-Labor"/>
  </r>
  <r>
    <x v="5"/>
    <x v="1"/>
    <x v="1"/>
    <s v="511 Non-Service Loading"/>
    <x v="9"/>
    <m/>
    <m/>
    <m/>
    <m/>
    <m/>
    <d v="2019-09-30T00:00:00"/>
    <m/>
    <x v="0"/>
    <m/>
    <n v="28.1"/>
    <m/>
    <s v="PA"/>
    <s v="GD"/>
    <x v="2"/>
    <s v="Z87"/>
    <s v="Non-Labor"/>
  </r>
  <r>
    <x v="5"/>
    <x v="1"/>
    <x v="1"/>
    <s v="512 Incentive Loading-NU"/>
    <x v="9"/>
    <m/>
    <m/>
    <m/>
    <m/>
    <m/>
    <d v="2019-08-31T00:00:00"/>
    <m/>
    <x v="0"/>
    <m/>
    <n v="-14.3"/>
    <m/>
    <s v="PA"/>
    <s v="GD"/>
    <x v="2"/>
    <s v="Z90"/>
    <s v="Non-Labor"/>
  </r>
  <r>
    <x v="5"/>
    <x v="1"/>
    <x v="1"/>
    <s v="512 Incentive Loading-NU"/>
    <x v="9"/>
    <m/>
    <m/>
    <m/>
    <m/>
    <m/>
    <d v="2019-09-01T00:00:00"/>
    <m/>
    <x v="0"/>
    <m/>
    <n v="10.01"/>
    <m/>
    <s v="PA"/>
    <s v="GD"/>
    <x v="2"/>
    <s v="Z90"/>
    <s v="Non-Labor"/>
  </r>
  <r>
    <x v="5"/>
    <x v="1"/>
    <x v="1"/>
    <s v="512 Incentive Loading-NU"/>
    <x v="9"/>
    <m/>
    <m/>
    <m/>
    <m/>
    <m/>
    <d v="2019-09-15T00:00:00"/>
    <m/>
    <x v="0"/>
    <m/>
    <n v="17.16"/>
    <m/>
    <s v="PA"/>
    <s v="GD"/>
    <x v="2"/>
    <s v="Z90"/>
    <s v="Non-Labor"/>
  </r>
  <r>
    <x v="5"/>
    <x v="1"/>
    <x v="1"/>
    <s v="512 Incentive Loading-NU"/>
    <x v="9"/>
    <m/>
    <m/>
    <m/>
    <m/>
    <m/>
    <d v="2019-09-30T00:00:00"/>
    <m/>
    <x v="0"/>
    <m/>
    <n v="20.94"/>
    <m/>
    <s v="PA"/>
    <s v="GD"/>
    <x v="2"/>
    <s v="Z90"/>
    <s v="Non-Labor"/>
  </r>
  <r>
    <x v="5"/>
    <x v="1"/>
    <x v="1"/>
    <s v="515 Payroll Tax loading"/>
    <x v="9"/>
    <m/>
    <m/>
    <m/>
    <m/>
    <m/>
    <d v="2019-08-31T00:00:00"/>
    <m/>
    <x v="0"/>
    <m/>
    <n v="-21.46"/>
    <m/>
    <s v="PA"/>
    <s v="GD"/>
    <x v="2"/>
    <s v="Z87"/>
    <s v="Non-Labor"/>
  </r>
  <r>
    <x v="5"/>
    <x v="1"/>
    <x v="1"/>
    <s v="515 Payroll Tax loading"/>
    <x v="9"/>
    <m/>
    <m/>
    <m/>
    <m/>
    <m/>
    <d v="2019-09-01T00:00:00"/>
    <m/>
    <x v="0"/>
    <m/>
    <n v="14.18"/>
    <m/>
    <s v="PA"/>
    <s v="GD"/>
    <x v="2"/>
    <s v="Z87"/>
    <s v="Non-Labor"/>
  </r>
  <r>
    <x v="5"/>
    <x v="1"/>
    <x v="1"/>
    <s v="515 Payroll Tax loading"/>
    <x v="9"/>
    <m/>
    <m/>
    <m/>
    <m/>
    <m/>
    <d v="2019-09-15T00:00:00"/>
    <m/>
    <x v="0"/>
    <m/>
    <n v="24.32"/>
    <m/>
    <s v="PA"/>
    <s v="GD"/>
    <x v="2"/>
    <s v="Z87"/>
    <s v="Non-Labor"/>
  </r>
  <r>
    <x v="5"/>
    <x v="1"/>
    <x v="1"/>
    <s v="515 Payroll Tax loading"/>
    <x v="9"/>
    <m/>
    <m/>
    <m/>
    <m/>
    <m/>
    <d v="2019-09-30T00:00:00"/>
    <m/>
    <x v="0"/>
    <m/>
    <n v="29.67"/>
    <m/>
    <s v="PA"/>
    <s v="GD"/>
    <x v="2"/>
    <s v="Z87"/>
    <s v="Non-Labor"/>
  </r>
  <r>
    <x v="5"/>
    <x v="1"/>
    <x v="1"/>
    <s v="520 Payroll Time Off loading"/>
    <x v="9"/>
    <m/>
    <m/>
    <m/>
    <m/>
    <m/>
    <d v="2019-08-31T00:00:00"/>
    <m/>
    <x v="0"/>
    <m/>
    <n v="-40.53"/>
    <m/>
    <s v="PA"/>
    <s v="GD"/>
    <x v="2"/>
    <s v="Z87"/>
    <s v="Non-Labor"/>
  </r>
  <r>
    <x v="5"/>
    <x v="1"/>
    <x v="1"/>
    <s v="520 Payroll Time Off loading"/>
    <x v="9"/>
    <m/>
    <m/>
    <m/>
    <m/>
    <m/>
    <d v="2019-09-01T00:00:00"/>
    <m/>
    <x v="0"/>
    <m/>
    <n v="27.95"/>
    <m/>
    <s v="PA"/>
    <s v="GD"/>
    <x v="2"/>
    <s v="Z87"/>
    <s v="Non-Labor"/>
  </r>
  <r>
    <x v="5"/>
    <x v="1"/>
    <x v="1"/>
    <s v="520 Payroll Time Off loading"/>
    <x v="9"/>
    <m/>
    <m/>
    <m/>
    <m/>
    <m/>
    <d v="2019-09-15T00:00:00"/>
    <m/>
    <x v="0"/>
    <m/>
    <n v="47.92"/>
    <m/>
    <s v="PA"/>
    <s v="GD"/>
    <x v="2"/>
    <s v="Z87"/>
    <s v="Non-Labor"/>
  </r>
  <r>
    <x v="5"/>
    <x v="1"/>
    <x v="1"/>
    <s v="520 Payroll Time Off loading"/>
    <x v="9"/>
    <m/>
    <m/>
    <m/>
    <m/>
    <m/>
    <d v="2019-09-30T00:00:00"/>
    <m/>
    <x v="0"/>
    <m/>
    <n v="58.46"/>
    <m/>
    <s v="PA"/>
    <s v="GD"/>
    <x v="2"/>
    <s v="Z87"/>
    <s v="Non-Labor"/>
  </r>
  <r>
    <x v="5"/>
    <x v="1"/>
    <x v="1"/>
    <s v="530 Stores/Material Loading"/>
    <x v="9"/>
    <m/>
    <m/>
    <m/>
    <m/>
    <m/>
    <d v="2019-08-08T00:00:00"/>
    <m/>
    <x v="0"/>
    <m/>
    <n v="1.77"/>
    <m/>
    <s v="PA"/>
    <s v="GD"/>
    <x v="2"/>
    <s v="S51"/>
    <s v="Non-Labor"/>
  </r>
  <r>
    <x v="5"/>
    <x v="1"/>
    <x v="1"/>
    <s v="720 Vehicle Fuel Gasoline"/>
    <x v="9"/>
    <m/>
    <s v="6445"/>
    <s v="CORP CREDIT CARD"/>
    <m/>
    <s v="5772439-CC"/>
    <m/>
    <d v="2019-09-28T06:21:15"/>
    <x v="0"/>
    <m/>
    <n v="6.4"/>
    <s v="ANNETTE LONG-76 - CHESTER STORE"/>
    <s v="AP"/>
    <s v="GD"/>
    <x v="2"/>
    <s v="T52"/>
    <s v="Non-Labor"/>
  </r>
  <r>
    <x v="5"/>
    <x v="1"/>
    <x v="1"/>
    <s v="828 DSM"/>
    <x v="9"/>
    <m/>
    <s v="13933"/>
    <s v="COMMUNITY ACTION PARTNERSHIP"/>
    <m/>
    <s v="1290503"/>
    <m/>
    <d v="2019-09-27T06:21:37"/>
    <x v="0"/>
    <m/>
    <n v="-1007.8"/>
    <s v="Community Action Partnership Energy Conservation"/>
    <s v="AP"/>
    <s v="GD"/>
    <x v="2"/>
    <s v="T52"/>
    <s v="Non-Labor"/>
  </r>
  <r>
    <x v="5"/>
    <x v="1"/>
    <x v="1"/>
    <s v="828 DSM"/>
    <x v="9"/>
    <m/>
    <s v="87338"/>
    <s v="AM CONSERVATION GROUP INC"/>
    <m/>
    <s v="IN0315362"/>
    <m/>
    <d v="2019-09-05T16:26:39"/>
    <x v="0"/>
    <m/>
    <n v="2763.6"/>
    <s v="Outreach supplies for Lewiston Clarkston Area"/>
    <s v="AP"/>
    <s v="GD"/>
    <x v="2"/>
    <s v="T52"/>
    <s v="Non-Labor"/>
  </r>
  <r>
    <x v="5"/>
    <x v="1"/>
    <x v="1"/>
    <s v="828 DSM"/>
    <x v="9"/>
    <m/>
    <s v="87338"/>
    <s v="AM CONSERVATION GROUP INC"/>
    <m/>
    <s v="IN0315362"/>
    <m/>
    <d v="2019-09-05T16:26:39"/>
    <x v="0"/>
    <m/>
    <n v="258.61"/>
    <s v="SALES TAX"/>
    <s v="AP"/>
    <s v="GD"/>
    <x v="2"/>
    <s v="T52"/>
    <s v="Non-Labor"/>
  </r>
  <r>
    <x v="5"/>
    <x v="1"/>
    <x v="1"/>
    <s v="828 DSM"/>
    <x v="9"/>
    <m/>
    <s v="87338"/>
    <s v="AM CONSERVATION GROUP INC"/>
    <m/>
    <s v="IN0315362"/>
    <m/>
    <d v="2019-09-05T16:26:39"/>
    <x v="0"/>
    <m/>
    <n v="142.11000000000001"/>
    <m/>
    <s v="AP"/>
    <s v="GD"/>
    <x v="2"/>
    <s v="T52"/>
    <s v="Non-Labor"/>
  </r>
  <r>
    <x v="5"/>
    <x v="1"/>
    <x v="1"/>
    <s v="828 DSM"/>
    <x v="9"/>
    <m/>
    <s v="87338"/>
    <s v="AM CONSERVATION GROUP INC"/>
    <m/>
    <s v="IN0315367"/>
    <m/>
    <d v="2019-09-05T16:26:39"/>
    <x v="0"/>
    <m/>
    <n v="300.89999999999998"/>
    <s v="Outreach supplies for Lewiston and Clarkston"/>
    <s v="AP"/>
    <s v="GD"/>
    <x v="2"/>
    <s v="T52"/>
    <s v="Non-Labor"/>
  </r>
  <r>
    <x v="5"/>
    <x v="1"/>
    <x v="1"/>
    <s v="828 DSM"/>
    <x v="9"/>
    <m/>
    <s v="87338"/>
    <s v="AM CONSERVATION GROUP INC"/>
    <m/>
    <s v="IN0315367"/>
    <m/>
    <d v="2019-09-05T16:26:39"/>
    <x v="0"/>
    <m/>
    <n v="18.05"/>
    <s v="SALES TAX"/>
    <s v="AP"/>
    <s v="GD"/>
    <x v="2"/>
    <s v="T52"/>
    <s v="Non-Labor"/>
  </r>
  <r>
    <x v="5"/>
    <x v="1"/>
    <x v="1"/>
    <s v="828 DSM"/>
    <x v="9"/>
    <m/>
    <s v="87338"/>
    <s v="AM CONSERVATION GROUP INC"/>
    <m/>
    <s v="IN0315367"/>
    <m/>
    <d v="2019-09-05T16:26:39"/>
    <x v="0"/>
    <m/>
    <n v="45.5"/>
    <m/>
    <s v="AP"/>
    <s v="GD"/>
    <x v="2"/>
    <s v="T52"/>
    <s v="Non-Labor"/>
  </r>
  <r>
    <x v="5"/>
    <x v="1"/>
    <x v="1"/>
    <s v="828 DSM"/>
    <x v="9"/>
    <m/>
    <s v="87338"/>
    <s v="AM CONSERVATION GROUP INC"/>
    <m/>
    <s v="IN0323671"/>
    <m/>
    <d v="2019-09-21T06:21:17"/>
    <x v="0"/>
    <m/>
    <n v="750"/>
    <s v="Outreach supplies"/>
    <s v="AP"/>
    <s v="GD"/>
    <x v="2"/>
    <s v="T52"/>
    <s v="Non-Labor"/>
  </r>
  <r>
    <x v="5"/>
    <x v="1"/>
    <x v="1"/>
    <s v="828 DSM"/>
    <x v="9"/>
    <m/>
    <s v="87338"/>
    <s v="AM CONSERVATION GROUP INC"/>
    <m/>
    <s v="IN0323671"/>
    <m/>
    <d v="2019-09-21T06:21:17"/>
    <x v="0"/>
    <m/>
    <n v="75.41"/>
    <s v="SALES TAX"/>
    <s v="AP"/>
    <s v="GD"/>
    <x v="2"/>
    <s v="T52"/>
    <s v="Non-Labor"/>
  </r>
  <r>
    <x v="5"/>
    <x v="1"/>
    <x v="1"/>
    <s v="828 DSM"/>
    <x v="9"/>
    <m/>
    <s v="87338"/>
    <s v="AM CONSERVATION GROUP INC"/>
    <m/>
    <s v="IN0323671"/>
    <m/>
    <d v="2019-09-21T06:21:17"/>
    <x v="0"/>
    <m/>
    <n v="97.35"/>
    <m/>
    <s v="AP"/>
    <s v="GD"/>
    <x v="2"/>
    <s v="T52"/>
    <s v="Non-Labor"/>
  </r>
  <r>
    <x v="5"/>
    <x v="1"/>
    <x v="1"/>
    <s v="828 DSM"/>
    <x v="9"/>
    <m/>
    <m/>
    <m/>
    <m/>
    <m/>
    <d v="2019-08-08T00:00:00"/>
    <m/>
    <x v="0"/>
    <m/>
    <n v="0"/>
    <s v="Community Action Partnership Energy Conservation"/>
    <s v="PA"/>
    <s v="GD"/>
    <x v="2"/>
    <s v="T52"/>
    <s v="Non-Labor"/>
  </r>
  <r>
    <x v="5"/>
    <x v="1"/>
    <x v="1"/>
    <s v="828 DSM"/>
    <x v="9"/>
    <m/>
    <m/>
    <m/>
    <m/>
    <m/>
    <d v="2019-09-30T00:00:00"/>
    <m/>
    <x v="0"/>
    <m/>
    <n v="-4498.25"/>
    <s v="DSM GAS IMPL LIMITED INC EFF - 55028889"/>
    <s v="PA"/>
    <s v="GD"/>
    <x v="2"/>
    <s v="X57"/>
    <s v="Non-Labor"/>
  </r>
  <r>
    <x v="5"/>
    <x v="1"/>
    <x v="1"/>
    <s v="880 Materials &amp; Equipment"/>
    <x v="9"/>
    <m/>
    <s v="6445"/>
    <s v="CORP CREDIT CARD"/>
    <m/>
    <s v="5772439-CC"/>
    <m/>
    <d v="2019-09-28T06:21:15"/>
    <x v="0"/>
    <m/>
    <n v="24.35"/>
    <s v="ANNETTE LONG-THE GENERAL STORE"/>
    <s v="AP"/>
    <s v="GD"/>
    <x v="2"/>
    <s v="T52"/>
    <s v="Non-Labor"/>
  </r>
  <r>
    <x v="5"/>
    <x v="2"/>
    <x v="2"/>
    <s v="828 DSM"/>
    <x v="9"/>
    <m/>
    <s v="8325"/>
    <s v="NORTHWEST ENERGY EFFICIENCY ALLIANCE"/>
    <m/>
    <s v="360"/>
    <m/>
    <d v="2019-09-07T06:22:38"/>
    <x v="0"/>
    <m/>
    <n v="163326.44"/>
    <s v="NEEA Gas WA/ID"/>
    <s v="AP"/>
    <s v="GD"/>
    <x v="2"/>
    <s v="T52"/>
    <s v="Non-Labor"/>
  </r>
  <r>
    <x v="5"/>
    <x v="2"/>
    <x v="2"/>
    <s v="828 DSM"/>
    <x v="9"/>
    <m/>
    <s v="8325"/>
    <s v="NORTHWEST ENERGY EFFICIENCY ALLIANCE"/>
    <m/>
    <s v="81"/>
    <m/>
    <d v="2019-09-07T06:22:38"/>
    <x v="0"/>
    <m/>
    <n v="-42219.09"/>
    <s v="NEEA WA/ID Gas Credit Memo"/>
    <s v="AP"/>
    <s v="GD"/>
    <x v="2"/>
    <s v="T52"/>
    <s v="Non-Labor"/>
  </r>
  <r>
    <x v="5"/>
    <x v="2"/>
    <x v="2"/>
    <s v="828 DSM"/>
    <x v="9"/>
    <m/>
    <m/>
    <m/>
    <m/>
    <m/>
    <d v="2019-09-30T00:00:00"/>
    <m/>
    <x v="0"/>
    <m/>
    <n v="-121107.35"/>
    <s v="DSM GAS IMPL REGIONAL - 55028891"/>
    <s v="PA"/>
    <s v="GD"/>
    <x v="2"/>
    <s v="X57"/>
    <s v="Non-Labor"/>
  </r>
  <r>
    <x v="5"/>
    <x v="3"/>
    <x v="3"/>
    <s v="205 Airfare"/>
    <x v="9"/>
    <m/>
    <s v="6445"/>
    <s v="CORP CREDIT CARD"/>
    <m/>
    <s v="5772439-CC"/>
    <m/>
    <d v="2019-09-28T06:21:15"/>
    <x v="0"/>
    <m/>
    <n v="17.600000000000001"/>
    <s v="ANNETTE LONG-DELTA AIR   0067333657281"/>
    <s v="AP"/>
    <s v="GD"/>
    <x v="2"/>
    <s v="T52"/>
    <s v="Non-Labor"/>
  </r>
  <r>
    <x v="5"/>
    <x v="3"/>
    <x v="3"/>
    <s v="205 Airfare"/>
    <x v="9"/>
    <m/>
    <s v="6445"/>
    <s v="CORP CREDIT CARD"/>
    <m/>
    <s v="5772439-CC"/>
    <m/>
    <d v="2019-09-28T06:21:15"/>
    <x v="0"/>
    <m/>
    <n v="15.13"/>
    <s v="ANNETTE LONG-UNITED      0167333661161"/>
    <s v="AP"/>
    <s v="GD"/>
    <x v="2"/>
    <s v="T52"/>
    <s v="Non-Labor"/>
  </r>
  <r>
    <x v="5"/>
    <x v="3"/>
    <x v="3"/>
    <s v="215 Employee Business Meals"/>
    <x v="9"/>
    <m/>
    <s v="5359"/>
    <s v="Drake, Christopher D"/>
    <m/>
    <s v="IE11120506"/>
    <m/>
    <d v="2019-09-25T06:21:28"/>
    <x v="0"/>
    <m/>
    <n v="142.06"/>
    <s v="Meals, Cadmus lunch"/>
    <s v="AP"/>
    <s v="GD"/>
    <x v="2"/>
    <s v="T52"/>
    <s v="Non-Labor"/>
  </r>
  <r>
    <x v="5"/>
    <x v="3"/>
    <x v="3"/>
    <s v="215 Employee Business Meals"/>
    <x v="9"/>
    <m/>
    <s v="5359"/>
    <s v="Drake, Christopher D"/>
    <m/>
    <s v="IE11120506"/>
    <m/>
    <d v="2019-09-25T06:21:28"/>
    <x v="0"/>
    <m/>
    <n v="10.220000000000001"/>
    <s v="Meals, Esource dinner"/>
    <s v="AP"/>
    <s v="GD"/>
    <x v="2"/>
    <s v="T52"/>
    <s v="Non-Labor"/>
  </r>
  <r>
    <x v="5"/>
    <x v="3"/>
    <x v="3"/>
    <s v="215 Employee Business Meals"/>
    <x v="9"/>
    <m/>
    <s v="5359"/>
    <s v="Drake, Christopher D"/>
    <m/>
    <s v="IE11120506"/>
    <m/>
    <d v="2019-09-25T06:21:28"/>
    <x v="0"/>
    <m/>
    <n v="8.5500000000000007"/>
    <s v="Meals, Esource lunch"/>
    <s v="AP"/>
    <s v="GD"/>
    <x v="2"/>
    <s v="T52"/>
    <s v="Non-Labor"/>
  </r>
  <r>
    <x v="5"/>
    <x v="3"/>
    <x v="3"/>
    <s v="235 Employee Misc Expenses"/>
    <x v="9"/>
    <m/>
    <s v="5359"/>
    <s v="Drake, Christopher D"/>
    <m/>
    <s v="IE11120506"/>
    <m/>
    <d v="2019-09-25T06:21:28"/>
    <x v="0"/>
    <m/>
    <n v="10.5"/>
    <s v="Cab Fare, Esource train to Denver"/>
    <s v="AP"/>
    <s v="GD"/>
    <x v="2"/>
    <s v="T52"/>
    <s v="Non-Labor"/>
  </r>
  <r>
    <x v="5"/>
    <x v="3"/>
    <x v="3"/>
    <s v="235 Employee Misc Expenses"/>
    <x v="9"/>
    <m/>
    <s v="5359"/>
    <s v="Drake, Christopher D"/>
    <m/>
    <s v="IE11120506"/>
    <m/>
    <d v="2019-09-25T06:21:28"/>
    <x v="0"/>
    <m/>
    <n v="10.5"/>
    <s v="Cab Fare, Esource train to airport"/>
    <s v="AP"/>
    <s v="GD"/>
    <x v="2"/>
    <s v="T52"/>
    <s v="Non-Labor"/>
  </r>
  <r>
    <x v="5"/>
    <x v="3"/>
    <x v="3"/>
    <s v="235 Employee Misc Expenses"/>
    <x v="9"/>
    <m/>
    <s v="5359"/>
    <s v="Drake, Christopher D"/>
    <m/>
    <s v="IE11120506"/>
    <m/>
    <d v="2019-09-25T06:21:28"/>
    <x v="0"/>
    <m/>
    <n v="44"/>
    <s v="Parking, Esource SIA"/>
    <s v="AP"/>
    <s v="GD"/>
    <x v="2"/>
    <s v="T52"/>
    <s v="Non-Labor"/>
  </r>
  <r>
    <x v="5"/>
    <x v="3"/>
    <x v="3"/>
    <s v="340 Regular Payroll - NU"/>
    <x v="9"/>
    <s v="02569"/>
    <m/>
    <m/>
    <m/>
    <m/>
    <d v="2019-09-01T00:00:00"/>
    <m/>
    <x v="0"/>
    <n v="7.2"/>
    <n v="395.55"/>
    <m/>
    <s v="PA"/>
    <s v="GD"/>
    <x v="2"/>
    <s v="S54"/>
    <s v="Labor"/>
  </r>
  <r>
    <x v="5"/>
    <x v="3"/>
    <x v="3"/>
    <s v="340 Regular Payroll - NU"/>
    <x v="9"/>
    <s v="02569"/>
    <m/>
    <m/>
    <m/>
    <m/>
    <d v="2019-09-15T00:00:00"/>
    <m/>
    <x v="0"/>
    <n v="7.2"/>
    <n v="395.55"/>
    <m/>
    <s v="PA"/>
    <s v="GD"/>
    <x v="2"/>
    <s v="S54"/>
    <s v="Labor"/>
  </r>
  <r>
    <x v="5"/>
    <x v="3"/>
    <x v="3"/>
    <s v="340 Regular Payroll - NU"/>
    <x v="9"/>
    <s v="03077"/>
    <m/>
    <m/>
    <m/>
    <m/>
    <d v="2019-09-01T00:00:00"/>
    <m/>
    <x v="0"/>
    <n v="16"/>
    <n v="726.4"/>
    <m/>
    <s v="PA"/>
    <s v="GD"/>
    <x v="2"/>
    <s v="T52"/>
    <s v="Labor"/>
  </r>
  <r>
    <x v="5"/>
    <x v="3"/>
    <x v="3"/>
    <s v="340 Regular Payroll - NU"/>
    <x v="9"/>
    <s v="03077"/>
    <m/>
    <m/>
    <m/>
    <m/>
    <d v="2019-09-15T00:00:00"/>
    <m/>
    <x v="0"/>
    <n v="18"/>
    <n v="817.2"/>
    <m/>
    <s v="PA"/>
    <s v="GD"/>
    <x v="2"/>
    <s v="T52"/>
    <s v="Labor"/>
  </r>
  <r>
    <x v="5"/>
    <x v="3"/>
    <x v="3"/>
    <s v="340 Regular Payroll - NU"/>
    <x v="9"/>
    <s v="03248"/>
    <m/>
    <m/>
    <m/>
    <m/>
    <d v="2019-09-01T00:00:00"/>
    <m/>
    <x v="0"/>
    <n v="9"/>
    <n v="239.04"/>
    <m/>
    <s v="PA"/>
    <s v="GD"/>
    <x v="2"/>
    <s v="T52"/>
    <s v="Labor"/>
  </r>
  <r>
    <x v="5"/>
    <x v="3"/>
    <x v="3"/>
    <s v="340 Regular Payroll - NU"/>
    <x v="9"/>
    <s v="03248"/>
    <m/>
    <m/>
    <m/>
    <m/>
    <d v="2019-09-15T00:00:00"/>
    <m/>
    <x v="0"/>
    <n v="9"/>
    <n v="239.04"/>
    <m/>
    <s v="PA"/>
    <s v="GD"/>
    <x v="2"/>
    <s v="T52"/>
    <s v="Labor"/>
  </r>
  <r>
    <x v="5"/>
    <x v="3"/>
    <x v="3"/>
    <s v="340 Regular Payroll - NU"/>
    <x v="9"/>
    <s v="03999"/>
    <m/>
    <m/>
    <m/>
    <m/>
    <d v="2019-09-01T00:00:00"/>
    <m/>
    <x v="0"/>
    <n v="12"/>
    <n v="649.67999999999995"/>
    <m/>
    <s v="PA"/>
    <s v="GD"/>
    <x v="2"/>
    <s v="T52"/>
    <s v="Labor"/>
  </r>
  <r>
    <x v="5"/>
    <x v="3"/>
    <x v="3"/>
    <s v="340 Regular Payroll - NU"/>
    <x v="9"/>
    <s v="03999"/>
    <m/>
    <m/>
    <m/>
    <m/>
    <d v="2019-09-15T00:00:00"/>
    <m/>
    <x v="0"/>
    <n v="2"/>
    <n v="108.28"/>
    <m/>
    <s v="PA"/>
    <s v="GD"/>
    <x v="2"/>
    <s v="T52"/>
    <s v="Labor"/>
  </r>
  <r>
    <x v="5"/>
    <x v="3"/>
    <x v="3"/>
    <s v="340 Regular Payroll - NU"/>
    <x v="9"/>
    <s v="04759"/>
    <m/>
    <m/>
    <m/>
    <m/>
    <d v="2019-09-01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9"/>
    <s v="04759"/>
    <m/>
    <m/>
    <m/>
    <m/>
    <d v="2019-09-15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9"/>
    <s v="12180"/>
    <m/>
    <m/>
    <m/>
    <m/>
    <d v="2019-09-01T00:00:00"/>
    <m/>
    <x v="0"/>
    <n v="14"/>
    <n v="616.65"/>
    <m/>
    <s v="PA"/>
    <s v="GD"/>
    <x v="2"/>
    <s v="T52"/>
    <s v="Labor"/>
  </r>
  <r>
    <x v="5"/>
    <x v="3"/>
    <x v="3"/>
    <s v="340 Regular Payroll - NU"/>
    <x v="9"/>
    <s v="12180"/>
    <m/>
    <m/>
    <m/>
    <m/>
    <d v="2019-09-15T00:00:00"/>
    <m/>
    <x v="0"/>
    <n v="5"/>
    <n v="220.23"/>
    <m/>
    <s v="PA"/>
    <s v="GD"/>
    <x v="2"/>
    <s v="T52"/>
    <s v="Labor"/>
  </r>
  <r>
    <x v="5"/>
    <x v="3"/>
    <x v="3"/>
    <s v="340 Regular Payroll - NU"/>
    <x v="9"/>
    <s v="19730"/>
    <m/>
    <m/>
    <m/>
    <m/>
    <d v="2019-09-01T00:00:00"/>
    <m/>
    <x v="0"/>
    <n v="8"/>
    <n v="478.88"/>
    <m/>
    <s v="PA"/>
    <s v="GD"/>
    <x v="2"/>
    <s v="T52"/>
    <s v="Labor"/>
  </r>
  <r>
    <x v="5"/>
    <x v="3"/>
    <x v="3"/>
    <s v="340 Regular Payroll - NU"/>
    <x v="9"/>
    <s v="19730"/>
    <m/>
    <m/>
    <m/>
    <m/>
    <d v="2019-09-15T00:00:00"/>
    <m/>
    <x v="0"/>
    <n v="8"/>
    <n v="478.88"/>
    <m/>
    <s v="PA"/>
    <s v="GD"/>
    <x v="2"/>
    <s v="T52"/>
    <s v="Labor"/>
  </r>
  <r>
    <x v="5"/>
    <x v="3"/>
    <x v="3"/>
    <s v="340 Regular Payroll - NU"/>
    <x v="9"/>
    <s v="50727"/>
    <m/>
    <m/>
    <m/>
    <m/>
    <d v="2019-09-01T00:00:00"/>
    <m/>
    <x v="0"/>
    <n v="10"/>
    <n v="742.4"/>
    <m/>
    <s v="PA"/>
    <s v="GD"/>
    <x v="2"/>
    <s v="T52"/>
    <s v="Labor"/>
  </r>
  <r>
    <x v="5"/>
    <x v="3"/>
    <x v="3"/>
    <s v="340 Regular Payroll - NU"/>
    <x v="9"/>
    <m/>
    <m/>
    <m/>
    <m/>
    <m/>
    <d v="2019-08-31T00:00:00"/>
    <m/>
    <x v="0"/>
    <n v="-79.5"/>
    <n v="-3735.64"/>
    <m/>
    <s v="PA"/>
    <s v="GD"/>
    <x v="2"/>
    <s v="Z89"/>
    <s v="Labor"/>
  </r>
  <r>
    <x v="5"/>
    <x v="3"/>
    <x v="3"/>
    <s v="340 Regular Payroll - NU"/>
    <x v="9"/>
    <m/>
    <m/>
    <m/>
    <m/>
    <m/>
    <d v="2019-09-30T00:00:00"/>
    <m/>
    <x v="0"/>
    <n v="79.540000000000006"/>
    <n v="3419.98"/>
    <m/>
    <s v="PA"/>
    <s v="GD"/>
    <x v="2"/>
    <s v="Z89"/>
    <s v="Labor"/>
  </r>
  <r>
    <x v="5"/>
    <x v="3"/>
    <x v="3"/>
    <s v="510 Payroll Benefits loading"/>
    <x v="9"/>
    <m/>
    <m/>
    <m/>
    <m/>
    <m/>
    <d v="2019-08-31T00:00:00"/>
    <m/>
    <x v="0"/>
    <m/>
    <n v="-1662.36"/>
    <m/>
    <s v="PA"/>
    <s v="GD"/>
    <x v="2"/>
    <s v="Z87"/>
    <s v="Non-Labor"/>
  </r>
  <r>
    <x v="5"/>
    <x v="3"/>
    <x v="3"/>
    <s v="510 Payroll Benefits loading"/>
    <x v="9"/>
    <m/>
    <m/>
    <m/>
    <m/>
    <m/>
    <d v="2019-09-01T00:00:00"/>
    <m/>
    <x v="0"/>
    <m/>
    <n v="1888.85"/>
    <m/>
    <s v="PA"/>
    <s v="GD"/>
    <x v="2"/>
    <s v="Z87"/>
    <s v="Non-Labor"/>
  </r>
  <r>
    <x v="5"/>
    <x v="3"/>
    <x v="3"/>
    <s v="510 Payroll Benefits loading"/>
    <x v="9"/>
    <m/>
    <m/>
    <m/>
    <m/>
    <m/>
    <d v="2019-09-15T00:00:00"/>
    <m/>
    <x v="0"/>
    <m/>
    <n v="1205.4100000000001"/>
    <m/>
    <s v="PA"/>
    <s v="GD"/>
    <x v="2"/>
    <s v="Z87"/>
    <s v="Non-Labor"/>
  </r>
  <r>
    <x v="5"/>
    <x v="3"/>
    <x v="3"/>
    <s v="510 Payroll Benefits loading"/>
    <x v="9"/>
    <m/>
    <m/>
    <m/>
    <m/>
    <m/>
    <d v="2019-09-30T00:00:00"/>
    <m/>
    <x v="0"/>
    <m/>
    <n v="1470.59"/>
    <m/>
    <s v="PA"/>
    <s v="GD"/>
    <x v="2"/>
    <s v="Z87"/>
    <s v="Non-Labor"/>
  </r>
  <r>
    <x v="5"/>
    <x v="3"/>
    <x v="3"/>
    <s v="511 Non-Service Loading"/>
    <x v="9"/>
    <m/>
    <m/>
    <m/>
    <m/>
    <m/>
    <d v="2019-08-31T00:00:00"/>
    <m/>
    <x v="0"/>
    <m/>
    <n v="-300.72000000000003"/>
    <m/>
    <s v="PA"/>
    <s v="GD"/>
    <x v="2"/>
    <s v="Z87"/>
    <s v="Non-Labor"/>
  </r>
  <r>
    <x v="5"/>
    <x v="3"/>
    <x v="3"/>
    <s v="511 Non-Service Loading"/>
    <x v="9"/>
    <m/>
    <m/>
    <m/>
    <m/>
    <m/>
    <d v="2019-09-01T00:00:00"/>
    <m/>
    <x v="0"/>
    <m/>
    <n v="353.61"/>
    <m/>
    <s v="PA"/>
    <s v="GD"/>
    <x v="2"/>
    <s v="Z87"/>
    <s v="Non-Labor"/>
  </r>
  <r>
    <x v="5"/>
    <x v="3"/>
    <x v="3"/>
    <s v="511 Non-Service Loading"/>
    <x v="9"/>
    <m/>
    <m/>
    <m/>
    <m/>
    <m/>
    <d v="2019-09-15T00:00:00"/>
    <m/>
    <x v="0"/>
    <m/>
    <n v="225.66"/>
    <m/>
    <s v="PA"/>
    <s v="GD"/>
    <x v="2"/>
    <s v="Z87"/>
    <s v="Non-Labor"/>
  </r>
  <r>
    <x v="5"/>
    <x v="3"/>
    <x v="3"/>
    <s v="511 Non-Service Loading"/>
    <x v="9"/>
    <m/>
    <m/>
    <m/>
    <m/>
    <m/>
    <d v="2019-09-30T00:00:00"/>
    <m/>
    <x v="0"/>
    <m/>
    <n v="275.31"/>
    <m/>
    <s v="PA"/>
    <s v="GD"/>
    <x v="2"/>
    <s v="Z87"/>
    <s v="Non-Labor"/>
  </r>
  <r>
    <x v="5"/>
    <x v="3"/>
    <x v="3"/>
    <s v="512 Incentive Loading-NU"/>
    <x v="9"/>
    <m/>
    <m/>
    <m/>
    <m/>
    <m/>
    <d v="2019-08-31T00:00:00"/>
    <m/>
    <x v="0"/>
    <m/>
    <n v="-224.14"/>
    <m/>
    <s v="PA"/>
    <s v="GD"/>
    <x v="2"/>
    <s v="Z90"/>
    <s v="Non-Labor"/>
  </r>
  <r>
    <x v="5"/>
    <x v="3"/>
    <x v="3"/>
    <s v="512 Incentive Loading-NU"/>
    <x v="9"/>
    <m/>
    <m/>
    <m/>
    <m/>
    <m/>
    <d v="2019-09-01T00:00:00"/>
    <m/>
    <x v="0"/>
    <m/>
    <n v="263.54000000000002"/>
    <m/>
    <s v="PA"/>
    <s v="GD"/>
    <x v="2"/>
    <s v="Z90"/>
    <s v="Non-Labor"/>
  </r>
  <r>
    <x v="5"/>
    <x v="3"/>
    <x v="3"/>
    <s v="512 Incentive Loading-NU"/>
    <x v="9"/>
    <m/>
    <m/>
    <m/>
    <m/>
    <m/>
    <d v="2019-09-15T00:00:00"/>
    <m/>
    <x v="0"/>
    <m/>
    <n v="168.18"/>
    <m/>
    <s v="PA"/>
    <s v="GD"/>
    <x v="2"/>
    <s v="Z90"/>
    <s v="Non-Labor"/>
  </r>
  <r>
    <x v="5"/>
    <x v="3"/>
    <x v="3"/>
    <s v="512 Incentive Loading-NU"/>
    <x v="9"/>
    <m/>
    <m/>
    <m/>
    <m/>
    <m/>
    <d v="2019-09-30T00:00:00"/>
    <m/>
    <x v="0"/>
    <m/>
    <n v="205.2"/>
    <m/>
    <s v="PA"/>
    <s v="GD"/>
    <x v="2"/>
    <s v="Z90"/>
    <s v="Non-Labor"/>
  </r>
  <r>
    <x v="5"/>
    <x v="3"/>
    <x v="3"/>
    <s v="515 Payroll Tax loading"/>
    <x v="9"/>
    <m/>
    <m/>
    <m/>
    <m/>
    <m/>
    <d v="2019-08-31T00:00:00"/>
    <m/>
    <x v="0"/>
    <m/>
    <n v="-336.21"/>
    <m/>
    <s v="PA"/>
    <s v="GD"/>
    <x v="2"/>
    <s v="Z87"/>
    <s v="Non-Labor"/>
  </r>
  <r>
    <x v="5"/>
    <x v="3"/>
    <x v="3"/>
    <s v="515 Payroll Tax loading"/>
    <x v="9"/>
    <m/>
    <m/>
    <m/>
    <m/>
    <m/>
    <d v="2019-09-01T00:00:00"/>
    <m/>
    <x v="0"/>
    <m/>
    <n v="373.37"/>
    <m/>
    <s v="PA"/>
    <s v="GD"/>
    <x v="2"/>
    <s v="Z87"/>
    <s v="Non-Labor"/>
  </r>
  <r>
    <x v="5"/>
    <x v="3"/>
    <x v="3"/>
    <s v="515 Payroll Tax loading"/>
    <x v="9"/>
    <m/>
    <m/>
    <m/>
    <m/>
    <m/>
    <d v="2019-09-15T00:00:00"/>
    <m/>
    <x v="0"/>
    <m/>
    <n v="238.27"/>
    <m/>
    <s v="PA"/>
    <s v="GD"/>
    <x v="2"/>
    <s v="Z87"/>
    <s v="Non-Labor"/>
  </r>
  <r>
    <x v="5"/>
    <x v="3"/>
    <x v="3"/>
    <s v="515 Payroll Tax loading"/>
    <x v="9"/>
    <m/>
    <m/>
    <m/>
    <m/>
    <m/>
    <d v="2019-09-30T00:00:00"/>
    <m/>
    <x v="0"/>
    <m/>
    <n v="290.7"/>
    <m/>
    <s v="PA"/>
    <s v="GD"/>
    <x v="2"/>
    <s v="Z87"/>
    <s v="Non-Labor"/>
  </r>
  <r>
    <x v="5"/>
    <x v="3"/>
    <x v="3"/>
    <s v="520 Payroll Time Off loading"/>
    <x v="9"/>
    <m/>
    <m/>
    <m/>
    <m/>
    <m/>
    <d v="2019-08-31T00:00:00"/>
    <m/>
    <x v="0"/>
    <m/>
    <n v="-635.05999999999995"/>
    <m/>
    <s v="PA"/>
    <s v="GD"/>
    <x v="2"/>
    <s v="Z87"/>
    <s v="Non-Labor"/>
  </r>
  <r>
    <x v="5"/>
    <x v="3"/>
    <x v="3"/>
    <s v="520 Payroll Time Off loading"/>
    <x v="9"/>
    <m/>
    <m/>
    <m/>
    <m/>
    <m/>
    <d v="2019-09-01T00:00:00"/>
    <m/>
    <x v="0"/>
    <m/>
    <n v="735.76"/>
    <m/>
    <s v="PA"/>
    <s v="GD"/>
    <x v="2"/>
    <s v="Z87"/>
    <s v="Non-Labor"/>
  </r>
  <r>
    <x v="5"/>
    <x v="3"/>
    <x v="3"/>
    <s v="520 Payroll Time Off loading"/>
    <x v="9"/>
    <m/>
    <m/>
    <m/>
    <m/>
    <m/>
    <d v="2019-09-15T00:00:00"/>
    <m/>
    <x v="0"/>
    <m/>
    <n v="469.54"/>
    <m/>
    <s v="PA"/>
    <s v="GD"/>
    <x v="2"/>
    <s v="Z87"/>
    <s v="Non-Labor"/>
  </r>
  <r>
    <x v="5"/>
    <x v="3"/>
    <x v="3"/>
    <s v="520 Payroll Time Off loading"/>
    <x v="9"/>
    <m/>
    <m/>
    <m/>
    <m/>
    <m/>
    <d v="2019-09-30T00:00:00"/>
    <m/>
    <x v="0"/>
    <m/>
    <n v="572.85"/>
    <m/>
    <s v="PA"/>
    <s v="GD"/>
    <x v="2"/>
    <s v="Z87"/>
    <s v="Non-Labor"/>
  </r>
  <r>
    <x v="5"/>
    <x v="3"/>
    <x v="3"/>
    <s v="828 DSM"/>
    <x v="9"/>
    <m/>
    <s v="6445"/>
    <s v="CORP CREDIT CARD"/>
    <m/>
    <s v="5772439-CC"/>
    <m/>
    <d v="2019-09-28T06:21:15"/>
    <x v="0"/>
    <m/>
    <n v="19.5"/>
    <s v="ANNETTE LONG-ASSOCIATION OF ENERGY ENG"/>
    <s v="AP"/>
    <s v="GD"/>
    <x v="2"/>
    <s v="T52"/>
    <s v="Non-Labor"/>
  </r>
  <r>
    <x v="5"/>
    <x v="3"/>
    <x v="3"/>
    <s v="828 DSM"/>
    <x v="9"/>
    <m/>
    <m/>
    <m/>
    <m/>
    <m/>
    <d v="2019-09-30T00:00:00"/>
    <m/>
    <x v="0"/>
    <m/>
    <n v="-12736.69"/>
    <s v="DSM GAS IMPL GENERAL - 55028888"/>
    <s v="PA"/>
    <s v="GD"/>
    <x v="2"/>
    <s v="X57"/>
    <s v="Non-Labor"/>
  </r>
  <r>
    <x v="5"/>
    <x v="4"/>
    <x v="4"/>
    <s v="020 Professional Services"/>
    <x v="9"/>
    <m/>
    <s v="12719"/>
    <s v="COATES KOKES"/>
    <m/>
    <s v="21953-0000"/>
    <m/>
    <d v="2019-09-26T06:20:51"/>
    <x v="0"/>
    <m/>
    <n v="52"/>
    <s v="Rebate forms"/>
    <s v="AP"/>
    <s v="GD"/>
    <x v="2"/>
    <s v="T52"/>
    <s v="Non-Labor"/>
  </r>
  <r>
    <x v="5"/>
    <x v="4"/>
    <x v="4"/>
    <s v="340 Regular Payroll - NU"/>
    <x v="9"/>
    <s v="02984"/>
    <m/>
    <m/>
    <m/>
    <m/>
    <d v="2019-09-01T00:00:00"/>
    <m/>
    <x v="0"/>
    <n v="10"/>
    <n v="410.1"/>
    <m/>
    <s v="PA"/>
    <s v="GD"/>
    <x v="2"/>
    <s v="T52"/>
    <s v="Labor"/>
  </r>
  <r>
    <x v="5"/>
    <x v="4"/>
    <x v="4"/>
    <s v="340 Regular Payroll - NU"/>
    <x v="9"/>
    <s v="02984"/>
    <m/>
    <m/>
    <m/>
    <m/>
    <d v="2019-09-15T00:00:00"/>
    <m/>
    <x v="0"/>
    <n v="7"/>
    <n v="287.07"/>
    <m/>
    <s v="PA"/>
    <s v="GD"/>
    <x v="2"/>
    <s v="T52"/>
    <s v="Labor"/>
  </r>
  <r>
    <x v="5"/>
    <x v="4"/>
    <x v="4"/>
    <s v="340 Regular Payroll - NU"/>
    <x v="9"/>
    <s v="03200"/>
    <m/>
    <m/>
    <m/>
    <m/>
    <d v="2019-09-01T00:00:00"/>
    <m/>
    <x v="0"/>
    <n v="6.4"/>
    <n v="265.92"/>
    <m/>
    <s v="PA"/>
    <s v="GD"/>
    <x v="2"/>
    <s v="T52"/>
    <s v="Labor"/>
  </r>
  <r>
    <x v="5"/>
    <x v="4"/>
    <x v="4"/>
    <s v="340 Regular Payroll - NU"/>
    <x v="9"/>
    <s v="03200"/>
    <m/>
    <m/>
    <m/>
    <m/>
    <d v="2019-09-15T00:00:00"/>
    <m/>
    <x v="0"/>
    <n v="6.4"/>
    <n v="265.92"/>
    <m/>
    <s v="PA"/>
    <s v="GD"/>
    <x v="2"/>
    <s v="T52"/>
    <s v="Labor"/>
  </r>
  <r>
    <x v="5"/>
    <x v="4"/>
    <x v="4"/>
    <s v="340 Regular Payroll - NU"/>
    <x v="9"/>
    <s v="03689"/>
    <m/>
    <m/>
    <m/>
    <m/>
    <d v="2019-09-01T00:00:00"/>
    <m/>
    <x v="0"/>
    <n v="8"/>
    <n v="426.3"/>
    <m/>
    <s v="PA"/>
    <s v="GD"/>
    <x v="2"/>
    <s v="F52"/>
    <s v="Labor"/>
  </r>
  <r>
    <x v="5"/>
    <x v="4"/>
    <x v="4"/>
    <s v="340 Regular Payroll - NU"/>
    <x v="9"/>
    <s v="03689"/>
    <m/>
    <m/>
    <m/>
    <m/>
    <d v="2019-09-15T00:00:00"/>
    <m/>
    <x v="0"/>
    <n v="7.2"/>
    <n v="383.67"/>
    <m/>
    <s v="PA"/>
    <s v="GD"/>
    <x v="2"/>
    <s v="F52"/>
    <s v="Labor"/>
  </r>
  <r>
    <x v="5"/>
    <x v="4"/>
    <x v="4"/>
    <s v="340 Regular Payroll - NU"/>
    <x v="9"/>
    <s v="04099"/>
    <m/>
    <m/>
    <m/>
    <m/>
    <d v="2019-09-15T00:00:00"/>
    <m/>
    <x v="0"/>
    <n v="6"/>
    <n v="331.74"/>
    <m/>
    <s v="PA"/>
    <s v="GD"/>
    <x v="2"/>
    <s v="F52"/>
    <s v="Labor"/>
  </r>
  <r>
    <x v="5"/>
    <x v="4"/>
    <x v="4"/>
    <s v="340 Regular Payroll - NU"/>
    <x v="9"/>
    <s v="05157"/>
    <m/>
    <m/>
    <m/>
    <m/>
    <d v="2019-09-01T00:00:00"/>
    <m/>
    <x v="0"/>
    <n v="7"/>
    <n v="305.06"/>
    <m/>
    <s v="PA"/>
    <s v="GD"/>
    <x v="2"/>
    <s v="F52"/>
    <s v="Labor"/>
  </r>
  <r>
    <x v="5"/>
    <x v="4"/>
    <x v="4"/>
    <s v="340 Regular Payroll - NU"/>
    <x v="9"/>
    <s v="05157"/>
    <m/>
    <m/>
    <m/>
    <m/>
    <d v="2019-09-15T00:00:00"/>
    <m/>
    <x v="0"/>
    <n v="9"/>
    <n v="392.22"/>
    <m/>
    <s v="PA"/>
    <s v="GD"/>
    <x v="2"/>
    <s v="F52"/>
    <s v="Labor"/>
  </r>
  <r>
    <x v="5"/>
    <x v="4"/>
    <x v="4"/>
    <s v="340 Regular Payroll - NU"/>
    <x v="9"/>
    <s v="11480"/>
    <m/>
    <m/>
    <m/>
    <m/>
    <d v="2019-09-01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9"/>
    <s v="11480"/>
    <m/>
    <m/>
    <m/>
    <m/>
    <d v="2019-09-15T00:00:00"/>
    <m/>
    <x v="0"/>
    <n v="4.5"/>
    <n v="236.61"/>
    <m/>
    <s v="PA"/>
    <s v="GD"/>
    <x v="2"/>
    <s v="F52"/>
    <s v="Labor"/>
  </r>
  <r>
    <x v="5"/>
    <x v="4"/>
    <x v="4"/>
    <s v="340 Regular Payroll - NU"/>
    <x v="9"/>
    <s v="95279"/>
    <m/>
    <m/>
    <m/>
    <m/>
    <d v="2019-09-01T00:00:00"/>
    <m/>
    <x v="0"/>
    <n v="15"/>
    <n v="663.47"/>
    <m/>
    <s v="PA"/>
    <s v="GD"/>
    <x v="2"/>
    <s v="T52"/>
    <s v="Labor"/>
  </r>
  <r>
    <x v="5"/>
    <x v="4"/>
    <x v="4"/>
    <s v="340 Regular Payroll - NU"/>
    <x v="9"/>
    <s v="95279"/>
    <m/>
    <m/>
    <m/>
    <m/>
    <d v="2019-09-15T00:00:00"/>
    <m/>
    <x v="0"/>
    <n v="10.199999999999999"/>
    <n v="451.16"/>
    <m/>
    <s v="PA"/>
    <s v="GD"/>
    <x v="2"/>
    <s v="T52"/>
    <s v="Labor"/>
  </r>
  <r>
    <x v="5"/>
    <x v="4"/>
    <x v="4"/>
    <s v="340 Regular Payroll - NU"/>
    <x v="9"/>
    <m/>
    <m/>
    <m/>
    <m/>
    <m/>
    <d v="2019-08-31T00:00:00"/>
    <m/>
    <x v="0"/>
    <n v="-56"/>
    <n v="-2530.9699999999998"/>
    <m/>
    <s v="PA"/>
    <s v="GD"/>
    <x v="2"/>
    <s v="Z89"/>
    <s v="Labor"/>
  </r>
  <r>
    <x v="5"/>
    <x v="4"/>
    <x v="4"/>
    <s v="340 Regular Payroll - NU"/>
    <x v="9"/>
    <m/>
    <m/>
    <m/>
    <m/>
    <m/>
    <d v="2019-09-30T00:00:00"/>
    <m/>
    <x v="0"/>
    <n v="61.37"/>
    <n v="2865.04"/>
    <m/>
    <s v="PA"/>
    <s v="GD"/>
    <x v="2"/>
    <s v="Z89"/>
    <s v="Labor"/>
  </r>
  <r>
    <x v="5"/>
    <x v="4"/>
    <x v="4"/>
    <s v="510 Payroll Benefits loading"/>
    <x v="9"/>
    <m/>
    <m/>
    <m/>
    <m/>
    <m/>
    <d v="2019-08-31T00:00:00"/>
    <m/>
    <x v="0"/>
    <m/>
    <n v="-1126.28"/>
    <m/>
    <s v="PA"/>
    <s v="GD"/>
    <x v="2"/>
    <s v="Z87"/>
    <s v="Non-Labor"/>
  </r>
  <r>
    <x v="5"/>
    <x v="4"/>
    <x v="4"/>
    <s v="510 Payroll Benefits loading"/>
    <x v="9"/>
    <m/>
    <m/>
    <m/>
    <m/>
    <m/>
    <d v="2019-09-01T00:00:00"/>
    <m/>
    <x v="0"/>
    <m/>
    <n v="1003.52"/>
    <m/>
    <s v="PA"/>
    <s v="GD"/>
    <x v="2"/>
    <s v="Z87"/>
    <s v="Non-Labor"/>
  </r>
  <r>
    <x v="5"/>
    <x v="4"/>
    <x v="4"/>
    <s v="510 Payroll Benefits loading"/>
    <x v="9"/>
    <m/>
    <m/>
    <m/>
    <m/>
    <m/>
    <d v="2019-09-15T00:00:00"/>
    <m/>
    <x v="0"/>
    <m/>
    <n v="1009.81"/>
    <m/>
    <s v="PA"/>
    <s v="GD"/>
    <x v="2"/>
    <s v="Z87"/>
    <s v="Non-Labor"/>
  </r>
  <r>
    <x v="5"/>
    <x v="4"/>
    <x v="4"/>
    <s v="510 Payroll Benefits loading"/>
    <x v="9"/>
    <m/>
    <m/>
    <m/>
    <m/>
    <m/>
    <d v="2019-09-30T00:00:00"/>
    <m/>
    <x v="0"/>
    <m/>
    <n v="1231.97"/>
    <m/>
    <s v="PA"/>
    <s v="GD"/>
    <x v="2"/>
    <s v="Z87"/>
    <s v="Non-Labor"/>
  </r>
  <r>
    <x v="5"/>
    <x v="4"/>
    <x v="4"/>
    <s v="511 Non-Service Loading"/>
    <x v="9"/>
    <m/>
    <m/>
    <m/>
    <m/>
    <m/>
    <d v="2019-08-31T00:00:00"/>
    <m/>
    <x v="0"/>
    <m/>
    <n v="-203.74"/>
    <m/>
    <s v="PA"/>
    <s v="GD"/>
    <x v="2"/>
    <s v="Z87"/>
    <s v="Non-Labor"/>
  </r>
  <r>
    <x v="5"/>
    <x v="4"/>
    <x v="4"/>
    <s v="511 Non-Service Loading"/>
    <x v="9"/>
    <m/>
    <m/>
    <m/>
    <m/>
    <m/>
    <d v="2019-09-01T00:00:00"/>
    <m/>
    <x v="0"/>
    <m/>
    <n v="187.87"/>
    <m/>
    <s v="PA"/>
    <s v="GD"/>
    <x v="2"/>
    <s v="Z87"/>
    <s v="Non-Labor"/>
  </r>
  <r>
    <x v="5"/>
    <x v="4"/>
    <x v="4"/>
    <s v="511 Non-Service Loading"/>
    <x v="9"/>
    <m/>
    <m/>
    <m/>
    <m/>
    <m/>
    <d v="2019-09-15T00:00:00"/>
    <m/>
    <x v="0"/>
    <m/>
    <n v="189.06"/>
    <m/>
    <s v="PA"/>
    <s v="GD"/>
    <x v="2"/>
    <s v="Z87"/>
    <s v="Non-Labor"/>
  </r>
  <r>
    <x v="5"/>
    <x v="4"/>
    <x v="4"/>
    <s v="511 Non-Service Loading"/>
    <x v="9"/>
    <m/>
    <m/>
    <m/>
    <m/>
    <m/>
    <d v="2019-09-30T00:00:00"/>
    <m/>
    <x v="0"/>
    <m/>
    <n v="230.64"/>
    <m/>
    <s v="PA"/>
    <s v="GD"/>
    <x v="2"/>
    <s v="Z87"/>
    <s v="Non-Labor"/>
  </r>
  <r>
    <x v="5"/>
    <x v="4"/>
    <x v="4"/>
    <s v="512 Incentive Loading-NU"/>
    <x v="9"/>
    <m/>
    <m/>
    <m/>
    <m/>
    <m/>
    <d v="2019-08-31T00:00:00"/>
    <m/>
    <x v="0"/>
    <m/>
    <n v="-151.86000000000001"/>
    <m/>
    <s v="PA"/>
    <s v="GD"/>
    <x v="2"/>
    <s v="Z90"/>
    <s v="Non-Labor"/>
  </r>
  <r>
    <x v="5"/>
    <x v="4"/>
    <x v="4"/>
    <s v="512 Incentive Loading-NU"/>
    <x v="9"/>
    <m/>
    <m/>
    <m/>
    <m/>
    <m/>
    <d v="2019-09-01T00:00:00"/>
    <m/>
    <x v="0"/>
    <m/>
    <n v="140.03"/>
    <m/>
    <s v="PA"/>
    <s v="GD"/>
    <x v="2"/>
    <s v="Z90"/>
    <s v="Non-Labor"/>
  </r>
  <r>
    <x v="5"/>
    <x v="4"/>
    <x v="4"/>
    <s v="512 Incentive Loading-NU"/>
    <x v="9"/>
    <m/>
    <m/>
    <m/>
    <m/>
    <m/>
    <d v="2019-09-15T00:00:00"/>
    <m/>
    <x v="0"/>
    <m/>
    <n v="140.9"/>
    <m/>
    <s v="PA"/>
    <s v="GD"/>
    <x v="2"/>
    <s v="Z90"/>
    <s v="Non-Labor"/>
  </r>
  <r>
    <x v="5"/>
    <x v="4"/>
    <x v="4"/>
    <s v="512 Incentive Loading-NU"/>
    <x v="9"/>
    <m/>
    <m/>
    <m/>
    <m/>
    <m/>
    <d v="2019-09-30T00:00:00"/>
    <m/>
    <x v="0"/>
    <m/>
    <n v="171.9"/>
    <m/>
    <s v="PA"/>
    <s v="GD"/>
    <x v="2"/>
    <s v="Z90"/>
    <s v="Non-Labor"/>
  </r>
  <r>
    <x v="5"/>
    <x v="4"/>
    <x v="4"/>
    <s v="515 Payroll Tax loading"/>
    <x v="9"/>
    <m/>
    <m/>
    <m/>
    <m/>
    <m/>
    <d v="2019-08-31T00:00:00"/>
    <m/>
    <x v="0"/>
    <m/>
    <n v="-227.79"/>
    <m/>
    <s v="PA"/>
    <s v="GD"/>
    <x v="2"/>
    <s v="Z87"/>
    <s v="Non-Labor"/>
  </r>
  <r>
    <x v="5"/>
    <x v="4"/>
    <x v="4"/>
    <s v="515 Payroll Tax loading"/>
    <x v="9"/>
    <m/>
    <m/>
    <m/>
    <m/>
    <m/>
    <d v="2019-09-01T00:00:00"/>
    <m/>
    <x v="0"/>
    <m/>
    <n v="198.37"/>
    <m/>
    <s v="PA"/>
    <s v="GD"/>
    <x v="2"/>
    <s v="Z87"/>
    <s v="Non-Labor"/>
  </r>
  <r>
    <x v="5"/>
    <x v="4"/>
    <x v="4"/>
    <s v="515 Payroll Tax loading"/>
    <x v="9"/>
    <m/>
    <m/>
    <m/>
    <m/>
    <m/>
    <d v="2019-09-15T00:00:00"/>
    <m/>
    <x v="0"/>
    <m/>
    <n v="199.61"/>
    <m/>
    <s v="PA"/>
    <s v="GD"/>
    <x v="2"/>
    <s v="Z87"/>
    <s v="Non-Labor"/>
  </r>
  <r>
    <x v="5"/>
    <x v="4"/>
    <x v="4"/>
    <s v="515 Payroll Tax loading"/>
    <x v="9"/>
    <m/>
    <m/>
    <m/>
    <m/>
    <m/>
    <d v="2019-09-30T00:00:00"/>
    <m/>
    <x v="0"/>
    <m/>
    <n v="243.53"/>
    <m/>
    <s v="PA"/>
    <s v="GD"/>
    <x v="2"/>
    <s v="Z87"/>
    <s v="Non-Labor"/>
  </r>
  <r>
    <x v="5"/>
    <x v="4"/>
    <x v="4"/>
    <s v="520 Payroll Time Off loading"/>
    <x v="9"/>
    <m/>
    <m/>
    <m/>
    <m/>
    <m/>
    <d v="2019-08-31T00:00:00"/>
    <m/>
    <x v="0"/>
    <m/>
    <n v="-430.26"/>
    <m/>
    <s v="PA"/>
    <s v="GD"/>
    <x v="2"/>
    <s v="Z87"/>
    <s v="Non-Labor"/>
  </r>
  <r>
    <x v="5"/>
    <x v="4"/>
    <x v="4"/>
    <s v="520 Payroll Time Off loading"/>
    <x v="9"/>
    <m/>
    <m/>
    <m/>
    <m/>
    <m/>
    <d v="2019-09-01T00:00:00"/>
    <m/>
    <x v="0"/>
    <m/>
    <n v="390.91"/>
    <m/>
    <s v="PA"/>
    <s v="GD"/>
    <x v="2"/>
    <s v="Z87"/>
    <s v="Non-Labor"/>
  </r>
  <r>
    <x v="5"/>
    <x v="4"/>
    <x v="4"/>
    <s v="520 Payroll Time Off loading"/>
    <x v="9"/>
    <m/>
    <m/>
    <m/>
    <m/>
    <m/>
    <d v="2019-09-15T00:00:00"/>
    <m/>
    <x v="0"/>
    <m/>
    <n v="393.35"/>
    <m/>
    <s v="PA"/>
    <s v="GD"/>
    <x v="2"/>
    <s v="Z87"/>
    <s v="Non-Labor"/>
  </r>
  <r>
    <x v="5"/>
    <x v="4"/>
    <x v="4"/>
    <s v="520 Payroll Time Off loading"/>
    <x v="9"/>
    <m/>
    <m/>
    <m/>
    <m/>
    <m/>
    <d v="2019-09-30T00:00:00"/>
    <m/>
    <x v="0"/>
    <m/>
    <n v="479.89"/>
    <m/>
    <s v="PA"/>
    <s v="GD"/>
    <x v="2"/>
    <s v="Z87"/>
    <s v="Non-Labor"/>
  </r>
  <r>
    <x v="5"/>
    <x v="4"/>
    <x v="4"/>
    <s v="828 DSM"/>
    <x v="9"/>
    <m/>
    <m/>
    <m/>
    <m/>
    <m/>
    <d v="2019-09-30T00:00:00"/>
    <m/>
    <x v="0"/>
    <m/>
    <n v="-9139.64"/>
    <s v="DSM GAS IMPL NON RESIDENTIAL - 55028890"/>
    <s v="PA"/>
    <s v="GD"/>
    <x v="2"/>
    <s v="X57"/>
    <s v="Non-Labor"/>
  </r>
  <r>
    <x v="5"/>
    <x v="14"/>
    <x v="11"/>
    <s v="340 Regular Payroll - NU"/>
    <x v="9"/>
    <s v="03077"/>
    <m/>
    <m/>
    <m/>
    <m/>
    <d v="2019-09-01T00:00:00"/>
    <m/>
    <x v="0"/>
    <n v="2"/>
    <n v="90.8"/>
    <m/>
    <s v="PA"/>
    <s v="GD"/>
    <x v="2"/>
    <s v="T52"/>
    <s v="Labor"/>
  </r>
  <r>
    <x v="5"/>
    <x v="14"/>
    <x v="11"/>
    <s v="340 Regular Payroll - NU"/>
    <x v="9"/>
    <s v="03077"/>
    <m/>
    <m/>
    <m/>
    <m/>
    <d v="2019-09-15T00:00:00"/>
    <m/>
    <x v="0"/>
    <n v="2"/>
    <n v="90.8"/>
    <m/>
    <s v="PA"/>
    <s v="GD"/>
    <x v="2"/>
    <s v="T52"/>
    <s v="Labor"/>
  </r>
  <r>
    <x v="5"/>
    <x v="14"/>
    <x v="11"/>
    <s v="340 Regular Payroll - NU"/>
    <x v="9"/>
    <s v="03999"/>
    <m/>
    <m/>
    <m/>
    <m/>
    <d v="2019-09-01T00:00:00"/>
    <m/>
    <x v="0"/>
    <n v="8"/>
    <n v="433.1"/>
    <m/>
    <s v="PA"/>
    <s v="GD"/>
    <x v="2"/>
    <s v="T52"/>
    <s v="Labor"/>
  </r>
  <r>
    <x v="5"/>
    <x v="14"/>
    <x v="11"/>
    <s v="340 Regular Payroll - NU"/>
    <x v="9"/>
    <m/>
    <m/>
    <m/>
    <m/>
    <m/>
    <d v="2019-08-31T00:00:00"/>
    <m/>
    <x v="0"/>
    <n v="-2"/>
    <n v="-90.8"/>
    <m/>
    <s v="PA"/>
    <s v="GD"/>
    <x v="2"/>
    <s v="Z89"/>
    <s v="Labor"/>
  </r>
  <r>
    <x v="5"/>
    <x v="14"/>
    <x v="11"/>
    <s v="340 Regular Payroll - NU"/>
    <x v="9"/>
    <m/>
    <m/>
    <m/>
    <m/>
    <m/>
    <d v="2019-09-30T00:00:00"/>
    <m/>
    <x v="0"/>
    <n v="2.44"/>
    <n v="110.78"/>
    <m/>
    <s v="PA"/>
    <s v="GD"/>
    <x v="2"/>
    <s v="Z89"/>
    <s v="Labor"/>
  </r>
  <r>
    <x v="5"/>
    <x v="14"/>
    <x v="11"/>
    <s v="510 Payroll Benefits loading"/>
    <x v="9"/>
    <m/>
    <m/>
    <m/>
    <m/>
    <m/>
    <d v="2019-08-31T00:00:00"/>
    <m/>
    <x v="0"/>
    <m/>
    <n v="-40.409999999999997"/>
    <m/>
    <s v="PA"/>
    <s v="GD"/>
    <x v="2"/>
    <s v="Z87"/>
    <s v="Non-Labor"/>
  </r>
  <r>
    <x v="5"/>
    <x v="14"/>
    <x v="11"/>
    <s v="510 Payroll Benefits loading"/>
    <x v="9"/>
    <m/>
    <m/>
    <m/>
    <m/>
    <m/>
    <d v="2019-09-01T00:00:00"/>
    <m/>
    <x v="0"/>
    <m/>
    <n v="225.27"/>
    <m/>
    <s v="PA"/>
    <s v="GD"/>
    <x v="2"/>
    <s v="Z87"/>
    <s v="Non-Labor"/>
  </r>
  <r>
    <x v="5"/>
    <x v="14"/>
    <x v="11"/>
    <s v="510 Payroll Benefits loading"/>
    <x v="9"/>
    <m/>
    <m/>
    <m/>
    <m/>
    <m/>
    <d v="2019-09-15T00:00:00"/>
    <m/>
    <x v="0"/>
    <m/>
    <n v="39.04"/>
    <m/>
    <s v="PA"/>
    <s v="GD"/>
    <x v="2"/>
    <s v="Z87"/>
    <s v="Non-Labor"/>
  </r>
  <r>
    <x v="5"/>
    <x v="14"/>
    <x v="11"/>
    <s v="510 Payroll Benefits loading"/>
    <x v="9"/>
    <m/>
    <m/>
    <m/>
    <m/>
    <m/>
    <d v="2019-09-30T00:00:00"/>
    <m/>
    <x v="0"/>
    <m/>
    <n v="47.64"/>
    <m/>
    <s v="PA"/>
    <s v="GD"/>
    <x v="2"/>
    <s v="Z87"/>
    <s v="Non-Labor"/>
  </r>
  <r>
    <x v="5"/>
    <x v="14"/>
    <x v="11"/>
    <s v="511 Non-Service Loading"/>
    <x v="9"/>
    <m/>
    <m/>
    <m/>
    <m/>
    <m/>
    <d v="2019-08-31T00:00:00"/>
    <m/>
    <x v="0"/>
    <m/>
    <n v="-7.31"/>
    <m/>
    <s v="PA"/>
    <s v="GD"/>
    <x v="2"/>
    <s v="Z87"/>
    <s v="Non-Labor"/>
  </r>
  <r>
    <x v="5"/>
    <x v="14"/>
    <x v="11"/>
    <s v="511 Non-Service Loading"/>
    <x v="9"/>
    <m/>
    <m/>
    <m/>
    <m/>
    <m/>
    <d v="2019-09-01T00:00:00"/>
    <m/>
    <x v="0"/>
    <m/>
    <n v="42.17"/>
    <m/>
    <s v="PA"/>
    <s v="GD"/>
    <x v="2"/>
    <s v="Z87"/>
    <s v="Non-Labor"/>
  </r>
  <r>
    <x v="5"/>
    <x v="14"/>
    <x v="11"/>
    <s v="511 Non-Service Loading"/>
    <x v="9"/>
    <m/>
    <m/>
    <m/>
    <m/>
    <m/>
    <d v="2019-09-15T00:00:00"/>
    <m/>
    <x v="0"/>
    <m/>
    <n v="7.31"/>
    <m/>
    <s v="PA"/>
    <s v="GD"/>
    <x v="2"/>
    <s v="Z87"/>
    <s v="Non-Labor"/>
  </r>
  <r>
    <x v="5"/>
    <x v="14"/>
    <x v="11"/>
    <s v="511 Non-Service Loading"/>
    <x v="9"/>
    <m/>
    <m/>
    <m/>
    <m/>
    <m/>
    <d v="2019-09-30T00:00:00"/>
    <m/>
    <x v="0"/>
    <m/>
    <n v="8.92"/>
    <m/>
    <s v="PA"/>
    <s v="GD"/>
    <x v="2"/>
    <s v="Z87"/>
    <s v="Non-Labor"/>
  </r>
  <r>
    <x v="5"/>
    <x v="14"/>
    <x v="11"/>
    <s v="512 Incentive Loading-NU"/>
    <x v="9"/>
    <m/>
    <m/>
    <m/>
    <m/>
    <m/>
    <d v="2019-08-31T00:00:00"/>
    <m/>
    <x v="0"/>
    <m/>
    <n v="-5.45"/>
    <m/>
    <s v="PA"/>
    <s v="GD"/>
    <x v="2"/>
    <s v="Z90"/>
    <s v="Non-Labor"/>
  </r>
  <r>
    <x v="5"/>
    <x v="14"/>
    <x v="11"/>
    <s v="512 Incentive Loading-NU"/>
    <x v="9"/>
    <m/>
    <m/>
    <m/>
    <m/>
    <m/>
    <d v="2019-09-01T00:00:00"/>
    <m/>
    <x v="0"/>
    <m/>
    <n v="31.44"/>
    <m/>
    <s v="PA"/>
    <s v="GD"/>
    <x v="2"/>
    <s v="Z90"/>
    <s v="Non-Labor"/>
  </r>
  <r>
    <x v="5"/>
    <x v="14"/>
    <x v="11"/>
    <s v="512 Incentive Loading-NU"/>
    <x v="9"/>
    <m/>
    <m/>
    <m/>
    <m/>
    <m/>
    <d v="2019-09-15T00:00:00"/>
    <m/>
    <x v="0"/>
    <m/>
    <n v="5.45"/>
    <m/>
    <s v="PA"/>
    <s v="GD"/>
    <x v="2"/>
    <s v="Z90"/>
    <s v="Non-Labor"/>
  </r>
  <r>
    <x v="5"/>
    <x v="14"/>
    <x v="11"/>
    <s v="512 Incentive Loading-NU"/>
    <x v="9"/>
    <m/>
    <m/>
    <m/>
    <m/>
    <m/>
    <d v="2019-09-30T00:00:00"/>
    <m/>
    <x v="0"/>
    <m/>
    <n v="6.65"/>
    <m/>
    <s v="PA"/>
    <s v="GD"/>
    <x v="2"/>
    <s v="Z90"/>
    <s v="Non-Labor"/>
  </r>
  <r>
    <x v="5"/>
    <x v="14"/>
    <x v="11"/>
    <s v="515 Payroll Tax loading"/>
    <x v="9"/>
    <m/>
    <m/>
    <m/>
    <m/>
    <m/>
    <d v="2019-08-31T00:00:00"/>
    <m/>
    <x v="0"/>
    <m/>
    <n v="-8.17"/>
    <m/>
    <s v="PA"/>
    <s v="GD"/>
    <x v="2"/>
    <s v="Z87"/>
    <s v="Non-Labor"/>
  </r>
  <r>
    <x v="5"/>
    <x v="14"/>
    <x v="11"/>
    <s v="515 Payroll Tax loading"/>
    <x v="9"/>
    <m/>
    <m/>
    <m/>
    <m/>
    <m/>
    <d v="2019-09-01T00:00:00"/>
    <m/>
    <x v="0"/>
    <m/>
    <n v="44.53"/>
    <m/>
    <s v="PA"/>
    <s v="GD"/>
    <x v="2"/>
    <s v="Z87"/>
    <s v="Non-Labor"/>
  </r>
  <r>
    <x v="5"/>
    <x v="14"/>
    <x v="11"/>
    <s v="515 Payroll Tax loading"/>
    <x v="9"/>
    <m/>
    <m/>
    <m/>
    <m/>
    <m/>
    <d v="2019-09-15T00:00:00"/>
    <m/>
    <x v="0"/>
    <m/>
    <n v="7.72"/>
    <m/>
    <s v="PA"/>
    <s v="GD"/>
    <x v="2"/>
    <s v="Z87"/>
    <s v="Non-Labor"/>
  </r>
  <r>
    <x v="5"/>
    <x v="14"/>
    <x v="11"/>
    <s v="515 Payroll Tax loading"/>
    <x v="9"/>
    <m/>
    <m/>
    <m/>
    <m/>
    <m/>
    <d v="2019-09-30T00:00:00"/>
    <m/>
    <x v="0"/>
    <m/>
    <n v="9.42"/>
    <m/>
    <s v="PA"/>
    <s v="GD"/>
    <x v="2"/>
    <s v="Z87"/>
    <s v="Non-Labor"/>
  </r>
  <r>
    <x v="5"/>
    <x v="14"/>
    <x v="11"/>
    <s v="520 Payroll Time Off loading"/>
    <x v="9"/>
    <m/>
    <m/>
    <m/>
    <m/>
    <m/>
    <d v="2019-08-31T00:00:00"/>
    <m/>
    <x v="0"/>
    <m/>
    <n v="-15.44"/>
    <m/>
    <s v="PA"/>
    <s v="GD"/>
    <x v="2"/>
    <s v="Z87"/>
    <s v="Non-Labor"/>
  </r>
  <r>
    <x v="5"/>
    <x v="14"/>
    <x v="11"/>
    <s v="520 Payroll Time Off loading"/>
    <x v="9"/>
    <m/>
    <m/>
    <m/>
    <m/>
    <m/>
    <d v="2019-09-01T00:00:00"/>
    <m/>
    <x v="0"/>
    <m/>
    <n v="87.75"/>
    <m/>
    <s v="PA"/>
    <s v="GD"/>
    <x v="2"/>
    <s v="Z87"/>
    <s v="Non-Labor"/>
  </r>
  <r>
    <x v="5"/>
    <x v="14"/>
    <x v="11"/>
    <s v="520 Payroll Time Off loading"/>
    <x v="9"/>
    <m/>
    <m/>
    <m/>
    <m/>
    <m/>
    <d v="2019-09-15T00:00:00"/>
    <m/>
    <x v="0"/>
    <m/>
    <n v="15.21"/>
    <m/>
    <s v="PA"/>
    <s v="GD"/>
    <x v="2"/>
    <s v="Z87"/>
    <s v="Non-Labor"/>
  </r>
  <r>
    <x v="5"/>
    <x v="14"/>
    <x v="11"/>
    <s v="520 Payroll Time Off loading"/>
    <x v="9"/>
    <m/>
    <m/>
    <m/>
    <m/>
    <m/>
    <d v="2019-09-30T00:00:00"/>
    <m/>
    <x v="0"/>
    <m/>
    <n v="18.559999999999999"/>
    <m/>
    <s v="PA"/>
    <s v="GD"/>
    <x v="2"/>
    <s v="Z87"/>
    <s v="Non-Labor"/>
  </r>
  <r>
    <x v="5"/>
    <x v="14"/>
    <x v="11"/>
    <s v="828 DSM"/>
    <x v="9"/>
    <m/>
    <m/>
    <m/>
    <m/>
    <m/>
    <d v="2019-09-30T00:00:00"/>
    <m/>
    <x v="0"/>
    <m/>
    <n v="-1154.98"/>
    <s v="DSM GAS NEEA COMMITTEES - 55028894"/>
    <s v="PA"/>
    <s v="GD"/>
    <x v="2"/>
    <s v="X57"/>
    <s v="Non-Labor"/>
  </r>
  <r>
    <x v="5"/>
    <x v="16"/>
    <x v="0"/>
    <s v="820 Computer Equip Software"/>
    <x v="9"/>
    <m/>
    <s v="6445"/>
    <s v="CORP CREDIT CARD"/>
    <m/>
    <s v="5772439-CC"/>
    <m/>
    <d v="2019-09-28T06:21:15"/>
    <x v="0"/>
    <m/>
    <n v="105"/>
    <s v="ANNETTE LONG-BILLING@SNUGGHOME.COM"/>
    <s v="AP"/>
    <s v="GD"/>
    <x v="2"/>
    <s v="T52"/>
    <s v="Non-Labor"/>
  </r>
  <r>
    <x v="5"/>
    <x v="16"/>
    <x v="0"/>
    <s v="828 DSM"/>
    <x v="9"/>
    <m/>
    <s v="6445"/>
    <s v="CORP CREDIT CARD"/>
    <m/>
    <s v="5772439-CC"/>
    <m/>
    <d v="2019-09-28T06:21:15"/>
    <x v="0"/>
    <m/>
    <n v="15"/>
    <s v="ANNETTE LONG-BILLING@SNUGGHOME.COM"/>
    <s v="AP"/>
    <s v="GD"/>
    <x v="2"/>
    <s v="T52"/>
    <s v="Non-Labor"/>
  </r>
  <r>
    <x v="5"/>
    <x v="16"/>
    <x v="0"/>
    <s v="828 DSM"/>
    <x v="9"/>
    <m/>
    <m/>
    <m/>
    <m/>
    <m/>
    <d v="2019-09-30T00:00:00"/>
    <m/>
    <x v="0"/>
    <m/>
    <n v="-120"/>
    <s v="DSM GAS RES WX AUDIT PILOT - 55028899"/>
    <s v="PA"/>
    <s v="GD"/>
    <x v="2"/>
    <s v="X57"/>
    <s v="Non-Labor"/>
  </r>
  <r>
    <x v="0"/>
    <x v="0"/>
    <x v="0"/>
    <s v="828 DSM"/>
    <x v="10"/>
    <m/>
    <s v="102487"/>
    <s v="CLEARESULT CONSULTING INC"/>
    <m/>
    <s v="32071"/>
    <m/>
    <d v="2019-10-17T06:21:39"/>
    <x v="0"/>
    <m/>
    <n v="46726.82"/>
    <s v="Simple Steps Lighting and Showerhead, September - Washington"/>
    <s v="AP"/>
    <s v="ED"/>
    <x v="0"/>
    <s v="T52"/>
    <s v="Non-Labor"/>
  </r>
  <r>
    <x v="0"/>
    <x v="0"/>
    <x v="0"/>
    <s v="828 DSM"/>
    <x v="10"/>
    <m/>
    <s v="102487"/>
    <s v="CLEARESULT CONSULTING INC"/>
    <m/>
    <s v="32123"/>
    <m/>
    <d v="2019-10-22T06:21:04"/>
    <x v="0"/>
    <m/>
    <n v="76.959999999999994"/>
    <s v="Simple Steps Appliances, September - Washington"/>
    <s v="AP"/>
    <s v="ED"/>
    <x v="0"/>
    <s v="T52"/>
    <s v="Non-Labor"/>
  </r>
  <r>
    <x v="0"/>
    <x v="0"/>
    <x v="0"/>
    <s v="828 DSM"/>
    <x v="10"/>
    <m/>
    <m/>
    <m/>
    <m/>
    <m/>
    <d v="2019-10-31T00:00:00"/>
    <m/>
    <x v="0"/>
    <m/>
    <n v="35225.879999999997"/>
    <s v="DSM ELECT IMPL RESIDENTIAL - 55705925"/>
    <s v="PA"/>
    <s v="ED"/>
    <x v="0"/>
    <s v="X57"/>
    <s v="Non-Labor"/>
  </r>
  <r>
    <x v="0"/>
    <x v="1"/>
    <x v="1"/>
    <s v="340 Regular Payroll - NU"/>
    <x v="10"/>
    <s v="14597"/>
    <m/>
    <m/>
    <m/>
    <m/>
    <d v="2019-10-13T00:00:00"/>
    <m/>
    <x v="0"/>
    <n v="8"/>
    <n v="381.38"/>
    <m/>
    <s v="PA"/>
    <s v="ED"/>
    <x v="0"/>
    <s v="T52"/>
    <s v="Labor"/>
  </r>
  <r>
    <x v="0"/>
    <x v="1"/>
    <x v="1"/>
    <s v="340 Regular Payroll - NU"/>
    <x v="10"/>
    <m/>
    <m/>
    <m/>
    <m/>
    <m/>
    <d v="2019-10-31T00:00:00"/>
    <m/>
    <x v="0"/>
    <n v="11.2"/>
    <n v="533.92999999999995"/>
    <m/>
    <s v="PA"/>
    <s v="ED"/>
    <x v="0"/>
    <s v="Z89"/>
    <s v="Labor"/>
  </r>
  <r>
    <x v="0"/>
    <x v="1"/>
    <x v="1"/>
    <s v="510 Payroll Benefits loading"/>
    <x v="10"/>
    <m/>
    <m/>
    <m/>
    <m/>
    <m/>
    <d v="2019-10-13T00:00:00"/>
    <m/>
    <x v="0"/>
    <m/>
    <n v="143.97"/>
    <m/>
    <s v="PA"/>
    <s v="ED"/>
    <x v="0"/>
    <s v="Z87"/>
    <s v="Non-Labor"/>
  </r>
  <r>
    <x v="0"/>
    <x v="1"/>
    <x v="1"/>
    <s v="510 Payroll Benefits loading"/>
    <x v="10"/>
    <m/>
    <m/>
    <m/>
    <m/>
    <m/>
    <d v="2019-10-31T00:00:00"/>
    <m/>
    <x v="0"/>
    <m/>
    <n v="201.56"/>
    <m/>
    <s v="PA"/>
    <s v="ED"/>
    <x v="0"/>
    <s v="Z87"/>
    <s v="Non-Labor"/>
  </r>
  <r>
    <x v="0"/>
    <x v="1"/>
    <x v="1"/>
    <s v="511 Non-Service Loading"/>
    <x v="10"/>
    <m/>
    <m/>
    <m/>
    <m/>
    <m/>
    <d v="2019-10-13T00:00:00"/>
    <m/>
    <x v="0"/>
    <m/>
    <n v="30.51"/>
    <m/>
    <s v="PA"/>
    <s v="ED"/>
    <x v="0"/>
    <s v="Z87"/>
    <s v="Non-Labor"/>
  </r>
  <r>
    <x v="0"/>
    <x v="1"/>
    <x v="1"/>
    <s v="511 Non-Service Loading"/>
    <x v="10"/>
    <m/>
    <m/>
    <m/>
    <m/>
    <m/>
    <d v="2019-10-31T00:00:00"/>
    <m/>
    <x v="0"/>
    <m/>
    <n v="42.71"/>
    <m/>
    <s v="PA"/>
    <s v="ED"/>
    <x v="0"/>
    <s v="Z87"/>
    <s v="Non-Labor"/>
  </r>
  <r>
    <x v="0"/>
    <x v="1"/>
    <x v="1"/>
    <s v="512 Incentive Loading-NU"/>
    <x v="10"/>
    <m/>
    <m/>
    <m/>
    <m/>
    <m/>
    <d v="2019-10-13T00:00:00"/>
    <m/>
    <x v="0"/>
    <m/>
    <n v="61.9"/>
    <m/>
    <s v="PA"/>
    <s v="ED"/>
    <x v="0"/>
    <s v="Z90"/>
    <s v="Non-Labor"/>
  </r>
  <r>
    <x v="0"/>
    <x v="1"/>
    <x v="1"/>
    <s v="512 Incentive Loading-NU"/>
    <x v="10"/>
    <m/>
    <m/>
    <m/>
    <m/>
    <m/>
    <d v="2019-10-31T00:00:00"/>
    <m/>
    <x v="0"/>
    <m/>
    <n v="86.66"/>
    <m/>
    <s v="PA"/>
    <s v="ED"/>
    <x v="0"/>
    <s v="Z90"/>
    <s v="Non-Labor"/>
  </r>
  <r>
    <x v="0"/>
    <x v="1"/>
    <x v="1"/>
    <s v="515 Payroll Tax loading"/>
    <x v="10"/>
    <m/>
    <m/>
    <m/>
    <m/>
    <m/>
    <d v="2019-10-13T00:00:00"/>
    <m/>
    <x v="0"/>
    <m/>
    <n v="32.42"/>
    <m/>
    <s v="PA"/>
    <s v="ED"/>
    <x v="0"/>
    <s v="Z87"/>
    <s v="Non-Labor"/>
  </r>
  <r>
    <x v="0"/>
    <x v="1"/>
    <x v="1"/>
    <s v="515 Payroll Tax loading"/>
    <x v="10"/>
    <m/>
    <m/>
    <m/>
    <m/>
    <m/>
    <d v="2019-10-31T00:00:00"/>
    <m/>
    <x v="0"/>
    <m/>
    <n v="45.38"/>
    <m/>
    <s v="PA"/>
    <s v="ED"/>
    <x v="0"/>
    <s v="Z87"/>
    <s v="Non-Labor"/>
  </r>
  <r>
    <x v="0"/>
    <x v="1"/>
    <x v="1"/>
    <s v="520 Payroll Time Off loading"/>
    <x v="10"/>
    <m/>
    <m/>
    <m/>
    <m/>
    <m/>
    <d v="2019-10-13T00:00:00"/>
    <m/>
    <x v="0"/>
    <m/>
    <n v="61.02"/>
    <m/>
    <s v="PA"/>
    <s v="ED"/>
    <x v="0"/>
    <s v="Z87"/>
    <s v="Non-Labor"/>
  </r>
  <r>
    <x v="0"/>
    <x v="1"/>
    <x v="1"/>
    <s v="520 Payroll Time Off loading"/>
    <x v="10"/>
    <m/>
    <m/>
    <m/>
    <m/>
    <m/>
    <d v="2019-10-31T00:00:00"/>
    <m/>
    <x v="0"/>
    <m/>
    <n v="85.43"/>
    <m/>
    <s v="PA"/>
    <s v="ED"/>
    <x v="0"/>
    <s v="Z87"/>
    <s v="Non-Labor"/>
  </r>
  <r>
    <x v="0"/>
    <x v="1"/>
    <x v="1"/>
    <s v="828 DSM"/>
    <x v="10"/>
    <m/>
    <m/>
    <m/>
    <m/>
    <m/>
    <d v="2019-10-31T00:00:00"/>
    <m/>
    <x v="0"/>
    <m/>
    <n v="6315.27"/>
    <s v="DSM ELECT IMPL LIMITED INC EFF - 55705922"/>
    <s v="PA"/>
    <s v="ED"/>
    <x v="0"/>
    <s v="X57"/>
    <s v="Non-Labor"/>
  </r>
  <r>
    <x v="0"/>
    <x v="2"/>
    <x v="2"/>
    <s v="828 DSM"/>
    <x v="10"/>
    <m/>
    <m/>
    <m/>
    <m/>
    <m/>
    <d v="2019-10-31T00:00:00"/>
    <m/>
    <x v="0"/>
    <m/>
    <n v="884.81"/>
    <s v="DSM ELECT IMPL REGIONAL - 55705924"/>
    <s v="PA"/>
    <s v="ED"/>
    <x v="0"/>
    <s v="X57"/>
    <s v="Non-Labor"/>
  </r>
  <r>
    <x v="0"/>
    <x v="3"/>
    <x v="3"/>
    <s v="215 Employee Business Meals"/>
    <x v="10"/>
    <m/>
    <s v="7214"/>
    <s v="Lienhard, Thomas K"/>
    <m/>
    <s v="IE11156502"/>
    <m/>
    <d v="2019-10-02T17:29:10"/>
    <x v="0"/>
    <m/>
    <n v="10.92"/>
    <s v="Meals, Breakfast in Seattle for P4P"/>
    <s v="AP"/>
    <s v="ED"/>
    <x v="0"/>
    <s v="T52"/>
    <s v="Non-Labor"/>
  </r>
  <r>
    <x v="0"/>
    <x v="3"/>
    <x v="3"/>
    <s v="235 Employee Misc Expenses"/>
    <x v="10"/>
    <m/>
    <s v="7214"/>
    <s v="Lienhard, Thomas K"/>
    <m/>
    <s v="IE11156502"/>
    <m/>
    <d v="2019-10-02T17:29:10"/>
    <x v="0"/>
    <m/>
    <n v="44.96"/>
    <s v="Cab Fare, Uber from Airport to Seattle P4P meeting"/>
    <s v="AP"/>
    <s v="ED"/>
    <x v="0"/>
    <s v="T52"/>
    <s v="Non-Labor"/>
  </r>
  <r>
    <x v="0"/>
    <x v="3"/>
    <x v="3"/>
    <s v="235 Employee Misc Expenses"/>
    <x v="10"/>
    <m/>
    <s v="7214"/>
    <s v="Lienhard, Thomas K"/>
    <m/>
    <s v="IE11156502"/>
    <m/>
    <d v="2019-10-02T17:29:10"/>
    <x v="0"/>
    <m/>
    <n v="35.75"/>
    <s v="Cab Fare, Uber rom Seattle P4P meeting to Airport"/>
    <s v="AP"/>
    <s v="ED"/>
    <x v="0"/>
    <s v="T52"/>
    <s v="Non-Labor"/>
  </r>
  <r>
    <x v="0"/>
    <x v="3"/>
    <x v="3"/>
    <s v="235 Employee Misc Expenses"/>
    <x v="10"/>
    <m/>
    <s v="7214"/>
    <s v="Lienhard, Thomas K"/>
    <m/>
    <s v="IE11156502"/>
    <m/>
    <d v="2019-10-02T17:29:10"/>
    <x v="0"/>
    <m/>
    <n v="11"/>
    <s v="Parking, Parking at SIA for Seattle P4P meeting"/>
    <s v="AP"/>
    <s v="ED"/>
    <x v="0"/>
    <s v="T52"/>
    <s v="Non-Labor"/>
  </r>
  <r>
    <x v="0"/>
    <x v="3"/>
    <x v="3"/>
    <s v="340 Regular Payroll - NU"/>
    <x v="10"/>
    <s v="03750"/>
    <m/>
    <m/>
    <m/>
    <m/>
    <d v="2019-09-29T00:00:00"/>
    <m/>
    <x v="0"/>
    <n v="30"/>
    <n v="1568.31"/>
    <m/>
    <s v="PA"/>
    <s v="ED"/>
    <x v="0"/>
    <s v="T52"/>
    <s v="Labor"/>
  </r>
  <r>
    <x v="0"/>
    <x v="3"/>
    <x v="3"/>
    <s v="340 Regular Payroll - NU"/>
    <x v="10"/>
    <s v="03750"/>
    <m/>
    <m/>
    <m/>
    <m/>
    <d v="2019-10-13T00:00:00"/>
    <m/>
    <x v="0"/>
    <n v="31"/>
    <n v="1620.59"/>
    <m/>
    <s v="PA"/>
    <s v="ED"/>
    <x v="0"/>
    <s v="T52"/>
    <s v="Labor"/>
  </r>
  <r>
    <x v="0"/>
    <x v="3"/>
    <x v="3"/>
    <s v="340 Regular Payroll - NU"/>
    <x v="10"/>
    <m/>
    <m/>
    <m/>
    <m/>
    <m/>
    <d v="2019-09-30T00:00:00"/>
    <m/>
    <x v="0"/>
    <n v="-35.380000000000003"/>
    <n v="-1849.56"/>
    <m/>
    <s v="PA"/>
    <s v="ED"/>
    <x v="0"/>
    <s v="Z89"/>
    <s v="Labor"/>
  </r>
  <r>
    <x v="0"/>
    <x v="3"/>
    <x v="3"/>
    <s v="340 Regular Payroll - NU"/>
    <x v="10"/>
    <m/>
    <m/>
    <m/>
    <m/>
    <m/>
    <d v="2019-10-31T00:00:00"/>
    <m/>
    <x v="0"/>
    <n v="43.4"/>
    <n v="2268.83"/>
    <m/>
    <s v="PA"/>
    <s v="ED"/>
    <x v="0"/>
    <s v="Z89"/>
    <s v="Labor"/>
  </r>
  <r>
    <x v="0"/>
    <x v="3"/>
    <x v="3"/>
    <s v="510 Payroll Benefits loading"/>
    <x v="10"/>
    <m/>
    <m/>
    <m/>
    <m/>
    <m/>
    <d v="2019-09-29T00:00:00"/>
    <m/>
    <x v="0"/>
    <m/>
    <n v="674.37"/>
    <m/>
    <s v="PA"/>
    <s v="ED"/>
    <x v="0"/>
    <s v="Z87"/>
    <s v="Non-Labor"/>
  </r>
  <r>
    <x v="0"/>
    <x v="3"/>
    <x v="3"/>
    <s v="510 Payroll Benefits loading"/>
    <x v="10"/>
    <m/>
    <m/>
    <m/>
    <m/>
    <m/>
    <d v="2019-09-30T00:00:00"/>
    <m/>
    <x v="0"/>
    <m/>
    <n v="-795.31"/>
    <m/>
    <s v="PA"/>
    <s v="ED"/>
    <x v="0"/>
    <s v="Z87"/>
    <s v="Non-Labor"/>
  </r>
  <r>
    <x v="0"/>
    <x v="3"/>
    <x v="3"/>
    <s v="510 Payroll Benefits loading"/>
    <x v="10"/>
    <m/>
    <m/>
    <m/>
    <m/>
    <m/>
    <d v="2019-10-13T00:00:00"/>
    <m/>
    <x v="0"/>
    <m/>
    <n v="611.77"/>
    <m/>
    <s v="PA"/>
    <s v="ED"/>
    <x v="0"/>
    <s v="Z87"/>
    <s v="Non-Labor"/>
  </r>
  <r>
    <x v="0"/>
    <x v="3"/>
    <x v="3"/>
    <s v="510 Payroll Benefits loading"/>
    <x v="10"/>
    <m/>
    <m/>
    <m/>
    <m/>
    <m/>
    <d v="2019-10-31T00:00:00"/>
    <m/>
    <x v="0"/>
    <m/>
    <n v="856.48"/>
    <m/>
    <s v="PA"/>
    <s v="ED"/>
    <x v="0"/>
    <s v="Z87"/>
    <s v="Non-Labor"/>
  </r>
  <r>
    <x v="0"/>
    <x v="3"/>
    <x v="3"/>
    <s v="511 Non-Service Loading"/>
    <x v="10"/>
    <m/>
    <m/>
    <m/>
    <m/>
    <m/>
    <d v="2019-09-29T00:00:00"/>
    <m/>
    <x v="0"/>
    <m/>
    <n v="126.25"/>
    <m/>
    <s v="PA"/>
    <s v="ED"/>
    <x v="0"/>
    <s v="Z87"/>
    <s v="Non-Labor"/>
  </r>
  <r>
    <x v="0"/>
    <x v="3"/>
    <x v="3"/>
    <s v="511 Non-Service Loading"/>
    <x v="10"/>
    <m/>
    <m/>
    <m/>
    <m/>
    <m/>
    <d v="2019-09-30T00:00:00"/>
    <m/>
    <x v="0"/>
    <m/>
    <n v="-148.88999999999999"/>
    <m/>
    <s v="PA"/>
    <s v="ED"/>
    <x v="0"/>
    <s v="Z87"/>
    <s v="Non-Labor"/>
  </r>
  <r>
    <x v="0"/>
    <x v="3"/>
    <x v="3"/>
    <s v="511 Non-Service Loading"/>
    <x v="10"/>
    <m/>
    <m/>
    <m/>
    <m/>
    <m/>
    <d v="2019-10-13T00:00:00"/>
    <m/>
    <x v="0"/>
    <m/>
    <n v="129.65"/>
    <m/>
    <s v="PA"/>
    <s v="ED"/>
    <x v="0"/>
    <s v="Z87"/>
    <s v="Non-Labor"/>
  </r>
  <r>
    <x v="0"/>
    <x v="3"/>
    <x v="3"/>
    <s v="511 Non-Service Loading"/>
    <x v="10"/>
    <m/>
    <m/>
    <m/>
    <m/>
    <m/>
    <d v="2019-10-31T00:00:00"/>
    <m/>
    <x v="0"/>
    <m/>
    <n v="181.51"/>
    <m/>
    <s v="PA"/>
    <s v="ED"/>
    <x v="0"/>
    <s v="Z87"/>
    <s v="Non-Labor"/>
  </r>
  <r>
    <x v="0"/>
    <x v="3"/>
    <x v="3"/>
    <s v="512 Incentive Loading-NU"/>
    <x v="10"/>
    <m/>
    <m/>
    <m/>
    <m/>
    <m/>
    <d v="2019-09-29T00:00:00"/>
    <m/>
    <x v="0"/>
    <m/>
    <n v="94.1"/>
    <m/>
    <s v="PA"/>
    <s v="ED"/>
    <x v="0"/>
    <s v="Z90"/>
    <s v="Non-Labor"/>
  </r>
  <r>
    <x v="0"/>
    <x v="3"/>
    <x v="3"/>
    <s v="512 Incentive Loading-NU"/>
    <x v="10"/>
    <m/>
    <m/>
    <m/>
    <m/>
    <m/>
    <d v="2019-09-30T00:00:00"/>
    <m/>
    <x v="0"/>
    <m/>
    <n v="-110.97"/>
    <m/>
    <s v="PA"/>
    <s v="ED"/>
    <x v="0"/>
    <s v="Z90"/>
    <s v="Non-Labor"/>
  </r>
  <r>
    <x v="0"/>
    <x v="3"/>
    <x v="3"/>
    <s v="512 Incentive Loading-NU"/>
    <x v="10"/>
    <m/>
    <m/>
    <m/>
    <m/>
    <m/>
    <d v="2019-10-13T00:00:00"/>
    <m/>
    <x v="0"/>
    <m/>
    <n v="263.02"/>
    <m/>
    <s v="PA"/>
    <s v="ED"/>
    <x v="0"/>
    <s v="Z90"/>
    <s v="Non-Labor"/>
  </r>
  <r>
    <x v="0"/>
    <x v="3"/>
    <x v="3"/>
    <s v="512 Incentive Loading-NU"/>
    <x v="10"/>
    <m/>
    <m/>
    <m/>
    <m/>
    <m/>
    <d v="2019-10-31T00:00:00"/>
    <m/>
    <x v="0"/>
    <m/>
    <n v="368.23"/>
    <m/>
    <s v="PA"/>
    <s v="ED"/>
    <x v="0"/>
    <s v="Z90"/>
    <s v="Non-Labor"/>
  </r>
  <r>
    <x v="0"/>
    <x v="3"/>
    <x v="3"/>
    <s v="515 Payroll Tax loading"/>
    <x v="10"/>
    <m/>
    <m/>
    <m/>
    <m/>
    <m/>
    <d v="2019-09-29T00:00:00"/>
    <m/>
    <x v="0"/>
    <m/>
    <n v="133.31"/>
    <m/>
    <s v="PA"/>
    <s v="ED"/>
    <x v="0"/>
    <s v="Z87"/>
    <s v="Non-Labor"/>
  </r>
  <r>
    <x v="0"/>
    <x v="3"/>
    <x v="3"/>
    <s v="515 Payroll Tax loading"/>
    <x v="10"/>
    <m/>
    <m/>
    <m/>
    <m/>
    <m/>
    <d v="2019-09-30T00:00:00"/>
    <m/>
    <x v="0"/>
    <m/>
    <n v="-157.21"/>
    <m/>
    <s v="PA"/>
    <s v="ED"/>
    <x v="0"/>
    <s v="Z87"/>
    <s v="Non-Labor"/>
  </r>
  <r>
    <x v="0"/>
    <x v="3"/>
    <x v="3"/>
    <s v="515 Payroll Tax loading"/>
    <x v="10"/>
    <m/>
    <m/>
    <m/>
    <m/>
    <m/>
    <d v="2019-10-13T00:00:00"/>
    <m/>
    <x v="0"/>
    <m/>
    <n v="137.75"/>
    <m/>
    <s v="PA"/>
    <s v="ED"/>
    <x v="0"/>
    <s v="Z87"/>
    <s v="Non-Labor"/>
  </r>
  <r>
    <x v="0"/>
    <x v="3"/>
    <x v="3"/>
    <s v="515 Payroll Tax loading"/>
    <x v="10"/>
    <m/>
    <m/>
    <m/>
    <m/>
    <m/>
    <d v="2019-10-31T00:00:00"/>
    <m/>
    <x v="0"/>
    <m/>
    <n v="192.85"/>
    <m/>
    <s v="PA"/>
    <s v="ED"/>
    <x v="0"/>
    <s v="Z87"/>
    <s v="Non-Labor"/>
  </r>
  <r>
    <x v="0"/>
    <x v="3"/>
    <x v="3"/>
    <s v="520 Payroll Time Off loading"/>
    <x v="10"/>
    <m/>
    <m/>
    <m/>
    <m/>
    <m/>
    <d v="2019-09-29T00:00:00"/>
    <m/>
    <x v="0"/>
    <m/>
    <n v="262.69"/>
    <m/>
    <s v="PA"/>
    <s v="ED"/>
    <x v="0"/>
    <s v="Z87"/>
    <s v="Non-Labor"/>
  </r>
  <r>
    <x v="0"/>
    <x v="3"/>
    <x v="3"/>
    <s v="520 Payroll Time Off loading"/>
    <x v="10"/>
    <m/>
    <m/>
    <m/>
    <m/>
    <m/>
    <d v="2019-09-30T00:00:00"/>
    <m/>
    <x v="0"/>
    <m/>
    <n v="-309.8"/>
    <m/>
    <s v="PA"/>
    <s v="ED"/>
    <x v="0"/>
    <s v="Z87"/>
    <s v="Non-Labor"/>
  </r>
  <r>
    <x v="0"/>
    <x v="3"/>
    <x v="3"/>
    <s v="520 Payroll Time Off loading"/>
    <x v="10"/>
    <m/>
    <m/>
    <m/>
    <m/>
    <m/>
    <d v="2019-10-13T00:00:00"/>
    <m/>
    <x v="0"/>
    <m/>
    <n v="259.29000000000002"/>
    <m/>
    <s v="PA"/>
    <s v="ED"/>
    <x v="0"/>
    <s v="Z87"/>
    <s v="Non-Labor"/>
  </r>
  <r>
    <x v="0"/>
    <x v="3"/>
    <x v="3"/>
    <s v="520 Payroll Time Off loading"/>
    <x v="10"/>
    <m/>
    <m/>
    <m/>
    <m/>
    <m/>
    <d v="2019-10-31T00:00:00"/>
    <m/>
    <x v="0"/>
    <m/>
    <n v="363.01"/>
    <m/>
    <s v="PA"/>
    <s v="ED"/>
    <x v="0"/>
    <s v="Z87"/>
    <s v="Non-Labor"/>
  </r>
  <r>
    <x v="0"/>
    <x v="3"/>
    <x v="3"/>
    <s v="828 DSM"/>
    <x v="10"/>
    <m/>
    <m/>
    <m/>
    <m/>
    <m/>
    <d v="2019-10-31T00:00:00"/>
    <m/>
    <x v="2"/>
    <m/>
    <n v="5486.61"/>
    <s v="DSM Overhead - Electric"/>
    <s v="PA"/>
    <s v="ED"/>
    <x v="0"/>
    <s v="T52"/>
    <s v="Non-Labor"/>
  </r>
  <r>
    <x v="0"/>
    <x v="3"/>
    <x v="3"/>
    <s v="828 DSM"/>
    <x v="10"/>
    <m/>
    <m/>
    <m/>
    <m/>
    <m/>
    <d v="2019-10-31T00:00:00"/>
    <m/>
    <x v="0"/>
    <m/>
    <n v="173606.71"/>
    <s v="DSM ELECT IMPL GENERAL - 55705921"/>
    <s v="PA"/>
    <s v="ED"/>
    <x v="0"/>
    <s v="X57"/>
    <s v="Non-Labor"/>
  </r>
  <r>
    <x v="0"/>
    <x v="3"/>
    <x v="3"/>
    <s v="915 Printing"/>
    <x v="10"/>
    <m/>
    <m/>
    <m/>
    <m/>
    <m/>
    <d v="2019-10-31T00:00:00"/>
    <m/>
    <x v="17"/>
    <m/>
    <n v="24.99"/>
    <s v="SJ109 RICOH inv #8002694095 242614/201910"/>
    <s v="PA"/>
    <s v="ED"/>
    <x v="0"/>
    <s v="T52"/>
    <s v="Non-Labor"/>
  </r>
  <r>
    <x v="0"/>
    <x v="4"/>
    <x v="4"/>
    <s v="210 Employee Auto Mileage"/>
    <x v="10"/>
    <m/>
    <s v="80149"/>
    <s v="Bonfield, Shawn J"/>
    <m/>
    <s v="IE11190503"/>
    <m/>
    <d v="2019-10-09T06:21:53"/>
    <x v="0"/>
    <m/>
    <n v="4.6399999999999997"/>
    <s v="Mileage, Alliance Machine IV"/>
    <s v="AP"/>
    <s v="ED"/>
    <x v="0"/>
    <s v="F52"/>
    <s v="Non-Labor"/>
  </r>
  <r>
    <x v="0"/>
    <x v="4"/>
    <x v="4"/>
    <s v="210 Employee Auto Mileage"/>
    <x v="10"/>
    <m/>
    <s v="80149"/>
    <s v="Bonfield, Shawn J"/>
    <m/>
    <s v="IE11190503"/>
    <m/>
    <d v="2019-10-09T06:21:53"/>
    <x v="0"/>
    <m/>
    <n v="15.08"/>
    <s v="Mileage, Central Premix IV"/>
    <s v="AP"/>
    <s v="ED"/>
    <x v="0"/>
    <s v="F52"/>
    <s v="Non-Labor"/>
  </r>
  <r>
    <x v="0"/>
    <x v="4"/>
    <x v="4"/>
    <s v="210 Employee Auto Mileage"/>
    <x v="10"/>
    <m/>
    <s v="80149"/>
    <s v="Bonfield, Shawn J"/>
    <m/>
    <s v="IE11190503"/>
    <m/>
    <d v="2019-10-09T06:21:53"/>
    <x v="0"/>
    <m/>
    <n v="4.6399999999999997"/>
    <s v="Mileage, Horizon Realty IV"/>
    <s v="AP"/>
    <s v="ED"/>
    <x v="0"/>
    <s v="F52"/>
    <s v="Non-Labor"/>
  </r>
  <r>
    <x v="0"/>
    <x v="4"/>
    <x v="4"/>
    <s v="210 Employee Auto Mileage"/>
    <x v="10"/>
    <m/>
    <s v="80149"/>
    <s v="Bonfield, Shawn J"/>
    <m/>
    <s v="IE11190503"/>
    <m/>
    <d v="2019-10-09T06:21:53"/>
    <x v="0"/>
    <m/>
    <n v="13.34"/>
    <s v="Mileage, Inland Northwest Metallurgical Visit"/>
    <s v="AP"/>
    <s v="ED"/>
    <x v="0"/>
    <s v="F52"/>
    <s v="Non-Labor"/>
  </r>
  <r>
    <x v="0"/>
    <x v="4"/>
    <x v="4"/>
    <s v="210 Employee Auto Mileage"/>
    <x v="10"/>
    <m/>
    <s v="80149"/>
    <s v="Bonfield, Shawn J"/>
    <m/>
    <s v="IE11190503"/>
    <m/>
    <d v="2019-10-09T06:21:53"/>
    <x v="0"/>
    <m/>
    <n v="6.96"/>
    <s v="Mileage, MeadowWood Partners Visit"/>
    <s v="AP"/>
    <s v="ED"/>
    <x v="0"/>
    <s v="F52"/>
    <s v="Non-Labor"/>
  </r>
  <r>
    <x v="0"/>
    <x v="4"/>
    <x v="4"/>
    <s v="210 Employee Auto Mileage"/>
    <x v="10"/>
    <m/>
    <s v="80149"/>
    <s v="Bonfield, Shawn J"/>
    <m/>
    <s v="IE11190503"/>
    <m/>
    <d v="2019-10-09T06:21:53"/>
    <x v="0"/>
    <m/>
    <n v="3.48"/>
    <s v="Mileage, Playfair IV"/>
    <s v="AP"/>
    <s v="ED"/>
    <x v="0"/>
    <s v="F52"/>
    <s v="Non-Labor"/>
  </r>
  <r>
    <x v="0"/>
    <x v="4"/>
    <x v="4"/>
    <s v="210 Employee Auto Mileage"/>
    <x v="10"/>
    <m/>
    <s v="80149"/>
    <s v="Bonfield, Shawn J"/>
    <m/>
    <s v="IE11190503"/>
    <m/>
    <d v="2019-10-09T06:21:53"/>
    <x v="0"/>
    <m/>
    <n v="3.48"/>
    <s v="Mileage, Sacred Heart IV"/>
    <s v="AP"/>
    <s v="ED"/>
    <x v="0"/>
    <s v="F52"/>
    <s v="Non-Labor"/>
  </r>
  <r>
    <x v="0"/>
    <x v="4"/>
    <x v="4"/>
    <s v="210 Employee Auto Mileage"/>
    <x v="10"/>
    <m/>
    <s v="80149"/>
    <s v="Bonfield, Shawn J"/>
    <m/>
    <s v="IE11190503"/>
    <m/>
    <d v="2019-10-09T06:21:53"/>
    <x v="0"/>
    <m/>
    <n v="3.48"/>
    <s v="Mileage, Stoneway IV"/>
    <s v="AP"/>
    <s v="ED"/>
    <x v="0"/>
    <s v="F52"/>
    <s v="Non-Labor"/>
  </r>
  <r>
    <x v="0"/>
    <x v="4"/>
    <x v="4"/>
    <s v="210 Employee Auto Mileage"/>
    <x v="10"/>
    <m/>
    <s v="80149"/>
    <s v="Bonfield, Shawn J"/>
    <m/>
    <s v="IE11190503"/>
    <m/>
    <d v="2019-10-09T06:21:53"/>
    <x v="0"/>
    <m/>
    <n v="48.14"/>
    <s v="Mileage, Ted Rasmussen IV"/>
    <s v="AP"/>
    <s v="ED"/>
    <x v="0"/>
    <s v="F52"/>
    <s v="Non-Labor"/>
  </r>
  <r>
    <x v="0"/>
    <x v="4"/>
    <x v="4"/>
    <s v="210 Employee Auto Mileage"/>
    <x v="10"/>
    <m/>
    <s v="94458"/>
    <s v="Hydzik, Nicole Leigh"/>
    <m/>
    <s v="IE11283502"/>
    <m/>
    <d v="2019-10-19T06:22:17"/>
    <x v="0"/>
    <m/>
    <n v="164.84"/>
    <s v="Mileage, Customer mtgs August"/>
    <s v="AP"/>
    <s v="ED"/>
    <x v="0"/>
    <s v="F52"/>
    <s v="Non-Labor"/>
  </r>
  <r>
    <x v="0"/>
    <x v="4"/>
    <x v="4"/>
    <s v="210 Employee Auto Mileage"/>
    <x v="10"/>
    <m/>
    <s v="94458"/>
    <s v="Hydzik, Nicole Leigh"/>
    <m/>
    <s v="IE11283502"/>
    <m/>
    <d v="2019-10-19T06:22:17"/>
    <x v="0"/>
    <m/>
    <n v="5.22"/>
    <s v="Mileage, Customer mtgs June"/>
    <s v="AP"/>
    <s v="ED"/>
    <x v="0"/>
    <s v="F52"/>
    <s v="Non-Labor"/>
  </r>
  <r>
    <x v="0"/>
    <x v="4"/>
    <x v="4"/>
    <s v="340 Regular Payroll - NU"/>
    <x v="10"/>
    <s v="03137"/>
    <m/>
    <m/>
    <m/>
    <m/>
    <d v="2019-09-29T00:00:00"/>
    <m/>
    <x v="0"/>
    <n v="14"/>
    <n v="721"/>
    <m/>
    <s v="PA"/>
    <s v="ED"/>
    <x v="0"/>
    <s v="F52"/>
    <s v="Labor"/>
  </r>
  <r>
    <x v="0"/>
    <x v="4"/>
    <x v="4"/>
    <s v="340 Regular Payroll - NU"/>
    <x v="10"/>
    <s v="03137"/>
    <m/>
    <m/>
    <m/>
    <m/>
    <d v="2019-10-13T00:00:00"/>
    <m/>
    <x v="0"/>
    <n v="16"/>
    <n v="824"/>
    <m/>
    <s v="PA"/>
    <s v="ED"/>
    <x v="0"/>
    <s v="F52"/>
    <s v="Labor"/>
  </r>
  <r>
    <x v="0"/>
    <x v="4"/>
    <x v="4"/>
    <s v="340 Regular Payroll - NU"/>
    <x v="10"/>
    <s v="44763"/>
    <m/>
    <m/>
    <m/>
    <m/>
    <d v="2019-09-29T00:00:00"/>
    <m/>
    <x v="0"/>
    <n v="16"/>
    <n v="863"/>
    <m/>
    <s v="PA"/>
    <s v="ED"/>
    <x v="0"/>
    <s v="F52"/>
    <s v="Labor"/>
  </r>
  <r>
    <x v="0"/>
    <x v="4"/>
    <x v="4"/>
    <s v="340 Regular Payroll - NU"/>
    <x v="10"/>
    <s v="44763"/>
    <m/>
    <m/>
    <m/>
    <m/>
    <d v="2019-10-13T00:00:00"/>
    <m/>
    <x v="0"/>
    <n v="16"/>
    <n v="863"/>
    <m/>
    <s v="PA"/>
    <s v="ED"/>
    <x v="0"/>
    <s v="F52"/>
    <s v="Labor"/>
  </r>
  <r>
    <x v="0"/>
    <x v="4"/>
    <x v="4"/>
    <s v="340 Regular Payroll - NU"/>
    <x v="10"/>
    <m/>
    <m/>
    <m/>
    <m/>
    <m/>
    <d v="2019-09-30T00:00:00"/>
    <m/>
    <x v="0"/>
    <n v="-28.3"/>
    <n v="-1490.96"/>
    <m/>
    <s v="PA"/>
    <s v="ED"/>
    <x v="0"/>
    <s v="Z89"/>
    <s v="Labor"/>
  </r>
  <r>
    <x v="0"/>
    <x v="4"/>
    <x v="4"/>
    <s v="340 Regular Payroll - NU"/>
    <x v="10"/>
    <m/>
    <m/>
    <m/>
    <m/>
    <m/>
    <d v="2019-10-31T00:00:00"/>
    <m/>
    <x v="0"/>
    <n v="44.8"/>
    <n v="2361.8000000000002"/>
    <m/>
    <s v="PA"/>
    <s v="ED"/>
    <x v="0"/>
    <s v="Z89"/>
    <s v="Labor"/>
  </r>
  <r>
    <x v="0"/>
    <x v="4"/>
    <x v="4"/>
    <s v="510 Payroll Benefits loading"/>
    <x v="10"/>
    <m/>
    <m/>
    <m/>
    <m/>
    <m/>
    <d v="2019-09-29T00:00:00"/>
    <m/>
    <x v="0"/>
    <m/>
    <n v="681.12"/>
    <m/>
    <s v="PA"/>
    <s v="ED"/>
    <x v="0"/>
    <s v="Z87"/>
    <s v="Non-Labor"/>
  </r>
  <r>
    <x v="0"/>
    <x v="4"/>
    <x v="4"/>
    <s v="510 Payroll Benefits loading"/>
    <x v="10"/>
    <m/>
    <m/>
    <m/>
    <m/>
    <m/>
    <d v="2019-09-30T00:00:00"/>
    <m/>
    <x v="0"/>
    <m/>
    <n v="-641.11"/>
    <m/>
    <s v="PA"/>
    <s v="ED"/>
    <x v="0"/>
    <s v="Z87"/>
    <s v="Non-Labor"/>
  </r>
  <r>
    <x v="0"/>
    <x v="4"/>
    <x v="4"/>
    <s v="510 Payroll Benefits loading"/>
    <x v="10"/>
    <m/>
    <m/>
    <m/>
    <m/>
    <m/>
    <d v="2019-10-13T00:00:00"/>
    <m/>
    <x v="0"/>
    <m/>
    <n v="636.84"/>
    <m/>
    <s v="PA"/>
    <s v="ED"/>
    <x v="0"/>
    <s v="Z87"/>
    <s v="Non-Labor"/>
  </r>
  <r>
    <x v="0"/>
    <x v="4"/>
    <x v="4"/>
    <s v="510 Payroll Benefits loading"/>
    <x v="10"/>
    <m/>
    <m/>
    <m/>
    <m/>
    <m/>
    <d v="2019-10-31T00:00:00"/>
    <m/>
    <x v="0"/>
    <m/>
    <n v="891.58"/>
    <m/>
    <s v="PA"/>
    <s v="ED"/>
    <x v="0"/>
    <s v="Z87"/>
    <s v="Non-Labor"/>
  </r>
  <r>
    <x v="0"/>
    <x v="4"/>
    <x v="4"/>
    <s v="511 Non-Service Loading"/>
    <x v="10"/>
    <m/>
    <m/>
    <m/>
    <m/>
    <m/>
    <d v="2019-09-29T00:00:00"/>
    <m/>
    <x v="0"/>
    <m/>
    <n v="127.51"/>
    <m/>
    <s v="PA"/>
    <s v="ED"/>
    <x v="0"/>
    <s v="Z87"/>
    <s v="Non-Labor"/>
  </r>
  <r>
    <x v="0"/>
    <x v="4"/>
    <x v="4"/>
    <s v="511 Non-Service Loading"/>
    <x v="10"/>
    <m/>
    <m/>
    <m/>
    <m/>
    <m/>
    <d v="2019-09-30T00:00:00"/>
    <m/>
    <x v="0"/>
    <m/>
    <n v="-120.02"/>
    <m/>
    <s v="PA"/>
    <s v="ED"/>
    <x v="0"/>
    <s v="Z87"/>
    <s v="Non-Labor"/>
  </r>
  <r>
    <x v="0"/>
    <x v="4"/>
    <x v="4"/>
    <s v="511 Non-Service Loading"/>
    <x v="10"/>
    <m/>
    <m/>
    <m/>
    <m/>
    <m/>
    <d v="2019-10-13T00:00:00"/>
    <m/>
    <x v="0"/>
    <m/>
    <n v="134.96"/>
    <m/>
    <s v="PA"/>
    <s v="ED"/>
    <x v="0"/>
    <s v="Z87"/>
    <s v="Non-Labor"/>
  </r>
  <r>
    <x v="0"/>
    <x v="4"/>
    <x v="4"/>
    <s v="511 Non-Service Loading"/>
    <x v="10"/>
    <m/>
    <m/>
    <m/>
    <m/>
    <m/>
    <d v="2019-10-31T00:00:00"/>
    <m/>
    <x v="0"/>
    <m/>
    <n v="188.94"/>
    <m/>
    <s v="PA"/>
    <s v="ED"/>
    <x v="0"/>
    <s v="Z87"/>
    <s v="Non-Labor"/>
  </r>
  <r>
    <x v="0"/>
    <x v="4"/>
    <x v="4"/>
    <s v="512 Incentive Loading-NU"/>
    <x v="10"/>
    <m/>
    <m/>
    <m/>
    <m/>
    <m/>
    <d v="2019-09-29T00:00:00"/>
    <m/>
    <x v="0"/>
    <m/>
    <n v="95.04"/>
    <m/>
    <s v="PA"/>
    <s v="ED"/>
    <x v="0"/>
    <s v="Z90"/>
    <s v="Non-Labor"/>
  </r>
  <r>
    <x v="0"/>
    <x v="4"/>
    <x v="4"/>
    <s v="512 Incentive Loading-NU"/>
    <x v="10"/>
    <m/>
    <m/>
    <m/>
    <m/>
    <m/>
    <d v="2019-09-30T00:00:00"/>
    <m/>
    <x v="0"/>
    <m/>
    <n v="-89.46"/>
    <m/>
    <s v="PA"/>
    <s v="ED"/>
    <x v="0"/>
    <s v="Z90"/>
    <s v="Non-Labor"/>
  </r>
  <r>
    <x v="0"/>
    <x v="4"/>
    <x v="4"/>
    <s v="512 Incentive Loading-NU"/>
    <x v="10"/>
    <m/>
    <m/>
    <m/>
    <m/>
    <m/>
    <d v="2019-10-13T00:00:00"/>
    <m/>
    <x v="0"/>
    <m/>
    <n v="273.8"/>
    <m/>
    <s v="PA"/>
    <s v="ED"/>
    <x v="0"/>
    <s v="Z90"/>
    <s v="Non-Labor"/>
  </r>
  <r>
    <x v="0"/>
    <x v="4"/>
    <x v="4"/>
    <s v="512 Incentive Loading-NU"/>
    <x v="10"/>
    <m/>
    <m/>
    <m/>
    <m/>
    <m/>
    <d v="2019-10-31T00:00:00"/>
    <m/>
    <x v="0"/>
    <m/>
    <n v="383.32"/>
    <m/>
    <s v="PA"/>
    <s v="ED"/>
    <x v="0"/>
    <s v="Z90"/>
    <s v="Non-Labor"/>
  </r>
  <r>
    <x v="0"/>
    <x v="4"/>
    <x v="4"/>
    <s v="515 Payroll Tax loading"/>
    <x v="10"/>
    <m/>
    <m/>
    <m/>
    <m/>
    <m/>
    <d v="2019-09-29T00:00:00"/>
    <m/>
    <x v="0"/>
    <m/>
    <n v="134.65"/>
    <m/>
    <s v="PA"/>
    <s v="ED"/>
    <x v="0"/>
    <s v="Z87"/>
    <s v="Non-Labor"/>
  </r>
  <r>
    <x v="0"/>
    <x v="4"/>
    <x v="4"/>
    <s v="515 Payroll Tax loading"/>
    <x v="10"/>
    <m/>
    <m/>
    <m/>
    <m/>
    <m/>
    <d v="2019-09-30T00:00:00"/>
    <m/>
    <x v="0"/>
    <m/>
    <n v="-126.73"/>
    <m/>
    <s v="PA"/>
    <s v="ED"/>
    <x v="0"/>
    <s v="Z87"/>
    <s v="Non-Labor"/>
  </r>
  <r>
    <x v="0"/>
    <x v="4"/>
    <x v="4"/>
    <s v="515 Payroll Tax loading"/>
    <x v="10"/>
    <m/>
    <m/>
    <m/>
    <m/>
    <m/>
    <d v="2019-10-13T00:00:00"/>
    <m/>
    <x v="0"/>
    <m/>
    <n v="143.4"/>
    <m/>
    <s v="PA"/>
    <s v="ED"/>
    <x v="0"/>
    <s v="Z87"/>
    <s v="Non-Labor"/>
  </r>
  <r>
    <x v="0"/>
    <x v="4"/>
    <x v="4"/>
    <s v="515 Payroll Tax loading"/>
    <x v="10"/>
    <m/>
    <m/>
    <m/>
    <m/>
    <m/>
    <d v="2019-10-31T00:00:00"/>
    <m/>
    <x v="0"/>
    <m/>
    <n v="200.75"/>
    <m/>
    <s v="PA"/>
    <s v="ED"/>
    <x v="0"/>
    <s v="Z87"/>
    <s v="Non-Labor"/>
  </r>
  <r>
    <x v="0"/>
    <x v="4"/>
    <x v="4"/>
    <s v="520 Payroll Time Off loading"/>
    <x v="10"/>
    <m/>
    <m/>
    <m/>
    <m/>
    <m/>
    <d v="2019-09-29T00:00:00"/>
    <m/>
    <x v="0"/>
    <m/>
    <n v="265.32"/>
    <m/>
    <s v="PA"/>
    <s v="ED"/>
    <x v="0"/>
    <s v="Z87"/>
    <s v="Non-Labor"/>
  </r>
  <r>
    <x v="0"/>
    <x v="4"/>
    <x v="4"/>
    <s v="520 Payroll Time Off loading"/>
    <x v="10"/>
    <m/>
    <m/>
    <m/>
    <m/>
    <m/>
    <d v="2019-09-30T00:00:00"/>
    <m/>
    <x v="0"/>
    <m/>
    <n v="-249.74"/>
    <m/>
    <s v="PA"/>
    <s v="ED"/>
    <x v="0"/>
    <s v="Z87"/>
    <s v="Non-Labor"/>
  </r>
  <r>
    <x v="0"/>
    <x v="4"/>
    <x v="4"/>
    <s v="520 Payroll Time Off loading"/>
    <x v="10"/>
    <m/>
    <m/>
    <m/>
    <m/>
    <m/>
    <d v="2019-10-13T00:00:00"/>
    <m/>
    <x v="0"/>
    <m/>
    <n v="269.92"/>
    <m/>
    <s v="PA"/>
    <s v="ED"/>
    <x v="0"/>
    <s v="Z87"/>
    <s v="Non-Labor"/>
  </r>
  <r>
    <x v="0"/>
    <x v="4"/>
    <x v="4"/>
    <s v="520 Payroll Time Off loading"/>
    <x v="10"/>
    <m/>
    <m/>
    <m/>
    <m/>
    <m/>
    <d v="2019-10-31T00:00:00"/>
    <m/>
    <x v="0"/>
    <m/>
    <n v="377.89"/>
    <m/>
    <s v="PA"/>
    <s v="ED"/>
    <x v="0"/>
    <s v="Z87"/>
    <s v="Non-Labor"/>
  </r>
  <r>
    <x v="0"/>
    <x v="4"/>
    <x v="4"/>
    <s v="828 DSM"/>
    <x v="10"/>
    <m/>
    <s v="106959"/>
    <s v="4SIGHT ENERGY GROUP LLC"/>
    <m/>
    <s v="193"/>
    <m/>
    <d v="2019-10-31T06:21:09"/>
    <x v="0"/>
    <m/>
    <n v="9631.5"/>
    <s v="IAC Preliminary REport"/>
    <s v="AP"/>
    <s v="ED"/>
    <x v="0"/>
    <s v="T52"/>
    <s v="Non-Labor"/>
  </r>
  <r>
    <x v="0"/>
    <x v="4"/>
    <x v="4"/>
    <s v="828 DSM"/>
    <x v="10"/>
    <m/>
    <s v="41009"/>
    <s v="GREEN MOTORS PRACTICES GROUP INC"/>
    <m/>
    <s v="GMI-3086"/>
    <m/>
    <d v="2019-10-12T06:21:06"/>
    <x v="0"/>
    <m/>
    <n v="567.15"/>
    <s v="GMI-3086"/>
    <s v="AP"/>
    <s v="ED"/>
    <x v="0"/>
    <s v="T52"/>
    <s v="Non-Labor"/>
  </r>
  <r>
    <x v="0"/>
    <x v="4"/>
    <x v="4"/>
    <s v="828 DSM"/>
    <x v="10"/>
    <m/>
    <s v="6445"/>
    <s v="CORP CREDIT CARD"/>
    <m/>
    <s v="5882439-CC"/>
    <m/>
    <d v="2019-10-25T06:21:18"/>
    <x v="0"/>
    <m/>
    <n v="184.5"/>
    <s v="ANNETTE LONG-WSSHE"/>
    <s v="AP"/>
    <s v="ED"/>
    <x v="0"/>
    <s v="T52"/>
    <s v="Non-Labor"/>
  </r>
  <r>
    <x v="0"/>
    <x v="4"/>
    <x v="4"/>
    <s v="828 DSM"/>
    <x v="10"/>
    <m/>
    <m/>
    <m/>
    <m/>
    <m/>
    <d v="2019-10-31T00:00:00"/>
    <m/>
    <x v="0"/>
    <m/>
    <n v="32905.17"/>
    <s v="DSM ELECT IMPL NON-RESIDENTL - 55705923"/>
    <s v="PA"/>
    <s v="ED"/>
    <x v="0"/>
    <s v="X57"/>
    <s v="Non-Labor"/>
  </r>
  <r>
    <x v="0"/>
    <x v="5"/>
    <x v="5"/>
    <s v="340 Regular Payroll - NU"/>
    <x v="10"/>
    <s v="14597"/>
    <m/>
    <m/>
    <m/>
    <m/>
    <d v="2019-09-29T00:00:00"/>
    <m/>
    <x v="0"/>
    <n v="4"/>
    <n v="190.7"/>
    <m/>
    <s v="PA"/>
    <s v="ED"/>
    <x v="0"/>
    <s v="T52"/>
    <s v="Labor"/>
  </r>
  <r>
    <x v="0"/>
    <x v="5"/>
    <x v="5"/>
    <s v="340 Regular Payroll - NU"/>
    <x v="10"/>
    <s v="14597"/>
    <m/>
    <m/>
    <m/>
    <m/>
    <d v="2019-10-13T00:00:00"/>
    <m/>
    <x v="0"/>
    <n v="11"/>
    <n v="524.41"/>
    <m/>
    <s v="PA"/>
    <s v="ED"/>
    <x v="0"/>
    <s v="T52"/>
    <s v="Labor"/>
  </r>
  <r>
    <x v="0"/>
    <x v="5"/>
    <x v="5"/>
    <s v="340 Regular Payroll - NU"/>
    <x v="10"/>
    <m/>
    <m/>
    <m/>
    <m/>
    <m/>
    <d v="2019-09-30T00:00:00"/>
    <m/>
    <x v="0"/>
    <n v="-4.88"/>
    <n v="-232.64"/>
    <m/>
    <s v="PA"/>
    <s v="ED"/>
    <x v="0"/>
    <s v="Z89"/>
    <s v="Labor"/>
  </r>
  <r>
    <x v="0"/>
    <x v="5"/>
    <x v="5"/>
    <s v="340 Regular Payroll - NU"/>
    <x v="10"/>
    <m/>
    <m/>
    <m/>
    <m/>
    <m/>
    <d v="2019-10-31T00:00:00"/>
    <m/>
    <x v="0"/>
    <n v="15.4"/>
    <n v="734.17"/>
    <m/>
    <s v="PA"/>
    <s v="ED"/>
    <x v="0"/>
    <s v="Z89"/>
    <s v="Labor"/>
  </r>
  <r>
    <x v="0"/>
    <x v="5"/>
    <x v="5"/>
    <s v="510 Payroll Benefits loading"/>
    <x v="10"/>
    <m/>
    <m/>
    <m/>
    <m/>
    <m/>
    <d v="2019-09-29T00:00:00"/>
    <m/>
    <x v="0"/>
    <m/>
    <n v="82"/>
    <m/>
    <s v="PA"/>
    <s v="ED"/>
    <x v="0"/>
    <s v="Z87"/>
    <s v="Non-Labor"/>
  </r>
  <r>
    <x v="0"/>
    <x v="5"/>
    <x v="5"/>
    <s v="510 Payroll Benefits loading"/>
    <x v="10"/>
    <m/>
    <m/>
    <m/>
    <m/>
    <m/>
    <d v="2019-09-30T00:00:00"/>
    <m/>
    <x v="0"/>
    <m/>
    <n v="-100.04"/>
    <m/>
    <s v="PA"/>
    <s v="ED"/>
    <x v="0"/>
    <s v="Z87"/>
    <s v="Non-Labor"/>
  </r>
  <r>
    <x v="0"/>
    <x v="5"/>
    <x v="5"/>
    <s v="510 Payroll Benefits loading"/>
    <x v="10"/>
    <m/>
    <m/>
    <m/>
    <m/>
    <m/>
    <d v="2019-10-13T00:00:00"/>
    <m/>
    <x v="0"/>
    <m/>
    <n v="197.96"/>
    <m/>
    <s v="PA"/>
    <s v="ED"/>
    <x v="0"/>
    <s v="Z87"/>
    <s v="Non-Labor"/>
  </r>
  <r>
    <x v="0"/>
    <x v="5"/>
    <x v="5"/>
    <s v="510 Payroll Benefits loading"/>
    <x v="10"/>
    <m/>
    <m/>
    <m/>
    <m/>
    <m/>
    <d v="2019-10-31T00:00:00"/>
    <m/>
    <x v="0"/>
    <m/>
    <n v="277.14999999999998"/>
    <m/>
    <s v="PA"/>
    <s v="ED"/>
    <x v="0"/>
    <s v="Z87"/>
    <s v="Non-Labor"/>
  </r>
  <r>
    <x v="0"/>
    <x v="5"/>
    <x v="5"/>
    <s v="511 Non-Service Loading"/>
    <x v="10"/>
    <m/>
    <m/>
    <m/>
    <m/>
    <m/>
    <d v="2019-09-29T00:00:00"/>
    <m/>
    <x v="0"/>
    <m/>
    <n v="15.35"/>
    <m/>
    <s v="PA"/>
    <s v="ED"/>
    <x v="0"/>
    <s v="Z87"/>
    <s v="Non-Labor"/>
  </r>
  <r>
    <x v="0"/>
    <x v="5"/>
    <x v="5"/>
    <s v="511 Non-Service Loading"/>
    <x v="10"/>
    <m/>
    <m/>
    <m/>
    <m/>
    <m/>
    <d v="2019-09-30T00:00:00"/>
    <m/>
    <x v="0"/>
    <m/>
    <n v="-18.73"/>
    <m/>
    <s v="PA"/>
    <s v="ED"/>
    <x v="0"/>
    <s v="Z87"/>
    <s v="Non-Labor"/>
  </r>
  <r>
    <x v="0"/>
    <x v="5"/>
    <x v="5"/>
    <s v="511 Non-Service Loading"/>
    <x v="10"/>
    <m/>
    <m/>
    <m/>
    <m/>
    <m/>
    <d v="2019-10-13T00:00:00"/>
    <m/>
    <x v="0"/>
    <m/>
    <n v="41.95"/>
    <m/>
    <s v="PA"/>
    <s v="ED"/>
    <x v="0"/>
    <s v="Z87"/>
    <s v="Non-Labor"/>
  </r>
  <r>
    <x v="0"/>
    <x v="5"/>
    <x v="5"/>
    <s v="511 Non-Service Loading"/>
    <x v="10"/>
    <m/>
    <m/>
    <m/>
    <m/>
    <m/>
    <d v="2019-10-31T00:00:00"/>
    <m/>
    <x v="0"/>
    <m/>
    <n v="58.73"/>
    <m/>
    <s v="PA"/>
    <s v="ED"/>
    <x v="0"/>
    <s v="Z87"/>
    <s v="Non-Labor"/>
  </r>
  <r>
    <x v="0"/>
    <x v="5"/>
    <x v="5"/>
    <s v="512 Incentive Loading-NU"/>
    <x v="10"/>
    <m/>
    <m/>
    <m/>
    <m/>
    <m/>
    <d v="2019-09-29T00:00:00"/>
    <m/>
    <x v="0"/>
    <m/>
    <n v="11.44"/>
    <m/>
    <s v="PA"/>
    <s v="ED"/>
    <x v="0"/>
    <s v="Z90"/>
    <s v="Non-Labor"/>
  </r>
  <r>
    <x v="0"/>
    <x v="5"/>
    <x v="5"/>
    <s v="512 Incentive Loading-NU"/>
    <x v="10"/>
    <m/>
    <m/>
    <m/>
    <m/>
    <m/>
    <d v="2019-09-30T00:00:00"/>
    <m/>
    <x v="0"/>
    <m/>
    <n v="-13.96"/>
    <m/>
    <s v="PA"/>
    <s v="ED"/>
    <x v="0"/>
    <s v="Z90"/>
    <s v="Non-Labor"/>
  </r>
  <r>
    <x v="0"/>
    <x v="5"/>
    <x v="5"/>
    <s v="512 Incentive Loading-NU"/>
    <x v="10"/>
    <m/>
    <m/>
    <m/>
    <m/>
    <m/>
    <d v="2019-10-13T00:00:00"/>
    <m/>
    <x v="0"/>
    <m/>
    <n v="85.11"/>
    <m/>
    <s v="PA"/>
    <s v="ED"/>
    <x v="0"/>
    <s v="Z90"/>
    <s v="Non-Labor"/>
  </r>
  <r>
    <x v="0"/>
    <x v="5"/>
    <x v="5"/>
    <s v="512 Incentive Loading-NU"/>
    <x v="10"/>
    <m/>
    <m/>
    <m/>
    <m/>
    <m/>
    <d v="2019-10-31T00:00:00"/>
    <m/>
    <x v="0"/>
    <m/>
    <n v="119.16"/>
    <m/>
    <s v="PA"/>
    <s v="ED"/>
    <x v="0"/>
    <s v="Z90"/>
    <s v="Non-Labor"/>
  </r>
  <r>
    <x v="0"/>
    <x v="5"/>
    <x v="5"/>
    <s v="515 Payroll Tax loading"/>
    <x v="10"/>
    <m/>
    <m/>
    <m/>
    <m/>
    <m/>
    <d v="2019-09-29T00:00:00"/>
    <m/>
    <x v="0"/>
    <m/>
    <n v="16.21"/>
    <m/>
    <s v="PA"/>
    <s v="ED"/>
    <x v="0"/>
    <s v="Z87"/>
    <s v="Non-Labor"/>
  </r>
  <r>
    <x v="0"/>
    <x v="5"/>
    <x v="5"/>
    <s v="515 Payroll Tax loading"/>
    <x v="10"/>
    <m/>
    <m/>
    <m/>
    <m/>
    <m/>
    <d v="2019-09-30T00:00:00"/>
    <m/>
    <x v="0"/>
    <m/>
    <n v="-19.77"/>
    <m/>
    <s v="PA"/>
    <s v="ED"/>
    <x v="0"/>
    <s v="Z87"/>
    <s v="Non-Labor"/>
  </r>
  <r>
    <x v="0"/>
    <x v="5"/>
    <x v="5"/>
    <s v="515 Payroll Tax loading"/>
    <x v="10"/>
    <m/>
    <m/>
    <m/>
    <m/>
    <m/>
    <d v="2019-10-13T00:00:00"/>
    <m/>
    <x v="0"/>
    <m/>
    <n v="44.57"/>
    <m/>
    <s v="PA"/>
    <s v="ED"/>
    <x v="0"/>
    <s v="Z87"/>
    <s v="Non-Labor"/>
  </r>
  <r>
    <x v="0"/>
    <x v="5"/>
    <x v="5"/>
    <s v="515 Payroll Tax loading"/>
    <x v="10"/>
    <m/>
    <m/>
    <m/>
    <m/>
    <m/>
    <d v="2019-10-31T00:00:00"/>
    <m/>
    <x v="0"/>
    <m/>
    <n v="62.4"/>
    <m/>
    <s v="PA"/>
    <s v="ED"/>
    <x v="0"/>
    <s v="Z87"/>
    <s v="Non-Labor"/>
  </r>
  <r>
    <x v="0"/>
    <x v="5"/>
    <x v="5"/>
    <s v="520 Payroll Time Off loading"/>
    <x v="10"/>
    <m/>
    <m/>
    <m/>
    <m/>
    <m/>
    <d v="2019-09-29T00:00:00"/>
    <m/>
    <x v="0"/>
    <m/>
    <n v="31.94"/>
    <m/>
    <s v="PA"/>
    <s v="ED"/>
    <x v="0"/>
    <s v="Z87"/>
    <s v="Non-Labor"/>
  </r>
  <r>
    <x v="0"/>
    <x v="5"/>
    <x v="5"/>
    <s v="520 Payroll Time Off loading"/>
    <x v="10"/>
    <m/>
    <m/>
    <m/>
    <m/>
    <m/>
    <d v="2019-09-30T00:00:00"/>
    <m/>
    <x v="0"/>
    <m/>
    <n v="-38.97"/>
    <m/>
    <s v="PA"/>
    <s v="ED"/>
    <x v="0"/>
    <s v="Z87"/>
    <s v="Non-Labor"/>
  </r>
  <r>
    <x v="0"/>
    <x v="5"/>
    <x v="5"/>
    <s v="520 Payroll Time Off loading"/>
    <x v="10"/>
    <m/>
    <m/>
    <m/>
    <m/>
    <m/>
    <d v="2019-10-13T00:00:00"/>
    <m/>
    <x v="0"/>
    <m/>
    <n v="83.91"/>
    <m/>
    <s v="PA"/>
    <s v="ED"/>
    <x v="0"/>
    <s v="Z87"/>
    <s v="Non-Labor"/>
  </r>
  <r>
    <x v="0"/>
    <x v="5"/>
    <x v="5"/>
    <s v="520 Payroll Time Off loading"/>
    <x v="10"/>
    <m/>
    <m/>
    <m/>
    <m/>
    <m/>
    <d v="2019-10-31T00:00:00"/>
    <m/>
    <x v="0"/>
    <m/>
    <n v="117.47"/>
    <m/>
    <s v="PA"/>
    <s v="ED"/>
    <x v="0"/>
    <s v="Z87"/>
    <s v="Non-Labor"/>
  </r>
  <r>
    <x v="0"/>
    <x v="6"/>
    <x v="6"/>
    <s v="828 DSM"/>
    <x v="10"/>
    <m/>
    <s v="102487"/>
    <s v="CLEARESULT CONSULTING INC"/>
    <m/>
    <s v="32071"/>
    <m/>
    <d v="2019-10-17T06:21:39"/>
    <x v="0"/>
    <m/>
    <n v="49400.91"/>
    <s v="Simple Steps Lighting and Showerhead, September - Washington"/>
    <s v="AP"/>
    <s v="ED"/>
    <x v="0"/>
    <s v="T52"/>
    <s v="Non-Labor"/>
  </r>
  <r>
    <x v="0"/>
    <x v="6"/>
    <x v="6"/>
    <s v="828 DSM"/>
    <x v="10"/>
    <m/>
    <s v="102487"/>
    <s v="CLEARESULT CONSULTING INC"/>
    <m/>
    <s v="32123"/>
    <m/>
    <d v="2019-10-22T06:21:04"/>
    <x v="0"/>
    <m/>
    <n v="225"/>
    <s v="Simple Steps Appliances, September - Washington"/>
    <s v="AP"/>
    <s v="ED"/>
    <x v="0"/>
    <s v="T52"/>
    <s v="Non-Labor"/>
  </r>
  <r>
    <x v="0"/>
    <x v="6"/>
    <x v="6"/>
    <s v="828 DSM"/>
    <x v="10"/>
    <m/>
    <m/>
    <m/>
    <m/>
    <m/>
    <d v="2019-10-02T00:00:00"/>
    <m/>
    <x v="0"/>
    <m/>
    <n v="70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02T00:00:00"/>
    <m/>
    <x v="0"/>
    <m/>
    <n v="124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03T00:00:00"/>
    <m/>
    <x v="0"/>
    <m/>
    <n v="442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03T00:00:00"/>
    <m/>
    <x v="0"/>
    <m/>
    <n v="3267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04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04T00:00:00"/>
    <m/>
    <x v="0"/>
    <m/>
    <n v="1873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07T00:00:00"/>
    <m/>
    <x v="0"/>
    <m/>
    <n v="24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07T00:00:00"/>
    <m/>
    <x v="0"/>
    <m/>
    <n v="1715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09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09T00:00:00"/>
    <m/>
    <x v="0"/>
    <m/>
    <n v="114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10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10T00:00:00"/>
    <m/>
    <x v="0"/>
    <m/>
    <n v="1726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11T00:00:00"/>
    <m/>
    <x v="0"/>
    <m/>
    <n v="16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11T00:00:00"/>
    <m/>
    <x v="0"/>
    <m/>
    <n v="1435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14T00:00:00"/>
    <m/>
    <x v="0"/>
    <m/>
    <n v="81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15T00:00:00"/>
    <m/>
    <x v="0"/>
    <m/>
    <n v="64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16T00:00:00"/>
    <m/>
    <x v="0"/>
    <m/>
    <n v="201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16T00:00:00"/>
    <m/>
    <x v="0"/>
    <m/>
    <n v="56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17T00:00:00"/>
    <m/>
    <x v="0"/>
    <m/>
    <n v="821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17T00:00:00"/>
    <m/>
    <x v="0"/>
    <m/>
    <n v="56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18T00:00:00"/>
    <m/>
    <x v="0"/>
    <m/>
    <n v="14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18T00:00:00"/>
    <m/>
    <x v="0"/>
    <m/>
    <n v="8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21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21T00:00:00"/>
    <m/>
    <x v="0"/>
    <m/>
    <n v="52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22T00:00:00"/>
    <m/>
    <x v="0"/>
    <m/>
    <n v="50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23T00:00:00"/>
    <m/>
    <x v="0"/>
    <m/>
    <n v="155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23T00:00:00"/>
    <m/>
    <x v="0"/>
    <m/>
    <n v="81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24T00:00:00"/>
    <m/>
    <x v="0"/>
    <m/>
    <n v="536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25T00:00:00"/>
    <m/>
    <x v="0"/>
    <m/>
    <n v="32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25T00:00:00"/>
    <m/>
    <x v="0"/>
    <m/>
    <n v="2035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28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28T00:00:00"/>
    <m/>
    <x v="0"/>
    <m/>
    <n v="923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29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0"/>
    <m/>
    <m/>
    <m/>
    <m/>
    <m/>
    <d v="2019-10-29T00:00:00"/>
    <m/>
    <x v="0"/>
    <m/>
    <n v="3234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30T00:00:00"/>
    <m/>
    <x v="0"/>
    <m/>
    <n v="620"/>
    <s v="Washington Electric Residential Rebate - No Print"/>
    <s v="PA"/>
    <s v="ED"/>
    <x v="0"/>
    <s v="T52"/>
    <s v="Non-Labor"/>
  </r>
  <r>
    <x v="0"/>
    <x v="6"/>
    <x v="6"/>
    <s v="828 DSM"/>
    <x v="10"/>
    <m/>
    <m/>
    <m/>
    <m/>
    <m/>
    <d v="2019-10-31T00:00:00"/>
    <m/>
    <x v="0"/>
    <m/>
    <n v="1399"/>
    <s v="Washington Electric Residential Rebate - No Print"/>
    <s v="PA"/>
    <s v="ED"/>
    <x v="0"/>
    <s v="T52"/>
    <s v="Non-Labor"/>
  </r>
  <r>
    <x v="0"/>
    <x v="7"/>
    <x v="7"/>
    <s v="828 DSM"/>
    <x v="10"/>
    <m/>
    <m/>
    <m/>
    <m/>
    <m/>
    <d v="2019-10-18T00:00:00"/>
    <m/>
    <x v="0"/>
    <m/>
    <n v="11045.51"/>
    <s v="Washington Electric Low Income Rebate - No Print"/>
    <s v="PA"/>
    <s v="ED"/>
    <x v="0"/>
    <s v="T52"/>
    <s v="Non-Labor"/>
  </r>
  <r>
    <x v="0"/>
    <x v="7"/>
    <x v="7"/>
    <s v="828 DSM"/>
    <x v="10"/>
    <m/>
    <m/>
    <m/>
    <m/>
    <m/>
    <d v="2019-10-30T00:00:00"/>
    <m/>
    <x v="0"/>
    <m/>
    <n v="68100.69"/>
    <s v="Washington Electric Low Income Rebate - No Print"/>
    <s v="PA"/>
    <s v="ED"/>
    <x v="0"/>
    <s v="T52"/>
    <s v="Non-Labor"/>
  </r>
  <r>
    <x v="0"/>
    <x v="8"/>
    <x v="8"/>
    <s v="828 DSM"/>
    <x v="10"/>
    <m/>
    <s v="41009"/>
    <s v="GREEN MOTORS PRACTICES GROUP INC"/>
    <m/>
    <s v="GMI-3086"/>
    <m/>
    <d v="2019-10-12T06:21:06"/>
    <x v="0"/>
    <m/>
    <n v="1300"/>
    <s v="GMI-3086"/>
    <s v="AP"/>
    <s v="ED"/>
    <x v="0"/>
    <s v="T52"/>
    <s v="Non-Labor"/>
  </r>
  <r>
    <x v="0"/>
    <x v="8"/>
    <x v="8"/>
    <s v="828 DSM"/>
    <x v="10"/>
    <m/>
    <m/>
    <m/>
    <m/>
    <m/>
    <d v="2019-10-02T00:00:00"/>
    <m/>
    <x v="0"/>
    <m/>
    <n v="20073.37"/>
    <s v="E-PSC Lighting Exterior - No Print"/>
    <s v="PA"/>
    <s v="ED"/>
    <x v="0"/>
    <s v="T52"/>
    <s v="Non-Labor"/>
  </r>
  <r>
    <x v="0"/>
    <x v="8"/>
    <x v="8"/>
    <s v="828 DSM"/>
    <x v="10"/>
    <m/>
    <m/>
    <m/>
    <m/>
    <m/>
    <d v="2019-10-02T00:00:00"/>
    <m/>
    <x v="0"/>
    <m/>
    <n v="16020.9"/>
    <s v="E-PSC Lighting Interior - No Print"/>
    <s v="PA"/>
    <s v="ED"/>
    <x v="0"/>
    <s v="T52"/>
    <s v="Non-Labor"/>
  </r>
  <r>
    <x v="0"/>
    <x v="8"/>
    <x v="8"/>
    <s v="828 DSM"/>
    <x v="10"/>
    <m/>
    <m/>
    <m/>
    <m/>
    <m/>
    <d v="2019-10-09T00:00:00"/>
    <m/>
    <x v="0"/>
    <m/>
    <n v="14329.5"/>
    <s v="E-PSC Lighting Exterior - No Print"/>
    <s v="PA"/>
    <s v="ED"/>
    <x v="0"/>
    <s v="T52"/>
    <s v="Non-Labor"/>
  </r>
  <r>
    <x v="0"/>
    <x v="8"/>
    <x v="8"/>
    <s v="828 DSM"/>
    <x v="10"/>
    <m/>
    <m/>
    <m/>
    <m/>
    <m/>
    <d v="2019-10-09T00:00:00"/>
    <m/>
    <x v="0"/>
    <m/>
    <n v="8932"/>
    <s v="E-PSC Lighting Interior - No Print"/>
    <s v="PA"/>
    <s v="ED"/>
    <x v="0"/>
    <s v="T52"/>
    <s v="Non-Labor"/>
  </r>
  <r>
    <x v="0"/>
    <x v="8"/>
    <x v="8"/>
    <s v="828 DSM"/>
    <x v="10"/>
    <m/>
    <m/>
    <m/>
    <m/>
    <m/>
    <d v="2019-10-16T00:00:00"/>
    <m/>
    <x v="0"/>
    <m/>
    <n v="71397"/>
    <s v="E-PSC Lighting Exterior - No Print"/>
    <s v="PA"/>
    <s v="ED"/>
    <x v="0"/>
    <s v="T52"/>
    <s v="Non-Labor"/>
  </r>
  <r>
    <x v="0"/>
    <x v="8"/>
    <x v="8"/>
    <s v="828 DSM"/>
    <x v="10"/>
    <m/>
    <m/>
    <m/>
    <m/>
    <m/>
    <d v="2019-10-16T00:00:00"/>
    <m/>
    <x v="0"/>
    <m/>
    <n v="6967.82"/>
    <s v="E-PSC Lighting Interior - No Print"/>
    <s v="PA"/>
    <s v="ED"/>
    <x v="0"/>
    <s v="T52"/>
    <s v="Non-Labor"/>
  </r>
  <r>
    <x v="0"/>
    <x v="8"/>
    <x v="8"/>
    <s v="828 DSM"/>
    <x v="10"/>
    <m/>
    <m/>
    <m/>
    <m/>
    <m/>
    <d v="2019-10-16T00:00:00"/>
    <m/>
    <x v="0"/>
    <m/>
    <n v="842"/>
    <s v="E-SS Lighting Interior - No Print"/>
    <s v="PA"/>
    <s v="ED"/>
    <x v="0"/>
    <s v="T52"/>
    <s v="Non-Labor"/>
  </r>
  <r>
    <x v="0"/>
    <x v="8"/>
    <x v="8"/>
    <s v="828 DSM"/>
    <x v="10"/>
    <m/>
    <m/>
    <m/>
    <m/>
    <m/>
    <d v="2019-10-21T00:00:00"/>
    <m/>
    <x v="0"/>
    <m/>
    <n v="3791"/>
    <s v="E-SS Lighting Interior - No Print"/>
    <s v="PA"/>
    <s v="ED"/>
    <x v="0"/>
    <s v="T52"/>
    <s v="Non-Labor"/>
  </r>
  <r>
    <x v="0"/>
    <x v="8"/>
    <x v="8"/>
    <s v="828 DSM"/>
    <x v="10"/>
    <m/>
    <m/>
    <m/>
    <m/>
    <m/>
    <d v="2019-10-21T00:00:00"/>
    <m/>
    <x v="0"/>
    <m/>
    <n v="136500"/>
    <s v="E-SS Multifamily - No Print"/>
    <s v="PA"/>
    <s v="ED"/>
    <x v="0"/>
    <s v="T52"/>
    <s v="Non-Labor"/>
  </r>
  <r>
    <x v="0"/>
    <x v="8"/>
    <x v="8"/>
    <s v="828 DSM"/>
    <x v="10"/>
    <m/>
    <m/>
    <m/>
    <m/>
    <m/>
    <d v="2019-10-23T00:00:00"/>
    <m/>
    <x v="0"/>
    <m/>
    <n v="42.89"/>
    <s v="E-PSC Insulation - No Print"/>
    <s v="PA"/>
    <s v="ED"/>
    <x v="0"/>
    <s v="T52"/>
    <s v="Non-Labor"/>
  </r>
  <r>
    <x v="0"/>
    <x v="8"/>
    <x v="8"/>
    <s v="828 DSM"/>
    <x v="10"/>
    <m/>
    <m/>
    <m/>
    <m/>
    <m/>
    <d v="2019-10-23T00:00:00"/>
    <m/>
    <x v="0"/>
    <m/>
    <n v="19870.27"/>
    <s v="E-PSC Lighting Exterior - No Print"/>
    <s v="PA"/>
    <s v="ED"/>
    <x v="0"/>
    <s v="T52"/>
    <s v="Non-Labor"/>
  </r>
  <r>
    <x v="0"/>
    <x v="8"/>
    <x v="8"/>
    <s v="828 DSM"/>
    <x v="10"/>
    <m/>
    <m/>
    <m/>
    <m/>
    <m/>
    <d v="2019-10-23T00:00:00"/>
    <m/>
    <x v="0"/>
    <m/>
    <n v="16079.4"/>
    <s v="E-PSC Lighting Interior - No Print"/>
    <s v="PA"/>
    <s v="ED"/>
    <x v="0"/>
    <s v="T52"/>
    <s v="Non-Labor"/>
  </r>
  <r>
    <x v="0"/>
    <x v="8"/>
    <x v="8"/>
    <s v="828 DSM"/>
    <x v="10"/>
    <m/>
    <m/>
    <m/>
    <m/>
    <m/>
    <d v="2019-10-30T00:00:00"/>
    <m/>
    <x v="0"/>
    <m/>
    <n v="20647"/>
    <s v="E-PSC Lighting Exterior - No Print"/>
    <s v="PA"/>
    <s v="ED"/>
    <x v="0"/>
    <s v="T52"/>
    <s v="Non-Labor"/>
  </r>
  <r>
    <x v="0"/>
    <x v="8"/>
    <x v="8"/>
    <s v="828 DSM"/>
    <x v="10"/>
    <m/>
    <m/>
    <m/>
    <m/>
    <m/>
    <d v="2019-10-30T00:00:00"/>
    <m/>
    <x v="0"/>
    <m/>
    <n v="24803"/>
    <s v="E-PSC Lighting Interior - No Print"/>
    <s v="PA"/>
    <s v="ED"/>
    <x v="0"/>
    <s v="T52"/>
    <s v="Non-Labor"/>
  </r>
  <r>
    <x v="0"/>
    <x v="8"/>
    <x v="8"/>
    <s v="828 DSM"/>
    <x v="10"/>
    <m/>
    <m/>
    <m/>
    <m/>
    <m/>
    <d v="2019-10-30T00:00:00"/>
    <m/>
    <x v="0"/>
    <m/>
    <n v="8414"/>
    <s v="E-SS Lighting Interior - No Print"/>
    <s v="PA"/>
    <s v="ED"/>
    <x v="0"/>
    <s v="T52"/>
    <s v="Non-Labor"/>
  </r>
  <r>
    <x v="0"/>
    <x v="9"/>
    <x v="9"/>
    <s v="828 DSM"/>
    <x v="10"/>
    <m/>
    <m/>
    <m/>
    <m/>
    <m/>
    <d v="2019-10-30T00:00:00"/>
    <m/>
    <x v="0"/>
    <m/>
    <n v="301368.95"/>
    <s v="Washington Electric CEEP Rebate - No Print"/>
    <s v="PA"/>
    <s v="ED"/>
    <x v="0"/>
    <s v="T52"/>
    <s v="Non-Labor"/>
  </r>
  <r>
    <x v="0"/>
    <x v="10"/>
    <x v="10"/>
    <s v="828 DSM"/>
    <x v="10"/>
    <m/>
    <s v="79628"/>
    <s v="THE CADMUS GROUP INC"/>
    <m/>
    <s v="INV-275369"/>
    <m/>
    <d v="2019-10-10T06:21:02"/>
    <x v="0"/>
    <m/>
    <n v="25901.24"/>
    <s v="WA Elec"/>
    <s v="AP"/>
    <s v="ED"/>
    <x v="0"/>
    <s v="D52"/>
    <s v="Non-Labor"/>
  </r>
  <r>
    <x v="0"/>
    <x v="10"/>
    <x v="10"/>
    <s v="828 DSM"/>
    <x v="10"/>
    <m/>
    <s v="79628"/>
    <s v="THE CADMUS GROUP INC"/>
    <m/>
    <s v="INV-275976"/>
    <m/>
    <d v="2019-10-19T06:22:17"/>
    <x v="0"/>
    <m/>
    <n v="34950.33"/>
    <s v="WA Elec"/>
    <s v="AP"/>
    <s v="ED"/>
    <x v="0"/>
    <s v="D52"/>
    <s v="Non-Labor"/>
  </r>
  <r>
    <x v="0"/>
    <x v="10"/>
    <x v="10"/>
    <s v="828 DSM"/>
    <x v="10"/>
    <m/>
    <m/>
    <m/>
    <m/>
    <m/>
    <d v="2019-10-31T00:00:00"/>
    <m/>
    <x v="0"/>
    <m/>
    <n v="6187.65"/>
    <s v="DSM ELECT MEAS &amp; EVAL GENERAL - 55705928"/>
    <s v="PA"/>
    <s v="ED"/>
    <x v="0"/>
    <s v="X57"/>
    <s v="Non-Labor"/>
  </r>
  <r>
    <x v="0"/>
    <x v="12"/>
    <x v="0"/>
    <s v="828 DSM"/>
    <x v="10"/>
    <m/>
    <m/>
    <m/>
    <m/>
    <m/>
    <d v="2019-10-31T00:00:00"/>
    <m/>
    <x v="0"/>
    <m/>
    <n v="756.88"/>
    <s v="DSM ELEC RES MF INSTALL PILOT - 55705918"/>
    <s v="PA"/>
    <s v="ED"/>
    <x v="0"/>
    <s v="X57"/>
    <s v="Non-Labor"/>
  </r>
  <r>
    <x v="0"/>
    <x v="19"/>
    <x v="1"/>
    <s v="915 Printing"/>
    <x v="10"/>
    <m/>
    <m/>
    <m/>
    <m/>
    <m/>
    <d v="2019-10-31T00:00:00"/>
    <m/>
    <x v="17"/>
    <m/>
    <n v="42.93"/>
    <s v="SJ109 RICOH inv #8002694095 242669/201910"/>
    <s v="PA"/>
    <s v="ED"/>
    <x v="0"/>
    <s v="T52"/>
    <s v="Non-Labor"/>
  </r>
  <r>
    <x v="0"/>
    <x v="13"/>
    <x v="0"/>
    <s v="828 DSM"/>
    <x v="10"/>
    <m/>
    <s v="17687"/>
    <s v="SBW CONSULTING INC"/>
    <m/>
    <s v="AVI04-8-19-09"/>
    <m/>
    <d v="2019-10-22T06:21:04"/>
    <x v="0"/>
    <m/>
    <n v="162888.04999999999"/>
    <s v="MFDI September"/>
    <s v="AP"/>
    <s v="ED"/>
    <x v="0"/>
    <s v="T52"/>
    <s v="Non-Labor"/>
  </r>
  <r>
    <x v="0"/>
    <x v="13"/>
    <x v="0"/>
    <s v="828 DSM"/>
    <x v="10"/>
    <m/>
    <m/>
    <m/>
    <m/>
    <m/>
    <d v="2019-10-31T00:00:00"/>
    <m/>
    <x v="0"/>
    <m/>
    <n v="10922.94"/>
    <s v="DSM ELEC RES DIRECT BENEFIT - 55705917"/>
    <s v="PA"/>
    <s v="ED"/>
    <x v="0"/>
    <s v="X57"/>
    <s v="Non-Labor"/>
  </r>
  <r>
    <x v="0"/>
    <x v="14"/>
    <x v="11"/>
    <s v="828 DSM"/>
    <x v="10"/>
    <m/>
    <m/>
    <m/>
    <m/>
    <m/>
    <d v="2019-10-31T00:00:00"/>
    <m/>
    <x v="0"/>
    <m/>
    <n v="5037.1000000000004"/>
    <s v="DSM ELECT NEEA COMMITTEES - 55705929"/>
    <s v="PA"/>
    <s v="ED"/>
    <x v="0"/>
    <s v="X57"/>
    <s v="Non-Labor"/>
  </r>
  <r>
    <x v="0"/>
    <x v="28"/>
    <x v="1"/>
    <s v="215 Employee Business Meals"/>
    <x v="10"/>
    <m/>
    <s v="7214"/>
    <s v="Lienhard, Thomas K"/>
    <m/>
    <s v="IE11383501"/>
    <m/>
    <d v="2019-10-31T20:49:53"/>
    <x v="0"/>
    <m/>
    <n v="10.07"/>
    <s v="Meals, Lunch for conference"/>
    <s v="AP"/>
    <s v="ED"/>
    <x v="0"/>
    <s v="T52"/>
    <s v="Non-Labor"/>
  </r>
  <r>
    <x v="0"/>
    <x v="28"/>
    <x v="1"/>
    <s v="235 Employee Misc Expenses"/>
    <x v="10"/>
    <m/>
    <s v="7214"/>
    <s v="Lienhard, Thomas K"/>
    <m/>
    <s v="IE11383501"/>
    <m/>
    <d v="2019-10-31T20:49:53"/>
    <x v="0"/>
    <m/>
    <n v="10"/>
    <s v="Parking, Parking for Conference"/>
    <s v="AP"/>
    <s v="ED"/>
    <x v="0"/>
    <s v="T52"/>
    <s v="Non-Labor"/>
  </r>
  <r>
    <x v="0"/>
    <x v="28"/>
    <x v="1"/>
    <s v="235 Employee Misc Expenses"/>
    <x v="10"/>
    <m/>
    <s v="7214"/>
    <s v="Lienhard, Thomas K"/>
    <m/>
    <s v="IE11383501"/>
    <m/>
    <d v="2019-10-31T20:49:53"/>
    <x v="0"/>
    <m/>
    <n v="6"/>
    <s v="Parking, Parking for conference"/>
    <s v="AP"/>
    <s v="ED"/>
    <x v="0"/>
    <s v="T52"/>
    <s v="Non-Labor"/>
  </r>
  <r>
    <x v="0"/>
    <x v="15"/>
    <x v="3"/>
    <s v="530 Stores/Material Loading"/>
    <x v="10"/>
    <m/>
    <m/>
    <m/>
    <m/>
    <m/>
    <d v="2019-08-23T00:00:00"/>
    <m/>
    <x v="0"/>
    <m/>
    <n v="2.0499999999999998"/>
    <m/>
    <s v="PA"/>
    <s v="ED"/>
    <x v="0"/>
    <s v="S51"/>
    <s v="Non-Labor"/>
  </r>
  <r>
    <x v="0"/>
    <x v="15"/>
    <x v="3"/>
    <s v="530 Stores/Material Loading"/>
    <x v="10"/>
    <m/>
    <m/>
    <m/>
    <m/>
    <m/>
    <d v="2019-09-25T00:00:00"/>
    <m/>
    <x v="0"/>
    <m/>
    <n v="1.61"/>
    <m/>
    <s v="PA"/>
    <s v="ED"/>
    <x v="0"/>
    <s v="S51"/>
    <s v="Non-Labor"/>
  </r>
  <r>
    <x v="0"/>
    <x v="15"/>
    <x v="3"/>
    <s v="530 Stores/Material Loading"/>
    <x v="10"/>
    <m/>
    <m/>
    <m/>
    <m/>
    <m/>
    <d v="2019-10-14T00:00:00"/>
    <m/>
    <x v="0"/>
    <m/>
    <n v="2.5299999999999998"/>
    <m/>
    <s v="PA"/>
    <s v="ED"/>
    <x v="0"/>
    <s v="S51"/>
    <s v="Non-Labor"/>
  </r>
  <r>
    <x v="0"/>
    <x v="15"/>
    <x v="3"/>
    <s v="828 DSM"/>
    <x v="10"/>
    <m/>
    <m/>
    <m/>
    <m/>
    <m/>
    <d v="2019-10-31T00:00:00"/>
    <m/>
    <x v="0"/>
    <m/>
    <n v="60.56"/>
    <s v="DSM ELECT EDUCATN GENERAL - 55705920"/>
    <s v="PA"/>
    <s v="ED"/>
    <x v="0"/>
    <s v="X57"/>
    <s v="Non-Labor"/>
  </r>
  <r>
    <x v="0"/>
    <x v="15"/>
    <x v="3"/>
    <s v="880 Materials &amp; Equipment"/>
    <x v="10"/>
    <m/>
    <s v="45752"/>
    <s v="Westra, Levi John Moberly"/>
    <m/>
    <s v="IE11336501"/>
    <m/>
    <d v="2019-10-25T06:21:18"/>
    <x v="0"/>
    <m/>
    <n v="23.9"/>
    <s v="Materials, BB Hobbies; conifer trees for transitions demo"/>
    <s v="AP"/>
    <s v="ED"/>
    <x v="0"/>
    <s v="T52"/>
    <s v="Non-Labor"/>
  </r>
  <r>
    <x v="0"/>
    <x v="15"/>
    <x v="3"/>
    <s v="880 Materials &amp; Equipment"/>
    <x v="10"/>
    <m/>
    <s v="45752"/>
    <s v="Westra, Levi John Moberly"/>
    <m/>
    <s v="IE11336501"/>
    <m/>
    <d v="2019-10-25T06:21:18"/>
    <x v="0"/>
    <m/>
    <n v="28.31"/>
    <s v="Materials, The Engraver; engraving for transitions demo"/>
    <s v="AP"/>
    <s v="ED"/>
    <x v="0"/>
    <s v="T52"/>
    <s v="Non-Labor"/>
  </r>
  <r>
    <x v="0"/>
    <x v="15"/>
    <x v="3"/>
    <s v="880 Materials &amp; Equipment"/>
    <x v="10"/>
    <m/>
    <s v="45752"/>
    <s v="Westra, Levi John Moberly"/>
    <m/>
    <s v="IE11336501"/>
    <m/>
    <d v="2019-10-25T06:21:18"/>
    <x v="0"/>
    <m/>
    <n v="33.74"/>
    <s v="Materials, rLowes; replacement window for transitions demo"/>
    <s v="AP"/>
    <s v="ED"/>
    <x v="0"/>
    <s v="T52"/>
    <s v="Non-Labor"/>
  </r>
  <r>
    <x v="0"/>
    <x v="16"/>
    <x v="0"/>
    <s v="828 DSM"/>
    <x v="10"/>
    <m/>
    <s v="109949"/>
    <s v="QUANTUM INSPECTIONS"/>
    <m/>
    <s v="20190830"/>
    <m/>
    <d v="2019-10-19T06:22:17"/>
    <x v="0"/>
    <m/>
    <n v="537.5"/>
    <s v="Home Energy Audits"/>
    <s v="AP"/>
    <s v="ED"/>
    <x v="0"/>
    <s v="T52"/>
    <s v="Non-Labor"/>
  </r>
  <r>
    <x v="0"/>
    <x v="16"/>
    <x v="0"/>
    <s v="828 DSM"/>
    <x v="10"/>
    <m/>
    <s v="109949"/>
    <s v="QUANTUM INSPECTIONS"/>
    <m/>
    <s v="20190923"/>
    <m/>
    <d v="2019-10-19T06:22:17"/>
    <x v="0"/>
    <m/>
    <n v="843.75"/>
    <s v="Home Energy Audits"/>
    <s v="AP"/>
    <s v="ED"/>
    <x v="0"/>
    <s v="T52"/>
    <s v="Non-Labor"/>
  </r>
  <r>
    <x v="0"/>
    <x v="16"/>
    <x v="0"/>
    <s v="828 DSM"/>
    <x v="10"/>
    <m/>
    <s v="109949"/>
    <s v="QUANTUM INSPECTIONS"/>
    <m/>
    <s v="20191011"/>
    <m/>
    <d v="2019-10-19T06:22:17"/>
    <x v="0"/>
    <m/>
    <n v="500"/>
    <s v="Home Energy Audits"/>
    <s v="AP"/>
    <s v="ED"/>
    <x v="0"/>
    <s v="T52"/>
    <s v="Non-Labor"/>
  </r>
  <r>
    <x v="0"/>
    <x v="16"/>
    <x v="0"/>
    <s v="828 DSM"/>
    <x v="10"/>
    <m/>
    <s v="6445"/>
    <s v="CORP CREDIT CARD"/>
    <m/>
    <s v="5882439-CC"/>
    <m/>
    <d v="2019-10-25T06:21:18"/>
    <x v="0"/>
    <m/>
    <n v="90"/>
    <s v="ANNETTE LONG-BILLING@SNUGGHOME.COM"/>
    <s v="AP"/>
    <s v="ED"/>
    <x v="0"/>
    <s v="T52"/>
    <s v="Non-Labor"/>
  </r>
  <r>
    <x v="0"/>
    <x v="16"/>
    <x v="0"/>
    <s v="828 DSM"/>
    <x v="10"/>
    <m/>
    <m/>
    <m/>
    <m/>
    <m/>
    <d v="2019-10-31T00:00:00"/>
    <m/>
    <x v="0"/>
    <m/>
    <n v="6646.77"/>
    <s v="DSM ELEC RES WX AUDIT PILOT - 55705919"/>
    <s v="PA"/>
    <s v="ED"/>
    <x v="0"/>
    <s v="X57"/>
    <s v="Non-Labor"/>
  </r>
  <r>
    <x v="1"/>
    <x v="0"/>
    <x v="0"/>
    <s v="828 DSM"/>
    <x v="10"/>
    <m/>
    <s v="102487"/>
    <s v="CLEARESULT CONSULTING INC"/>
    <m/>
    <s v="32071"/>
    <m/>
    <d v="2019-10-17T06:21:39"/>
    <x v="0"/>
    <m/>
    <n v="2.99"/>
    <s v="Simple Steps Lighting and Showerhead, September - Washington"/>
    <s v="AP"/>
    <s v="GD"/>
    <x v="0"/>
    <s v="T52"/>
    <s v="Non-Labor"/>
  </r>
  <r>
    <x v="1"/>
    <x v="0"/>
    <x v="0"/>
    <s v="828 DSM"/>
    <x v="10"/>
    <m/>
    <s v="8311"/>
    <s v="WALTS MAILING SERVICE"/>
    <m/>
    <s v="70272-P"/>
    <m/>
    <d v="2019-10-26T06:21:20"/>
    <x v="0"/>
    <m/>
    <n v="90.3"/>
    <s v="Postage replenishment for the weekly DSM rebate check mailings for the period 9/9/19 thru 10/18/19."/>
    <s v="AP"/>
    <s v="GD"/>
    <x v="0"/>
    <s v="T52"/>
    <s v="Non-Labor"/>
  </r>
  <r>
    <x v="1"/>
    <x v="0"/>
    <x v="0"/>
    <s v="828 DSM"/>
    <x v="10"/>
    <m/>
    <m/>
    <m/>
    <m/>
    <m/>
    <d v="2019-10-31T00:00:00"/>
    <m/>
    <x v="0"/>
    <m/>
    <n v="2225.2399999999998"/>
    <s v="DSM GAS IMPL RESIDENTIAL - 55705933"/>
    <s v="PA"/>
    <s v="GD"/>
    <x v="0"/>
    <s v="X57"/>
    <s v="Non-Labor"/>
  </r>
  <r>
    <x v="1"/>
    <x v="1"/>
    <x v="1"/>
    <s v="340 Regular Payroll - NU"/>
    <x v="10"/>
    <s v="14597"/>
    <m/>
    <m/>
    <m/>
    <m/>
    <d v="2019-10-13T00:00:00"/>
    <m/>
    <x v="0"/>
    <n v="8"/>
    <n v="381.38"/>
    <m/>
    <s v="PA"/>
    <s v="GD"/>
    <x v="0"/>
    <s v="T52"/>
    <s v="Labor"/>
  </r>
  <r>
    <x v="1"/>
    <x v="1"/>
    <x v="1"/>
    <s v="340 Regular Payroll - NU"/>
    <x v="10"/>
    <m/>
    <m/>
    <m/>
    <m/>
    <m/>
    <d v="2019-10-31T00:00:00"/>
    <m/>
    <x v="0"/>
    <n v="11.2"/>
    <n v="533.92999999999995"/>
    <m/>
    <s v="PA"/>
    <s v="GD"/>
    <x v="0"/>
    <s v="Z89"/>
    <s v="Labor"/>
  </r>
  <r>
    <x v="1"/>
    <x v="1"/>
    <x v="1"/>
    <s v="510 Payroll Benefits loading"/>
    <x v="10"/>
    <m/>
    <m/>
    <m/>
    <m/>
    <m/>
    <d v="2019-10-13T00:00:00"/>
    <m/>
    <x v="0"/>
    <m/>
    <n v="143.97"/>
    <m/>
    <s v="PA"/>
    <s v="GD"/>
    <x v="0"/>
    <s v="Z87"/>
    <s v="Non-Labor"/>
  </r>
  <r>
    <x v="1"/>
    <x v="1"/>
    <x v="1"/>
    <s v="510 Payroll Benefits loading"/>
    <x v="10"/>
    <m/>
    <m/>
    <m/>
    <m/>
    <m/>
    <d v="2019-10-31T00:00:00"/>
    <m/>
    <x v="0"/>
    <m/>
    <n v="201.56"/>
    <m/>
    <s v="PA"/>
    <s v="GD"/>
    <x v="0"/>
    <s v="Z87"/>
    <s v="Non-Labor"/>
  </r>
  <r>
    <x v="1"/>
    <x v="1"/>
    <x v="1"/>
    <s v="511 Non-Service Loading"/>
    <x v="10"/>
    <m/>
    <m/>
    <m/>
    <m/>
    <m/>
    <d v="2019-10-13T00:00:00"/>
    <m/>
    <x v="0"/>
    <m/>
    <n v="30.51"/>
    <m/>
    <s v="PA"/>
    <s v="GD"/>
    <x v="0"/>
    <s v="Z87"/>
    <s v="Non-Labor"/>
  </r>
  <r>
    <x v="1"/>
    <x v="1"/>
    <x v="1"/>
    <s v="511 Non-Service Loading"/>
    <x v="10"/>
    <m/>
    <m/>
    <m/>
    <m/>
    <m/>
    <d v="2019-10-31T00:00:00"/>
    <m/>
    <x v="0"/>
    <m/>
    <n v="42.71"/>
    <m/>
    <s v="PA"/>
    <s v="GD"/>
    <x v="0"/>
    <s v="Z87"/>
    <s v="Non-Labor"/>
  </r>
  <r>
    <x v="1"/>
    <x v="1"/>
    <x v="1"/>
    <s v="512 Incentive Loading-NU"/>
    <x v="10"/>
    <m/>
    <m/>
    <m/>
    <m/>
    <m/>
    <d v="2019-10-13T00:00:00"/>
    <m/>
    <x v="0"/>
    <m/>
    <n v="61.9"/>
    <m/>
    <s v="PA"/>
    <s v="GD"/>
    <x v="0"/>
    <s v="Z90"/>
    <s v="Non-Labor"/>
  </r>
  <r>
    <x v="1"/>
    <x v="1"/>
    <x v="1"/>
    <s v="512 Incentive Loading-NU"/>
    <x v="10"/>
    <m/>
    <m/>
    <m/>
    <m/>
    <m/>
    <d v="2019-10-31T00:00:00"/>
    <m/>
    <x v="0"/>
    <m/>
    <n v="86.66"/>
    <m/>
    <s v="PA"/>
    <s v="GD"/>
    <x v="0"/>
    <s v="Z90"/>
    <s v="Non-Labor"/>
  </r>
  <r>
    <x v="1"/>
    <x v="1"/>
    <x v="1"/>
    <s v="515 Payroll Tax loading"/>
    <x v="10"/>
    <m/>
    <m/>
    <m/>
    <m/>
    <m/>
    <d v="2019-10-13T00:00:00"/>
    <m/>
    <x v="0"/>
    <m/>
    <n v="32.42"/>
    <m/>
    <s v="PA"/>
    <s v="GD"/>
    <x v="0"/>
    <s v="Z87"/>
    <s v="Non-Labor"/>
  </r>
  <r>
    <x v="1"/>
    <x v="1"/>
    <x v="1"/>
    <s v="515 Payroll Tax loading"/>
    <x v="10"/>
    <m/>
    <m/>
    <m/>
    <m/>
    <m/>
    <d v="2019-10-31T00:00:00"/>
    <m/>
    <x v="0"/>
    <m/>
    <n v="45.38"/>
    <m/>
    <s v="PA"/>
    <s v="GD"/>
    <x v="0"/>
    <s v="Z87"/>
    <s v="Non-Labor"/>
  </r>
  <r>
    <x v="1"/>
    <x v="1"/>
    <x v="1"/>
    <s v="520 Payroll Time Off loading"/>
    <x v="10"/>
    <m/>
    <m/>
    <m/>
    <m/>
    <m/>
    <d v="2019-10-13T00:00:00"/>
    <m/>
    <x v="0"/>
    <m/>
    <n v="61.02"/>
    <m/>
    <s v="PA"/>
    <s v="GD"/>
    <x v="0"/>
    <s v="Z87"/>
    <s v="Non-Labor"/>
  </r>
  <r>
    <x v="1"/>
    <x v="1"/>
    <x v="1"/>
    <s v="520 Payroll Time Off loading"/>
    <x v="10"/>
    <m/>
    <m/>
    <m/>
    <m/>
    <m/>
    <d v="2019-10-31T00:00:00"/>
    <m/>
    <x v="0"/>
    <m/>
    <n v="85.43"/>
    <m/>
    <s v="PA"/>
    <s v="GD"/>
    <x v="0"/>
    <s v="Z87"/>
    <s v="Non-Labor"/>
  </r>
  <r>
    <x v="1"/>
    <x v="1"/>
    <x v="1"/>
    <s v="828 DSM"/>
    <x v="10"/>
    <m/>
    <m/>
    <m/>
    <m/>
    <m/>
    <d v="2019-10-31T00:00:00"/>
    <m/>
    <x v="0"/>
    <m/>
    <n v="320.81"/>
    <s v="DSM GAS IMPL LIMITED INC EFF - 55705931"/>
    <s v="PA"/>
    <s v="GD"/>
    <x v="0"/>
    <s v="X57"/>
    <s v="Non-Labor"/>
  </r>
  <r>
    <x v="1"/>
    <x v="3"/>
    <x v="3"/>
    <s v="340 Regular Payroll - NU"/>
    <x v="10"/>
    <s v="03750"/>
    <m/>
    <m/>
    <m/>
    <m/>
    <d v="2019-09-29T00:00:00"/>
    <m/>
    <x v="0"/>
    <n v="20"/>
    <n v="1045.58"/>
    <m/>
    <s v="PA"/>
    <s v="GD"/>
    <x v="0"/>
    <s v="T52"/>
    <s v="Labor"/>
  </r>
  <r>
    <x v="1"/>
    <x v="3"/>
    <x v="3"/>
    <s v="340 Regular Payroll - NU"/>
    <x v="10"/>
    <s v="03750"/>
    <m/>
    <m/>
    <m/>
    <m/>
    <d v="2019-10-13T00:00:00"/>
    <m/>
    <x v="0"/>
    <n v="23"/>
    <n v="1202.42"/>
    <m/>
    <s v="PA"/>
    <s v="GD"/>
    <x v="0"/>
    <s v="T52"/>
    <s v="Labor"/>
  </r>
  <r>
    <x v="1"/>
    <x v="3"/>
    <x v="3"/>
    <s v="340 Regular Payroll - NU"/>
    <x v="10"/>
    <s v="50727"/>
    <m/>
    <m/>
    <m/>
    <m/>
    <d v="2019-09-29T00:00:00"/>
    <m/>
    <x v="0"/>
    <n v="4"/>
    <n v="296.95999999999998"/>
    <m/>
    <s v="PA"/>
    <s v="GD"/>
    <x v="0"/>
    <s v="T52"/>
    <s v="Labor"/>
  </r>
  <r>
    <x v="1"/>
    <x v="3"/>
    <x v="3"/>
    <s v="340 Regular Payroll - NU"/>
    <x v="10"/>
    <m/>
    <m/>
    <m/>
    <m/>
    <m/>
    <d v="2019-09-30T00:00:00"/>
    <m/>
    <x v="0"/>
    <n v="-35.380000000000003"/>
    <n v="-2037.18"/>
    <m/>
    <s v="PA"/>
    <s v="GD"/>
    <x v="0"/>
    <s v="Z89"/>
    <s v="Labor"/>
  </r>
  <r>
    <x v="1"/>
    <x v="3"/>
    <x v="3"/>
    <s v="340 Regular Payroll - NU"/>
    <x v="10"/>
    <m/>
    <m/>
    <m/>
    <m/>
    <m/>
    <d v="2019-10-31T00:00:00"/>
    <m/>
    <x v="0"/>
    <n v="32.200000000000003"/>
    <n v="1683.39"/>
    <m/>
    <s v="PA"/>
    <s v="GD"/>
    <x v="0"/>
    <s v="Z89"/>
    <s v="Labor"/>
  </r>
  <r>
    <x v="1"/>
    <x v="3"/>
    <x v="3"/>
    <s v="510 Payroll Benefits loading"/>
    <x v="10"/>
    <m/>
    <m/>
    <m/>
    <m/>
    <m/>
    <d v="2019-09-29T00:00:00"/>
    <m/>
    <x v="0"/>
    <m/>
    <n v="577.29"/>
    <m/>
    <s v="PA"/>
    <s v="GD"/>
    <x v="0"/>
    <s v="Z87"/>
    <s v="Non-Labor"/>
  </r>
  <r>
    <x v="1"/>
    <x v="3"/>
    <x v="3"/>
    <s v="510 Payroll Benefits loading"/>
    <x v="10"/>
    <m/>
    <m/>
    <m/>
    <m/>
    <m/>
    <d v="2019-09-30T00:00:00"/>
    <m/>
    <x v="0"/>
    <m/>
    <n v="-875.99"/>
    <m/>
    <s v="PA"/>
    <s v="GD"/>
    <x v="0"/>
    <s v="Z87"/>
    <s v="Non-Labor"/>
  </r>
  <r>
    <x v="1"/>
    <x v="3"/>
    <x v="3"/>
    <s v="510 Payroll Benefits loading"/>
    <x v="10"/>
    <m/>
    <m/>
    <m/>
    <m/>
    <m/>
    <d v="2019-10-13T00:00:00"/>
    <m/>
    <x v="0"/>
    <m/>
    <n v="453.91"/>
    <m/>
    <s v="PA"/>
    <s v="GD"/>
    <x v="0"/>
    <s v="Z87"/>
    <s v="Non-Labor"/>
  </r>
  <r>
    <x v="1"/>
    <x v="3"/>
    <x v="3"/>
    <s v="510 Payroll Benefits loading"/>
    <x v="10"/>
    <m/>
    <m/>
    <m/>
    <m/>
    <m/>
    <d v="2019-10-31T00:00:00"/>
    <m/>
    <x v="0"/>
    <m/>
    <n v="635.48"/>
    <m/>
    <s v="PA"/>
    <s v="GD"/>
    <x v="0"/>
    <s v="Z87"/>
    <s v="Non-Labor"/>
  </r>
  <r>
    <x v="1"/>
    <x v="3"/>
    <x v="3"/>
    <s v="511 Non-Service Loading"/>
    <x v="10"/>
    <m/>
    <m/>
    <m/>
    <m/>
    <m/>
    <d v="2019-09-29T00:00:00"/>
    <m/>
    <x v="0"/>
    <m/>
    <n v="108.08"/>
    <m/>
    <s v="PA"/>
    <s v="GD"/>
    <x v="0"/>
    <s v="Z87"/>
    <s v="Non-Labor"/>
  </r>
  <r>
    <x v="1"/>
    <x v="3"/>
    <x v="3"/>
    <s v="511 Non-Service Loading"/>
    <x v="10"/>
    <m/>
    <m/>
    <m/>
    <m/>
    <m/>
    <d v="2019-09-30T00:00:00"/>
    <m/>
    <x v="0"/>
    <m/>
    <n v="-163.99"/>
    <m/>
    <s v="PA"/>
    <s v="GD"/>
    <x v="0"/>
    <s v="Z87"/>
    <s v="Non-Labor"/>
  </r>
  <r>
    <x v="1"/>
    <x v="3"/>
    <x v="3"/>
    <s v="511 Non-Service Loading"/>
    <x v="10"/>
    <m/>
    <m/>
    <m/>
    <m/>
    <m/>
    <d v="2019-10-13T00:00:00"/>
    <m/>
    <x v="0"/>
    <m/>
    <n v="96.19"/>
    <m/>
    <s v="PA"/>
    <s v="GD"/>
    <x v="0"/>
    <s v="Z87"/>
    <s v="Non-Labor"/>
  </r>
  <r>
    <x v="1"/>
    <x v="3"/>
    <x v="3"/>
    <s v="511 Non-Service Loading"/>
    <x v="10"/>
    <m/>
    <m/>
    <m/>
    <m/>
    <m/>
    <d v="2019-10-31T00:00:00"/>
    <m/>
    <x v="0"/>
    <m/>
    <n v="134.66999999999999"/>
    <m/>
    <s v="PA"/>
    <s v="GD"/>
    <x v="0"/>
    <s v="Z87"/>
    <s v="Non-Labor"/>
  </r>
  <r>
    <x v="1"/>
    <x v="3"/>
    <x v="3"/>
    <s v="512 Incentive Loading-NU"/>
    <x v="10"/>
    <m/>
    <m/>
    <m/>
    <m/>
    <m/>
    <d v="2019-09-29T00:00:00"/>
    <m/>
    <x v="0"/>
    <m/>
    <n v="80.55"/>
    <m/>
    <s v="PA"/>
    <s v="GD"/>
    <x v="0"/>
    <s v="Z90"/>
    <s v="Non-Labor"/>
  </r>
  <r>
    <x v="1"/>
    <x v="3"/>
    <x v="3"/>
    <s v="512 Incentive Loading-NU"/>
    <x v="10"/>
    <m/>
    <m/>
    <m/>
    <m/>
    <m/>
    <d v="2019-09-30T00:00:00"/>
    <m/>
    <x v="0"/>
    <m/>
    <n v="-122.23"/>
    <m/>
    <s v="PA"/>
    <s v="GD"/>
    <x v="0"/>
    <s v="Z90"/>
    <s v="Non-Labor"/>
  </r>
  <r>
    <x v="1"/>
    <x v="3"/>
    <x v="3"/>
    <s v="512 Incentive Loading-NU"/>
    <x v="10"/>
    <m/>
    <m/>
    <m/>
    <m/>
    <m/>
    <d v="2019-10-13T00:00:00"/>
    <m/>
    <x v="0"/>
    <m/>
    <n v="195.15"/>
    <m/>
    <s v="PA"/>
    <s v="GD"/>
    <x v="0"/>
    <s v="Z90"/>
    <s v="Non-Labor"/>
  </r>
  <r>
    <x v="1"/>
    <x v="3"/>
    <x v="3"/>
    <s v="512 Incentive Loading-NU"/>
    <x v="10"/>
    <m/>
    <m/>
    <m/>
    <m/>
    <m/>
    <d v="2019-10-31T00:00:00"/>
    <m/>
    <x v="0"/>
    <m/>
    <n v="273.20999999999998"/>
    <m/>
    <s v="PA"/>
    <s v="GD"/>
    <x v="0"/>
    <s v="Z90"/>
    <s v="Non-Labor"/>
  </r>
  <r>
    <x v="1"/>
    <x v="3"/>
    <x v="3"/>
    <s v="515 Payroll Tax loading"/>
    <x v="10"/>
    <m/>
    <m/>
    <m/>
    <m/>
    <m/>
    <d v="2019-09-29T00:00:00"/>
    <m/>
    <x v="0"/>
    <m/>
    <n v="114.11"/>
    <m/>
    <s v="PA"/>
    <s v="GD"/>
    <x v="0"/>
    <s v="Z87"/>
    <s v="Non-Labor"/>
  </r>
  <r>
    <x v="1"/>
    <x v="3"/>
    <x v="3"/>
    <s v="515 Payroll Tax loading"/>
    <x v="10"/>
    <m/>
    <m/>
    <m/>
    <m/>
    <m/>
    <d v="2019-09-30T00:00:00"/>
    <m/>
    <x v="0"/>
    <m/>
    <n v="-173.16"/>
    <m/>
    <s v="PA"/>
    <s v="GD"/>
    <x v="0"/>
    <s v="Z87"/>
    <s v="Non-Labor"/>
  </r>
  <r>
    <x v="1"/>
    <x v="3"/>
    <x v="3"/>
    <s v="515 Payroll Tax loading"/>
    <x v="10"/>
    <m/>
    <m/>
    <m/>
    <m/>
    <m/>
    <d v="2019-10-13T00:00:00"/>
    <m/>
    <x v="0"/>
    <m/>
    <n v="102.21"/>
    <m/>
    <s v="PA"/>
    <s v="GD"/>
    <x v="0"/>
    <s v="Z87"/>
    <s v="Non-Labor"/>
  </r>
  <r>
    <x v="1"/>
    <x v="3"/>
    <x v="3"/>
    <s v="515 Payroll Tax loading"/>
    <x v="10"/>
    <m/>
    <m/>
    <m/>
    <m/>
    <m/>
    <d v="2019-10-31T00:00:00"/>
    <m/>
    <x v="0"/>
    <m/>
    <n v="143.09"/>
    <m/>
    <s v="PA"/>
    <s v="GD"/>
    <x v="0"/>
    <s v="Z87"/>
    <s v="Non-Labor"/>
  </r>
  <r>
    <x v="1"/>
    <x v="3"/>
    <x v="3"/>
    <s v="520 Payroll Time Off loading"/>
    <x v="10"/>
    <m/>
    <m/>
    <m/>
    <m/>
    <m/>
    <d v="2019-09-29T00:00:00"/>
    <m/>
    <x v="0"/>
    <m/>
    <n v="224.87"/>
    <m/>
    <s v="PA"/>
    <s v="GD"/>
    <x v="0"/>
    <s v="Z87"/>
    <s v="Non-Labor"/>
  </r>
  <r>
    <x v="1"/>
    <x v="3"/>
    <x v="3"/>
    <s v="520 Payroll Time Off loading"/>
    <x v="10"/>
    <m/>
    <m/>
    <m/>
    <m/>
    <m/>
    <d v="2019-09-30T00:00:00"/>
    <m/>
    <x v="0"/>
    <m/>
    <n v="-341.23"/>
    <m/>
    <s v="PA"/>
    <s v="GD"/>
    <x v="0"/>
    <s v="Z87"/>
    <s v="Non-Labor"/>
  </r>
  <r>
    <x v="1"/>
    <x v="3"/>
    <x v="3"/>
    <s v="520 Payroll Time Off loading"/>
    <x v="10"/>
    <m/>
    <m/>
    <m/>
    <m/>
    <m/>
    <d v="2019-10-13T00:00:00"/>
    <m/>
    <x v="0"/>
    <m/>
    <n v="192.39"/>
    <m/>
    <s v="PA"/>
    <s v="GD"/>
    <x v="0"/>
    <s v="Z87"/>
    <s v="Non-Labor"/>
  </r>
  <r>
    <x v="1"/>
    <x v="3"/>
    <x v="3"/>
    <s v="520 Payroll Time Off loading"/>
    <x v="10"/>
    <m/>
    <m/>
    <m/>
    <m/>
    <m/>
    <d v="2019-10-31T00:00:00"/>
    <m/>
    <x v="0"/>
    <m/>
    <n v="269.33999999999997"/>
    <m/>
    <s v="PA"/>
    <s v="GD"/>
    <x v="0"/>
    <s v="Z87"/>
    <s v="Non-Labor"/>
  </r>
  <r>
    <x v="1"/>
    <x v="3"/>
    <x v="3"/>
    <s v="828 DSM"/>
    <x v="10"/>
    <m/>
    <m/>
    <m/>
    <m/>
    <m/>
    <d v="2019-10-31T00:00:00"/>
    <m/>
    <x v="2"/>
    <m/>
    <n v="985.44"/>
    <s v="DSM Overhead - Gas"/>
    <s v="PA"/>
    <s v="GD"/>
    <x v="0"/>
    <s v="T52"/>
    <s v="Non-Labor"/>
  </r>
  <r>
    <x v="1"/>
    <x v="3"/>
    <x v="3"/>
    <s v="828 DSM"/>
    <x v="10"/>
    <m/>
    <m/>
    <m/>
    <m/>
    <m/>
    <d v="2019-10-31T00:00:00"/>
    <m/>
    <x v="0"/>
    <m/>
    <n v="11415.64"/>
    <s v="DSM GAS IMPL GENERAL - 55705930"/>
    <s v="PA"/>
    <s v="GD"/>
    <x v="0"/>
    <s v="X57"/>
    <s v="Non-Labor"/>
  </r>
  <r>
    <x v="1"/>
    <x v="3"/>
    <x v="3"/>
    <s v="915 Printing"/>
    <x v="10"/>
    <m/>
    <m/>
    <m/>
    <m/>
    <m/>
    <d v="2019-10-31T00:00:00"/>
    <m/>
    <x v="17"/>
    <m/>
    <n v="2.4500000000000002"/>
    <s v="SJ109 RICOH inv #8002694095 242614/201910"/>
    <s v="PA"/>
    <s v="GD"/>
    <x v="0"/>
    <s v="T52"/>
    <s v="Non-Labor"/>
  </r>
  <r>
    <x v="1"/>
    <x v="4"/>
    <x v="4"/>
    <s v="340 Regular Payroll - NU"/>
    <x v="10"/>
    <s v="03137"/>
    <m/>
    <m/>
    <m/>
    <m/>
    <d v="2019-09-29T00:00:00"/>
    <m/>
    <x v="0"/>
    <n v="5"/>
    <n v="257.5"/>
    <m/>
    <s v="PA"/>
    <s v="GD"/>
    <x v="0"/>
    <s v="F52"/>
    <s v="Labor"/>
  </r>
  <r>
    <x v="1"/>
    <x v="4"/>
    <x v="4"/>
    <s v="340 Regular Payroll - NU"/>
    <x v="10"/>
    <s v="03137"/>
    <m/>
    <m/>
    <m/>
    <m/>
    <d v="2019-10-13T00:00:00"/>
    <m/>
    <x v="0"/>
    <n v="8"/>
    <n v="412"/>
    <m/>
    <s v="PA"/>
    <s v="GD"/>
    <x v="0"/>
    <s v="F52"/>
    <s v="Labor"/>
  </r>
  <r>
    <x v="1"/>
    <x v="4"/>
    <x v="4"/>
    <s v="340 Regular Payroll - NU"/>
    <x v="10"/>
    <s v="44763"/>
    <m/>
    <m/>
    <m/>
    <m/>
    <d v="2019-09-29T00:00:00"/>
    <m/>
    <x v="0"/>
    <n v="8"/>
    <n v="431.5"/>
    <m/>
    <s v="PA"/>
    <s v="GD"/>
    <x v="0"/>
    <s v="F52"/>
    <s v="Labor"/>
  </r>
  <r>
    <x v="1"/>
    <x v="4"/>
    <x v="4"/>
    <s v="340 Regular Payroll - NU"/>
    <x v="10"/>
    <s v="44763"/>
    <m/>
    <m/>
    <m/>
    <m/>
    <d v="2019-10-13T00:00:00"/>
    <m/>
    <x v="0"/>
    <n v="8"/>
    <n v="431.5"/>
    <m/>
    <s v="PA"/>
    <s v="GD"/>
    <x v="0"/>
    <s v="F52"/>
    <s v="Labor"/>
  </r>
  <r>
    <x v="1"/>
    <x v="4"/>
    <x v="4"/>
    <s v="340 Regular Payroll - NU"/>
    <x v="10"/>
    <m/>
    <m/>
    <m/>
    <m/>
    <m/>
    <d v="2019-09-30T00:00:00"/>
    <m/>
    <x v="0"/>
    <n v="-14.15"/>
    <n v="-745.48"/>
    <m/>
    <s v="PA"/>
    <s v="GD"/>
    <x v="0"/>
    <s v="Z89"/>
    <s v="Labor"/>
  </r>
  <r>
    <x v="1"/>
    <x v="4"/>
    <x v="4"/>
    <s v="340 Regular Payroll - NU"/>
    <x v="10"/>
    <m/>
    <m/>
    <m/>
    <m/>
    <m/>
    <d v="2019-10-31T00:00:00"/>
    <m/>
    <x v="0"/>
    <n v="22.4"/>
    <n v="1180.9000000000001"/>
    <m/>
    <s v="PA"/>
    <s v="GD"/>
    <x v="0"/>
    <s v="Z89"/>
    <s v="Labor"/>
  </r>
  <r>
    <x v="1"/>
    <x v="4"/>
    <x v="4"/>
    <s v="510 Payroll Benefits loading"/>
    <x v="10"/>
    <m/>
    <m/>
    <m/>
    <m/>
    <m/>
    <d v="2019-09-29T00:00:00"/>
    <m/>
    <x v="0"/>
    <m/>
    <n v="296.27999999999997"/>
    <m/>
    <s v="PA"/>
    <s v="GD"/>
    <x v="0"/>
    <s v="Z87"/>
    <s v="Non-Labor"/>
  </r>
  <r>
    <x v="1"/>
    <x v="4"/>
    <x v="4"/>
    <s v="510 Payroll Benefits loading"/>
    <x v="10"/>
    <m/>
    <m/>
    <m/>
    <m/>
    <m/>
    <d v="2019-09-30T00:00:00"/>
    <m/>
    <x v="0"/>
    <m/>
    <n v="-320.56"/>
    <m/>
    <s v="PA"/>
    <s v="GD"/>
    <x v="0"/>
    <s v="Z87"/>
    <s v="Non-Labor"/>
  </r>
  <r>
    <x v="1"/>
    <x v="4"/>
    <x v="4"/>
    <s v="510 Payroll Benefits loading"/>
    <x v="10"/>
    <m/>
    <m/>
    <m/>
    <m/>
    <m/>
    <d v="2019-10-13T00:00:00"/>
    <m/>
    <x v="0"/>
    <m/>
    <n v="318.42"/>
    <m/>
    <s v="PA"/>
    <s v="GD"/>
    <x v="0"/>
    <s v="Z87"/>
    <s v="Non-Labor"/>
  </r>
  <r>
    <x v="1"/>
    <x v="4"/>
    <x v="4"/>
    <s v="510 Payroll Benefits loading"/>
    <x v="10"/>
    <m/>
    <m/>
    <m/>
    <m/>
    <m/>
    <d v="2019-10-31T00:00:00"/>
    <m/>
    <x v="0"/>
    <m/>
    <n v="445.79"/>
    <m/>
    <s v="PA"/>
    <s v="GD"/>
    <x v="0"/>
    <s v="Z87"/>
    <s v="Non-Labor"/>
  </r>
  <r>
    <x v="1"/>
    <x v="4"/>
    <x v="4"/>
    <s v="511 Non-Service Loading"/>
    <x v="10"/>
    <m/>
    <m/>
    <m/>
    <m/>
    <m/>
    <d v="2019-09-29T00:00:00"/>
    <m/>
    <x v="0"/>
    <m/>
    <n v="55.47"/>
    <m/>
    <s v="PA"/>
    <s v="GD"/>
    <x v="0"/>
    <s v="Z87"/>
    <s v="Non-Labor"/>
  </r>
  <r>
    <x v="1"/>
    <x v="4"/>
    <x v="4"/>
    <s v="511 Non-Service Loading"/>
    <x v="10"/>
    <m/>
    <m/>
    <m/>
    <m/>
    <m/>
    <d v="2019-09-30T00:00:00"/>
    <m/>
    <x v="0"/>
    <m/>
    <n v="-60.01"/>
    <m/>
    <s v="PA"/>
    <s v="GD"/>
    <x v="0"/>
    <s v="Z87"/>
    <s v="Non-Labor"/>
  </r>
  <r>
    <x v="1"/>
    <x v="4"/>
    <x v="4"/>
    <s v="511 Non-Service Loading"/>
    <x v="10"/>
    <m/>
    <m/>
    <m/>
    <m/>
    <m/>
    <d v="2019-10-13T00:00:00"/>
    <m/>
    <x v="0"/>
    <m/>
    <n v="67.48"/>
    <m/>
    <s v="PA"/>
    <s v="GD"/>
    <x v="0"/>
    <s v="Z87"/>
    <s v="Non-Labor"/>
  </r>
  <r>
    <x v="1"/>
    <x v="4"/>
    <x v="4"/>
    <s v="511 Non-Service Loading"/>
    <x v="10"/>
    <m/>
    <m/>
    <m/>
    <m/>
    <m/>
    <d v="2019-10-31T00:00:00"/>
    <m/>
    <x v="0"/>
    <m/>
    <n v="94.47"/>
    <m/>
    <s v="PA"/>
    <s v="GD"/>
    <x v="0"/>
    <s v="Z87"/>
    <s v="Non-Labor"/>
  </r>
  <r>
    <x v="1"/>
    <x v="4"/>
    <x v="4"/>
    <s v="512 Incentive Loading-NU"/>
    <x v="10"/>
    <m/>
    <m/>
    <m/>
    <m/>
    <m/>
    <d v="2019-09-29T00:00:00"/>
    <m/>
    <x v="0"/>
    <m/>
    <n v="41.34"/>
    <m/>
    <s v="PA"/>
    <s v="GD"/>
    <x v="0"/>
    <s v="Z90"/>
    <s v="Non-Labor"/>
  </r>
  <r>
    <x v="1"/>
    <x v="4"/>
    <x v="4"/>
    <s v="512 Incentive Loading-NU"/>
    <x v="10"/>
    <m/>
    <m/>
    <m/>
    <m/>
    <m/>
    <d v="2019-09-30T00:00:00"/>
    <m/>
    <x v="0"/>
    <m/>
    <n v="-44.73"/>
    <m/>
    <s v="PA"/>
    <s v="GD"/>
    <x v="0"/>
    <s v="Z90"/>
    <s v="Non-Labor"/>
  </r>
  <r>
    <x v="1"/>
    <x v="4"/>
    <x v="4"/>
    <s v="512 Incentive Loading-NU"/>
    <x v="10"/>
    <m/>
    <m/>
    <m/>
    <m/>
    <m/>
    <d v="2019-10-13T00:00:00"/>
    <m/>
    <x v="0"/>
    <m/>
    <n v="136.9"/>
    <m/>
    <s v="PA"/>
    <s v="GD"/>
    <x v="0"/>
    <s v="Z90"/>
    <s v="Non-Labor"/>
  </r>
  <r>
    <x v="1"/>
    <x v="4"/>
    <x v="4"/>
    <s v="512 Incentive Loading-NU"/>
    <x v="10"/>
    <m/>
    <m/>
    <m/>
    <m/>
    <m/>
    <d v="2019-10-31T00:00:00"/>
    <m/>
    <x v="0"/>
    <m/>
    <n v="191.66"/>
    <m/>
    <s v="PA"/>
    <s v="GD"/>
    <x v="0"/>
    <s v="Z90"/>
    <s v="Non-Labor"/>
  </r>
  <r>
    <x v="1"/>
    <x v="4"/>
    <x v="4"/>
    <s v="515 Payroll Tax loading"/>
    <x v="10"/>
    <m/>
    <m/>
    <m/>
    <m/>
    <m/>
    <d v="2019-09-29T00:00:00"/>
    <m/>
    <x v="0"/>
    <m/>
    <n v="58.57"/>
    <m/>
    <s v="PA"/>
    <s v="GD"/>
    <x v="0"/>
    <s v="Z87"/>
    <s v="Non-Labor"/>
  </r>
  <r>
    <x v="1"/>
    <x v="4"/>
    <x v="4"/>
    <s v="515 Payroll Tax loading"/>
    <x v="10"/>
    <m/>
    <m/>
    <m/>
    <m/>
    <m/>
    <d v="2019-09-30T00:00:00"/>
    <m/>
    <x v="0"/>
    <m/>
    <n v="-63.37"/>
    <m/>
    <s v="PA"/>
    <s v="GD"/>
    <x v="0"/>
    <s v="Z87"/>
    <s v="Non-Labor"/>
  </r>
  <r>
    <x v="1"/>
    <x v="4"/>
    <x v="4"/>
    <s v="515 Payroll Tax loading"/>
    <x v="10"/>
    <m/>
    <m/>
    <m/>
    <m/>
    <m/>
    <d v="2019-10-13T00:00:00"/>
    <m/>
    <x v="0"/>
    <m/>
    <n v="71.7"/>
    <m/>
    <s v="PA"/>
    <s v="GD"/>
    <x v="0"/>
    <s v="Z87"/>
    <s v="Non-Labor"/>
  </r>
  <r>
    <x v="1"/>
    <x v="4"/>
    <x v="4"/>
    <s v="515 Payroll Tax loading"/>
    <x v="10"/>
    <m/>
    <m/>
    <m/>
    <m/>
    <m/>
    <d v="2019-10-31T00:00:00"/>
    <m/>
    <x v="0"/>
    <m/>
    <n v="100.38"/>
    <m/>
    <s v="PA"/>
    <s v="GD"/>
    <x v="0"/>
    <s v="Z87"/>
    <s v="Non-Labor"/>
  </r>
  <r>
    <x v="1"/>
    <x v="4"/>
    <x v="4"/>
    <s v="520 Payroll Time Off loading"/>
    <x v="10"/>
    <m/>
    <m/>
    <m/>
    <m/>
    <m/>
    <d v="2019-09-29T00:00:00"/>
    <m/>
    <x v="0"/>
    <m/>
    <n v="115.41"/>
    <m/>
    <s v="PA"/>
    <s v="GD"/>
    <x v="0"/>
    <s v="Z87"/>
    <s v="Non-Labor"/>
  </r>
  <r>
    <x v="1"/>
    <x v="4"/>
    <x v="4"/>
    <s v="520 Payroll Time Off loading"/>
    <x v="10"/>
    <m/>
    <m/>
    <m/>
    <m/>
    <m/>
    <d v="2019-09-30T00:00:00"/>
    <m/>
    <x v="0"/>
    <m/>
    <n v="-124.87"/>
    <m/>
    <s v="PA"/>
    <s v="GD"/>
    <x v="0"/>
    <s v="Z87"/>
    <s v="Non-Labor"/>
  </r>
  <r>
    <x v="1"/>
    <x v="4"/>
    <x v="4"/>
    <s v="520 Payroll Time Off loading"/>
    <x v="10"/>
    <m/>
    <m/>
    <m/>
    <m/>
    <m/>
    <d v="2019-10-13T00:00:00"/>
    <m/>
    <x v="0"/>
    <m/>
    <n v="134.96"/>
    <m/>
    <s v="PA"/>
    <s v="GD"/>
    <x v="0"/>
    <s v="Z87"/>
    <s v="Non-Labor"/>
  </r>
  <r>
    <x v="1"/>
    <x v="4"/>
    <x v="4"/>
    <s v="520 Payroll Time Off loading"/>
    <x v="10"/>
    <m/>
    <m/>
    <m/>
    <m/>
    <m/>
    <d v="2019-10-31T00:00:00"/>
    <m/>
    <x v="0"/>
    <m/>
    <n v="188.94"/>
    <m/>
    <s v="PA"/>
    <s v="GD"/>
    <x v="0"/>
    <s v="Z87"/>
    <s v="Non-Labor"/>
  </r>
  <r>
    <x v="1"/>
    <x v="4"/>
    <x v="4"/>
    <s v="828 DSM"/>
    <x v="10"/>
    <m/>
    <s v="6445"/>
    <s v="CORP CREDIT CARD"/>
    <m/>
    <s v="5882439-CC"/>
    <m/>
    <d v="2019-10-25T06:21:18"/>
    <x v="0"/>
    <m/>
    <n v="20.5"/>
    <s v="ANNETTE LONG-WSSHE"/>
    <s v="AP"/>
    <s v="GD"/>
    <x v="0"/>
    <s v="T52"/>
    <s v="Non-Labor"/>
  </r>
  <r>
    <x v="1"/>
    <x v="4"/>
    <x v="4"/>
    <s v="828 DSM"/>
    <x v="10"/>
    <m/>
    <m/>
    <m/>
    <m/>
    <m/>
    <d v="2019-10-31T00:00:00"/>
    <m/>
    <x v="0"/>
    <m/>
    <n v="8405.5499999999993"/>
    <s v="DSM GAS IMPL NON RESIDENTIAL - 55705932"/>
    <s v="PA"/>
    <s v="GD"/>
    <x v="0"/>
    <s v="X57"/>
    <s v="Non-Labor"/>
  </r>
  <r>
    <x v="1"/>
    <x v="6"/>
    <x v="6"/>
    <s v="828 DSM"/>
    <x v="10"/>
    <m/>
    <s v="102487"/>
    <s v="CLEARESULT CONSULTING INC"/>
    <m/>
    <s v="32071"/>
    <m/>
    <d v="2019-10-17T06:21:39"/>
    <x v="0"/>
    <m/>
    <n v="15"/>
    <s v="Simple Steps Lighting and Showerhead, September - Washington"/>
    <s v="AP"/>
    <s v="GD"/>
    <x v="0"/>
    <s v="T52"/>
    <s v="Non-Labor"/>
  </r>
  <r>
    <x v="1"/>
    <x v="6"/>
    <x v="6"/>
    <s v="828 DSM"/>
    <x v="10"/>
    <m/>
    <s v="110015"/>
    <s v="CHRISTOPHER WRAY"/>
    <m/>
    <s v="LZ3R4P_20191030105045155"/>
    <m/>
    <d v="2019-10-31T20:49:53"/>
    <x v="0"/>
    <m/>
    <n v="351"/>
    <s v="insulation rebate"/>
    <s v="AP"/>
    <s v="GD"/>
    <x v="0"/>
    <s v="T52"/>
    <s v="Non-Labor"/>
  </r>
  <r>
    <x v="1"/>
    <x v="6"/>
    <x v="6"/>
    <s v="828 DSM"/>
    <x v="10"/>
    <m/>
    <m/>
    <m/>
    <m/>
    <m/>
    <d v="2019-10-02T00:00:00"/>
    <m/>
    <x v="0"/>
    <m/>
    <n v="1250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02T00:00:00"/>
    <m/>
    <x v="0"/>
    <m/>
    <n v="8528.75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03T00:00:00"/>
    <m/>
    <x v="0"/>
    <m/>
    <n v="2775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03T00:00:00"/>
    <m/>
    <x v="0"/>
    <m/>
    <n v="10614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04T00:00:00"/>
    <m/>
    <x v="0"/>
    <m/>
    <n v="1370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04T00:00:00"/>
    <m/>
    <x v="0"/>
    <m/>
    <n v="15519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07T00:00:00"/>
    <m/>
    <x v="0"/>
    <m/>
    <n v="1095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07T00:00:00"/>
    <m/>
    <x v="0"/>
    <m/>
    <n v="3091.2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09T00:00:00"/>
    <m/>
    <x v="0"/>
    <m/>
    <n v="2909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09T00:00:00"/>
    <m/>
    <x v="0"/>
    <m/>
    <n v="11024.6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10T00:00:00"/>
    <m/>
    <x v="0"/>
    <m/>
    <n v="855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10T00:00:00"/>
    <m/>
    <x v="0"/>
    <m/>
    <n v="9484.4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11T00:00:00"/>
    <m/>
    <x v="0"/>
    <m/>
    <n v="1035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11T00:00:00"/>
    <m/>
    <x v="0"/>
    <m/>
    <n v="4782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14T00:00:00"/>
    <m/>
    <x v="0"/>
    <m/>
    <n v="1576.1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14T00:00:00"/>
    <m/>
    <x v="0"/>
    <m/>
    <n v="11983.1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15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15T00:00:00"/>
    <m/>
    <x v="0"/>
    <m/>
    <n v="7951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16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16T00:00:00"/>
    <m/>
    <x v="0"/>
    <m/>
    <n v="11628.4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17T00:00:00"/>
    <m/>
    <x v="0"/>
    <m/>
    <n v="2931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17T00:00:00"/>
    <m/>
    <x v="0"/>
    <m/>
    <n v="6685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18T00:00:00"/>
    <m/>
    <x v="0"/>
    <m/>
    <n v="579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18T00:00:00"/>
    <m/>
    <x v="0"/>
    <m/>
    <n v="3123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20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20T00:00:00"/>
    <m/>
    <x v="0"/>
    <m/>
    <n v="1490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21T00:00:00"/>
    <m/>
    <x v="0"/>
    <m/>
    <n v="2094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21T00:00:00"/>
    <m/>
    <x v="0"/>
    <m/>
    <n v="4617.45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22T00:00:00"/>
    <m/>
    <x v="0"/>
    <m/>
    <n v="156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22T00:00:00"/>
    <m/>
    <x v="0"/>
    <m/>
    <n v="2258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23T00:00:00"/>
    <m/>
    <x v="0"/>
    <m/>
    <n v="876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23T00:00:00"/>
    <m/>
    <x v="0"/>
    <m/>
    <n v="4497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24T00:00:00"/>
    <m/>
    <x v="0"/>
    <m/>
    <n v="1670.8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24T00:00:00"/>
    <m/>
    <x v="0"/>
    <m/>
    <n v="4291.1000000000004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25T00:00:00"/>
    <m/>
    <x v="0"/>
    <m/>
    <n v="1706.1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25T00:00:00"/>
    <m/>
    <x v="0"/>
    <m/>
    <n v="14764.8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28T00:00:00"/>
    <m/>
    <x v="0"/>
    <m/>
    <n v="1329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28T00:00:00"/>
    <m/>
    <x v="0"/>
    <m/>
    <n v="16528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29T00:00:00"/>
    <m/>
    <x v="0"/>
    <m/>
    <n v="1545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29T00:00:00"/>
    <m/>
    <x v="0"/>
    <m/>
    <n v="12412.8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30T00:00:00"/>
    <m/>
    <x v="0"/>
    <m/>
    <n v="670.8"/>
    <s v="Washington Gas Residential Rebate"/>
    <s v="PA"/>
    <s v="GD"/>
    <x v="0"/>
    <s v="T52"/>
    <s v="Non-Labor"/>
  </r>
  <r>
    <x v="1"/>
    <x v="6"/>
    <x v="6"/>
    <s v="828 DSM"/>
    <x v="10"/>
    <m/>
    <m/>
    <m/>
    <m/>
    <m/>
    <d v="2019-10-30T00:00:00"/>
    <m/>
    <x v="0"/>
    <m/>
    <n v="5499.15"/>
    <s v="Washington Gas Residential Rebate - No Print"/>
    <s v="PA"/>
    <s v="GD"/>
    <x v="0"/>
    <s v="T52"/>
    <s v="Non-Labor"/>
  </r>
  <r>
    <x v="1"/>
    <x v="6"/>
    <x v="6"/>
    <s v="828 DSM"/>
    <x v="10"/>
    <m/>
    <m/>
    <m/>
    <m/>
    <m/>
    <d v="2019-10-31T00:00:00"/>
    <m/>
    <x v="0"/>
    <m/>
    <n v="3567"/>
    <s v="Washington Gas Residential Rebate - No Print"/>
    <s v="PA"/>
    <s v="GD"/>
    <x v="0"/>
    <s v="T52"/>
    <s v="Non-Labor"/>
  </r>
  <r>
    <x v="1"/>
    <x v="7"/>
    <x v="7"/>
    <s v="828 DSM"/>
    <x v="10"/>
    <m/>
    <m/>
    <m/>
    <m/>
    <m/>
    <d v="2019-10-10T00:00:00"/>
    <m/>
    <x v="0"/>
    <m/>
    <n v="110657.52"/>
    <s v="Washington Gas Low Income Rebate - No Print"/>
    <s v="PA"/>
    <s v="GD"/>
    <x v="0"/>
    <s v="T52"/>
    <s v="Non-Labor"/>
  </r>
  <r>
    <x v="1"/>
    <x v="7"/>
    <x v="7"/>
    <s v="828 DSM"/>
    <x v="10"/>
    <m/>
    <m/>
    <m/>
    <m/>
    <m/>
    <d v="2019-10-18T00:00:00"/>
    <m/>
    <x v="0"/>
    <m/>
    <n v="71451.350000000006"/>
    <s v="Washington Gas Low Income Rebate - No Print"/>
    <s v="PA"/>
    <s v="GD"/>
    <x v="0"/>
    <s v="T52"/>
    <s v="Non-Labor"/>
  </r>
  <r>
    <x v="1"/>
    <x v="7"/>
    <x v="7"/>
    <s v="828 DSM"/>
    <x v="10"/>
    <m/>
    <m/>
    <m/>
    <m/>
    <m/>
    <d v="2019-10-30T00:00:00"/>
    <m/>
    <x v="0"/>
    <m/>
    <n v="24871.97"/>
    <s v="Washington Gas Low Income Rebate - No Print"/>
    <s v="PA"/>
    <s v="GD"/>
    <x v="0"/>
    <s v="T52"/>
    <s v="Non-Labor"/>
  </r>
  <r>
    <x v="1"/>
    <x v="8"/>
    <x v="8"/>
    <s v="828 DSM"/>
    <x v="10"/>
    <m/>
    <m/>
    <m/>
    <m/>
    <m/>
    <d v="2019-10-09T00:00:00"/>
    <m/>
    <x v="0"/>
    <m/>
    <n v="1000"/>
    <s v="G-PSC Food Service Equipment - No Print"/>
    <s v="PA"/>
    <s v="GD"/>
    <x v="0"/>
    <s v="T52"/>
    <s v="Non-Labor"/>
  </r>
  <r>
    <x v="1"/>
    <x v="8"/>
    <x v="8"/>
    <s v="828 DSM"/>
    <x v="10"/>
    <m/>
    <m/>
    <m/>
    <m/>
    <m/>
    <d v="2019-10-16T00:00:00"/>
    <m/>
    <x v="0"/>
    <m/>
    <n v="4466"/>
    <s v="G-PSC Commercial HVAC - No Print"/>
    <s v="PA"/>
    <s v="GD"/>
    <x v="0"/>
    <s v="T52"/>
    <s v="Non-Labor"/>
  </r>
  <r>
    <x v="1"/>
    <x v="8"/>
    <x v="8"/>
    <s v="828 DSM"/>
    <x v="10"/>
    <m/>
    <m/>
    <m/>
    <m/>
    <m/>
    <d v="2019-10-23T00:00:00"/>
    <m/>
    <x v="0"/>
    <m/>
    <n v="1430"/>
    <s v="G-PSC Commercial HVAC - No Print"/>
    <s v="PA"/>
    <s v="GD"/>
    <x v="0"/>
    <s v="T52"/>
    <s v="Non-Labor"/>
  </r>
  <r>
    <x v="1"/>
    <x v="8"/>
    <x v="8"/>
    <s v="828 DSM"/>
    <x v="10"/>
    <m/>
    <m/>
    <m/>
    <m/>
    <m/>
    <d v="2019-10-23T00:00:00"/>
    <m/>
    <x v="0"/>
    <m/>
    <n v="2000"/>
    <s v="G-PSC Food Service Equipment - No Print"/>
    <s v="PA"/>
    <s v="GD"/>
    <x v="0"/>
    <s v="T52"/>
    <s v="Non-Labor"/>
  </r>
  <r>
    <x v="1"/>
    <x v="8"/>
    <x v="8"/>
    <s v="828 DSM"/>
    <x v="10"/>
    <m/>
    <m/>
    <m/>
    <m/>
    <m/>
    <d v="2019-10-23T00:00:00"/>
    <m/>
    <x v="0"/>
    <m/>
    <n v="1257.1099999999999"/>
    <s v="G-PSC Insulation - No Print"/>
    <s v="PA"/>
    <s v="GD"/>
    <x v="0"/>
    <s v="T52"/>
    <s v="Non-Labor"/>
  </r>
  <r>
    <x v="1"/>
    <x v="8"/>
    <x v="8"/>
    <s v="828 DSM"/>
    <x v="10"/>
    <m/>
    <m/>
    <m/>
    <m/>
    <m/>
    <d v="2019-10-30T00:00:00"/>
    <m/>
    <x v="0"/>
    <m/>
    <n v="1040"/>
    <s v="G-PSC Commercial HVAC - No Print"/>
    <s v="PA"/>
    <s v="GD"/>
    <x v="0"/>
    <s v="T52"/>
    <s v="Non-Labor"/>
  </r>
  <r>
    <x v="1"/>
    <x v="8"/>
    <x v="8"/>
    <s v="828 DSM"/>
    <x v="10"/>
    <m/>
    <m/>
    <m/>
    <m/>
    <m/>
    <d v="2019-10-30T00:00:00"/>
    <m/>
    <x v="0"/>
    <m/>
    <n v="3000"/>
    <s v="G-PSC Food Service Equipment - No Print"/>
    <s v="PA"/>
    <s v="GD"/>
    <x v="0"/>
    <s v="T52"/>
    <s v="Non-Labor"/>
  </r>
  <r>
    <x v="1"/>
    <x v="9"/>
    <x v="9"/>
    <s v="828 DSM"/>
    <x v="10"/>
    <m/>
    <m/>
    <m/>
    <m/>
    <m/>
    <d v="2019-10-02T00:00:00"/>
    <m/>
    <x v="0"/>
    <m/>
    <n v="-17817.45"/>
    <s v="CEEP REIMBURSEMENT 201909"/>
    <s v="PA"/>
    <s v="GD"/>
    <x v="0"/>
    <s v="T52"/>
    <s v="Non-Labor"/>
  </r>
  <r>
    <x v="1"/>
    <x v="9"/>
    <x v="9"/>
    <s v="828 DSM"/>
    <x v="10"/>
    <m/>
    <m/>
    <m/>
    <m/>
    <m/>
    <d v="2019-10-18T00:00:00"/>
    <m/>
    <x v="0"/>
    <m/>
    <n v="30327.77"/>
    <s v="Washington Gas CEEP Rebate - No Print"/>
    <s v="PA"/>
    <s v="GD"/>
    <x v="0"/>
    <s v="T52"/>
    <s v="Non-Labor"/>
  </r>
  <r>
    <x v="1"/>
    <x v="9"/>
    <x v="9"/>
    <s v="828 DSM"/>
    <x v="10"/>
    <m/>
    <m/>
    <m/>
    <m/>
    <m/>
    <d v="2019-10-22T00:00:00"/>
    <m/>
    <x v="0"/>
    <m/>
    <n v="-28527.77"/>
    <s v="CEEP REIMBURSEMENT 201910"/>
    <s v="PA"/>
    <s v="GD"/>
    <x v="0"/>
    <s v="T52"/>
    <s v="Non-Labor"/>
  </r>
  <r>
    <x v="1"/>
    <x v="10"/>
    <x v="10"/>
    <s v="828 DSM"/>
    <x v="10"/>
    <m/>
    <s v="79628"/>
    <s v="THE CADMUS GROUP INC"/>
    <m/>
    <s v="INV-275369"/>
    <m/>
    <d v="2019-10-10T06:21:02"/>
    <x v="0"/>
    <m/>
    <n v="5430.91"/>
    <s v="WA Nat Gas"/>
    <s v="AP"/>
    <s v="GD"/>
    <x v="0"/>
    <s v="D52"/>
    <s v="Non-Labor"/>
  </r>
  <r>
    <x v="1"/>
    <x v="10"/>
    <x v="10"/>
    <s v="828 DSM"/>
    <x v="10"/>
    <m/>
    <s v="79628"/>
    <s v="THE CADMUS GROUP INC"/>
    <m/>
    <s v="INV-275976"/>
    <m/>
    <d v="2019-10-19T06:22:17"/>
    <x v="0"/>
    <m/>
    <n v="7328.3"/>
    <s v="WA Gas"/>
    <s v="AP"/>
    <s v="GD"/>
    <x v="0"/>
    <s v="D52"/>
    <s v="Non-Labor"/>
  </r>
  <r>
    <x v="1"/>
    <x v="10"/>
    <x v="10"/>
    <s v="828 DSM"/>
    <x v="10"/>
    <m/>
    <m/>
    <m/>
    <m/>
    <m/>
    <d v="2019-10-31T00:00:00"/>
    <m/>
    <x v="0"/>
    <m/>
    <n v="1689.1"/>
    <s v="DSM GAS MEAS &amp; EVAL GENERAL - 55705934"/>
    <s v="PA"/>
    <s v="GD"/>
    <x v="0"/>
    <s v="X57"/>
    <s v="Non-Labor"/>
  </r>
  <r>
    <x v="1"/>
    <x v="19"/>
    <x v="1"/>
    <s v="915 Printing"/>
    <x v="10"/>
    <m/>
    <m/>
    <m/>
    <m/>
    <m/>
    <d v="2019-10-31T00:00:00"/>
    <m/>
    <x v="17"/>
    <m/>
    <n v="4.7699999999999996"/>
    <s v="SJ109 RICOH inv #8002694095 242669/201910"/>
    <s v="PA"/>
    <s v="GD"/>
    <x v="0"/>
    <s v="T52"/>
    <s v="Non-Labor"/>
  </r>
  <r>
    <x v="1"/>
    <x v="13"/>
    <x v="0"/>
    <s v="828 DSM"/>
    <x v="10"/>
    <m/>
    <s v="17687"/>
    <s v="SBW CONSULTING INC"/>
    <m/>
    <s v="AVI04-8-19-09"/>
    <m/>
    <d v="2019-10-22T06:21:04"/>
    <x v="0"/>
    <m/>
    <n v="7040"/>
    <s v="MFDI September"/>
    <s v="AP"/>
    <s v="GD"/>
    <x v="0"/>
    <s v="T52"/>
    <s v="Non-Labor"/>
  </r>
  <r>
    <x v="1"/>
    <x v="14"/>
    <x v="11"/>
    <s v="828 DSM"/>
    <x v="10"/>
    <m/>
    <m/>
    <m/>
    <m/>
    <m/>
    <d v="2019-10-31T00:00:00"/>
    <m/>
    <x v="0"/>
    <m/>
    <n v="1407.59"/>
    <s v="DSM GAS NEEA COMMITTEES - 55705936"/>
    <s v="PA"/>
    <s v="GD"/>
    <x v="0"/>
    <s v="X57"/>
    <s v="Non-Labor"/>
  </r>
  <r>
    <x v="1"/>
    <x v="16"/>
    <x v="0"/>
    <s v="828 DSM"/>
    <x v="10"/>
    <m/>
    <s v="109949"/>
    <s v="QUANTUM INSPECTIONS"/>
    <m/>
    <s v="20190830"/>
    <m/>
    <d v="2019-10-19T06:22:17"/>
    <x v="0"/>
    <m/>
    <n v="807.5"/>
    <s v="Home Energy Audits"/>
    <s v="AP"/>
    <s v="GD"/>
    <x v="0"/>
    <s v="T52"/>
    <s v="Non-Labor"/>
  </r>
  <r>
    <x v="1"/>
    <x v="16"/>
    <x v="0"/>
    <s v="828 DSM"/>
    <x v="10"/>
    <m/>
    <s v="109949"/>
    <s v="QUANTUM INSPECTIONS"/>
    <m/>
    <s v="20190923"/>
    <m/>
    <d v="2019-10-19T06:22:17"/>
    <x v="0"/>
    <m/>
    <n v="468.75"/>
    <s v="HOme Energy Audits"/>
    <s v="AP"/>
    <s v="GD"/>
    <x v="0"/>
    <s v="T52"/>
    <s v="Non-Labor"/>
  </r>
  <r>
    <x v="1"/>
    <x v="16"/>
    <x v="0"/>
    <s v="828 DSM"/>
    <x v="10"/>
    <m/>
    <s v="109949"/>
    <s v="QUANTUM INSPECTIONS"/>
    <m/>
    <s v="20191011"/>
    <m/>
    <d v="2019-10-19T06:22:17"/>
    <x v="0"/>
    <m/>
    <n v="187.5"/>
    <s v="Home Energy Audits"/>
    <s v="AP"/>
    <s v="GD"/>
    <x v="0"/>
    <s v="T52"/>
    <s v="Non-Labor"/>
  </r>
  <r>
    <x v="1"/>
    <x v="16"/>
    <x v="0"/>
    <s v="828 DSM"/>
    <x v="10"/>
    <m/>
    <s v="6445"/>
    <s v="CORP CREDIT CARD"/>
    <m/>
    <s v="5882439-CC"/>
    <m/>
    <d v="2019-10-25T06:21:18"/>
    <x v="0"/>
    <m/>
    <n v="90"/>
    <s v="ANNETTE LONG-BILLING@SNUGGHOME.COM"/>
    <s v="AP"/>
    <s v="GD"/>
    <x v="0"/>
    <s v="T52"/>
    <s v="Non-Labor"/>
  </r>
  <r>
    <x v="2"/>
    <x v="0"/>
    <x v="0"/>
    <s v="828 DSM"/>
    <x v="10"/>
    <m/>
    <s v="102487"/>
    <s v="CLEARESULT CONSULTING INC"/>
    <m/>
    <s v="32070"/>
    <m/>
    <d v="2019-10-17T06:21:39"/>
    <x v="0"/>
    <m/>
    <n v="0.79"/>
    <s v="Simple Steps Lighting and Showerhead, September, Idaho"/>
    <s v="AP"/>
    <s v="GD"/>
    <x v="1"/>
    <s v="T52"/>
    <s v="Non-Labor"/>
  </r>
  <r>
    <x v="2"/>
    <x v="0"/>
    <x v="0"/>
    <s v="828 DSM"/>
    <x v="10"/>
    <m/>
    <m/>
    <m/>
    <m/>
    <m/>
    <d v="2019-10-31T00:00:00"/>
    <m/>
    <x v="0"/>
    <m/>
    <n v="953.67"/>
    <s v="DSM GAS IMPL RESIDENTIAL - 55705933"/>
    <s v="PA"/>
    <s v="GD"/>
    <x v="1"/>
    <s v="X57"/>
    <s v="Non-Labor"/>
  </r>
  <r>
    <x v="2"/>
    <x v="1"/>
    <x v="1"/>
    <s v="340 Regular Payroll - NU"/>
    <x v="10"/>
    <s v="14597"/>
    <m/>
    <m/>
    <m/>
    <m/>
    <d v="2019-09-29T00:00:00"/>
    <m/>
    <x v="0"/>
    <n v="4"/>
    <n v="190.69"/>
    <m/>
    <s v="PA"/>
    <s v="GD"/>
    <x v="1"/>
    <s v="T52"/>
    <s v="Labor"/>
  </r>
  <r>
    <x v="2"/>
    <x v="1"/>
    <x v="1"/>
    <s v="510 Payroll Benefits loading"/>
    <x v="10"/>
    <m/>
    <m/>
    <m/>
    <m/>
    <m/>
    <d v="2019-09-29T00:00:00"/>
    <m/>
    <x v="0"/>
    <m/>
    <n v="82"/>
    <m/>
    <s v="PA"/>
    <s v="GD"/>
    <x v="1"/>
    <s v="Z87"/>
    <s v="Non-Labor"/>
  </r>
  <r>
    <x v="2"/>
    <x v="1"/>
    <x v="1"/>
    <s v="511 Non-Service Loading"/>
    <x v="10"/>
    <m/>
    <m/>
    <m/>
    <m/>
    <m/>
    <d v="2019-09-29T00:00:00"/>
    <m/>
    <x v="0"/>
    <m/>
    <n v="15.35"/>
    <m/>
    <s v="PA"/>
    <s v="GD"/>
    <x v="1"/>
    <s v="Z87"/>
    <s v="Non-Labor"/>
  </r>
  <r>
    <x v="2"/>
    <x v="1"/>
    <x v="1"/>
    <s v="512 Incentive Loading-NU"/>
    <x v="10"/>
    <m/>
    <m/>
    <m/>
    <m/>
    <m/>
    <d v="2019-09-29T00:00:00"/>
    <m/>
    <x v="0"/>
    <m/>
    <n v="11.44"/>
    <m/>
    <s v="PA"/>
    <s v="GD"/>
    <x v="1"/>
    <s v="Z90"/>
    <s v="Non-Labor"/>
  </r>
  <r>
    <x v="2"/>
    <x v="1"/>
    <x v="1"/>
    <s v="515 Payroll Tax loading"/>
    <x v="10"/>
    <m/>
    <m/>
    <m/>
    <m/>
    <m/>
    <d v="2019-09-29T00:00:00"/>
    <m/>
    <x v="0"/>
    <m/>
    <n v="16.21"/>
    <m/>
    <s v="PA"/>
    <s v="GD"/>
    <x v="1"/>
    <s v="Z87"/>
    <s v="Non-Labor"/>
  </r>
  <r>
    <x v="2"/>
    <x v="1"/>
    <x v="1"/>
    <s v="520 Payroll Time Off loading"/>
    <x v="10"/>
    <m/>
    <m/>
    <m/>
    <m/>
    <m/>
    <d v="2019-09-29T00:00:00"/>
    <m/>
    <x v="0"/>
    <m/>
    <n v="31.94"/>
    <m/>
    <s v="PA"/>
    <s v="GD"/>
    <x v="1"/>
    <s v="Z87"/>
    <s v="Non-Labor"/>
  </r>
  <r>
    <x v="2"/>
    <x v="1"/>
    <x v="1"/>
    <s v="828 DSM"/>
    <x v="10"/>
    <m/>
    <s v="13933"/>
    <s v="COMMUNITY ACTION PARTNERSHIP"/>
    <m/>
    <s v="1290829"/>
    <m/>
    <d v="2019-10-17T06:21:39"/>
    <x v="0"/>
    <m/>
    <n v="592.5"/>
    <s v="Energy Conservation"/>
    <s v="AP"/>
    <s v="GD"/>
    <x v="1"/>
    <s v="T52"/>
    <s v="Non-Labor"/>
  </r>
  <r>
    <x v="2"/>
    <x v="1"/>
    <x v="1"/>
    <s v="828 DSM"/>
    <x v="10"/>
    <m/>
    <m/>
    <m/>
    <m/>
    <m/>
    <d v="2019-10-31T00:00:00"/>
    <m/>
    <x v="0"/>
    <m/>
    <n v="137.49"/>
    <s v="DSM GAS IMPL LIMITED INC EFF - 55705931"/>
    <s v="PA"/>
    <s v="GD"/>
    <x v="1"/>
    <s v="X57"/>
    <s v="Non-Labor"/>
  </r>
  <r>
    <x v="2"/>
    <x v="3"/>
    <x v="3"/>
    <s v="340 Regular Payroll - NU"/>
    <x v="10"/>
    <s v="03750"/>
    <m/>
    <m/>
    <m/>
    <m/>
    <d v="2019-09-29T00:00:00"/>
    <m/>
    <x v="0"/>
    <n v="6"/>
    <n v="313.68"/>
    <m/>
    <s v="PA"/>
    <s v="GD"/>
    <x v="1"/>
    <s v="T52"/>
    <s v="Labor"/>
  </r>
  <r>
    <x v="2"/>
    <x v="3"/>
    <x v="3"/>
    <s v="340 Regular Payroll - NU"/>
    <x v="10"/>
    <s v="03750"/>
    <m/>
    <m/>
    <m/>
    <m/>
    <d v="2019-10-13T00:00:00"/>
    <m/>
    <x v="0"/>
    <n v="8"/>
    <n v="418.24"/>
    <m/>
    <s v="PA"/>
    <s v="GD"/>
    <x v="1"/>
    <s v="T52"/>
    <s v="Labor"/>
  </r>
  <r>
    <x v="2"/>
    <x v="3"/>
    <x v="3"/>
    <s v="340 Regular Payroll - NU"/>
    <x v="10"/>
    <m/>
    <m/>
    <m/>
    <m/>
    <m/>
    <d v="2019-09-30T00:00:00"/>
    <m/>
    <x v="0"/>
    <n v="-8.5399999999999991"/>
    <n v="-446.47"/>
    <m/>
    <s v="PA"/>
    <s v="GD"/>
    <x v="1"/>
    <s v="Z89"/>
    <s v="Labor"/>
  </r>
  <r>
    <x v="2"/>
    <x v="3"/>
    <x v="3"/>
    <s v="340 Regular Payroll - NU"/>
    <x v="10"/>
    <m/>
    <m/>
    <m/>
    <m/>
    <m/>
    <d v="2019-10-31T00:00:00"/>
    <m/>
    <x v="0"/>
    <n v="11.2"/>
    <n v="585.54"/>
    <m/>
    <s v="PA"/>
    <s v="GD"/>
    <x v="1"/>
    <s v="Z89"/>
    <s v="Labor"/>
  </r>
  <r>
    <x v="2"/>
    <x v="3"/>
    <x v="3"/>
    <s v="510 Payroll Benefits loading"/>
    <x v="10"/>
    <m/>
    <m/>
    <m/>
    <m/>
    <m/>
    <d v="2019-09-29T00:00:00"/>
    <m/>
    <x v="0"/>
    <m/>
    <n v="134.88"/>
    <m/>
    <s v="PA"/>
    <s v="GD"/>
    <x v="1"/>
    <s v="Z87"/>
    <s v="Non-Labor"/>
  </r>
  <r>
    <x v="2"/>
    <x v="3"/>
    <x v="3"/>
    <s v="510 Payroll Benefits loading"/>
    <x v="10"/>
    <m/>
    <m/>
    <m/>
    <m/>
    <m/>
    <d v="2019-09-30T00:00:00"/>
    <m/>
    <x v="0"/>
    <m/>
    <n v="-191.98"/>
    <m/>
    <s v="PA"/>
    <s v="GD"/>
    <x v="1"/>
    <s v="Z87"/>
    <s v="Non-Labor"/>
  </r>
  <r>
    <x v="2"/>
    <x v="3"/>
    <x v="3"/>
    <s v="510 Payroll Benefits loading"/>
    <x v="10"/>
    <m/>
    <m/>
    <m/>
    <m/>
    <m/>
    <d v="2019-10-13T00:00:00"/>
    <m/>
    <x v="0"/>
    <m/>
    <n v="157.88999999999999"/>
    <m/>
    <s v="PA"/>
    <s v="GD"/>
    <x v="1"/>
    <s v="Z87"/>
    <s v="Non-Labor"/>
  </r>
  <r>
    <x v="2"/>
    <x v="3"/>
    <x v="3"/>
    <s v="510 Payroll Benefits loading"/>
    <x v="10"/>
    <m/>
    <m/>
    <m/>
    <m/>
    <m/>
    <d v="2019-10-31T00:00:00"/>
    <m/>
    <x v="0"/>
    <m/>
    <n v="221.04"/>
    <m/>
    <s v="PA"/>
    <s v="GD"/>
    <x v="1"/>
    <s v="Z87"/>
    <s v="Non-Labor"/>
  </r>
  <r>
    <x v="2"/>
    <x v="3"/>
    <x v="3"/>
    <s v="511 Non-Service Loading"/>
    <x v="10"/>
    <m/>
    <m/>
    <m/>
    <m/>
    <m/>
    <d v="2019-09-29T00:00:00"/>
    <m/>
    <x v="0"/>
    <m/>
    <n v="25.25"/>
    <m/>
    <s v="PA"/>
    <s v="GD"/>
    <x v="1"/>
    <s v="Z87"/>
    <s v="Non-Labor"/>
  </r>
  <r>
    <x v="2"/>
    <x v="3"/>
    <x v="3"/>
    <s v="511 Non-Service Loading"/>
    <x v="10"/>
    <m/>
    <m/>
    <m/>
    <m/>
    <m/>
    <d v="2019-09-30T00:00:00"/>
    <m/>
    <x v="0"/>
    <m/>
    <n v="-35.94"/>
    <m/>
    <s v="PA"/>
    <s v="GD"/>
    <x v="1"/>
    <s v="Z87"/>
    <s v="Non-Labor"/>
  </r>
  <r>
    <x v="2"/>
    <x v="3"/>
    <x v="3"/>
    <s v="511 Non-Service Loading"/>
    <x v="10"/>
    <m/>
    <m/>
    <m/>
    <m/>
    <m/>
    <d v="2019-10-13T00:00:00"/>
    <m/>
    <x v="0"/>
    <m/>
    <n v="33.46"/>
    <m/>
    <s v="PA"/>
    <s v="GD"/>
    <x v="1"/>
    <s v="Z87"/>
    <s v="Non-Labor"/>
  </r>
  <r>
    <x v="2"/>
    <x v="3"/>
    <x v="3"/>
    <s v="511 Non-Service Loading"/>
    <x v="10"/>
    <m/>
    <m/>
    <m/>
    <m/>
    <m/>
    <d v="2019-10-31T00:00:00"/>
    <m/>
    <x v="0"/>
    <m/>
    <n v="46.84"/>
    <m/>
    <s v="PA"/>
    <s v="GD"/>
    <x v="1"/>
    <s v="Z87"/>
    <s v="Non-Labor"/>
  </r>
  <r>
    <x v="2"/>
    <x v="3"/>
    <x v="3"/>
    <s v="512 Incentive Loading-NU"/>
    <x v="10"/>
    <m/>
    <m/>
    <m/>
    <m/>
    <m/>
    <d v="2019-09-29T00:00:00"/>
    <m/>
    <x v="0"/>
    <m/>
    <n v="18.82"/>
    <m/>
    <s v="PA"/>
    <s v="GD"/>
    <x v="1"/>
    <s v="Z90"/>
    <s v="Non-Labor"/>
  </r>
  <r>
    <x v="2"/>
    <x v="3"/>
    <x v="3"/>
    <s v="512 Incentive Loading-NU"/>
    <x v="10"/>
    <m/>
    <m/>
    <m/>
    <m/>
    <m/>
    <d v="2019-09-30T00:00:00"/>
    <m/>
    <x v="0"/>
    <m/>
    <n v="-26.79"/>
    <m/>
    <s v="PA"/>
    <s v="GD"/>
    <x v="1"/>
    <s v="Z90"/>
    <s v="Non-Labor"/>
  </r>
  <r>
    <x v="2"/>
    <x v="3"/>
    <x v="3"/>
    <s v="512 Incentive Loading-NU"/>
    <x v="10"/>
    <m/>
    <m/>
    <m/>
    <m/>
    <m/>
    <d v="2019-10-13T00:00:00"/>
    <m/>
    <x v="0"/>
    <m/>
    <n v="67.88"/>
    <m/>
    <s v="PA"/>
    <s v="GD"/>
    <x v="1"/>
    <s v="Z90"/>
    <s v="Non-Labor"/>
  </r>
  <r>
    <x v="2"/>
    <x v="3"/>
    <x v="3"/>
    <s v="512 Incentive Loading-NU"/>
    <x v="10"/>
    <m/>
    <m/>
    <m/>
    <m/>
    <m/>
    <d v="2019-10-31T00:00:00"/>
    <m/>
    <x v="0"/>
    <m/>
    <n v="95.03"/>
    <m/>
    <s v="PA"/>
    <s v="GD"/>
    <x v="1"/>
    <s v="Z90"/>
    <s v="Non-Labor"/>
  </r>
  <r>
    <x v="2"/>
    <x v="3"/>
    <x v="3"/>
    <s v="515 Payroll Tax loading"/>
    <x v="10"/>
    <m/>
    <m/>
    <m/>
    <m/>
    <m/>
    <d v="2019-09-29T00:00:00"/>
    <m/>
    <x v="0"/>
    <m/>
    <n v="26.66"/>
    <m/>
    <s v="PA"/>
    <s v="GD"/>
    <x v="1"/>
    <s v="Z87"/>
    <s v="Non-Labor"/>
  </r>
  <r>
    <x v="2"/>
    <x v="3"/>
    <x v="3"/>
    <s v="515 Payroll Tax loading"/>
    <x v="10"/>
    <m/>
    <m/>
    <m/>
    <m/>
    <m/>
    <d v="2019-09-30T00:00:00"/>
    <m/>
    <x v="0"/>
    <m/>
    <n v="-37.950000000000003"/>
    <m/>
    <s v="PA"/>
    <s v="GD"/>
    <x v="1"/>
    <s v="Z87"/>
    <s v="Non-Labor"/>
  </r>
  <r>
    <x v="2"/>
    <x v="3"/>
    <x v="3"/>
    <s v="515 Payroll Tax loading"/>
    <x v="10"/>
    <m/>
    <m/>
    <m/>
    <m/>
    <m/>
    <d v="2019-10-13T00:00:00"/>
    <m/>
    <x v="0"/>
    <m/>
    <n v="35.549999999999997"/>
    <m/>
    <s v="PA"/>
    <s v="GD"/>
    <x v="1"/>
    <s v="Z87"/>
    <s v="Non-Labor"/>
  </r>
  <r>
    <x v="2"/>
    <x v="3"/>
    <x v="3"/>
    <s v="515 Payroll Tax loading"/>
    <x v="10"/>
    <m/>
    <m/>
    <m/>
    <m/>
    <m/>
    <d v="2019-10-31T00:00:00"/>
    <m/>
    <x v="0"/>
    <m/>
    <n v="49.77"/>
    <m/>
    <s v="PA"/>
    <s v="GD"/>
    <x v="1"/>
    <s v="Z87"/>
    <s v="Non-Labor"/>
  </r>
  <r>
    <x v="2"/>
    <x v="3"/>
    <x v="3"/>
    <s v="520 Payroll Time Off loading"/>
    <x v="10"/>
    <m/>
    <m/>
    <m/>
    <m/>
    <m/>
    <d v="2019-09-29T00:00:00"/>
    <m/>
    <x v="0"/>
    <m/>
    <n v="52.54"/>
    <m/>
    <s v="PA"/>
    <s v="GD"/>
    <x v="1"/>
    <s v="Z87"/>
    <s v="Non-Labor"/>
  </r>
  <r>
    <x v="2"/>
    <x v="3"/>
    <x v="3"/>
    <s v="520 Payroll Time Off loading"/>
    <x v="10"/>
    <m/>
    <m/>
    <m/>
    <m/>
    <m/>
    <d v="2019-09-30T00:00:00"/>
    <m/>
    <x v="0"/>
    <m/>
    <n v="-74.78"/>
    <m/>
    <s v="PA"/>
    <s v="GD"/>
    <x v="1"/>
    <s v="Z87"/>
    <s v="Non-Labor"/>
  </r>
  <r>
    <x v="2"/>
    <x v="3"/>
    <x v="3"/>
    <s v="520 Payroll Time Off loading"/>
    <x v="10"/>
    <m/>
    <m/>
    <m/>
    <m/>
    <m/>
    <d v="2019-10-13T00:00:00"/>
    <m/>
    <x v="0"/>
    <m/>
    <n v="66.92"/>
    <m/>
    <s v="PA"/>
    <s v="GD"/>
    <x v="1"/>
    <s v="Z87"/>
    <s v="Non-Labor"/>
  </r>
  <r>
    <x v="2"/>
    <x v="3"/>
    <x v="3"/>
    <s v="520 Payroll Time Off loading"/>
    <x v="10"/>
    <m/>
    <m/>
    <m/>
    <m/>
    <m/>
    <d v="2019-10-31T00:00:00"/>
    <m/>
    <x v="0"/>
    <m/>
    <n v="93.69"/>
    <m/>
    <s v="PA"/>
    <s v="GD"/>
    <x v="1"/>
    <s v="Z87"/>
    <s v="Non-Labor"/>
  </r>
  <r>
    <x v="2"/>
    <x v="3"/>
    <x v="3"/>
    <s v="828 DSM"/>
    <x v="10"/>
    <m/>
    <m/>
    <m/>
    <m/>
    <m/>
    <d v="2019-10-31T00:00:00"/>
    <m/>
    <x v="2"/>
    <m/>
    <n v="336.83"/>
    <s v="DSM Overhead - Gas"/>
    <s v="PA"/>
    <s v="GD"/>
    <x v="1"/>
    <s v="T52"/>
    <s v="Non-Labor"/>
  </r>
  <r>
    <x v="2"/>
    <x v="3"/>
    <x v="3"/>
    <s v="828 DSM"/>
    <x v="10"/>
    <m/>
    <m/>
    <m/>
    <m/>
    <m/>
    <d v="2019-10-31T00:00:00"/>
    <m/>
    <x v="0"/>
    <m/>
    <n v="4892.42"/>
    <s v="DSM GAS IMPL GENERAL - 55705930"/>
    <s v="PA"/>
    <s v="GD"/>
    <x v="1"/>
    <s v="X57"/>
    <s v="Non-Labor"/>
  </r>
  <r>
    <x v="2"/>
    <x v="4"/>
    <x v="4"/>
    <s v="828 DSM"/>
    <x v="10"/>
    <m/>
    <m/>
    <m/>
    <m/>
    <m/>
    <d v="2019-10-31T00:00:00"/>
    <m/>
    <x v="0"/>
    <m/>
    <n v="3602.38"/>
    <s v="DSM GAS IMPL NON RESIDENTIAL - 55705932"/>
    <s v="PA"/>
    <s v="GD"/>
    <x v="1"/>
    <s v="X57"/>
    <s v="Non-Labor"/>
  </r>
  <r>
    <x v="2"/>
    <x v="6"/>
    <x v="6"/>
    <s v="828 DSM"/>
    <x v="10"/>
    <m/>
    <s v="102487"/>
    <s v="CLEARESULT CONSULTING INC"/>
    <m/>
    <s v="32070"/>
    <m/>
    <d v="2019-10-17T06:21:39"/>
    <x v="0"/>
    <m/>
    <n v="4"/>
    <s v="Simple Steps Lighting and Showerhead, September, Idaho"/>
    <s v="AP"/>
    <s v="GD"/>
    <x v="1"/>
    <s v="T52"/>
    <s v="Non-Labor"/>
  </r>
  <r>
    <x v="2"/>
    <x v="6"/>
    <x v="6"/>
    <s v="828 DSM"/>
    <x v="10"/>
    <m/>
    <m/>
    <m/>
    <m/>
    <m/>
    <d v="2019-10-02T00:00:00"/>
    <m/>
    <x v="0"/>
    <m/>
    <n v="12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02T00:00:00"/>
    <m/>
    <x v="0"/>
    <m/>
    <n v="4925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03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03T00:00:00"/>
    <m/>
    <x v="0"/>
    <m/>
    <n v="7107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04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04T00:00:00"/>
    <m/>
    <x v="0"/>
    <m/>
    <n v="5771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07T00:00:00"/>
    <m/>
    <x v="0"/>
    <m/>
    <n v="564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07T00:00:00"/>
    <m/>
    <x v="0"/>
    <m/>
    <n v="1950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09T00:00:00"/>
    <m/>
    <x v="0"/>
    <m/>
    <n v="105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09T00:00:00"/>
    <m/>
    <x v="0"/>
    <m/>
    <n v="7785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10T00:00:00"/>
    <m/>
    <x v="0"/>
    <m/>
    <n v="40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10T00:00:00"/>
    <m/>
    <x v="0"/>
    <m/>
    <n v="13436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11T00:00:00"/>
    <m/>
    <x v="0"/>
    <m/>
    <n v="12660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14T00:00:00"/>
    <m/>
    <x v="0"/>
    <m/>
    <n v="225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14T00:00:00"/>
    <m/>
    <x v="0"/>
    <m/>
    <n v="9000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15T00:00:00"/>
    <m/>
    <x v="0"/>
    <m/>
    <n v="573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15T00:00:00"/>
    <m/>
    <x v="0"/>
    <m/>
    <n v="3700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16T00:00:00"/>
    <m/>
    <x v="0"/>
    <m/>
    <n v="52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16T00:00:00"/>
    <m/>
    <x v="0"/>
    <m/>
    <n v="4270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17T00:00:00"/>
    <m/>
    <x v="0"/>
    <m/>
    <n v="1775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18T00:00:00"/>
    <m/>
    <x v="0"/>
    <m/>
    <n v="1782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20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21T00:00:00"/>
    <m/>
    <x v="0"/>
    <m/>
    <n v="246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21T00:00:00"/>
    <m/>
    <x v="0"/>
    <m/>
    <n v="7455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22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22T00:00:00"/>
    <m/>
    <x v="0"/>
    <m/>
    <n v="2609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23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23T00:00:00"/>
    <m/>
    <x v="0"/>
    <m/>
    <n v="2225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24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24T00:00:00"/>
    <m/>
    <x v="0"/>
    <m/>
    <n v="2761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25T00:00:00"/>
    <m/>
    <x v="0"/>
    <m/>
    <n v="348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25T00:00:00"/>
    <m/>
    <x v="0"/>
    <m/>
    <n v="9035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28T00:00:00"/>
    <m/>
    <x v="0"/>
    <m/>
    <n v="959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28T00:00:00"/>
    <m/>
    <x v="0"/>
    <m/>
    <n v="1912.8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29T00:00:00"/>
    <m/>
    <x v="0"/>
    <m/>
    <n v="6920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30T00:00:00"/>
    <m/>
    <x v="0"/>
    <m/>
    <n v="7610"/>
    <s v="Idaho Gas Residential Rebate - No Print"/>
    <s v="PA"/>
    <s v="GD"/>
    <x v="1"/>
    <s v="T52"/>
    <s v="Non-Labor"/>
  </r>
  <r>
    <x v="2"/>
    <x v="6"/>
    <x v="6"/>
    <s v="828 DSM"/>
    <x v="10"/>
    <m/>
    <m/>
    <m/>
    <m/>
    <m/>
    <d v="2019-10-31T00:00:00"/>
    <m/>
    <x v="0"/>
    <m/>
    <n v="831"/>
    <s v="Idaho Gas Residential Rebate"/>
    <s v="PA"/>
    <s v="GD"/>
    <x v="1"/>
    <s v="T52"/>
    <s v="Non-Labor"/>
  </r>
  <r>
    <x v="2"/>
    <x v="6"/>
    <x v="6"/>
    <s v="828 DSM"/>
    <x v="10"/>
    <m/>
    <m/>
    <m/>
    <m/>
    <m/>
    <d v="2019-10-31T00:00:00"/>
    <m/>
    <x v="0"/>
    <m/>
    <n v="5500"/>
    <s v="Idaho Gas Residential Rebate - No Print"/>
    <s v="PA"/>
    <s v="GD"/>
    <x v="1"/>
    <s v="T52"/>
    <s v="Non-Labor"/>
  </r>
  <r>
    <x v="2"/>
    <x v="7"/>
    <x v="7"/>
    <s v="828 DSM"/>
    <x v="10"/>
    <m/>
    <m/>
    <m/>
    <m/>
    <m/>
    <d v="2019-10-18T00:00:00"/>
    <m/>
    <x v="0"/>
    <m/>
    <n v="25313.96"/>
    <s v="Idaho Gas Low Income Rebate - No Print"/>
    <s v="PA"/>
    <s v="GD"/>
    <x v="1"/>
    <s v="T52"/>
    <s v="Non-Labor"/>
  </r>
  <r>
    <x v="2"/>
    <x v="7"/>
    <x v="7"/>
    <s v="828 DSM"/>
    <x v="10"/>
    <m/>
    <m/>
    <m/>
    <m/>
    <m/>
    <d v="2019-10-21T00:00:00"/>
    <m/>
    <x v="0"/>
    <m/>
    <n v="5676.06"/>
    <s v="Idaho Gas Low Income Rebate - No Print"/>
    <s v="PA"/>
    <s v="GD"/>
    <x v="1"/>
    <s v="T52"/>
    <s v="Non-Labor"/>
  </r>
  <r>
    <x v="2"/>
    <x v="8"/>
    <x v="8"/>
    <s v="828 DSM"/>
    <x v="10"/>
    <m/>
    <m/>
    <m/>
    <m/>
    <m/>
    <d v="2019-10-02T00:00:00"/>
    <m/>
    <x v="0"/>
    <m/>
    <n v="3894"/>
    <s v="G-PSC Commercial HVAC - No Print"/>
    <s v="PA"/>
    <s v="GD"/>
    <x v="1"/>
    <s v="T52"/>
    <s v="Non-Labor"/>
  </r>
  <r>
    <x v="2"/>
    <x v="8"/>
    <x v="8"/>
    <s v="828 DSM"/>
    <x v="10"/>
    <m/>
    <m/>
    <m/>
    <m/>
    <m/>
    <d v="2019-10-09T00:00:00"/>
    <m/>
    <x v="0"/>
    <m/>
    <n v="1144"/>
    <s v="G-PSC Commercial HVAC - No Print"/>
    <s v="PA"/>
    <s v="GD"/>
    <x v="1"/>
    <s v="T52"/>
    <s v="Non-Labor"/>
  </r>
  <r>
    <x v="2"/>
    <x v="8"/>
    <x v="8"/>
    <s v="828 DSM"/>
    <x v="10"/>
    <m/>
    <m/>
    <m/>
    <m/>
    <m/>
    <d v="2019-10-16T00:00:00"/>
    <m/>
    <x v="0"/>
    <m/>
    <n v="1540"/>
    <s v="G-PSC Commercial HVAC - No Print"/>
    <s v="PA"/>
    <s v="GD"/>
    <x v="1"/>
    <s v="T52"/>
    <s v="Non-Labor"/>
  </r>
  <r>
    <x v="2"/>
    <x v="8"/>
    <x v="8"/>
    <s v="828 DSM"/>
    <x v="10"/>
    <m/>
    <m/>
    <m/>
    <m/>
    <m/>
    <d v="2019-10-16T00:00:00"/>
    <m/>
    <x v="0"/>
    <m/>
    <n v="1000"/>
    <s v="G-PSC Food Service Equipment - No Print"/>
    <s v="PA"/>
    <s v="GD"/>
    <x v="1"/>
    <s v="T52"/>
    <s v="Non-Labor"/>
  </r>
  <r>
    <x v="2"/>
    <x v="8"/>
    <x v="8"/>
    <s v="828 DSM"/>
    <x v="10"/>
    <m/>
    <m/>
    <m/>
    <m/>
    <m/>
    <d v="2019-10-16T00:00:00"/>
    <m/>
    <x v="0"/>
    <m/>
    <n v="336.38"/>
    <s v="G-PSC Insulation - No Print"/>
    <s v="PA"/>
    <s v="GD"/>
    <x v="1"/>
    <s v="T52"/>
    <s v="Non-Labor"/>
  </r>
  <r>
    <x v="2"/>
    <x v="8"/>
    <x v="8"/>
    <s v="828 DSM"/>
    <x v="10"/>
    <m/>
    <m/>
    <m/>
    <m/>
    <m/>
    <d v="2019-10-23T00:00:00"/>
    <m/>
    <x v="0"/>
    <m/>
    <n v="2000"/>
    <s v="G-PSC Food Service Equipment - No Print"/>
    <s v="PA"/>
    <s v="GD"/>
    <x v="1"/>
    <s v="T52"/>
    <s v="Non-Labor"/>
  </r>
  <r>
    <x v="2"/>
    <x v="10"/>
    <x v="10"/>
    <s v="828 DSM"/>
    <x v="10"/>
    <m/>
    <s v="79628"/>
    <s v="THE CADMUS GROUP INC"/>
    <m/>
    <s v="INV-275369"/>
    <m/>
    <d v="2019-10-10T06:21:02"/>
    <x v="0"/>
    <m/>
    <n v="1671.05"/>
    <s v="ID Gas"/>
    <s v="AP"/>
    <s v="GD"/>
    <x v="1"/>
    <s v="D52"/>
    <s v="Non-Labor"/>
  </r>
  <r>
    <x v="2"/>
    <x v="10"/>
    <x v="10"/>
    <s v="828 DSM"/>
    <x v="10"/>
    <m/>
    <s v="79628"/>
    <s v="THE CADMUS GROUP INC"/>
    <m/>
    <s v="INV-275976"/>
    <m/>
    <d v="2019-10-19T06:22:17"/>
    <x v="0"/>
    <m/>
    <n v="2254.85"/>
    <s v="ID Gas"/>
    <s v="AP"/>
    <s v="GD"/>
    <x v="1"/>
    <s v="D52"/>
    <s v="Non-Labor"/>
  </r>
  <r>
    <x v="2"/>
    <x v="10"/>
    <x v="10"/>
    <s v="828 DSM"/>
    <x v="10"/>
    <m/>
    <m/>
    <m/>
    <m/>
    <m/>
    <d v="2019-10-31T00:00:00"/>
    <m/>
    <x v="0"/>
    <m/>
    <n v="723.9"/>
    <s v="DSM GAS MEAS &amp; EVAL GENERAL - 55705934"/>
    <s v="PA"/>
    <s v="GD"/>
    <x v="1"/>
    <s v="X57"/>
    <s v="Non-Labor"/>
  </r>
  <r>
    <x v="2"/>
    <x v="13"/>
    <x v="0"/>
    <s v="828 DSM"/>
    <x v="10"/>
    <m/>
    <s v="17687"/>
    <s v="SBW CONSULTING INC"/>
    <m/>
    <s v="AVI04-8-19-09"/>
    <m/>
    <d v="2019-10-22T06:21:04"/>
    <x v="0"/>
    <m/>
    <n v="5808"/>
    <s v="MFDI September"/>
    <s v="AP"/>
    <s v="GD"/>
    <x v="1"/>
    <s v="T52"/>
    <s v="Non-Labor"/>
  </r>
  <r>
    <x v="2"/>
    <x v="14"/>
    <x v="11"/>
    <s v="828 DSM"/>
    <x v="10"/>
    <m/>
    <m/>
    <m/>
    <m/>
    <m/>
    <d v="2019-10-31T00:00:00"/>
    <m/>
    <x v="0"/>
    <m/>
    <n v="603.26"/>
    <s v="DSM GAS NEEA COMMITTEES - 55705936"/>
    <s v="PA"/>
    <s v="GD"/>
    <x v="1"/>
    <s v="X57"/>
    <s v="Non-Labor"/>
  </r>
  <r>
    <x v="2"/>
    <x v="16"/>
    <x v="0"/>
    <s v="828 DSM"/>
    <x v="10"/>
    <m/>
    <s v="109949"/>
    <s v="QUANTUM INSPECTIONS"/>
    <m/>
    <s v="20191011"/>
    <m/>
    <d v="2019-10-19T06:22:17"/>
    <x v="0"/>
    <m/>
    <n v="375"/>
    <s v="Home Energy Audits"/>
    <s v="AP"/>
    <s v="GD"/>
    <x v="1"/>
    <s v="T52"/>
    <s v="Non-Labor"/>
  </r>
  <r>
    <x v="3"/>
    <x v="0"/>
    <x v="0"/>
    <s v="828 DSM"/>
    <x v="10"/>
    <m/>
    <s v="102487"/>
    <s v="CLEARESULT CONSULTING INC"/>
    <m/>
    <s v="32070"/>
    <m/>
    <d v="2019-10-17T06:21:39"/>
    <x v="0"/>
    <m/>
    <n v="22302.95"/>
    <s v="Simple Steps Lighting and Showerhead, September, Idaho"/>
    <s v="AP"/>
    <s v="ED"/>
    <x v="1"/>
    <s v="T52"/>
    <s v="Non-Labor"/>
  </r>
  <r>
    <x v="3"/>
    <x v="0"/>
    <x v="0"/>
    <s v="828 DSM"/>
    <x v="10"/>
    <m/>
    <s v="102487"/>
    <s v="CLEARESULT CONSULTING INC"/>
    <m/>
    <s v="32122"/>
    <m/>
    <d v="2019-10-22T06:21:04"/>
    <x v="0"/>
    <m/>
    <n v="8.5500000000000007"/>
    <s v="Simple Steps Appliances, September - Idaho"/>
    <s v="AP"/>
    <s v="ED"/>
    <x v="1"/>
    <s v="T52"/>
    <s v="Non-Labor"/>
  </r>
  <r>
    <x v="3"/>
    <x v="0"/>
    <x v="0"/>
    <s v="828 DSM"/>
    <x v="10"/>
    <m/>
    <m/>
    <m/>
    <m/>
    <m/>
    <d v="2019-10-31T00:00:00"/>
    <m/>
    <x v="0"/>
    <m/>
    <n v="15096.81"/>
    <s v="DSM ELECT IMPL RESIDENTIAL - 55705925"/>
    <s v="PA"/>
    <s v="ED"/>
    <x v="1"/>
    <s v="X57"/>
    <s v="Non-Labor"/>
  </r>
  <r>
    <x v="3"/>
    <x v="1"/>
    <x v="1"/>
    <s v="340 Regular Payroll - NU"/>
    <x v="10"/>
    <s v="14597"/>
    <m/>
    <m/>
    <m/>
    <m/>
    <d v="2019-09-29T00:00:00"/>
    <m/>
    <x v="0"/>
    <n v="4"/>
    <n v="190.69"/>
    <m/>
    <s v="PA"/>
    <s v="ED"/>
    <x v="1"/>
    <s v="T52"/>
    <s v="Labor"/>
  </r>
  <r>
    <x v="3"/>
    <x v="1"/>
    <x v="1"/>
    <s v="510 Payroll Benefits loading"/>
    <x v="10"/>
    <m/>
    <m/>
    <m/>
    <m/>
    <m/>
    <d v="2019-09-29T00:00:00"/>
    <m/>
    <x v="0"/>
    <m/>
    <n v="82"/>
    <m/>
    <s v="PA"/>
    <s v="ED"/>
    <x v="1"/>
    <s v="Z87"/>
    <s v="Non-Labor"/>
  </r>
  <r>
    <x v="3"/>
    <x v="1"/>
    <x v="1"/>
    <s v="511 Non-Service Loading"/>
    <x v="10"/>
    <m/>
    <m/>
    <m/>
    <m/>
    <m/>
    <d v="2019-09-29T00:00:00"/>
    <m/>
    <x v="0"/>
    <m/>
    <n v="15.35"/>
    <m/>
    <s v="PA"/>
    <s v="ED"/>
    <x v="1"/>
    <s v="Z87"/>
    <s v="Non-Labor"/>
  </r>
  <r>
    <x v="3"/>
    <x v="1"/>
    <x v="1"/>
    <s v="512 Incentive Loading-NU"/>
    <x v="10"/>
    <m/>
    <m/>
    <m/>
    <m/>
    <m/>
    <d v="2019-09-29T00:00:00"/>
    <m/>
    <x v="0"/>
    <m/>
    <n v="11.44"/>
    <m/>
    <s v="PA"/>
    <s v="ED"/>
    <x v="1"/>
    <s v="Z90"/>
    <s v="Non-Labor"/>
  </r>
  <r>
    <x v="3"/>
    <x v="1"/>
    <x v="1"/>
    <s v="515 Payroll Tax loading"/>
    <x v="10"/>
    <m/>
    <m/>
    <m/>
    <m/>
    <m/>
    <d v="2019-09-29T00:00:00"/>
    <m/>
    <x v="0"/>
    <m/>
    <n v="16.21"/>
    <m/>
    <s v="PA"/>
    <s v="ED"/>
    <x v="1"/>
    <s v="Z87"/>
    <s v="Non-Labor"/>
  </r>
  <r>
    <x v="3"/>
    <x v="1"/>
    <x v="1"/>
    <s v="520 Payroll Time Off loading"/>
    <x v="10"/>
    <m/>
    <m/>
    <m/>
    <m/>
    <m/>
    <d v="2019-09-29T00:00:00"/>
    <m/>
    <x v="0"/>
    <m/>
    <n v="31.94"/>
    <m/>
    <s v="PA"/>
    <s v="ED"/>
    <x v="1"/>
    <s v="Z87"/>
    <s v="Non-Labor"/>
  </r>
  <r>
    <x v="3"/>
    <x v="1"/>
    <x v="1"/>
    <s v="828 DSM"/>
    <x v="10"/>
    <m/>
    <m/>
    <m/>
    <m/>
    <m/>
    <d v="2019-10-31T00:00:00"/>
    <m/>
    <x v="0"/>
    <m/>
    <n v="2706.54"/>
    <s v="DSM ELECT IMPL LIMITED INC EFF - 55705922"/>
    <s v="PA"/>
    <s v="ED"/>
    <x v="1"/>
    <s v="X57"/>
    <s v="Non-Labor"/>
  </r>
  <r>
    <x v="3"/>
    <x v="2"/>
    <x v="2"/>
    <s v="828 DSM"/>
    <x v="10"/>
    <m/>
    <m/>
    <m/>
    <m/>
    <m/>
    <d v="2019-10-31T00:00:00"/>
    <m/>
    <x v="0"/>
    <m/>
    <n v="379.21"/>
    <s v="DSM ELECT IMPL REGIONAL - 55705924"/>
    <s v="PA"/>
    <s v="ED"/>
    <x v="1"/>
    <s v="X57"/>
    <s v="Non-Labor"/>
  </r>
  <r>
    <x v="3"/>
    <x v="3"/>
    <x v="3"/>
    <s v="215 Employee Business Meals"/>
    <x v="10"/>
    <m/>
    <s v="7214"/>
    <s v="Lienhard, Thomas K"/>
    <m/>
    <s v="IE11156502"/>
    <m/>
    <d v="2019-10-02T17:29:10"/>
    <x v="0"/>
    <m/>
    <n v="36"/>
    <s v="Meals, Meals for 3 in Boise at EEAG"/>
    <s v="AP"/>
    <s v="ED"/>
    <x v="1"/>
    <s v="T52"/>
    <s v="Non-Labor"/>
  </r>
  <r>
    <x v="3"/>
    <x v="3"/>
    <x v="3"/>
    <s v="215 Employee Business Meals"/>
    <x v="10"/>
    <m/>
    <s v="7214"/>
    <s v="Lienhard, Thomas K"/>
    <m/>
    <s v="IE11156502"/>
    <m/>
    <d v="2019-10-02T17:29:10"/>
    <x v="0"/>
    <m/>
    <n v="77.989999999999995"/>
    <s v="Meals, Meals in Boise Airport EEAG meeting for 3"/>
    <s v="AP"/>
    <s v="ED"/>
    <x v="1"/>
    <s v="T52"/>
    <s v="Non-Labor"/>
  </r>
  <r>
    <x v="3"/>
    <x v="3"/>
    <x v="3"/>
    <s v="235 Employee Misc Expenses"/>
    <x v="10"/>
    <m/>
    <s v="7214"/>
    <s v="Lienhard, Thomas K"/>
    <m/>
    <s v="IE11156502"/>
    <m/>
    <d v="2019-10-02T17:29:10"/>
    <x v="0"/>
    <m/>
    <n v="7.5"/>
    <s v="Parking, Parking at SIA for EEAG meeting Boise"/>
    <s v="AP"/>
    <s v="ED"/>
    <x v="1"/>
    <s v="T52"/>
    <s v="Non-Labor"/>
  </r>
  <r>
    <x v="3"/>
    <x v="3"/>
    <x v="3"/>
    <s v="340 Regular Payroll - NU"/>
    <x v="10"/>
    <s v="03750"/>
    <m/>
    <m/>
    <m/>
    <m/>
    <d v="2019-09-29T00:00:00"/>
    <m/>
    <x v="0"/>
    <n v="16"/>
    <n v="836.47"/>
    <m/>
    <s v="PA"/>
    <s v="ED"/>
    <x v="1"/>
    <s v="T52"/>
    <s v="Labor"/>
  </r>
  <r>
    <x v="3"/>
    <x v="3"/>
    <x v="3"/>
    <s v="340 Regular Payroll - NU"/>
    <x v="10"/>
    <s v="03750"/>
    <m/>
    <m/>
    <m/>
    <m/>
    <d v="2019-10-13T00:00:00"/>
    <m/>
    <x v="0"/>
    <n v="18"/>
    <n v="941.03"/>
    <m/>
    <s v="PA"/>
    <s v="ED"/>
    <x v="1"/>
    <s v="T52"/>
    <s v="Labor"/>
  </r>
  <r>
    <x v="3"/>
    <x v="3"/>
    <x v="3"/>
    <s v="340 Regular Payroll - NU"/>
    <x v="10"/>
    <s v="04100"/>
    <m/>
    <m/>
    <m/>
    <m/>
    <d v="2019-09-29T00:00:00"/>
    <m/>
    <x v="0"/>
    <n v="2"/>
    <n v="89.48"/>
    <m/>
    <s v="PA"/>
    <s v="ED"/>
    <x v="1"/>
    <s v="T52"/>
    <s v="Labor"/>
  </r>
  <r>
    <x v="3"/>
    <x v="3"/>
    <x v="3"/>
    <s v="340 Regular Payroll - NU"/>
    <x v="10"/>
    <s v="04100"/>
    <m/>
    <m/>
    <m/>
    <m/>
    <d v="2019-10-13T00:00:00"/>
    <m/>
    <x v="0"/>
    <n v="1.5"/>
    <n v="67.11"/>
    <m/>
    <s v="PA"/>
    <s v="ED"/>
    <x v="1"/>
    <s v="T52"/>
    <s v="Labor"/>
  </r>
  <r>
    <x v="3"/>
    <x v="3"/>
    <x v="3"/>
    <s v="340 Regular Payroll - NU"/>
    <x v="10"/>
    <m/>
    <m/>
    <m/>
    <m/>
    <m/>
    <d v="2019-09-30T00:00:00"/>
    <m/>
    <x v="0"/>
    <n v="-19.52"/>
    <n v="-1002.11"/>
    <m/>
    <s v="PA"/>
    <s v="ED"/>
    <x v="1"/>
    <s v="Z89"/>
    <s v="Labor"/>
  </r>
  <r>
    <x v="3"/>
    <x v="3"/>
    <x v="3"/>
    <s v="340 Regular Payroll - NU"/>
    <x v="10"/>
    <m/>
    <m/>
    <m/>
    <m/>
    <m/>
    <d v="2019-10-31T00:00:00"/>
    <m/>
    <x v="0"/>
    <n v="27.3"/>
    <n v="1411.4"/>
    <m/>
    <s v="PA"/>
    <s v="ED"/>
    <x v="1"/>
    <s v="Z89"/>
    <s v="Labor"/>
  </r>
  <r>
    <x v="3"/>
    <x v="3"/>
    <x v="3"/>
    <s v="510 Payroll Benefits loading"/>
    <x v="10"/>
    <m/>
    <m/>
    <m/>
    <m/>
    <m/>
    <d v="2019-09-29T00:00:00"/>
    <m/>
    <x v="0"/>
    <m/>
    <n v="398.16"/>
    <m/>
    <s v="PA"/>
    <s v="ED"/>
    <x v="1"/>
    <s v="Z87"/>
    <s v="Non-Labor"/>
  </r>
  <r>
    <x v="3"/>
    <x v="3"/>
    <x v="3"/>
    <s v="510 Payroll Benefits loading"/>
    <x v="10"/>
    <m/>
    <m/>
    <m/>
    <m/>
    <m/>
    <d v="2019-09-30T00:00:00"/>
    <m/>
    <x v="0"/>
    <m/>
    <n v="-430.91"/>
    <m/>
    <s v="PA"/>
    <s v="ED"/>
    <x v="1"/>
    <s v="Z87"/>
    <s v="Non-Labor"/>
  </r>
  <r>
    <x v="3"/>
    <x v="3"/>
    <x v="3"/>
    <s v="510 Payroll Benefits loading"/>
    <x v="10"/>
    <m/>
    <m/>
    <m/>
    <m/>
    <m/>
    <d v="2019-10-13T00:00:00"/>
    <m/>
    <x v="0"/>
    <m/>
    <n v="380.57"/>
    <m/>
    <s v="PA"/>
    <s v="ED"/>
    <x v="1"/>
    <s v="Z87"/>
    <s v="Non-Labor"/>
  </r>
  <r>
    <x v="3"/>
    <x v="3"/>
    <x v="3"/>
    <s v="510 Payroll Benefits loading"/>
    <x v="10"/>
    <m/>
    <m/>
    <m/>
    <m/>
    <m/>
    <d v="2019-10-31T00:00:00"/>
    <m/>
    <x v="0"/>
    <m/>
    <n v="532.79999999999995"/>
    <m/>
    <s v="PA"/>
    <s v="ED"/>
    <x v="1"/>
    <s v="Z87"/>
    <s v="Non-Labor"/>
  </r>
  <r>
    <x v="3"/>
    <x v="3"/>
    <x v="3"/>
    <s v="511 Non-Service Loading"/>
    <x v="10"/>
    <m/>
    <m/>
    <m/>
    <m/>
    <m/>
    <d v="2019-09-29T00:00:00"/>
    <m/>
    <x v="0"/>
    <m/>
    <n v="74.540000000000006"/>
    <m/>
    <s v="PA"/>
    <s v="ED"/>
    <x v="1"/>
    <s v="Z87"/>
    <s v="Non-Labor"/>
  </r>
  <r>
    <x v="3"/>
    <x v="3"/>
    <x v="3"/>
    <s v="511 Non-Service Loading"/>
    <x v="10"/>
    <m/>
    <m/>
    <m/>
    <m/>
    <m/>
    <d v="2019-09-30T00:00:00"/>
    <m/>
    <x v="0"/>
    <m/>
    <n v="-80.67"/>
    <m/>
    <s v="PA"/>
    <s v="ED"/>
    <x v="1"/>
    <s v="Z87"/>
    <s v="Non-Labor"/>
  </r>
  <r>
    <x v="3"/>
    <x v="3"/>
    <x v="3"/>
    <s v="511 Non-Service Loading"/>
    <x v="10"/>
    <m/>
    <m/>
    <m/>
    <m/>
    <m/>
    <d v="2019-10-13T00:00:00"/>
    <m/>
    <x v="0"/>
    <m/>
    <n v="80.650000000000006"/>
    <m/>
    <s v="PA"/>
    <s v="ED"/>
    <x v="1"/>
    <s v="Z87"/>
    <s v="Non-Labor"/>
  </r>
  <r>
    <x v="3"/>
    <x v="3"/>
    <x v="3"/>
    <s v="511 Non-Service Loading"/>
    <x v="10"/>
    <m/>
    <m/>
    <m/>
    <m/>
    <m/>
    <d v="2019-10-31T00:00:00"/>
    <m/>
    <x v="0"/>
    <m/>
    <n v="112.91"/>
    <m/>
    <s v="PA"/>
    <s v="ED"/>
    <x v="1"/>
    <s v="Z87"/>
    <s v="Non-Labor"/>
  </r>
  <r>
    <x v="3"/>
    <x v="3"/>
    <x v="3"/>
    <s v="512 Incentive Loading-NU"/>
    <x v="10"/>
    <m/>
    <m/>
    <m/>
    <m/>
    <m/>
    <d v="2019-09-29T00:00:00"/>
    <m/>
    <x v="0"/>
    <m/>
    <n v="55.56"/>
    <m/>
    <s v="PA"/>
    <s v="ED"/>
    <x v="1"/>
    <s v="Z90"/>
    <s v="Non-Labor"/>
  </r>
  <r>
    <x v="3"/>
    <x v="3"/>
    <x v="3"/>
    <s v="512 Incentive Loading-NU"/>
    <x v="10"/>
    <m/>
    <m/>
    <m/>
    <m/>
    <m/>
    <d v="2019-09-30T00:00:00"/>
    <m/>
    <x v="0"/>
    <m/>
    <n v="-60.13"/>
    <m/>
    <s v="PA"/>
    <s v="ED"/>
    <x v="1"/>
    <s v="Z90"/>
    <s v="Non-Labor"/>
  </r>
  <r>
    <x v="3"/>
    <x v="3"/>
    <x v="3"/>
    <s v="512 Incentive Loading-NU"/>
    <x v="10"/>
    <m/>
    <m/>
    <m/>
    <m/>
    <m/>
    <d v="2019-10-13T00:00:00"/>
    <m/>
    <x v="0"/>
    <m/>
    <n v="163.62"/>
    <m/>
    <s v="PA"/>
    <s v="ED"/>
    <x v="1"/>
    <s v="Z90"/>
    <s v="Non-Labor"/>
  </r>
  <r>
    <x v="3"/>
    <x v="3"/>
    <x v="3"/>
    <s v="512 Incentive Loading-NU"/>
    <x v="10"/>
    <m/>
    <m/>
    <m/>
    <m/>
    <m/>
    <d v="2019-10-31T00:00:00"/>
    <m/>
    <x v="0"/>
    <m/>
    <n v="229.07"/>
    <m/>
    <s v="PA"/>
    <s v="ED"/>
    <x v="1"/>
    <s v="Z90"/>
    <s v="Non-Labor"/>
  </r>
  <r>
    <x v="3"/>
    <x v="3"/>
    <x v="3"/>
    <s v="515 Payroll Tax loading"/>
    <x v="10"/>
    <m/>
    <m/>
    <m/>
    <m/>
    <m/>
    <d v="2019-09-29T00:00:00"/>
    <m/>
    <x v="0"/>
    <m/>
    <n v="78.709999999999994"/>
    <m/>
    <s v="PA"/>
    <s v="ED"/>
    <x v="1"/>
    <s v="Z87"/>
    <s v="Non-Labor"/>
  </r>
  <r>
    <x v="3"/>
    <x v="3"/>
    <x v="3"/>
    <s v="515 Payroll Tax loading"/>
    <x v="10"/>
    <m/>
    <m/>
    <m/>
    <m/>
    <m/>
    <d v="2019-09-30T00:00:00"/>
    <m/>
    <x v="0"/>
    <m/>
    <n v="-85.18"/>
    <m/>
    <s v="PA"/>
    <s v="ED"/>
    <x v="1"/>
    <s v="Z87"/>
    <s v="Non-Labor"/>
  </r>
  <r>
    <x v="3"/>
    <x v="3"/>
    <x v="3"/>
    <s v="515 Payroll Tax loading"/>
    <x v="10"/>
    <m/>
    <m/>
    <m/>
    <m/>
    <m/>
    <d v="2019-10-13T00:00:00"/>
    <m/>
    <x v="0"/>
    <m/>
    <n v="85.69"/>
    <m/>
    <s v="PA"/>
    <s v="ED"/>
    <x v="1"/>
    <s v="Z87"/>
    <s v="Non-Labor"/>
  </r>
  <r>
    <x v="3"/>
    <x v="3"/>
    <x v="3"/>
    <s v="515 Payroll Tax loading"/>
    <x v="10"/>
    <m/>
    <m/>
    <m/>
    <m/>
    <m/>
    <d v="2019-10-31T00:00:00"/>
    <m/>
    <x v="0"/>
    <m/>
    <n v="119.97"/>
    <m/>
    <s v="PA"/>
    <s v="ED"/>
    <x v="1"/>
    <s v="Z87"/>
    <s v="Non-Labor"/>
  </r>
  <r>
    <x v="3"/>
    <x v="3"/>
    <x v="3"/>
    <s v="520 Payroll Time Off loading"/>
    <x v="10"/>
    <m/>
    <m/>
    <m/>
    <m/>
    <m/>
    <d v="2019-09-29T00:00:00"/>
    <m/>
    <x v="0"/>
    <m/>
    <n v="155.1"/>
    <m/>
    <s v="PA"/>
    <s v="ED"/>
    <x v="1"/>
    <s v="Z87"/>
    <s v="Non-Labor"/>
  </r>
  <r>
    <x v="3"/>
    <x v="3"/>
    <x v="3"/>
    <s v="520 Payroll Time Off loading"/>
    <x v="10"/>
    <m/>
    <m/>
    <m/>
    <m/>
    <m/>
    <d v="2019-09-30T00:00:00"/>
    <m/>
    <x v="0"/>
    <m/>
    <n v="-167.85"/>
    <m/>
    <s v="PA"/>
    <s v="ED"/>
    <x v="1"/>
    <s v="Z87"/>
    <s v="Non-Labor"/>
  </r>
  <r>
    <x v="3"/>
    <x v="3"/>
    <x v="3"/>
    <s v="520 Payroll Time Off loading"/>
    <x v="10"/>
    <m/>
    <m/>
    <m/>
    <m/>
    <m/>
    <d v="2019-10-13T00:00:00"/>
    <m/>
    <x v="0"/>
    <m/>
    <n v="161.30000000000001"/>
    <m/>
    <s v="PA"/>
    <s v="ED"/>
    <x v="1"/>
    <s v="Z87"/>
    <s v="Non-Labor"/>
  </r>
  <r>
    <x v="3"/>
    <x v="3"/>
    <x v="3"/>
    <s v="520 Payroll Time Off loading"/>
    <x v="10"/>
    <m/>
    <m/>
    <m/>
    <m/>
    <m/>
    <d v="2019-10-31T00:00:00"/>
    <m/>
    <x v="0"/>
    <m/>
    <n v="225.82"/>
    <m/>
    <s v="PA"/>
    <s v="ED"/>
    <x v="1"/>
    <s v="Z87"/>
    <s v="Non-Labor"/>
  </r>
  <r>
    <x v="3"/>
    <x v="3"/>
    <x v="3"/>
    <s v="828 DSM"/>
    <x v="10"/>
    <m/>
    <s v="13933"/>
    <s v="COMMUNITY ACTION PARTNERSHIP"/>
    <m/>
    <s v="1290829"/>
    <m/>
    <d v="2019-10-17T06:21:39"/>
    <x v="0"/>
    <m/>
    <n v="5332.5"/>
    <s v="Energy Conservation"/>
    <s v="AP"/>
    <s v="ED"/>
    <x v="1"/>
    <s v="T52"/>
    <s v="Non-Labor"/>
  </r>
  <r>
    <x v="3"/>
    <x v="3"/>
    <x v="3"/>
    <s v="828 DSM"/>
    <x v="10"/>
    <m/>
    <m/>
    <m/>
    <m/>
    <m/>
    <d v="2019-10-31T00:00:00"/>
    <m/>
    <x v="2"/>
    <m/>
    <n v="2315.5100000000002"/>
    <s v="DSM Overhead - Electric"/>
    <s v="PA"/>
    <s v="ED"/>
    <x v="1"/>
    <s v="T52"/>
    <s v="Non-Labor"/>
  </r>
  <r>
    <x v="3"/>
    <x v="3"/>
    <x v="3"/>
    <s v="828 DSM"/>
    <x v="10"/>
    <m/>
    <m/>
    <m/>
    <m/>
    <m/>
    <d v="2019-10-31T00:00:00"/>
    <m/>
    <x v="0"/>
    <m/>
    <n v="74402.87"/>
    <s v="DSM ELECT IMPL GENERAL - 55705921"/>
    <s v="PA"/>
    <s v="ED"/>
    <x v="1"/>
    <s v="X57"/>
    <s v="Non-Labor"/>
  </r>
  <r>
    <x v="3"/>
    <x v="4"/>
    <x v="4"/>
    <s v="828 DSM"/>
    <x v="10"/>
    <m/>
    <s v="106959"/>
    <s v="4SIGHT ENERGY GROUP LLC"/>
    <m/>
    <s v="192"/>
    <m/>
    <d v="2019-10-31T06:21:09"/>
    <x v="0"/>
    <m/>
    <n v="364.2"/>
    <s v="Whiteman Lumber Preliminary Report"/>
    <s v="AP"/>
    <s v="ED"/>
    <x v="1"/>
    <s v="T52"/>
    <s v="Non-Labor"/>
  </r>
  <r>
    <x v="3"/>
    <x v="4"/>
    <x v="4"/>
    <s v="828 DSM"/>
    <x v="10"/>
    <m/>
    <s v="41009"/>
    <s v="GREEN MOTORS PRACTICES GROUP INC"/>
    <m/>
    <s v="GMI-3086"/>
    <m/>
    <d v="2019-10-12T06:21:06"/>
    <x v="0"/>
    <m/>
    <n v="65.25"/>
    <s v="GMI-3086"/>
    <s v="AP"/>
    <s v="ED"/>
    <x v="1"/>
    <s v="T52"/>
    <s v="Non-Labor"/>
  </r>
  <r>
    <x v="3"/>
    <x v="4"/>
    <x v="4"/>
    <s v="828 DSM"/>
    <x v="10"/>
    <m/>
    <m/>
    <m/>
    <m/>
    <m/>
    <d v="2019-10-31T00:00:00"/>
    <m/>
    <x v="0"/>
    <m/>
    <n v="14102.22"/>
    <s v="DSM ELECT IMPL NON-RESIDENTL - 55705923"/>
    <s v="PA"/>
    <s v="ED"/>
    <x v="1"/>
    <s v="X57"/>
    <s v="Non-Labor"/>
  </r>
  <r>
    <x v="3"/>
    <x v="6"/>
    <x v="6"/>
    <s v="828 DSM"/>
    <x v="10"/>
    <m/>
    <s v="102487"/>
    <s v="CLEARESULT CONSULTING INC"/>
    <m/>
    <s v="32070"/>
    <m/>
    <d v="2019-10-17T06:21:39"/>
    <x v="0"/>
    <m/>
    <n v="23572.89"/>
    <s v="Simple Steps Lighting and Showerhead, September, Idaho"/>
    <s v="AP"/>
    <s v="ED"/>
    <x v="1"/>
    <s v="T52"/>
    <s v="Non-Labor"/>
  </r>
  <r>
    <x v="3"/>
    <x v="6"/>
    <x v="6"/>
    <s v="828 DSM"/>
    <x v="10"/>
    <m/>
    <s v="102487"/>
    <s v="CLEARESULT CONSULTING INC"/>
    <m/>
    <s v="32122"/>
    <m/>
    <d v="2019-10-22T06:21:04"/>
    <x v="0"/>
    <m/>
    <n v="25"/>
    <s v="Simple Steps Appliances, September - Idaho"/>
    <s v="AP"/>
    <s v="ED"/>
    <x v="1"/>
    <s v="T52"/>
    <s v="Non-Labor"/>
  </r>
  <r>
    <x v="3"/>
    <x v="6"/>
    <x v="6"/>
    <s v="828 DSM"/>
    <x v="10"/>
    <m/>
    <m/>
    <m/>
    <m/>
    <m/>
    <d v="2019-10-02T00:00:00"/>
    <m/>
    <x v="0"/>
    <m/>
    <n v="543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03T00:00:00"/>
    <m/>
    <x v="0"/>
    <m/>
    <n v="3836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04T00:00:00"/>
    <m/>
    <x v="0"/>
    <m/>
    <n v="504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04T00:00:00"/>
    <m/>
    <x v="0"/>
    <m/>
    <n v="2717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07T00:00:00"/>
    <m/>
    <x v="0"/>
    <m/>
    <n v="144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09T00:00:00"/>
    <m/>
    <x v="0"/>
    <m/>
    <n v="160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09T00:00:00"/>
    <m/>
    <x v="0"/>
    <m/>
    <n v="96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10T00:00:00"/>
    <m/>
    <x v="0"/>
    <m/>
    <n v="75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10T00:00:00"/>
    <m/>
    <x v="0"/>
    <m/>
    <n v="559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11T00:00:00"/>
    <m/>
    <x v="0"/>
    <m/>
    <n v="60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11T00:00:00"/>
    <m/>
    <x v="0"/>
    <m/>
    <n v="338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14T00:00:00"/>
    <m/>
    <x v="0"/>
    <m/>
    <n v="919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14T00:00:00"/>
    <m/>
    <x v="0"/>
    <m/>
    <n v="953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15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15T00:00:00"/>
    <m/>
    <x v="0"/>
    <m/>
    <n v="274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17T00:00:00"/>
    <m/>
    <x v="0"/>
    <m/>
    <n v="16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21T00:00:00"/>
    <m/>
    <x v="0"/>
    <m/>
    <n v="60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21T00:00:00"/>
    <m/>
    <x v="0"/>
    <m/>
    <n v="2356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22T00:00:00"/>
    <m/>
    <x v="0"/>
    <m/>
    <n v="226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23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23T00:00:00"/>
    <m/>
    <x v="0"/>
    <m/>
    <n v="369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24T00:00:00"/>
    <m/>
    <x v="0"/>
    <m/>
    <n v="5801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25T00:00:00"/>
    <m/>
    <x v="0"/>
    <m/>
    <n v="687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25T00:00:00"/>
    <m/>
    <x v="0"/>
    <m/>
    <n v="976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28T00:00:00"/>
    <m/>
    <x v="0"/>
    <m/>
    <n v="3551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29T00:00:00"/>
    <m/>
    <x v="0"/>
    <m/>
    <n v="891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30T00:00:00"/>
    <m/>
    <x v="0"/>
    <m/>
    <n v="627"/>
    <s v="Idaho Electric Residential Rebate"/>
    <s v="PA"/>
    <s v="ED"/>
    <x v="1"/>
    <s v="T52"/>
    <s v="Non-Labor"/>
  </r>
  <r>
    <x v="3"/>
    <x v="6"/>
    <x v="6"/>
    <s v="828 DSM"/>
    <x v="10"/>
    <m/>
    <m/>
    <m/>
    <m/>
    <m/>
    <d v="2019-10-30T00:00:00"/>
    <m/>
    <x v="0"/>
    <m/>
    <n v="880"/>
    <s v="Idaho Electric Residential Rebate - No Print"/>
    <s v="PA"/>
    <s v="ED"/>
    <x v="1"/>
    <s v="T52"/>
    <s v="Non-Labor"/>
  </r>
  <r>
    <x v="3"/>
    <x v="6"/>
    <x v="6"/>
    <s v="828 DSM"/>
    <x v="10"/>
    <m/>
    <m/>
    <m/>
    <m/>
    <m/>
    <d v="2019-10-31T00:00:00"/>
    <m/>
    <x v="0"/>
    <m/>
    <n v="11855"/>
    <s v="Idaho Electric Residential Rebate - No Print"/>
    <s v="PA"/>
    <s v="ED"/>
    <x v="1"/>
    <s v="T52"/>
    <s v="Non-Labor"/>
  </r>
  <r>
    <x v="3"/>
    <x v="7"/>
    <x v="7"/>
    <s v="828 DSM"/>
    <x v="10"/>
    <m/>
    <m/>
    <m/>
    <m/>
    <m/>
    <d v="2019-10-18T00:00:00"/>
    <m/>
    <x v="0"/>
    <m/>
    <n v="25111.87"/>
    <s v="Idaho Electric Low Income Rebate - No Print"/>
    <s v="PA"/>
    <s v="ED"/>
    <x v="1"/>
    <s v="T52"/>
    <s v="Non-Labor"/>
  </r>
  <r>
    <x v="3"/>
    <x v="7"/>
    <x v="7"/>
    <s v="828 DSM"/>
    <x v="10"/>
    <m/>
    <m/>
    <m/>
    <m/>
    <m/>
    <d v="2019-10-21T00:00:00"/>
    <m/>
    <x v="0"/>
    <m/>
    <n v="18371.740000000002"/>
    <s v="Idaho Electric Low Income Rebate - No Print"/>
    <s v="PA"/>
    <s v="ED"/>
    <x v="1"/>
    <s v="T52"/>
    <s v="Non-Labor"/>
  </r>
  <r>
    <x v="3"/>
    <x v="8"/>
    <x v="8"/>
    <s v="828 DSM"/>
    <x v="10"/>
    <m/>
    <s v="41009"/>
    <s v="GREEN MOTORS PRACTICES GROUP INC"/>
    <m/>
    <s v="GMI-3086"/>
    <m/>
    <d v="2019-10-12T06:21:06"/>
    <x v="0"/>
    <m/>
    <n v="150"/>
    <s v="GMI-3086"/>
    <s v="AP"/>
    <s v="ED"/>
    <x v="1"/>
    <s v="T52"/>
    <s v="Non-Labor"/>
  </r>
  <r>
    <x v="3"/>
    <x v="8"/>
    <x v="8"/>
    <s v="828 DSM"/>
    <x v="10"/>
    <m/>
    <m/>
    <m/>
    <m/>
    <m/>
    <d v="2019-10-01T00:00:00"/>
    <m/>
    <x v="0"/>
    <m/>
    <n v="18389"/>
    <s v="E-SS Lighting Interior - No Print"/>
    <s v="PA"/>
    <s v="ED"/>
    <x v="1"/>
    <s v="T52"/>
    <s v="Non-Labor"/>
  </r>
  <r>
    <x v="3"/>
    <x v="8"/>
    <x v="8"/>
    <s v="828 DSM"/>
    <x v="10"/>
    <m/>
    <m/>
    <m/>
    <m/>
    <m/>
    <d v="2019-10-02T00:00:00"/>
    <m/>
    <x v="0"/>
    <m/>
    <n v="11012.3"/>
    <s v="E-PSC Lighting Exterior - No Print"/>
    <s v="PA"/>
    <s v="ED"/>
    <x v="1"/>
    <s v="T52"/>
    <s v="Non-Labor"/>
  </r>
  <r>
    <x v="3"/>
    <x v="8"/>
    <x v="8"/>
    <s v="828 DSM"/>
    <x v="10"/>
    <m/>
    <m/>
    <m/>
    <m/>
    <m/>
    <d v="2019-10-02T00:00:00"/>
    <m/>
    <x v="0"/>
    <m/>
    <n v="6015"/>
    <s v="E-PSC Lighting Interior - No Print"/>
    <s v="PA"/>
    <s v="ED"/>
    <x v="1"/>
    <s v="T52"/>
    <s v="Non-Labor"/>
  </r>
  <r>
    <x v="3"/>
    <x v="8"/>
    <x v="8"/>
    <s v="828 DSM"/>
    <x v="10"/>
    <m/>
    <m/>
    <m/>
    <m/>
    <m/>
    <d v="2019-10-09T00:00:00"/>
    <m/>
    <x v="0"/>
    <m/>
    <n v="1275"/>
    <s v="E-PSC Lighting Exterior - No Print"/>
    <s v="PA"/>
    <s v="ED"/>
    <x v="1"/>
    <s v="T52"/>
    <s v="Non-Labor"/>
  </r>
  <r>
    <x v="3"/>
    <x v="8"/>
    <x v="8"/>
    <s v="828 DSM"/>
    <x v="10"/>
    <m/>
    <m/>
    <m/>
    <m/>
    <m/>
    <d v="2019-10-09T00:00:00"/>
    <m/>
    <x v="0"/>
    <m/>
    <n v="4264"/>
    <s v="E-PSC Lighting Interior - No Print"/>
    <s v="PA"/>
    <s v="ED"/>
    <x v="1"/>
    <s v="T52"/>
    <s v="Non-Labor"/>
  </r>
  <r>
    <x v="3"/>
    <x v="8"/>
    <x v="8"/>
    <s v="828 DSM"/>
    <x v="10"/>
    <m/>
    <m/>
    <m/>
    <m/>
    <m/>
    <d v="2019-10-09T00:00:00"/>
    <m/>
    <x v="0"/>
    <m/>
    <n v="10706"/>
    <s v="E-SS Lighting Interior - No Print"/>
    <s v="PA"/>
    <s v="ED"/>
    <x v="1"/>
    <s v="T52"/>
    <s v="Non-Labor"/>
  </r>
  <r>
    <x v="3"/>
    <x v="8"/>
    <x v="8"/>
    <s v="828 DSM"/>
    <x v="10"/>
    <m/>
    <m/>
    <m/>
    <m/>
    <m/>
    <d v="2019-10-16T00:00:00"/>
    <m/>
    <x v="0"/>
    <m/>
    <n v="12.52"/>
    <s v="E-PSC Insulation - No Print"/>
    <s v="PA"/>
    <s v="ED"/>
    <x v="1"/>
    <s v="T52"/>
    <s v="Non-Labor"/>
  </r>
  <r>
    <x v="3"/>
    <x v="8"/>
    <x v="8"/>
    <s v="828 DSM"/>
    <x v="10"/>
    <m/>
    <m/>
    <m/>
    <m/>
    <m/>
    <d v="2019-10-16T00:00:00"/>
    <m/>
    <x v="0"/>
    <m/>
    <n v="11176"/>
    <s v="E-PSC Lighting Exterior - No Print"/>
    <s v="PA"/>
    <s v="ED"/>
    <x v="1"/>
    <s v="T52"/>
    <s v="Non-Labor"/>
  </r>
  <r>
    <x v="3"/>
    <x v="8"/>
    <x v="8"/>
    <s v="828 DSM"/>
    <x v="10"/>
    <m/>
    <m/>
    <m/>
    <m/>
    <m/>
    <d v="2019-10-16T00:00:00"/>
    <m/>
    <x v="0"/>
    <m/>
    <n v="5554"/>
    <s v="E-PSC Lighting Interior - No Print"/>
    <s v="PA"/>
    <s v="ED"/>
    <x v="1"/>
    <s v="T52"/>
    <s v="Non-Labor"/>
  </r>
  <r>
    <x v="3"/>
    <x v="8"/>
    <x v="8"/>
    <s v="828 DSM"/>
    <x v="10"/>
    <m/>
    <m/>
    <m/>
    <m/>
    <m/>
    <d v="2019-10-21T00:00:00"/>
    <m/>
    <x v="0"/>
    <m/>
    <n v="2976"/>
    <s v="E-SS Lighting Interior - No Print"/>
    <s v="PA"/>
    <s v="ED"/>
    <x v="1"/>
    <s v="T52"/>
    <s v="Non-Labor"/>
  </r>
  <r>
    <x v="3"/>
    <x v="8"/>
    <x v="8"/>
    <s v="828 DSM"/>
    <x v="10"/>
    <m/>
    <m/>
    <m/>
    <m/>
    <m/>
    <d v="2019-10-23T00:00:00"/>
    <m/>
    <x v="0"/>
    <m/>
    <n v="22685.200000000001"/>
    <s v="E-PSC Lighting Exterior - No Print"/>
    <s v="PA"/>
    <s v="ED"/>
    <x v="1"/>
    <s v="T52"/>
    <s v="Non-Labor"/>
  </r>
  <r>
    <x v="3"/>
    <x v="8"/>
    <x v="8"/>
    <s v="828 DSM"/>
    <x v="10"/>
    <m/>
    <m/>
    <m/>
    <m/>
    <m/>
    <d v="2019-10-23T00:00:00"/>
    <m/>
    <x v="0"/>
    <m/>
    <n v="13930"/>
    <s v="E-PSC Lighting Interior - No Print"/>
    <s v="PA"/>
    <s v="ED"/>
    <x v="1"/>
    <s v="T52"/>
    <s v="Non-Labor"/>
  </r>
  <r>
    <x v="3"/>
    <x v="8"/>
    <x v="8"/>
    <s v="828 DSM"/>
    <x v="10"/>
    <m/>
    <m/>
    <m/>
    <m/>
    <m/>
    <d v="2019-10-23T00:00:00"/>
    <m/>
    <x v="0"/>
    <m/>
    <n v="295"/>
    <s v="E-SS Lighting Interior - No Print"/>
    <s v="PA"/>
    <s v="ED"/>
    <x v="1"/>
    <s v="T52"/>
    <s v="Non-Labor"/>
  </r>
  <r>
    <x v="3"/>
    <x v="8"/>
    <x v="8"/>
    <s v="828 DSM"/>
    <x v="10"/>
    <m/>
    <m/>
    <m/>
    <m/>
    <m/>
    <d v="2019-10-29T00:00:00"/>
    <m/>
    <x v="0"/>
    <m/>
    <n v="0"/>
    <s v="E-SS Lighting Interior - No Print"/>
    <s v="PA"/>
    <s v="ED"/>
    <x v="1"/>
    <s v="T52"/>
    <s v="Non-Labor"/>
  </r>
  <r>
    <x v="3"/>
    <x v="8"/>
    <x v="8"/>
    <s v="828 DSM"/>
    <x v="10"/>
    <m/>
    <m/>
    <m/>
    <m/>
    <m/>
    <d v="2019-10-30T00:00:00"/>
    <m/>
    <x v="0"/>
    <m/>
    <n v="3548"/>
    <s v="E-PSC Lighting Exterior - No Print"/>
    <s v="PA"/>
    <s v="ED"/>
    <x v="1"/>
    <s v="T52"/>
    <s v="Non-Labor"/>
  </r>
  <r>
    <x v="3"/>
    <x v="8"/>
    <x v="8"/>
    <s v="828 DSM"/>
    <x v="10"/>
    <m/>
    <m/>
    <m/>
    <m/>
    <m/>
    <d v="2019-10-30T00:00:00"/>
    <m/>
    <x v="0"/>
    <m/>
    <n v="40737.08"/>
    <s v="E-PSC Lighting Interior - No Print"/>
    <s v="PA"/>
    <s v="ED"/>
    <x v="1"/>
    <s v="T52"/>
    <s v="Non-Labor"/>
  </r>
  <r>
    <x v="3"/>
    <x v="10"/>
    <x v="10"/>
    <s v="828 DSM"/>
    <x v="10"/>
    <m/>
    <s v="79628"/>
    <s v="THE CADMUS GROUP INC"/>
    <m/>
    <s v="INV-275369"/>
    <m/>
    <d v="2019-10-10T06:21:02"/>
    <x v="0"/>
    <m/>
    <n v="8773"/>
    <s v="ID Elec"/>
    <s v="AP"/>
    <s v="ED"/>
    <x v="1"/>
    <s v="D52"/>
    <s v="Non-Labor"/>
  </r>
  <r>
    <x v="3"/>
    <x v="10"/>
    <x v="10"/>
    <s v="828 DSM"/>
    <x v="10"/>
    <m/>
    <s v="79628"/>
    <s v="THE CADMUS GROUP INC"/>
    <m/>
    <s v="INV-275976"/>
    <m/>
    <d v="2019-10-19T06:22:17"/>
    <x v="0"/>
    <m/>
    <n v="11838.02"/>
    <s v="ID Electric"/>
    <s v="AP"/>
    <s v="ED"/>
    <x v="1"/>
    <s v="D52"/>
    <s v="Non-Labor"/>
  </r>
  <r>
    <x v="3"/>
    <x v="10"/>
    <x v="10"/>
    <s v="828 DSM"/>
    <x v="10"/>
    <m/>
    <m/>
    <m/>
    <m/>
    <m/>
    <d v="2019-10-31T00:00:00"/>
    <m/>
    <x v="0"/>
    <m/>
    <n v="2651.85"/>
    <s v="DSM ELECT MEAS &amp; EVAL GENERAL - 55705928"/>
    <s v="PA"/>
    <s v="ED"/>
    <x v="1"/>
    <s v="X57"/>
    <s v="Non-Labor"/>
  </r>
  <r>
    <x v="3"/>
    <x v="12"/>
    <x v="0"/>
    <s v="828 DSM"/>
    <x v="10"/>
    <m/>
    <m/>
    <m/>
    <m/>
    <m/>
    <d v="2019-10-31T00:00:00"/>
    <m/>
    <x v="0"/>
    <m/>
    <n v="324.38"/>
    <s v="DSM ELEC RES MF INSTALL PILOT - 55705918"/>
    <s v="PA"/>
    <s v="ED"/>
    <x v="1"/>
    <s v="X57"/>
    <s v="Non-Labor"/>
  </r>
  <r>
    <x v="3"/>
    <x v="13"/>
    <x v="0"/>
    <s v="828 DSM"/>
    <x v="10"/>
    <m/>
    <s v="17687"/>
    <s v="SBW CONSULTING INC"/>
    <m/>
    <s v="AVI04-8-19-09"/>
    <m/>
    <d v="2019-10-22T06:21:04"/>
    <x v="0"/>
    <m/>
    <n v="65683"/>
    <s v="MFDI September"/>
    <s v="AP"/>
    <s v="ED"/>
    <x v="1"/>
    <s v="T52"/>
    <s v="Non-Labor"/>
  </r>
  <r>
    <x v="3"/>
    <x v="13"/>
    <x v="0"/>
    <s v="828 DSM"/>
    <x v="10"/>
    <m/>
    <m/>
    <m/>
    <m/>
    <m/>
    <d v="2019-10-31T00:00:00"/>
    <m/>
    <x v="0"/>
    <m/>
    <n v="4681.26"/>
    <s v="DSM ELEC RES DIRECT BENEFIT - 55705917"/>
    <s v="PA"/>
    <s v="ED"/>
    <x v="1"/>
    <s v="X57"/>
    <s v="Non-Labor"/>
  </r>
  <r>
    <x v="3"/>
    <x v="14"/>
    <x v="11"/>
    <s v="828 DSM"/>
    <x v="10"/>
    <m/>
    <m/>
    <m/>
    <m/>
    <m/>
    <d v="2019-10-31T00:00:00"/>
    <m/>
    <x v="0"/>
    <m/>
    <n v="2158.7600000000002"/>
    <s v="DSM ELECT NEEA COMMITTEES - 55705929"/>
    <s v="PA"/>
    <s v="ED"/>
    <x v="1"/>
    <s v="X57"/>
    <s v="Non-Labor"/>
  </r>
  <r>
    <x v="3"/>
    <x v="17"/>
    <x v="12"/>
    <s v="828 DSM"/>
    <x v="10"/>
    <m/>
    <s v="7889"/>
    <s v="UNIVERSITY OF IDAHO"/>
    <m/>
    <s v="1295040"/>
    <m/>
    <d v="2019-10-22T06:21:04"/>
    <x v="0"/>
    <m/>
    <n v="14437.99"/>
    <s v="Energy Trading System Ph2"/>
    <s v="AP"/>
    <s v="ED"/>
    <x v="1"/>
    <s v="T52"/>
    <s v="Non-Labor"/>
  </r>
  <r>
    <x v="3"/>
    <x v="17"/>
    <x v="12"/>
    <s v="828 DSM"/>
    <x v="10"/>
    <m/>
    <s v="7889"/>
    <s v="UNIVERSITY OF IDAHO"/>
    <m/>
    <s v="26"/>
    <m/>
    <d v="2019-10-19T06:22:17"/>
    <x v="0"/>
    <m/>
    <n v="2579.89"/>
    <s v="Aerogel Ph2"/>
    <s v="AP"/>
    <s v="ED"/>
    <x v="1"/>
    <s v="T52"/>
    <s v="Non-Labor"/>
  </r>
  <r>
    <x v="3"/>
    <x v="17"/>
    <x v="12"/>
    <s v="828 DSM"/>
    <x v="10"/>
    <m/>
    <s v="98755"/>
    <s v="T O ENGINEERS INC"/>
    <m/>
    <s v="180303-12"/>
    <m/>
    <d v="2019-10-12T06:21:06"/>
    <x v="0"/>
    <m/>
    <n v="1477.5"/>
    <s v="TO Engineers"/>
    <s v="AP"/>
    <s v="ED"/>
    <x v="1"/>
    <s v="T52"/>
    <s v="Non-Labor"/>
  </r>
  <r>
    <x v="3"/>
    <x v="15"/>
    <x v="3"/>
    <s v="210 Employee Auto Mileage"/>
    <x v="10"/>
    <m/>
    <s v="45752"/>
    <s v="Westra, Levi John Moberly"/>
    <m/>
    <s v="IE11336501"/>
    <m/>
    <d v="2019-10-25T06:21:18"/>
    <x v="0"/>
    <m/>
    <n v="36.54"/>
    <s v="Mileage, CDA; Kroc Center; Pool VFD IV"/>
    <s v="AP"/>
    <s v="ED"/>
    <x v="1"/>
    <s v="T52"/>
    <s v="Non-Labor"/>
  </r>
  <r>
    <x v="3"/>
    <x v="15"/>
    <x v="3"/>
    <s v="210 Employee Auto Mileage"/>
    <x v="10"/>
    <m/>
    <s v="45752"/>
    <s v="Westra, Levi John Moberly"/>
    <m/>
    <s v="IE11336501"/>
    <m/>
    <d v="2019-10-25T06:21:18"/>
    <x v="0"/>
    <m/>
    <n v="125.28"/>
    <s v="Mileage, Lewiston; CWP; #2 PM vac pump IV"/>
    <s v="AP"/>
    <s v="ED"/>
    <x v="1"/>
    <s v="T52"/>
    <s v="Non-Labor"/>
  </r>
  <r>
    <x v="3"/>
    <x v="15"/>
    <x v="3"/>
    <s v="210 Employee Auto Mileage"/>
    <x v="10"/>
    <m/>
    <s v="45752"/>
    <s v="Westra, Levi John Moberly"/>
    <m/>
    <s v="IE11336501"/>
    <m/>
    <d v="2019-10-25T06:21:18"/>
    <x v="0"/>
    <m/>
    <n v="125.28"/>
    <s v="Mileage, Lewiston; IFG; Lighting IV Hewsaw building"/>
    <s v="AP"/>
    <s v="ED"/>
    <x v="1"/>
    <s v="T52"/>
    <s v="Non-Labor"/>
  </r>
  <r>
    <x v="3"/>
    <x v="15"/>
    <x v="3"/>
    <s v="215 Employee Business Meals"/>
    <x v="10"/>
    <m/>
    <s v="45752"/>
    <s v="Westra, Levi John Moberly"/>
    <m/>
    <s v="IE11336501"/>
    <m/>
    <d v="2019-10-25T06:21:18"/>
    <x v="0"/>
    <m/>
    <n v="14.84"/>
    <s v="Meals, Subway; Lunch Lewiston CWP IV"/>
    <s v="AP"/>
    <s v="ED"/>
    <x v="1"/>
    <s v="T52"/>
    <s v="Non-Labor"/>
  </r>
  <r>
    <x v="3"/>
    <x v="15"/>
    <x v="3"/>
    <s v="828 DSM"/>
    <x v="10"/>
    <m/>
    <m/>
    <m/>
    <m/>
    <m/>
    <d v="2019-10-31T00:00:00"/>
    <m/>
    <x v="0"/>
    <m/>
    <n v="25.95"/>
    <s v="DSM ELECT EDUCATN GENERAL - 55705920"/>
    <s v="PA"/>
    <s v="ED"/>
    <x v="1"/>
    <s v="X57"/>
    <s v="Non-Labor"/>
  </r>
  <r>
    <x v="3"/>
    <x v="16"/>
    <x v="0"/>
    <s v="828 DSM"/>
    <x v="10"/>
    <m/>
    <s v="109949"/>
    <s v="QUANTUM INSPECTIONS"/>
    <m/>
    <s v="20190830"/>
    <m/>
    <d v="2019-10-19T06:22:17"/>
    <x v="0"/>
    <m/>
    <n v="345"/>
    <s v="HOme Energy Audits"/>
    <s v="AP"/>
    <s v="ED"/>
    <x v="1"/>
    <s v="T52"/>
    <s v="Non-Labor"/>
  </r>
  <r>
    <x v="3"/>
    <x v="16"/>
    <x v="0"/>
    <s v="828 DSM"/>
    <x v="10"/>
    <m/>
    <s v="109949"/>
    <s v="QUANTUM INSPECTIONS"/>
    <m/>
    <s v="20191011"/>
    <m/>
    <d v="2019-10-19T06:22:17"/>
    <x v="0"/>
    <m/>
    <n v="937.5"/>
    <s v="Home Energy Audit"/>
    <s v="AP"/>
    <s v="ED"/>
    <x v="1"/>
    <s v="T52"/>
    <s v="Non-Labor"/>
  </r>
  <r>
    <x v="3"/>
    <x v="16"/>
    <x v="0"/>
    <s v="828 DSM"/>
    <x v="10"/>
    <m/>
    <m/>
    <m/>
    <m/>
    <m/>
    <d v="2019-10-31T00:00:00"/>
    <m/>
    <x v="0"/>
    <m/>
    <n v="2848.62"/>
    <s v="DSM ELEC RES WX AUDIT PILOT - 55705919"/>
    <s v="PA"/>
    <s v="ED"/>
    <x v="1"/>
    <s v="X57"/>
    <s v="Non-Labor"/>
  </r>
  <r>
    <x v="4"/>
    <x v="0"/>
    <x v="0"/>
    <s v="020 Professional Services"/>
    <x v="10"/>
    <m/>
    <s v="2015"/>
    <s v="HANNA &amp; ASSOCIATES INC"/>
    <m/>
    <s v="23383"/>
    <m/>
    <d v="2019-10-16T06:21:13"/>
    <x v="0"/>
    <m/>
    <n v="-3407.16"/>
    <s v="Energy saving kit - box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383"/>
    <m/>
    <d v="2019-10-16T06:21:13"/>
    <x v="0"/>
    <m/>
    <n v="-289.22000000000003"/>
    <s v="SALES TAX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386"/>
    <m/>
    <d v="2019-10-01T10:54:13"/>
    <x v="0"/>
    <m/>
    <n v="154.13"/>
    <s v="Energy Assistance Day - Cards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386"/>
    <m/>
    <d v="2019-10-16T06:21:13"/>
    <x v="0"/>
    <m/>
    <n v="-154.13"/>
    <s v="Energy Assistance Day - Cards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397"/>
    <m/>
    <d v="2019-10-01T10:54:13"/>
    <x v="0"/>
    <m/>
    <n v="910.13"/>
    <s v="Energy Assistance Day Flyer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397"/>
    <m/>
    <d v="2019-10-16T06:21:13"/>
    <x v="0"/>
    <m/>
    <n v="-910.13"/>
    <s v="Energy Assistance Day Flyer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398"/>
    <m/>
    <d v="2019-10-01T10:54:13"/>
    <x v="0"/>
    <m/>
    <n v="826.88"/>
    <s v="Energy Assistance Day Ad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398"/>
    <m/>
    <d v="2019-10-16T06:21:13"/>
    <x v="0"/>
    <m/>
    <n v="-826.88"/>
    <s v="Energy Assistance Day Ad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399"/>
    <m/>
    <d v="2019-10-16T06:21:13"/>
    <x v="0"/>
    <m/>
    <n v="-664.88"/>
    <s v="Energy Fairs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402"/>
    <m/>
    <d v="2019-10-01T10:54:13"/>
    <x v="0"/>
    <m/>
    <n v="973.13"/>
    <s v="EE Business Partner Checklist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407"/>
    <m/>
    <d v="2019-10-01T10:54:13"/>
    <x v="0"/>
    <m/>
    <n v="132.75"/>
    <s v="Social Media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407"/>
    <m/>
    <d v="2019-10-16T06:21:13"/>
    <x v="0"/>
    <m/>
    <n v="-132.75"/>
    <s v="Social Media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428"/>
    <m/>
    <d v="2019-10-16T06:21:13"/>
    <x v="0"/>
    <m/>
    <n v="-108"/>
    <s v="Energy Fairs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650"/>
    <m/>
    <d v="2019-10-31T20:49:53"/>
    <x v="0"/>
    <m/>
    <n v="11740.5"/>
    <s v="DSM Digital Ads"/>
    <s v="AP"/>
    <s v="ED"/>
    <x v="2"/>
    <s v="T52"/>
    <s v="Non-Labor"/>
  </r>
  <r>
    <x v="4"/>
    <x v="0"/>
    <x v="0"/>
    <s v="020 Professional Services"/>
    <x v="10"/>
    <m/>
    <s v="2015"/>
    <s v="HANNA &amp; ASSOCIATES INC"/>
    <m/>
    <s v="23650"/>
    <m/>
    <d v="2019-10-31T20:49:53"/>
    <x v="0"/>
    <m/>
    <n v="36.049999999999997"/>
    <s v="SALES TAX"/>
    <s v="AP"/>
    <s v="ED"/>
    <x v="2"/>
    <s v="T52"/>
    <s v="Non-Labor"/>
  </r>
  <r>
    <x v="4"/>
    <x v="0"/>
    <x v="0"/>
    <s v="020 Professional Services"/>
    <x v="10"/>
    <m/>
    <s v="98241"/>
    <s v="HELVETICKA INC"/>
    <m/>
    <s v="6577"/>
    <m/>
    <d v="2019-10-16T06:21:13"/>
    <x v="0"/>
    <m/>
    <n v="15463.75"/>
    <s v="Way to Save TV - Creative"/>
    <s v="AP"/>
    <s v="ED"/>
    <x v="2"/>
    <s v="T52"/>
    <s v="Non-Labor"/>
  </r>
  <r>
    <x v="4"/>
    <x v="0"/>
    <x v="0"/>
    <s v="235 Employee Misc Expenses"/>
    <x v="10"/>
    <m/>
    <s v="6445"/>
    <s v="CORP CREDIT CARD"/>
    <m/>
    <s v="5882439-CC"/>
    <m/>
    <d v="2019-10-25T06:21:18"/>
    <x v="0"/>
    <m/>
    <n v="186.17"/>
    <s v="LENA FUNSTON-AMZN MKTP US TB2944P23"/>
    <s v="AP"/>
    <s v="ED"/>
    <x v="2"/>
    <s v="T52"/>
    <s v="Non-Labor"/>
  </r>
  <r>
    <x v="4"/>
    <x v="0"/>
    <x v="0"/>
    <s v="340 Regular Payroll - NU"/>
    <x v="10"/>
    <s v="12180"/>
    <m/>
    <m/>
    <m/>
    <m/>
    <d v="2019-09-29T00:00:00"/>
    <m/>
    <x v="0"/>
    <n v="22"/>
    <n v="969.01"/>
    <m/>
    <s v="PA"/>
    <s v="ED"/>
    <x v="2"/>
    <s v="T52"/>
    <s v="Labor"/>
  </r>
  <r>
    <x v="4"/>
    <x v="0"/>
    <x v="0"/>
    <s v="340 Regular Payroll - NU"/>
    <x v="10"/>
    <s v="12180"/>
    <m/>
    <m/>
    <m/>
    <m/>
    <d v="2019-10-13T00:00:00"/>
    <m/>
    <x v="0"/>
    <n v="25"/>
    <n v="1101.1300000000001"/>
    <m/>
    <s v="PA"/>
    <s v="ED"/>
    <x v="2"/>
    <s v="T52"/>
    <s v="Labor"/>
  </r>
  <r>
    <x v="4"/>
    <x v="0"/>
    <x v="0"/>
    <s v="340 Regular Payroll - NU"/>
    <x v="10"/>
    <s v="14597"/>
    <m/>
    <m/>
    <m/>
    <m/>
    <d v="2019-09-29T00:00:00"/>
    <m/>
    <x v="0"/>
    <n v="25"/>
    <n v="1191.83"/>
    <m/>
    <s v="PA"/>
    <s v="ED"/>
    <x v="2"/>
    <s v="T52"/>
    <s v="Labor"/>
  </r>
  <r>
    <x v="4"/>
    <x v="0"/>
    <x v="0"/>
    <s v="340 Regular Payroll - NU"/>
    <x v="10"/>
    <s v="14597"/>
    <m/>
    <m/>
    <m/>
    <m/>
    <d v="2019-10-13T00:00:00"/>
    <m/>
    <x v="0"/>
    <n v="23"/>
    <n v="1096.48"/>
    <m/>
    <s v="PA"/>
    <s v="ED"/>
    <x v="2"/>
    <s v="T52"/>
    <s v="Labor"/>
  </r>
  <r>
    <x v="4"/>
    <x v="0"/>
    <x v="0"/>
    <s v="340 Regular Payroll - NU"/>
    <x v="10"/>
    <s v="51778"/>
    <m/>
    <m/>
    <m/>
    <m/>
    <d v="2019-09-29T00:00:00"/>
    <m/>
    <x v="0"/>
    <n v="62"/>
    <n v="1762.34"/>
    <m/>
    <s v="PA"/>
    <s v="ED"/>
    <x v="2"/>
    <s v="T52"/>
    <s v="Labor"/>
  </r>
  <r>
    <x v="4"/>
    <x v="0"/>
    <x v="0"/>
    <s v="340 Regular Payroll - NU"/>
    <x v="10"/>
    <s v="51778"/>
    <m/>
    <m/>
    <m/>
    <m/>
    <d v="2019-10-13T00:00:00"/>
    <m/>
    <x v="0"/>
    <n v="70"/>
    <n v="1989.74"/>
    <m/>
    <s v="PA"/>
    <s v="ED"/>
    <x v="2"/>
    <s v="T52"/>
    <s v="Labor"/>
  </r>
  <r>
    <x v="4"/>
    <x v="0"/>
    <x v="0"/>
    <s v="340 Regular Payroll - NU"/>
    <x v="10"/>
    <m/>
    <m/>
    <m/>
    <m/>
    <m/>
    <d v="2019-09-30T00:00:00"/>
    <m/>
    <x v="0"/>
    <n v="-74.42"/>
    <n v="-3022"/>
    <m/>
    <s v="PA"/>
    <s v="ED"/>
    <x v="2"/>
    <s v="Z89"/>
    <s v="Labor"/>
  </r>
  <r>
    <x v="4"/>
    <x v="0"/>
    <x v="0"/>
    <s v="340 Regular Payroll - NU"/>
    <x v="10"/>
    <m/>
    <m/>
    <m/>
    <m/>
    <m/>
    <d v="2019-10-31T00:00:00"/>
    <m/>
    <x v="0"/>
    <n v="165.2"/>
    <n v="5862.29"/>
    <m/>
    <s v="PA"/>
    <s v="ED"/>
    <x v="2"/>
    <s v="Z89"/>
    <s v="Labor"/>
  </r>
  <r>
    <x v="4"/>
    <x v="0"/>
    <x v="0"/>
    <s v="510 Payroll Benefits loading"/>
    <x v="10"/>
    <m/>
    <m/>
    <m/>
    <m/>
    <m/>
    <d v="2019-09-29T00:00:00"/>
    <m/>
    <x v="0"/>
    <m/>
    <n v="1686.97"/>
    <m/>
    <s v="PA"/>
    <s v="ED"/>
    <x v="2"/>
    <s v="Z87"/>
    <s v="Non-Labor"/>
  </r>
  <r>
    <x v="4"/>
    <x v="0"/>
    <x v="0"/>
    <s v="510 Payroll Benefits loading"/>
    <x v="10"/>
    <m/>
    <m/>
    <m/>
    <m/>
    <m/>
    <d v="2019-09-30T00:00:00"/>
    <m/>
    <x v="0"/>
    <m/>
    <n v="-1299.46"/>
    <m/>
    <s v="PA"/>
    <s v="ED"/>
    <x v="2"/>
    <s v="Z87"/>
    <s v="Non-Labor"/>
  </r>
  <r>
    <x v="4"/>
    <x v="0"/>
    <x v="0"/>
    <s v="510 Payroll Benefits loading"/>
    <x v="10"/>
    <m/>
    <m/>
    <m/>
    <m/>
    <m/>
    <d v="2019-10-13T00:00:00"/>
    <m/>
    <x v="0"/>
    <m/>
    <n v="1580.73"/>
    <m/>
    <s v="PA"/>
    <s v="ED"/>
    <x v="2"/>
    <s v="Z87"/>
    <s v="Non-Labor"/>
  </r>
  <r>
    <x v="4"/>
    <x v="0"/>
    <x v="0"/>
    <s v="510 Payroll Benefits loading"/>
    <x v="10"/>
    <m/>
    <m/>
    <m/>
    <m/>
    <m/>
    <d v="2019-10-31T00:00:00"/>
    <m/>
    <x v="0"/>
    <m/>
    <n v="2213.0100000000002"/>
    <m/>
    <s v="PA"/>
    <s v="ED"/>
    <x v="2"/>
    <s v="Z87"/>
    <s v="Non-Labor"/>
  </r>
  <r>
    <x v="4"/>
    <x v="0"/>
    <x v="0"/>
    <s v="511 Non-Service Loading"/>
    <x v="10"/>
    <m/>
    <m/>
    <m/>
    <m/>
    <m/>
    <d v="2019-09-29T00:00:00"/>
    <m/>
    <x v="0"/>
    <m/>
    <n v="315.82"/>
    <m/>
    <s v="PA"/>
    <s v="ED"/>
    <x v="2"/>
    <s v="Z87"/>
    <s v="Non-Labor"/>
  </r>
  <r>
    <x v="4"/>
    <x v="0"/>
    <x v="0"/>
    <s v="511 Non-Service Loading"/>
    <x v="10"/>
    <m/>
    <m/>
    <m/>
    <m/>
    <m/>
    <d v="2019-09-30T00:00:00"/>
    <m/>
    <x v="0"/>
    <m/>
    <n v="-243.27"/>
    <m/>
    <s v="PA"/>
    <s v="ED"/>
    <x v="2"/>
    <s v="Z87"/>
    <s v="Non-Labor"/>
  </r>
  <r>
    <x v="4"/>
    <x v="0"/>
    <x v="0"/>
    <s v="511 Non-Service Loading"/>
    <x v="10"/>
    <m/>
    <m/>
    <m/>
    <m/>
    <m/>
    <d v="2019-10-13T00:00:00"/>
    <m/>
    <x v="0"/>
    <m/>
    <n v="334.99"/>
    <m/>
    <s v="PA"/>
    <s v="ED"/>
    <x v="2"/>
    <s v="Z87"/>
    <s v="Non-Labor"/>
  </r>
  <r>
    <x v="4"/>
    <x v="0"/>
    <x v="0"/>
    <s v="511 Non-Service Loading"/>
    <x v="10"/>
    <m/>
    <m/>
    <m/>
    <m/>
    <m/>
    <d v="2019-10-31T00:00:00"/>
    <m/>
    <x v="0"/>
    <m/>
    <n v="468.98"/>
    <m/>
    <s v="PA"/>
    <s v="ED"/>
    <x v="2"/>
    <s v="Z87"/>
    <s v="Non-Labor"/>
  </r>
  <r>
    <x v="4"/>
    <x v="0"/>
    <x v="0"/>
    <s v="512 Incentive Loading-NU"/>
    <x v="10"/>
    <m/>
    <m/>
    <m/>
    <m/>
    <m/>
    <d v="2019-09-29T00:00:00"/>
    <m/>
    <x v="0"/>
    <m/>
    <n v="235.39"/>
    <m/>
    <s v="PA"/>
    <s v="ED"/>
    <x v="2"/>
    <s v="Z90"/>
    <s v="Non-Labor"/>
  </r>
  <r>
    <x v="4"/>
    <x v="0"/>
    <x v="0"/>
    <s v="512 Incentive Loading-NU"/>
    <x v="10"/>
    <m/>
    <m/>
    <m/>
    <m/>
    <m/>
    <d v="2019-09-30T00:00:00"/>
    <m/>
    <x v="0"/>
    <m/>
    <n v="-181.32"/>
    <m/>
    <s v="PA"/>
    <s v="ED"/>
    <x v="2"/>
    <s v="Z90"/>
    <s v="Non-Labor"/>
  </r>
  <r>
    <x v="4"/>
    <x v="0"/>
    <x v="0"/>
    <s v="512 Incentive Loading-NU"/>
    <x v="10"/>
    <m/>
    <m/>
    <m/>
    <m/>
    <m/>
    <d v="2019-10-13T00:00:00"/>
    <m/>
    <x v="0"/>
    <m/>
    <n v="679.6"/>
    <m/>
    <s v="PA"/>
    <s v="ED"/>
    <x v="2"/>
    <s v="Z90"/>
    <s v="Non-Labor"/>
  </r>
  <r>
    <x v="4"/>
    <x v="0"/>
    <x v="0"/>
    <s v="512 Incentive Loading-NU"/>
    <x v="10"/>
    <m/>
    <m/>
    <m/>
    <m/>
    <m/>
    <d v="2019-10-31T00:00:00"/>
    <m/>
    <x v="0"/>
    <m/>
    <n v="951.45"/>
    <m/>
    <s v="PA"/>
    <s v="ED"/>
    <x v="2"/>
    <s v="Z90"/>
    <s v="Non-Labor"/>
  </r>
  <r>
    <x v="4"/>
    <x v="0"/>
    <x v="0"/>
    <s v="515 Payroll Tax loading"/>
    <x v="10"/>
    <m/>
    <m/>
    <m/>
    <m/>
    <m/>
    <d v="2019-09-29T00:00:00"/>
    <m/>
    <x v="0"/>
    <m/>
    <n v="333.48"/>
    <m/>
    <s v="PA"/>
    <s v="ED"/>
    <x v="2"/>
    <s v="Z87"/>
    <s v="Non-Labor"/>
  </r>
  <r>
    <x v="4"/>
    <x v="0"/>
    <x v="0"/>
    <s v="515 Payroll Tax loading"/>
    <x v="10"/>
    <m/>
    <m/>
    <m/>
    <m/>
    <m/>
    <d v="2019-09-30T00:00:00"/>
    <m/>
    <x v="0"/>
    <m/>
    <n v="-256.87"/>
    <m/>
    <s v="PA"/>
    <s v="ED"/>
    <x v="2"/>
    <s v="Z87"/>
    <s v="Non-Labor"/>
  </r>
  <r>
    <x v="4"/>
    <x v="0"/>
    <x v="0"/>
    <s v="515 Payroll Tax loading"/>
    <x v="10"/>
    <m/>
    <m/>
    <m/>
    <m/>
    <m/>
    <d v="2019-10-13T00:00:00"/>
    <m/>
    <x v="0"/>
    <m/>
    <n v="355.93"/>
    <m/>
    <s v="PA"/>
    <s v="ED"/>
    <x v="2"/>
    <s v="Z87"/>
    <s v="Non-Labor"/>
  </r>
  <r>
    <x v="4"/>
    <x v="0"/>
    <x v="0"/>
    <s v="515 Payroll Tax loading"/>
    <x v="10"/>
    <m/>
    <m/>
    <m/>
    <m/>
    <m/>
    <d v="2019-10-31T00:00:00"/>
    <m/>
    <x v="0"/>
    <m/>
    <n v="498.29"/>
    <m/>
    <s v="PA"/>
    <s v="ED"/>
    <x v="2"/>
    <s v="Z87"/>
    <s v="Non-Labor"/>
  </r>
  <r>
    <x v="4"/>
    <x v="0"/>
    <x v="0"/>
    <s v="520 Payroll Time Off loading"/>
    <x v="10"/>
    <m/>
    <m/>
    <m/>
    <m/>
    <m/>
    <d v="2019-09-29T00:00:00"/>
    <m/>
    <x v="0"/>
    <m/>
    <n v="657.13"/>
    <m/>
    <s v="PA"/>
    <s v="ED"/>
    <x v="2"/>
    <s v="Z87"/>
    <s v="Non-Labor"/>
  </r>
  <r>
    <x v="4"/>
    <x v="0"/>
    <x v="0"/>
    <s v="520 Payroll Time Off loading"/>
    <x v="10"/>
    <m/>
    <m/>
    <m/>
    <m/>
    <m/>
    <d v="2019-09-30T00:00:00"/>
    <m/>
    <x v="0"/>
    <m/>
    <n v="-506.19"/>
    <m/>
    <s v="PA"/>
    <s v="ED"/>
    <x v="2"/>
    <s v="Z87"/>
    <s v="Non-Labor"/>
  </r>
  <r>
    <x v="4"/>
    <x v="0"/>
    <x v="0"/>
    <s v="520 Payroll Time Off loading"/>
    <x v="10"/>
    <m/>
    <m/>
    <m/>
    <m/>
    <m/>
    <d v="2019-10-13T00:00:00"/>
    <m/>
    <x v="0"/>
    <m/>
    <n v="669.98"/>
    <m/>
    <s v="PA"/>
    <s v="ED"/>
    <x v="2"/>
    <s v="Z87"/>
    <s v="Non-Labor"/>
  </r>
  <r>
    <x v="4"/>
    <x v="0"/>
    <x v="0"/>
    <s v="520 Payroll Time Off loading"/>
    <x v="10"/>
    <m/>
    <m/>
    <m/>
    <m/>
    <m/>
    <d v="2019-10-31T00:00:00"/>
    <m/>
    <x v="0"/>
    <m/>
    <n v="937.97"/>
    <m/>
    <s v="PA"/>
    <s v="ED"/>
    <x v="2"/>
    <s v="Z87"/>
    <s v="Non-Labor"/>
  </r>
  <r>
    <x v="4"/>
    <x v="0"/>
    <x v="0"/>
    <s v="565 Small Vehicles"/>
    <x v="10"/>
    <m/>
    <m/>
    <m/>
    <m/>
    <m/>
    <d v="2019-10-01T00:00:00"/>
    <m/>
    <x v="0"/>
    <n v="599"/>
    <n v="1198"/>
    <m/>
    <s v="PA"/>
    <s v="ED"/>
    <x v="2"/>
    <s v="Z88"/>
    <s v="Non-Labor"/>
  </r>
  <r>
    <x v="4"/>
    <x v="0"/>
    <x v="0"/>
    <s v="810 Advertising Expenses"/>
    <x v="10"/>
    <m/>
    <s v="2015"/>
    <s v="HANNA &amp; ASSOCIATES INC"/>
    <m/>
    <s v="19377-9302019"/>
    <m/>
    <d v="2019-10-31T20:49:53"/>
    <x v="0"/>
    <m/>
    <n v="4449.72"/>
    <s v="DSM Ads - Digital Media"/>
    <s v="AP"/>
    <s v="ED"/>
    <x v="2"/>
    <s v="T52"/>
    <s v="Non-Labor"/>
  </r>
  <r>
    <x v="4"/>
    <x v="0"/>
    <x v="0"/>
    <s v="828 DSM"/>
    <x v="10"/>
    <m/>
    <m/>
    <m/>
    <m/>
    <m/>
    <d v="2019-10-31T00:00:00"/>
    <m/>
    <x v="0"/>
    <m/>
    <n v="-50322.69"/>
    <s v="DSM ELECT IMPL RESIDENTIAL - 55705925"/>
    <s v="PA"/>
    <s v="ED"/>
    <x v="2"/>
    <s v="X57"/>
    <s v="Non-Labor"/>
  </r>
  <r>
    <x v="4"/>
    <x v="0"/>
    <x v="0"/>
    <s v="910 Postage"/>
    <x v="10"/>
    <m/>
    <s v="8311"/>
    <s v="WALTS MAILING SERVICE"/>
    <m/>
    <s v="70272-P"/>
    <m/>
    <d v="2019-10-26T06:21:20"/>
    <x v="0"/>
    <m/>
    <n v="361.2"/>
    <s v="Postage replenishment for the weekly DSM rebate check mailings for the period 9/9/19 thru 10/18/19."/>
    <s v="AP"/>
    <s v="ED"/>
    <x v="2"/>
    <s v="T52"/>
    <s v="Non-Labor"/>
  </r>
  <r>
    <x v="4"/>
    <x v="1"/>
    <x v="1"/>
    <s v="340 Regular Payroll - NU"/>
    <x v="10"/>
    <s v="14597"/>
    <m/>
    <m/>
    <m/>
    <m/>
    <d v="2019-09-29T00:00:00"/>
    <m/>
    <x v="0"/>
    <n v="23"/>
    <n v="1096.48"/>
    <m/>
    <s v="PA"/>
    <s v="ED"/>
    <x v="2"/>
    <s v="T52"/>
    <s v="Labor"/>
  </r>
  <r>
    <x v="4"/>
    <x v="1"/>
    <x v="1"/>
    <s v="340 Regular Payroll - NU"/>
    <x v="10"/>
    <s v="14597"/>
    <m/>
    <m/>
    <m/>
    <m/>
    <d v="2019-10-13T00:00:00"/>
    <m/>
    <x v="0"/>
    <n v="19"/>
    <n v="905.8"/>
    <m/>
    <s v="PA"/>
    <s v="ED"/>
    <x v="2"/>
    <s v="T52"/>
    <s v="Labor"/>
  </r>
  <r>
    <x v="4"/>
    <x v="1"/>
    <x v="1"/>
    <s v="340 Regular Payroll - NU"/>
    <x v="10"/>
    <m/>
    <m/>
    <m/>
    <m/>
    <m/>
    <d v="2019-09-30T00:00:00"/>
    <m/>
    <x v="0"/>
    <n v="-40.26"/>
    <n v="-1919.32"/>
    <m/>
    <s v="PA"/>
    <s v="ED"/>
    <x v="2"/>
    <s v="Z89"/>
    <s v="Labor"/>
  </r>
  <r>
    <x v="4"/>
    <x v="1"/>
    <x v="1"/>
    <s v="340 Regular Payroll - NU"/>
    <x v="10"/>
    <m/>
    <m/>
    <m/>
    <m/>
    <m/>
    <d v="2019-10-31T00:00:00"/>
    <m/>
    <x v="0"/>
    <n v="26.6"/>
    <n v="1268.1199999999999"/>
    <m/>
    <s v="PA"/>
    <s v="ED"/>
    <x v="2"/>
    <s v="Z89"/>
    <s v="Labor"/>
  </r>
  <r>
    <x v="4"/>
    <x v="1"/>
    <x v="1"/>
    <s v="510 Payroll Benefits loading"/>
    <x v="10"/>
    <m/>
    <m/>
    <m/>
    <m/>
    <m/>
    <d v="2019-09-29T00:00:00"/>
    <m/>
    <x v="0"/>
    <m/>
    <n v="471.49"/>
    <m/>
    <s v="PA"/>
    <s v="ED"/>
    <x v="2"/>
    <s v="Z87"/>
    <s v="Non-Labor"/>
  </r>
  <r>
    <x v="4"/>
    <x v="1"/>
    <x v="1"/>
    <s v="510 Payroll Benefits loading"/>
    <x v="10"/>
    <m/>
    <m/>
    <m/>
    <m/>
    <m/>
    <d v="2019-09-30T00:00:00"/>
    <m/>
    <x v="0"/>
    <m/>
    <n v="-825.31"/>
    <m/>
    <s v="PA"/>
    <s v="ED"/>
    <x v="2"/>
    <s v="Z87"/>
    <s v="Non-Labor"/>
  </r>
  <r>
    <x v="4"/>
    <x v="1"/>
    <x v="1"/>
    <s v="510 Payroll Benefits loading"/>
    <x v="10"/>
    <m/>
    <m/>
    <m/>
    <m/>
    <m/>
    <d v="2019-10-13T00:00:00"/>
    <m/>
    <x v="0"/>
    <m/>
    <n v="341.94"/>
    <m/>
    <s v="PA"/>
    <s v="ED"/>
    <x v="2"/>
    <s v="Z87"/>
    <s v="Non-Labor"/>
  </r>
  <r>
    <x v="4"/>
    <x v="1"/>
    <x v="1"/>
    <s v="510 Payroll Benefits loading"/>
    <x v="10"/>
    <m/>
    <m/>
    <m/>
    <m/>
    <m/>
    <d v="2019-10-31T00:00:00"/>
    <m/>
    <x v="0"/>
    <m/>
    <n v="478.72"/>
    <m/>
    <s v="PA"/>
    <s v="ED"/>
    <x v="2"/>
    <s v="Z87"/>
    <s v="Non-Labor"/>
  </r>
  <r>
    <x v="4"/>
    <x v="1"/>
    <x v="1"/>
    <s v="511 Non-Service Loading"/>
    <x v="10"/>
    <m/>
    <m/>
    <m/>
    <m/>
    <m/>
    <d v="2019-09-29T00:00:00"/>
    <m/>
    <x v="0"/>
    <m/>
    <n v="88.27"/>
    <m/>
    <s v="PA"/>
    <s v="ED"/>
    <x v="2"/>
    <s v="Z87"/>
    <s v="Non-Labor"/>
  </r>
  <r>
    <x v="4"/>
    <x v="1"/>
    <x v="1"/>
    <s v="511 Non-Service Loading"/>
    <x v="10"/>
    <m/>
    <m/>
    <m/>
    <m/>
    <m/>
    <d v="2019-09-30T00:00:00"/>
    <m/>
    <x v="0"/>
    <m/>
    <n v="-154.51"/>
    <m/>
    <s v="PA"/>
    <s v="ED"/>
    <x v="2"/>
    <s v="Z87"/>
    <s v="Non-Labor"/>
  </r>
  <r>
    <x v="4"/>
    <x v="1"/>
    <x v="1"/>
    <s v="511 Non-Service Loading"/>
    <x v="10"/>
    <m/>
    <m/>
    <m/>
    <m/>
    <m/>
    <d v="2019-10-13T00:00:00"/>
    <m/>
    <x v="0"/>
    <m/>
    <n v="72.459999999999994"/>
    <m/>
    <s v="PA"/>
    <s v="ED"/>
    <x v="2"/>
    <s v="Z87"/>
    <s v="Non-Labor"/>
  </r>
  <r>
    <x v="4"/>
    <x v="1"/>
    <x v="1"/>
    <s v="511 Non-Service Loading"/>
    <x v="10"/>
    <m/>
    <m/>
    <m/>
    <m/>
    <m/>
    <d v="2019-10-31T00:00:00"/>
    <m/>
    <x v="0"/>
    <m/>
    <n v="101.45"/>
    <m/>
    <s v="PA"/>
    <s v="ED"/>
    <x v="2"/>
    <s v="Z87"/>
    <s v="Non-Labor"/>
  </r>
  <r>
    <x v="4"/>
    <x v="1"/>
    <x v="1"/>
    <s v="512 Incentive Loading-NU"/>
    <x v="10"/>
    <m/>
    <m/>
    <m/>
    <m/>
    <m/>
    <d v="2019-09-29T00:00:00"/>
    <m/>
    <x v="0"/>
    <m/>
    <n v="65.790000000000006"/>
    <m/>
    <s v="PA"/>
    <s v="ED"/>
    <x v="2"/>
    <s v="Z90"/>
    <s v="Non-Labor"/>
  </r>
  <r>
    <x v="4"/>
    <x v="1"/>
    <x v="1"/>
    <s v="512 Incentive Loading-NU"/>
    <x v="10"/>
    <m/>
    <m/>
    <m/>
    <m/>
    <m/>
    <d v="2019-09-30T00:00:00"/>
    <m/>
    <x v="0"/>
    <m/>
    <n v="-115.16"/>
    <m/>
    <s v="PA"/>
    <s v="ED"/>
    <x v="2"/>
    <s v="Z90"/>
    <s v="Non-Labor"/>
  </r>
  <r>
    <x v="4"/>
    <x v="1"/>
    <x v="1"/>
    <s v="512 Incentive Loading-NU"/>
    <x v="10"/>
    <m/>
    <m/>
    <m/>
    <m/>
    <m/>
    <d v="2019-10-13T00:00:00"/>
    <m/>
    <x v="0"/>
    <m/>
    <n v="147.01"/>
    <m/>
    <s v="PA"/>
    <s v="ED"/>
    <x v="2"/>
    <s v="Z90"/>
    <s v="Non-Labor"/>
  </r>
  <r>
    <x v="4"/>
    <x v="1"/>
    <x v="1"/>
    <s v="512 Incentive Loading-NU"/>
    <x v="10"/>
    <m/>
    <m/>
    <m/>
    <m/>
    <m/>
    <d v="2019-10-31T00:00:00"/>
    <m/>
    <x v="0"/>
    <m/>
    <n v="205.82"/>
    <m/>
    <s v="PA"/>
    <s v="ED"/>
    <x v="2"/>
    <s v="Z90"/>
    <s v="Non-Labor"/>
  </r>
  <r>
    <x v="4"/>
    <x v="1"/>
    <x v="1"/>
    <s v="515 Payroll Tax loading"/>
    <x v="10"/>
    <m/>
    <m/>
    <m/>
    <m/>
    <m/>
    <d v="2019-09-29T00:00:00"/>
    <m/>
    <x v="0"/>
    <m/>
    <n v="93.2"/>
    <m/>
    <s v="PA"/>
    <s v="ED"/>
    <x v="2"/>
    <s v="Z87"/>
    <s v="Non-Labor"/>
  </r>
  <r>
    <x v="4"/>
    <x v="1"/>
    <x v="1"/>
    <s v="515 Payroll Tax loading"/>
    <x v="10"/>
    <m/>
    <m/>
    <m/>
    <m/>
    <m/>
    <d v="2019-09-30T00:00:00"/>
    <m/>
    <x v="0"/>
    <m/>
    <n v="-163.13999999999999"/>
    <m/>
    <s v="PA"/>
    <s v="ED"/>
    <x v="2"/>
    <s v="Z87"/>
    <s v="Non-Labor"/>
  </r>
  <r>
    <x v="4"/>
    <x v="1"/>
    <x v="1"/>
    <s v="515 Payroll Tax loading"/>
    <x v="10"/>
    <m/>
    <m/>
    <m/>
    <m/>
    <m/>
    <d v="2019-10-13T00:00:00"/>
    <m/>
    <x v="0"/>
    <m/>
    <n v="76.989999999999995"/>
    <m/>
    <s v="PA"/>
    <s v="ED"/>
    <x v="2"/>
    <s v="Z87"/>
    <s v="Non-Labor"/>
  </r>
  <r>
    <x v="4"/>
    <x v="1"/>
    <x v="1"/>
    <s v="515 Payroll Tax loading"/>
    <x v="10"/>
    <m/>
    <m/>
    <m/>
    <m/>
    <m/>
    <d v="2019-10-31T00:00:00"/>
    <m/>
    <x v="0"/>
    <m/>
    <n v="107.79"/>
    <m/>
    <s v="PA"/>
    <s v="ED"/>
    <x v="2"/>
    <s v="Z87"/>
    <s v="Non-Labor"/>
  </r>
  <r>
    <x v="4"/>
    <x v="1"/>
    <x v="1"/>
    <s v="520 Payroll Time Off loading"/>
    <x v="10"/>
    <m/>
    <m/>
    <m/>
    <m/>
    <m/>
    <d v="2019-09-29T00:00:00"/>
    <m/>
    <x v="0"/>
    <m/>
    <n v="183.66"/>
    <m/>
    <s v="PA"/>
    <s v="ED"/>
    <x v="2"/>
    <s v="Z87"/>
    <s v="Non-Labor"/>
  </r>
  <r>
    <x v="4"/>
    <x v="1"/>
    <x v="1"/>
    <s v="520 Payroll Time Off loading"/>
    <x v="10"/>
    <m/>
    <m/>
    <m/>
    <m/>
    <m/>
    <d v="2019-09-30T00:00:00"/>
    <m/>
    <x v="0"/>
    <m/>
    <n v="-321.49"/>
    <m/>
    <s v="PA"/>
    <s v="ED"/>
    <x v="2"/>
    <s v="Z87"/>
    <s v="Non-Labor"/>
  </r>
  <r>
    <x v="4"/>
    <x v="1"/>
    <x v="1"/>
    <s v="520 Payroll Time Off loading"/>
    <x v="10"/>
    <m/>
    <m/>
    <m/>
    <m/>
    <m/>
    <d v="2019-10-13T00:00:00"/>
    <m/>
    <x v="0"/>
    <m/>
    <n v="144.93"/>
    <m/>
    <s v="PA"/>
    <s v="ED"/>
    <x v="2"/>
    <s v="Z87"/>
    <s v="Non-Labor"/>
  </r>
  <r>
    <x v="4"/>
    <x v="1"/>
    <x v="1"/>
    <s v="520 Payroll Time Off loading"/>
    <x v="10"/>
    <m/>
    <m/>
    <m/>
    <m/>
    <m/>
    <d v="2019-10-31T00:00:00"/>
    <m/>
    <x v="0"/>
    <m/>
    <n v="202.9"/>
    <m/>
    <s v="PA"/>
    <s v="ED"/>
    <x v="2"/>
    <s v="Z87"/>
    <s v="Non-Labor"/>
  </r>
  <r>
    <x v="4"/>
    <x v="1"/>
    <x v="1"/>
    <s v="828 DSM"/>
    <x v="10"/>
    <m/>
    <s v="87338"/>
    <s v="AM CONSERVATION GROUP INC"/>
    <m/>
    <s v="INO313082"/>
    <m/>
    <d v="2019-10-09T06:21:53"/>
    <x v="0"/>
    <m/>
    <n v="5735"/>
    <s v="LED Lightbulbs for our outreach"/>
    <s v="AP"/>
    <s v="ED"/>
    <x v="2"/>
    <s v="T52"/>
    <s v="Non-Labor"/>
  </r>
  <r>
    <x v="4"/>
    <x v="1"/>
    <x v="1"/>
    <s v="828 DSM"/>
    <x v="10"/>
    <m/>
    <s v="87338"/>
    <s v="AM CONSERVATION GROUP INC"/>
    <m/>
    <s v="INO313082"/>
    <m/>
    <d v="2019-10-09T06:21:53"/>
    <x v="0"/>
    <m/>
    <n v="366.81"/>
    <s v="Outreach"/>
    <s v="AP"/>
    <s v="ED"/>
    <x v="2"/>
    <s v="T52"/>
    <s v="Non-Labor"/>
  </r>
  <r>
    <x v="4"/>
    <x v="1"/>
    <x v="1"/>
    <s v="828 DSM"/>
    <x v="10"/>
    <m/>
    <s v="87338"/>
    <s v="AM CONSERVATION GROUP INC"/>
    <m/>
    <s v="INO313082"/>
    <m/>
    <d v="2019-10-10T06:21:02"/>
    <x v="0"/>
    <m/>
    <n v="0"/>
    <s v="US-Tax - OFFKOOT-OFFSET-OFFSET"/>
    <s v="AP"/>
    <s v="ED"/>
    <x v="2"/>
    <s v="T52"/>
    <s v="Non-Labor"/>
  </r>
  <r>
    <x v="4"/>
    <x v="1"/>
    <x v="1"/>
    <s v="828 DSM"/>
    <x v="10"/>
    <m/>
    <s v="87338"/>
    <s v="AM CONSERVATION GROUP INC"/>
    <m/>
    <s v="INO313082"/>
    <m/>
    <d v="2019-10-10T06:21:02"/>
    <x v="0"/>
    <m/>
    <n v="366.11"/>
    <s v="US-Tax - UKOOT-SALES"/>
    <s v="AP"/>
    <s v="ED"/>
    <x v="2"/>
    <s v="T52"/>
    <s v="Non-Labor"/>
  </r>
  <r>
    <x v="4"/>
    <x v="1"/>
    <x v="1"/>
    <s v="828 DSM"/>
    <x v="10"/>
    <m/>
    <m/>
    <m/>
    <m/>
    <m/>
    <d v="2019-10-31T00:00:00"/>
    <m/>
    <x v="0"/>
    <m/>
    <n v="-9021.81"/>
    <s v="DSM ELECT IMPL LIMITED INC EFF - 55705922"/>
    <s v="PA"/>
    <s v="ED"/>
    <x v="2"/>
    <s v="X57"/>
    <s v="Non-Labor"/>
  </r>
  <r>
    <x v="4"/>
    <x v="2"/>
    <x v="2"/>
    <s v="205 Airfare"/>
    <x v="10"/>
    <m/>
    <s v="7214"/>
    <s v="Lienhard, Thomas K"/>
    <m/>
    <s v="IE11383501"/>
    <m/>
    <d v="2019-10-31T20:49:53"/>
    <x v="0"/>
    <m/>
    <n v="248.01"/>
    <s v="Airfare, Alaska 0272144766435, Airfare to Portland for RTF PAC 12/6/19"/>
    <s v="AP"/>
    <s v="ED"/>
    <x v="2"/>
    <s v="T52"/>
    <s v="Non-Labor"/>
  </r>
  <r>
    <x v="4"/>
    <x v="2"/>
    <x v="2"/>
    <s v="215 Employee Business Meals"/>
    <x v="10"/>
    <m/>
    <s v="38337"/>
    <s v="Scarlett, Anna Marie"/>
    <m/>
    <s v="IE11362501"/>
    <m/>
    <d v="2019-10-30T06:21:22"/>
    <x v="0"/>
    <m/>
    <n v="10.35"/>
    <s v="Meals, Breakfast Boise BRIO/Idaho Power"/>
    <s v="AP"/>
    <s v="ED"/>
    <x v="2"/>
    <s v="T52"/>
    <s v="Non-Labor"/>
  </r>
  <r>
    <x v="4"/>
    <x v="2"/>
    <x v="2"/>
    <s v="215 Employee Business Meals"/>
    <x v="10"/>
    <m/>
    <s v="7214"/>
    <s v="Lienhard, Thomas K"/>
    <m/>
    <s v="IE11383501"/>
    <m/>
    <d v="2019-10-31T20:49:53"/>
    <x v="0"/>
    <m/>
    <n v="11.75"/>
    <s v="Meals, Breakfast for Advisory group meeting downtown"/>
    <s v="AP"/>
    <s v="ED"/>
    <x v="2"/>
    <s v="T52"/>
    <s v="Non-Labor"/>
  </r>
  <r>
    <x v="4"/>
    <x v="2"/>
    <x v="2"/>
    <s v="215 Employee Business Meals"/>
    <x v="10"/>
    <m/>
    <s v="7214"/>
    <s v="Lienhard, Thomas K"/>
    <m/>
    <s v="IE11383501"/>
    <m/>
    <d v="2019-10-31T20:49:53"/>
    <x v="0"/>
    <m/>
    <n v="968.86"/>
    <s v="Meals, Dinner for the Oct. 21 Advisory Group meeting at the Steam Plant"/>
    <s v="AP"/>
    <s v="ED"/>
    <x v="2"/>
    <s v="T52"/>
    <s v="Non-Labor"/>
  </r>
  <r>
    <x v="4"/>
    <x v="2"/>
    <x v="2"/>
    <s v="235 Employee Misc Expenses"/>
    <x v="10"/>
    <m/>
    <s v="7214"/>
    <s v="Lienhard, Thomas K"/>
    <m/>
    <s v="IE11383501"/>
    <m/>
    <d v="2019-10-31T20:49:53"/>
    <x v="0"/>
    <m/>
    <n v="15.25"/>
    <s v="Parking, All day parking downtown"/>
    <s v="AP"/>
    <s v="ED"/>
    <x v="2"/>
    <s v="T52"/>
    <s v="Non-Labor"/>
  </r>
  <r>
    <x v="4"/>
    <x v="2"/>
    <x v="2"/>
    <s v="235 Employee Misc Expenses"/>
    <x v="10"/>
    <m/>
    <s v="7214"/>
    <s v="Lienhard, Thomas K"/>
    <m/>
    <s v="IE11383501"/>
    <m/>
    <d v="2019-10-31T20:49:53"/>
    <x v="0"/>
    <m/>
    <n v="9.8000000000000007"/>
    <s v="Parking, All day parking downtown Advisory Group meeting"/>
    <s v="AP"/>
    <s v="ED"/>
    <x v="2"/>
    <s v="T52"/>
    <s v="Non-Labor"/>
  </r>
  <r>
    <x v="4"/>
    <x v="2"/>
    <x v="2"/>
    <s v="828 DSM"/>
    <x v="10"/>
    <m/>
    <m/>
    <m/>
    <m/>
    <m/>
    <d v="2019-10-31T00:00:00"/>
    <m/>
    <x v="0"/>
    <m/>
    <n v="-1264.02"/>
    <s v="DSM ELECT IMPL REGIONAL - 55705924"/>
    <s v="PA"/>
    <s v="ED"/>
    <x v="2"/>
    <s v="X57"/>
    <s v="Non-Labor"/>
  </r>
  <r>
    <x v="4"/>
    <x v="3"/>
    <x v="3"/>
    <s v="205 Airfare"/>
    <x v="10"/>
    <m/>
    <s v="6445"/>
    <s v="CORP CREDIT CARD"/>
    <m/>
    <s v="5882439-CC"/>
    <m/>
    <d v="2019-10-25T06:21:18"/>
    <x v="0"/>
    <m/>
    <n v="238.01"/>
    <s v="ANNETTE LONG-ALASKA AIR  0272139613374"/>
    <s v="AP"/>
    <s v="ED"/>
    <x v="2"/>
    <s v="T52"/>
    <s v="Non-Labor"/>
  </r>
  <r>
    <x v="4"/>
    <x v="3"/>
    <x v="3"/>
    <s v="205 Airfare"/>
    <x v="10"/>
    <m/>
    <s v="7214"/>
    <s v="Lienhard, Thomas K"/>
    <m/>
    <s v="IE11156502"/>
    <m/>
    <d v="2019-10-02T17:29:10"/>
    <x v="0"/>
    <m/>
    <n v="224"/>
    <s v="Airfare, Alaska 0272136433396, Denver to Spokane returning from ESource"/>
    <s v="AP"/>
    <s v="ED"/>
    <x v="2"/>
    <s v="T52"/>
    <s v="Non-Labor"/>
  </r>
  <r>
    <x v="4"/>
    <x v="3"/>
    <x v="3"/>
    <s v="205 Airfare"/>
    <x v="10"/>
    <m/>
    <s v="7214"/>
    <s v="Lienhard, Thomas K"/>
    <m/>
    <s v="IE11156502"/>
    <m/>
    <d v="2019-10-02T17:29:10"/>
    <x v="0"/>
    <m/>
    <n v="97.8"/>
    <s v="Airfare, Other F9-LHC5JB, Houston to Denver instead of Spokane to Denver.  This was a Frontier Ticket from Houston where I flew at my own expense instead of coming back to Spokane and flying to Denver.  I have included the cost of"/>
    <s v="AP"/>
    <s v="ED"/>
    <x v="2"/>
    <s v="T52"/>
    <s v="Non-Labor"/>
  </r>
  <r>
    <x v="6"/>
    <x v="25"/>
    <x v="16"/>
    <m/>
    <x v="6"/>
    <m/>
    <m/>
    <m/>
    <m/>
    <m/>
    <m/>
    <m/>
    <x v="0"/>
    <m/>
    <m/>
    <m/>
    <m/>
    <m/>
    <x v="3"/>
    <m/>
    <m/>
  </r>
  <r>
    <x v="4"/>
    <x v="3"/>
    <x v="3"/>
    <s v="205 Airfare"/>
    <x v="10"/>
    <m/>
    <s v="76672"/>
    <s v="Johnson, Daniel Curtis"/>
    <m/>
    <s v="IE11224501"/>
    <m/>
    <d v="2019-10-13T06:21:00"/>
    <x v="0"/>
    <m/>
    <n v="290.10000000000002"/>
    <s v="Airfare, Alaska gwjpdt, Brio Mtg"/>
    <s v="AP"/>
    <s v="ED"/>
    <x v="2"/>
    <s v="T52"/>
    <s v="Non-Labor"/>
  </r>
  <r>
    <x v="4"/>
    <x v="3"/>
    <x v="3"/>
    <s v="215 Employee Business Meals"/>
    <x v="10"/>
    <m/>
    <s v="23765"/>
    <s v="Limon, Carlos Alberto"/>
    <m/>
    <s v="IE11282502"/>
    <m/>
    <d v="2019-10-19T06:22:17"/>
    <x v="0"/>
    <m/>
    <n v="5.94"/>
    <s v="Meals, Coffee - E Source Forum (Technology Leadership Council)"/>
    <s v="AP"/>
    <s v="ED"/>
    <x v="2"/>
    <s v="T52"/>
    <s v="Non-Labor"/>
  </r>
  <r>
    <x v="4"/>
    <x v="3"/>
    <x v="3"/>
    <s v="215 Employee Business Meals"/>
    <x v="10"/>
    <m/>
    <s v="23765"/>
    <s v="Limon, Carlos Alberto"/>
    <m/>
    <s v="IE11282502"/>
    <m/>
    <d v="2019-10-19T06:22:17"/>
    <x v="0"/>
    <m/>
    <n v="10.210000000000001"/>
    <s v="Meals, Meal - E Source Forum (Technology Leadership Council)"/>
    <s v="AP"/>
    <s v="ED"/>
    <x v="2"/>
    <s v="T52"/>
    <s v="Non-Labor"/>
  </r>
  <r>
    <x v="4"/>
    <x v="3"/>
    <x v="3"/>
    <s v="215 Employee Business Meals"/>
    <x v="10"/>
    <m/>
    <s v="60198"/>
    <s v="Eschenbacher, Bryce E"/>
    <m/>
    <s v="IE11195501"/>
    <m/>
    <d v="2019-10-09T06:21:53"/>
    <x v="0"/>
    <m/>
    <n v="10"/>
    <s v="Meals, RTF breakfast"/>
    <s v="AP"/>
    <s v="ED"/>
    <x v="2"/>
    <s v="T52"/>
    <s v="Non-Labor"/>
  </r>
  <r>
    <x v="4"/>
    <x v="3"/>
    <x v="3"/>
    <s v="215 Employee Business Meals"/>
    <x v="10"/>
    <m/>
    <s v="60198"/>
    <s v="Eschenbacher, Bryce E"/>
    <m/>
    <s v="IE11195501"/>
    <m/>
    <d v="2019-10-09T06:21:53"/>
    <x v="0"/>
    <m/>
    <n v="23.45"/>
    <s v="Meals, RTF dinner"/>
    <s v="AP"/>
    <s v="ED"/>
    <x v="2"/>
    <s v="T52"/>
    <s v="Non-Labor"/>
  </r>
  <r>
    <x v="4"/>
    <x v="3"/>
    <x v="3"/>
    <s v="215 Employee Business Meals"/>
    <x v="10"/>
    <m/>
    <s v="7214"/>
    <s v="Lienhard, Thomas K"/>
    <m/>
    <s v="IE11156502"/>
    <m/>
    <d v="2019-10-02T17:29:10"/>
    <x v="0"/>
    <m/>
    <n v="7.5"/>
    <s v="Meals, Breakfast in POrtland"/>
    <s v="AP"/>
    <s v="ED"/>
    <x v="2"/>
    <s v="T52"/>
    <s v="Non-Labor"/>
  </r>
  <r>
    <x v="4"/>
    <x v="3"/>
    <x v="3"/>
    <s v="215 Employee Business Meals"/>
    <x v="10"/>
    <m/>
    <s v="7214"/>
    <s v="Lienhard, Thomas K"/>
    <m/>
    <s v="IE11156502"/>
    <m/>
    <d v="2019-10-02T17:29:10"/>
    <x v="0"/>
    <m/>
    <n v="27.04"/>
    <s v="Meals, Lunch for Brio at Avista"/>
    <s v="AP"/>
    <s v="ED"/>
    <x v="2"/>
    <s v="T52"/>
    <s v="Non-Labor"/>
  </r>
  <r>
    <x v="4"/>
    <x v="3"/>
    <x v="3"/>
    <s v="215 Employee Business Meals"/>
    <x v="10"/>
    <m/>
    <s v="7214"/>
    <s v="Lienhard, Thomas K"/>
    <m/>
    <s v="IE11156502"/>
    <m/>
    <d v="2019-10-02T17:29:10"/>
    <x v="0"/>
    <m/>
    <n v="100.36"/>
    <s v="Meals, Lunch meeting for 8 Ellie meeting"/>
    <s v="AP"/>
    <s v="ED"/>
    <x v="2"/>
    <s v="T52"/>
    <s v="Non-Labor"/>
  </r>
  <r>
    <x v="4"/>
    <x v="3"/>
    <x v="3"/>
    <s v="215 Employee Business Meals"/>
    <x v="10"/>
    <m/>
    <s v="7214"/>
    <s v="Lienhard, Thomas K"/>
    <m/>
    <s v="IE11156502"/>
    <m/>
    <d v="2019-10-02T17:29:10"/>
    <x v="0"/>
    <m/>
    <n v="37.03"/>
    <s v="Meals, Lunch meeting with International Energy INc."/>
    <s v="AP"/>
    <s v="ED"/>
    <x v="2"/>
    <s v="T52"/>
    <s v="Non-Labor"/>
  </r>
  <r>
    <x v="4"/>
    <x v="3"/>
    <x v="3"/>
    <s v="215 Employee Business Meals"/>
    <x v="10"/>
    <m/>
    <s v="7214"/>
    <s v="Lienhard, Thomas K"/>
    <m/>
    <s v="IE11156502"/>
    <m/>
    <d v="2019-10-02T17:29:10"/>
    <x v="0"/>
    <m/>
    <n v="20.55"/>
    <s v="Meals, Meal in Denver Airport ESource"/>
    <s v="AP"/>
    <s v="ED"/>
    <x v="2"/>
    <s v="T52"/>
    <s v="Non-Labor"/>
  </r>
  <r>
    <x v="4"/>
    <x v="3"/>
    <x v="3"/>
    <s v="215 Employee Business Meals"/>
    <x v="10"/>
    <m/>
    <s v="7214"/>
    <s v="Lienhard, Thomas K"/>
    <m/>
    <s v="IE11156502"/>
    <m/>
    <d v="2019-10-02T17:29:10"/>
    <x v="0"/>
    <m/>
    <n v="144.47"/>
    <s v="Meals, Meeting/meals for 9 Sophia end of term"/>
    <s v="AP"/>
    <s v="ED"/>
    <x v="2"/>
    <s v="T52"/>
    <s v="Non-Labor"/>
  </r>
  <r>
    <x v="4"/>
    <x v="3"/>
    <x v="3"/>
    <s v="215 Employee Business Meals"/>
    <x v="10"/>
    <m/>
    <s v="7214"/>
    <s v="Lienhard, Thomas K"/>
    <m/>
    <s v="IE11156502"/>
    <m/>
    <d v="2019-10-02T17:29:10"/>
    <x v="0"/>
    <m/>
    <n v="24.45"/>
    <s v="Meals, lunch in POrtland for RTF PAC"/>
    <s v="AP"/>
    <s v="ED"/>
    <x v="2"/>
    <s v="T52"/>
    <s v="Non-Labor"/>
  </r>
  <r>
    <x v="4"/>
    <x v="3"/>
    <x v="3"/>
    <s v="215 Employee Business Meals"/>
    <x v="10"/>
    <m/>
    <s v="76672"/>
    <s v="Johnson, Daniel Curtis"/>
    <m/>
    <s v="IE11224501"/>
    <m/>
    <d v="2019-10-13T06:21:00"/>
    <x v="0"/>
    <m/>
    <n v="17.149999999999999"/>
    <s v="Meals,  EE Team Mtg"/>
    <s v="AP"/>
    <s v="ED"/>
    <x v="2"/>
    <s v="T52"/>
    <s v="Non-Labor"/>
  </r>
  <r>
    <x v="4"/>
    <x v="3"/>
    <x v="3"/>
    <s v="215 Employee Business Meals"/>
    <x v="10"/>
    <m/>
    <s v="76672"/>
    <s v="Johnson, Daniel Curtis"/>
    <m/>
    <s v="IE11224501"/>
    <m/>
    <d v="2019-10-13T06:21:00"/>
    <x v="0"/>
    <m/>
    <n v="2.56"/>
    <s v="Meals, Brio Mtg"/>
    <s v="AP"/>
    <s v="ED"/>
    <x v="2"/>
    <s v="T52"/>
    <s v="Non-Labor"/>
  </r>
  <r>
    <x v="4"/>
    <x v="3"/>
    <x v="3"/>
    <s v="215 Employee Business Meals"/>
    <x v="10"/>
    <m/>
    <s v="76672"/>
    <s v="Johnson, Daniel Curtis"/>
    <m/>
    <s v="IE11224501"/>
    <m/>
    <d v="2019-10-13T06:21:00"/>
    <x v="0"/>
    <m/>
    <n v="42.08"/>
    <s v="Meals, EE Team Mtg"/>
    <s v="AP"/>
    <s v="ED"/>
    <x v="2"/>
    <s v="T52"/>
    <s v="Non-Labor"/>
  </r>
  <r>
    <x v="4"/>
    <x v="3"/>
    <x v="3"/>
    <s v="215 Employee Business Meals"/>
    <x v="10"/>
    <m/>
    <s v="76672"/>
    <s v="Johnson, Daniel Curtis"/>
    <m/>
    <s v="IE11224501"/>
    <m/>
    <d v="2019-10-13T06:21:00"/>
    <x v="0"/>
    <m/>
    <n v="17.03"/>
    <s v="Meals, WEI"/>
    <s v="AP"/>
    <s v="ED"/>
    <x v="2"/>
    <s v="T52"/>
    <s v="Non-Labor"/>
  </r>
  <r>
    <x v="4"/>
    <x v="3"/>
    <x v="3"/>
    <s v="215 Employee Business Meals"/>
    <x v="10"/>
    <m/>
    <s v="76672"/>
    <s v="Johnson, Daniel Curtis"/>
    <m/>
    <s v="IE11224501"/>
    <m/>
    <d v="2019-10-13T06:21:00"/>
    <x v="0"/>
    <m/>
    <n v="125"/>
    <s v="Meals, WEI w/Scarlett, Diluciano"/>
    <s v="AP"/>
    <s v="ED"/>
    <x v="2"/>
    <s v="T52"/>
    <s v="Non-Labor"/>
  </r>
  <r>
    <x v="4"/>
    <x v="3"/>
    <x v="3"/>
    <s v="230 Employee Lodging"/>
    <x v="10"/>
    <m/>
    <s v="23765"/>
    <s v="Limon, Carlos Alberto"/>
    <m/>
    <s v="IE11282502"/>
    <m/>
    <d v="2019-10-19T06:22:17"/>
    <x v="0"/>
    <m/>
    <n v="967.68"/>
    <s v="Lodging, Hotel - E Source Forum (Technology Leadership Council)"/>
    <s v="AP"/>
    <s v="ED"/>
    <x v="2"/>
    <s v="T52"/>
    <s v="Non-Labor"/>
  </r>
  <r>
    <x v="4"/>
    <x v="3"/>
    <x v="3"/>
    <s v="230 Employee Lodging"/>
    <x v="10"/>
    <m/>
    <s v="7214"/>
    <s v="Lienhard, Thomas K"/>
    <m/>
    <s v="IE11156502"/>
    <m/>
    <d v="2019-10-02T17:29:10"/>
    <x v="0"/>
    <m/>
    <n v="725.76"/>
    <s v="Lodging, Hotel for ESource in Denver"/>
    <s v="AP"/>
    <s v="ED"/>
    <x v="2"/>
    <s v="T52"/>
    <s v="Non-Labor"/>
  </r>
  <r>
    <x v="4"/>
    <x v="3"/>
    <x v="3"/>
    <s v="230 Employee Lodging"/>
    <x v="10"/>
    <m/>
    <s v="76672"/>
    <s v="Johnson, Daniel Curtis"/>
    <m/>
    <s v="IE11224501"/>
    <m/>
    <d v="2019-10-13T06:21:00"/>
    <x v="0"/>
    <m/>
    <n v="577.79999999999995"/>
    <s v="Lodging, WEI"/>
    <s v="AP"/>
    <s v="ED"/>
    <x v="2"/>
    <s v="T52"/>
    <s v="Non-Labor"/>
  </r>
  <r>
    <x v="4"/>
    <x v="3"/>
    <x v="3"/>
    <s v="235 Employee Misc Expenses"/>
    <x v="10"/>
    <m/>
    <s v="107379"/>
    <s v="Gump, Michael Don Ricky"/>
    <m/>
    <s v="IE11372503"/>
    <m/>
    <d v="2019-10-30T06:21:22"/>
    <x v="0"/>
    <m/>
    <n v="20.69"/>
    <s v="Parking, Advisory Group Meeting"/>
    <s v="AP"/>
    <s v="ED"/>
    <x v="2"/>
    <s v="T52"/>
    <s v="Non-Labor"/>
  </r>
  <r>
    <x v="4"/>
    <x v="3"/>
    <x v="3"/>
    <s v="235 Employee Misc Expenses"/>
    <x v="10"/>
    <m/>
    <s v="23765"/>
    <s v="Limon, Carlos Alberto"/>
    <m/>
    <s v="IE11282502"/>
    <m/>
    <d v="2019-10-19T06:22:17"/>
    <x v="0"/>
    <m/>
    <n v="10.5"/>
    <s v="Misc, Denver Airpot Rail - E Source Forum (Technology Leadership Council)"/>
    <s v="AP"/>
    <s v="ED"/>
    <x v="2"/>
    <s v="T52"/>
    <s v="Non-Labor"/>
  </r>
  <r>
    <x v="4"/>
    <x v="3"/>
    <x v="3"/>
    <s v="235 Employee Misc Expenses"/>
    <x v="10"/>
    <m/>
    <s v="23765"/>
    <s v="Limon, Carlos Alberto"/>
    <m/>
    <s v="IE11282502"/>
    <m/>
    <d v="2019-10-19T06:22:17"/>
    <x v="0"/>
    <m/>
    <n v="10.5"/>
    <s v="Misc, Denver Union Station Rail - E Source Forum (Technology Leadership Council)"/>
    <s v="AP"/>
    <s v="ED"/>
    <x v="2"/>
    <s v="T52"/>
    <s v="Non-Labor"/>
  </r>
  <r>
    <x v="4"/>
    <x v="3"/>
    <x v="3"/>
    <s v="235 Employee Misc Expenses"/>
    <x v="10"/>
    <m/>
    <s v="23765"/>
    <s v="Limon, Carlos Alberto"/>
    <m/>
    <s v="IE11282502"/>
    <m/>
    <d v="2019-10-19T06:22:17"/>
    <x v="0"/>
    <m/>
    <n v="55"/>
    <s v="Parking, GEG parking - E Source Forum (Technology Leadership Council)"/>
    <s v="AP"/>
    <s v="ED"/>
    <x v="2"/>
    <s v="T52"/>
    <s v="Non-Labor"/>
  </r>
  <r>
    <x v="4"/>
    <x v="3"/>
    <x v="3"/>
    <s v="235 Employee Misc Expenses"/>
    <x v="10"/>
    <m/>
    <s v="39507"/>
    <s v="Humphrey, Rachelle Darlene"/>
    <m/>
    <s v="IE11352501"/>
    <m/>
    <d v="2019-10-26T06:21:20"/>
    <x v="0"/>
    <m/>
    <n v="19.41"/>
    <s v="Parking, Parking for Advisory Group Meeting at Montvale Hotel"/>
    <s v="AP"/>
    <s v="ED"/>
    <x v="2"/>
    <s v="T52"/>
    <s v="Non-Labor"/>
  </r>
  <r>
    <x v="4"/>
    <x v="3"/>
    <x v="3"/>
    <s v="235 Employee Misc Expenses"/>
    <x v="10"/>
    <m/>
    <s v="60198"/>
    <s v="Eschenbacher, Bryce E"/>
    <m/>
    <s v="IE11195501"/>
    <m/>
    <d v="2019-10-09T06:21:53"/>
    <x v="0"/>
    <m/>
    <n v="5"/>
    <s v="Misc, Tri-Met train ticket"/>
    <s v="AP"/>
    <s v="ED"/>
    <x v="2"/>
    <s v="T52"/>
    <s v="Non-Labor"/>
  </r>
  <r>
    <x v="4"/>
    <x v="3"/>
    <x v="3"/>
    <s v="235 Employee Misc Expenses"/>
    <x v="10"/>
    <m/>
    <s v="60198"/>
    <s v="Eschenbacher, Bryce E"/>
    <m/>
    <s v="IE11195501"/>
    <m/>
    <d v="2019-10-09T06:21:53"/>
    <x v="0"/>
    <m/>
    <n v="7.5"/>
    <s v="Parking, Airport parking"/>
    <s v="AP"/>
    <s v="ED"/>
    <x v="2"/>
    <s v="T52"/>
    <s v="Non-Labor"/>
  </r>
  <r>
    <x v="4"/>
    <x v="3"/>
    <x v="3"/>
    <s v="235 Employee Misc Expenses"/>
    <x v="10"/>
    <m/>
    <s v="7214"/>
    <s v="Lienhard, Thomas K"/>
    <m/>
    <s v="IE11156502"/>
    <m/>
    <d v="2019-10-02T17:29:10"/>
    <x v="0"/>
    <m/>
    <n v="5"/>
    <s v="Misc, MAX pass for RTF meeting Portland"/>
    <s v="AP"/>
    <s v="ED"/>
    <x v="2"/>
    <s v="T52"/>
    <s v="Non-Labor"/>
  </r>
  <r>
    <x v="4"/>
    <x v="3"/>
    <x v="3"/>
    <s v="235 Employee Misc Expenses"/>
    <x v="10"/>
    <m/>
    <s v="7214"/>
    <s v="Lienhard, Thomas K"/>
    <m/>
    <s v="IE11156502"/>
    <m/>
    <d v="2019-10-02T17:29:10"/>
    <x v="0"/>
    <m/>
    <n v="10.5"/>
    <s v="Misc, Train fare DIA to downtown ESource"/>
    <s v="AP"/>
    <s v="ED"/>
    <x v="2"/>
    <s v="T52"/>
    <s v="Non-Labor"/>
  </r>
  <r>
    <x v="4"/>
    <x v="3"/>
    <x v="3"/>
    <s v="235 Employee Misc Expenses"/>
    <x v="10"/>
    <m/>
    <s v="7214"/>
    <s v="Lienhard, Thomas K"/>
    <m/>
    <s v="IE11156502"/>
    <m/>
    <d v="2019-10-02T17:29:10"/>
    <x v="0"/>
    <m/>
    <n v="10.5"/>
    <s v="Misc, Train from Downtow Denver to Airport"/>
    <s v="AP"/>
    <s v="ED"/>
    <x v="2"/>
    <s v="T52"/>
    <s v="Non-Labor"/>
  </r>
  <r>
    <x v="4"/>
    <x v="3"/>
    <x v="3"/>
    <s v="235 Employee Misc Expenses"/>
    <x v="10"/>
    <m/>
    <s v="7214"/>
    <s v="Lienhard, Thomas K"/>
    <m/>
    <s v="IE11156502"/>
    <m/>
    <d v="2019-10-02T17:29:10"/>
    <x v="0"/>
    <m/>
    <n v="7.5"/>
    <s v="Parking, Sia parking for Portland trip"/>
    <s v="AP"/>
    <s v="ED"/>
    <x v="2"/>
    <s v="T52"/>
    <s v="Non-Labor"/>
  </r>
  <r>
    <x v="4"/>
    <x v="3"/>
    <x v="3"/>
    <s v="235 Employee Misc Expenses"/>
    <x v="10"/>
    <m/>
    <s v="76672"/>
    <s v="Johnson, Daniel Curtis"/>
    <m/>
    <s v="IE11224501"/>
    <m/>
    <d v="2019-10-13T06:21:00"/>
    <x v="0"/>
    <m/>
    <n v="27.64"/>
    <s v="Cab Fare, Brio Mtg"/>
    <s v="AP"/>
    <s v="ED"/>
    <x v="2"/>
    <s v="T52"/>
    <s v="Non-Labor"/>
  </r>
  <r>
    <x v="4"/>
    <x v="3"/>
    <x v="3"/>
    <s v="235 Employee Misc Expenses"/>
    <x v="10"/>
    <m/>
    <s v="76672"/>
    <s v="Johnson, Daniel Curtis"/>
    <m/>
    <s v="IE11224501"/>
    <m/>
    <d v="2019-10-13T06:21:00"/>
    <x v="0"/>
    <m/>
    <n v="66.239999999999995"/>
    <s v="Cab Fare, WEI"/>
    <s v="AP"/>
    <s v="ED"/>
    <x v="2"/>
    <s v="T52"/>
    <s v="Non-Labor"/>
  </r>
  <r>
    <x v="4"/>
    <x v="3"/>
    <x v="3"/>
    <s v="235 Employee Misc Expenses"/>
    <x v="10"/>
    <m/>
    <s v="76672"/>
    <s v="Johnson, Daniel Curtis"/>
    <m/>
    <s v="IE11224501"/>
    <m/>
    <d v="2019-10-13T06:21:00"/>
    <x v="0"/>
    <m/>
    <n v="11"/>
    <s v="Parking, Brio Mtg"/>
    <s v="AP"/>
    <s v="ED"/>
    <x v="2"/>
    <s v="T52"/>
    <s v="Non-Labor"/>
  </r>
  <r>
    <x v="4"/>
    <x v="3"/>
    <x v="3"/>
    <s v="235 Employee Misc Expenses"/>
    <x v="10"/>
    <m/>
    <s v="76672"/>
    <s v="Johnson, Daniel Curtis"/>
    <m/>
    <s v="IE11224501"/>
    <m/>
    <d v="2019-10-13T06:21:00"/>
    <x v="0"/>
    <m/>
    <n v="33"/>
    <s v="Parking, WEI"/>
    <s v="AP"/>
    <s v="ED"/>
    <x v="2"/>
    <s v="T52"/>
    <s v="Non-Labor"/>
  </r>
  <r>
    <x v="4"/>
    <x v="3"/>
    <x v="3"/>
    <s v="235 Employee Misc Expenses"/>
    <x v="10"/>
    <m/>
    <s v="97723"/>
    <s v="Finesilver, Ryan S"/>
    <m/>
    <s v="IE11375507"/>
    <m/>
    <d v="2019-10-31T06:21:09"/>
    <x v="0"/>
    <m/>
    <n v="29.65"/>
    <s v="Parking, EEAG Parking"/>
    <s v="AP"/>
    <s v="ED"/>
    <x v="2"/>
    <s v="T52"/>
    <s v="Non-Labor"/>
  </r>
  <r>
    <x v="4"/>
    <x v="3"/>
    <x v="3"/>
    <s v="310 Non Benefit Labor - NU"/>
    <x v="10"/>
    <s v="05407"/>
    <m/>
    <m/>
    <m/>
    <m/>
    <d v="2019-09-29T00:00:00"/>
    <m/>
    <x v="0"/>
    <n v="18"/>
    <n v="347.4"/>
    <m/>
    <s v="PA"/>
    <s v="ED"/>
    <x v="2"/>
    <s v="T52"/>
    <s v="Labor"/>
  </r>
  <r>
    <x v="4"/>
    <x v="3"/>
    <x v="3"/>
    <s v="310 Non Benefit Labor - NU"/>
    <x v="10"/>
    <s v="05407"/>
    <m/>
    <m/>
    <m/>
    <m/>
    <d v="2019-10-13T00:00:00"/>
    <m/>
    <x v="0"/>
    <n v="12"/>
    <n v="231.6"/>
    <m/>
    <s v="PA"/>
    <s v="ED"/>
    <x v="2"/>
    <s v="T52"/>
    <s v="Labor"/>
  </r>
  <r>
    <x v="4"/>
    <x v="3"/>
    <x v="3"/>
    <s v="340 Regular Payroll - NU"/>
    <x v="10"/>
    <s v="02569"/>
    <m/>
    <m/>
    <m/>
    <m/>
    <d v="2019-09-29T00:00:00"/>
    <m/>
    <x v="0"/>
    <n v="44.8"/>
    <n v="2461.1999999999998"/>
    <m/>
    <s v="PA"/>
    <s v="ED"/>
    <x v="2"/>
    <s v="S54"/>
    <s v="Labor"/>
  </r>
  <r>
    <x v="4"/>
    <x v="3"/>
    <x v="3"/>
    <s v="340 Regular Payroll - NU"/>
    <x v="10"/>
    <s v="02569"/>
    <m/>
    <m/>
    <m/>
    <m/>
    <d v="2019-10-13T00:00:00"/>
    <m/>
    <x v="0"/>
    <n v="57.6"/>
    <n v="3164.4"/>
    <m/>
    <s v="PA"/>
    <s v="ED"/>
    <x v="2"/>
    <s v="S54"/>
    <s v="Labor"/>
  </r>
  <r>
    <x v="4"/>
    <x v="3"/>
    <x v="3"/>
    <s v="340 Regular Payroll - NU"/>
    <x v="10"/>
    <s v="03077"/>
    <m/>
    <m/>
    <m/>
    <m/>
    <d v="2019-09-29T00:00:00"/>
    <m/>
    <x v="0"/>
    <n v="59"/>
    <n v="2678.6"/>
    <m/>
    <s v="PA"/>
    <s v="ED"/>
    <x v="2"/>
    <s v="T52"/>
    <s v="Labor"/>
  </r>
  <r>
    <x v="4"/>
    <x v="3"/>
    <x v="3"/>
    <s v="340 Regular Payroll - NU"/>
    <x v="10"/>
    <s v="03077"/>
    <m/>
    <m/>
    <m/>
    <m/>
    <d v="2019-10-13T00:00:00"/>
    <m/>
    <x v="0"/>
    <n v="53"/>
    <n v="2406.1999999999998"/>
    <m/>
    <s v="PA"/>
    <s v="ED"/>
    <x v="2"/>
    <s v="T52"/>
    <s v="Labor"/>
  </r>
  <r>
    <x v="4"/>
    <x v="3"/>
    <x v="3"/>
    <s v="340 Regular Payroll - NU"/>
    <x v="10"/>
    <s v="03248"/>
    <m/>
    <m/>
    <m/>
    <m/>
    <d v="2019-09-29T00:00:00"/>
    <m/>
    <x v="0"/>
    <n v="62.25"/>
    <n v="1653.55"/>
    <m/>
    <s v="PA"/>
    <s v="ED"/>
    <x v="2"/>
    <s v="T52"/>
    <s v="Labor"/>
  </r>
  <r>
    <x v="4"/>
    <x v="3"/>
    <x v="3"/>
    <s v="340 Regular Payroll - NU"/>
    <x v="10"/>
    <s v="03248"/>
    <m/>
    <m/>
    <m/>
    <m/>
    <d v="2019-10-13T00:00:00"/>
    <m/>
    <x v="0"/>
    <n v="61"/>
    <n v="1620.34"/>
    <m/>
    <s v="PA"/>
    <s v="ED"/>
    <x v="2"/>
    <s v="T52"/>
    <s v="Labor"/>
  </r>
  <r>
    <x v="4"/>
    <x v="3"/>
    <x v="3"/>
    <s v="340 Regular Payroll - NU"/>
    <x v="10"/>
    <s v="03427"/>
    <m/>
    <m/>
    <m/>
    <m/>
    <d v="2019-09-29T00:00:00"/>
    <m/>
    <x v="0"/>
    <n v="80"/>
    <n v="3320.6"/>
    <m/>
    <s v="PA"/>
    <s v="ED"/>
    <x v="2"/>
    <s v="T52"/>
    <s v="Labor"/>
  </r>
  <r>
    <x v="4"/>
    <x v="3"/>
    <x v="3"/>
    <s v="340 Regular Payroll - NU"/>
    <x v="10"/>
    <s v="03427"/>
    <m/>
    <m/>
    <m/>
    <m/>
    <d v="2019-10-13T00:00:00"/>
    <m/>
    <x v="0"/>
    <n v="64"/>
    <n v="2656.48"/>
    <m/>
    <s v="PA"/>
    <s v="ED"/>
    <x v="2"/>
    <s v="T52"/>
    <s v="Labor"/>
  </r>
  <r>
    <x v="4"/>
    <x v="3"/>
    <x v="3"/>
    <s v="340 Regular Payroll - NU"/>
    <x v="10"/>
    <s v="03505"/>
    <m/>
    <m/>
    <m/>
    <m/>
    <d v="2019-10-13T00:00:00"/>
    <m/>
    <x v="0"/>
    <n v="80"/>
    <n v="5892.1"/>
    <m/>
    <s v="PA"/>
    <s v="ED"/>
    <x v="2"/>
    <s v="T52"/>
    <s v="Labor"/>
  </r>
  <r>
    <x v="4"/>
    <x v="3"/>
    <x v="3"/>
    <s v="340 Regular Payroll - NU"/>
    <x v="10"/>
    <s v="03603"/>
    <m/>
    <m/>
    <m/>
    <m/>
    <d v="2019-09-29T00:00:00"/>
    <m/>
    <x v="0"/>
    <n v="80"/>
    <n v="4445.7"/>
    <m/>
    <s v="PA"/>
    <s v="ED"/>
    <x v="2"/>
    <s v="T52"/>
    <s v="Labor"/>
  </r>
  <r>
    <x v="4"/>
    <x v="3"/>
    <x v="3"/>
    <s v="340 Regular Payroll - NU"/>
    <x v="10"/>
    <s v="03603"/>
    <m/>
    <m/>
    <m/>
    <m/>
    <d v="2019-10-13T00:00:00"/>
    <m/>
    <x v="0"/>
    <n v="80"/>
    <n v="4445.7"/>
    <m/>
    <s v="PA"/>
    <s v="ED"/>
    <x v="2"/>
    <s v="T52"/>
    <s v="Labor"/>
  </r>
  <r>
    <x v="4"/>
    <x v="3"/>
    <x v="3"/>
    <s v="340 Regular Payroll - NU"/>
    <x v="10"/>
    <s v="03756"/>
    <m/>
    <m/>
    <m/>
    <m/>
    <d v="2019-09-29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10"/>
    <s v="03756"/>
    <m/>
    <m/>
    <m/>
    <m/>
    <d v="2019-10-13T00:00:00"/>
    <m/>
    <x v="0"/>
    <n v="80"/>
    <n v="4362.8999999999996"/>
    <m/>
    <s v="PA"/>
    <s v="ED"/>
    <x v="2"/>
    <s v="T52"/>
    <s v="Labor"/>
  </r>
  <r>
    <x v="4"/>
    <x v="3"/>
    <x v="3"/>
    <s v="340 Regular Payroll - NU"/>
    <x v="10"/>
    <s v="03866"/>
    <m/>
    <m/>
    <m/>
    <m/>
    <d v="2019-09-29T00:00:00"/>
    <m/>
    <x v="0"/>
    <n v="64"/>
    <n v="4860.32"/>
    <m/>
    <s v="PA"/>
    <s v="ED"/>
    <x v="2"/>
    <s v="T52"/>
    <s v="Labor"/>
  </r>
  <r>
    <x v="4"/>
    <x v="3"/>
    <x v="3"/>
    <s v="340 Regular Payroll - NU"/>
    <x v="10"/>
    <s v="03866"/>
    <m/>
    <m/>
    <m/>
    <m/>
    <d v="2019-10-13T00:00:00"/>
    <m/>
    <x v="0"/>
    <n v="64"/>
    <n v="4860.32"/>
    <m/>
    <s v="PA"/>
    <s v="ED"/>
    <x v="2"/>
    <s v="S52"/>
    <s v="Labor"/>
  </r>
  <r>
    <x v="4"/>
    <x v="3"/>
    <x v="3"/>
    <s v="340 Regular Payroll - NU"/>
    <x v="10"/>
    <s v="03999"/>
    <m/>
    <m/>
    <m/>
    <m/>
    <d v="2019-09-29T00:00:00"/>
    <m/>
    <x v="0"/>
    <n v="24"/>
    <n v="1299.32"/>
    <m/>
    <s v="PA"/>
    <s v="ED"/>
    <x v="2"/>
    <s v="T52"/>
    <s v="Labor"/>
  </r>
  <r>
    <x v="4"/>
    <x v="3"/>
    <x v="3"/>
    <s v="340 Regular Payroll - NU"/>
    <x v="10"/>
    <s v="04100"/>
    <m/>
    <m/>
    <m/>
    <m/>
    <d v="2019-09-29T00:00:00"/>
    <m/>
    <x v="0"/>
    <n v="60"/>
    <n v="2684.61"/>
    <m/>
    <s v="PA"/>
    <s v="ED"/>
    <x v="2"/>
    <s v="T52"/>
    <s v="Labor"/>
  </r>
  <r>
    <x v="4"/>
    <x v="3"/>
    <x v="3"/>
    <s v="340 Regular Payroll - NU"/>
    <x v="10"/>
    <s v="04100"/>
    <m/>
    <m/>
    <m/>
    <m/>
    <d v="2019-10-13T00:00:00"/>
    <m/>
    <x v="0"/>
    <n v="59"/>
    <n v="2639.87"/>
    <m/>
    <s v="PA"/>
    <s v="ED"/>
    <x v="2"/>
    <s v="T52"/>
    <s v="Labor"/>
  </r>
  <r>
    <x v="4"/>
    <x v="3"/>
    <x v="3"/>
    <s v="340 Regular Payroll - NU"/>
    <x v="10"/>
    <s v="04759"/>
    <m/>
    <m/>
    <m/>
    <m/>
    <d v="2019-09-29T00:00:00"/>
    <m/>
    <x v="0"/>
    <n v="60"/>
    <n v="2040.2"/>
    <m/>
    <s v="PA"/>
    <s v="ED"/>
    <x v="2"/>
    <s v="T52"/>
    <s v="Labor"/>
  </r>
  <r>
    <x v="4"/>
    <x v="3"/>
    <x v="3"/>
    <s v="340 Regular Payroll - NU"/>
    <x v="10"/>
    <s v="04759"/>
    <m/>
    <m/>
    <m/>
    <m/>
    <d v="2019-10-13T00:00:00"/>
    <m/>
    <x v="0"/>
    <n v="52"/>
    <n v="1768.18"/>
    <m/>
    <s v="PA"/>
    <s v="ED"/>
    <x v="2"/>
    <s v="T52"/>
    <s v="Labor"/>
  </r>
  <r>
    <x v="4"/>
    <x v="3"/>
    <x v="3"/>
    <s v="340 Regular Payroll - NU"/>
    <x v="10"/>
    <s v="19730"/>
    <m/>
    <m/>
    <m/>
    <m/>
    <d v="2019-09-29T00:00:00"/>
    <m/>
    <x v="0"/>
    <n v="72"/>
    <n v="4309.92"/>
    <m/>
    <s v="PA"/>
    <s v="ED"/>
    <x v="2"/>
    <s v="T52"/>
    <s v="Labor"/>
  </r>
  <r>
    <x v="4"/>
    <x v="3"/>
    <x v="3"/>
    <s v="340 Regular Payroll - NU"/>
    <x v="10"/>
    <s v="19730"/>
    <m/>
    <m/>
    <m/>
    <m/>
    <d v="2019-10-13T00:00:00"/>
    <m/>
    <x v="0"/>
    <n v="61"/>
    <n v="3651.46"/>
    <m/>
    <s v="PA"/>
    <s v="ED"/>
    <x v="2"/>
    <s v="T52"/>
    <s v="Labor"/>
  </r>
  <r>
    <x v="4"/>
    <x v="3"/>
    <x v="3"/>
    <s v="340 Regular Payroll - NU"/>
    <x v="10"/>
    <s v="35275"/>
    <m/>
    <m/>
    <m/>
    <m/>
    <d v="2019-09-29T00:00:00"/>
    <m/>
    <x v="0"/>
    <n v="12"/>
    <n v="616.44000000000005"/>
    <m/>
    <s v="PA"/>
    <s v="ED"/>
    <x v="2"/>
    <s v="A54"/>
    <s v="Labor"/>
  </r>
  <r>
    <x v="4"/>
    <x v="3"/>
    <x v="3"/>
    <s v="340 Regular Payroll - NU"/>
    <x v="10"/>
    <s v="35275"/>
    <m/>
    <m/>
    <m/>
    <m/>
    <d v="2019-10-13T00:00:00"/>
    <m/>
    <x v="0"/>
    <n v="10"/>
    <n v="513.70000000000005"/>
    <m/>
    <s v="PA"/>
    <s v="ED"/>
    <x v="2"/>
    <s v="A54"/>
    <s v="Labor"/>
  </r>
  <r>
    <x v="4"/>
    <x v="3"/>
    <x v="3"/>
    <s v="340 Regular Payroll - NU"/>
    <x v="10"/>
    <s v="50727"/>
    <m/>
    <m/>
    <m/>
    <m/>
    <d v="2019-09-29T00:00:00"/>
    <m/>
    <x v="0"/>
    <n v="63"/>
    <n v="4677.03"/>
    <m/>
    <s v="PA"/>
    <s v="ED"/>
    <x v="2"/>
    <s v="T52"/>
    <s v="Labor"/>
  </r>
  <r>
    <x v="4"/>
    <x v="3"/>
    <x v="3"/>
    <s v="340 Regular Payroll - NU"/>
    <x v="10"/>
    <s v="50727"/>
    <m/>
    <m/>
    <m/>
    <m/>
    <d v="2019-10-13T00:00:00"/>
    <m/>
    <x v="0"/>
    <n v="66.5"/>
    <n v="4936.87"/>
    <m/>
    <s v="PA"/>
    <s v="ED"/>
    <x v="2"/>
    <s v="T52"/>
    <s v="Labor"/>
  </r>
  <r>
    <x v="4"/>
    <x v="3"/>
    <x v="3"/>
    <s v="340 Regular Payroll - NU"/>
    <x v="10"/>
    <s v="95279"/>
    <m/>
    <m/>
    <m/>
    <m/>
    <d v="2019-09-29T00:00:00"/>
    <m/>
    <x v="0"/>
    <n v="55"/>
    <n v="2432.6999999999998"/>
    <m/>
    <s v="PA"/>
    <s v="ED"/>
    <x v="2"/>
    <s v="T52"/>
    <s v="Labor"/>
  </r>
  <r>
    <x v="4"/>
    <x v="3"/>
    <x v="3"/>
    <s v="340 Regular Payroll - NU"/>
    <x v="10"/>
    <s v="95279"/>
    <m/>
    <m/>
    <m/>
    <m/>
    <d v="2019-10-13T00:00:00"/>
    <m/>
    <x v="0"/>
    <n v="51.6"/>
    <n v="2282.3200000000002"/>
    <m/>
    <s v="PA"/>
    <s v="ED"/>
    <x v="2"/>
    <s v="T52"/>
    <s v="Labor"/>
  </r>
  <r>
    <x v="4"/>
    <x v="3"/>
    <x v="3"/>
    <s v="340 Regular Payroll - NU"/>
    <x v="10"/>
    <m/>
    <m/>
    <m/>
    <m/>
    <m/>
    <d v="2019-09-30T00:00:00"/>
    <m/>
    <x v="0"/>
    <n v="-824.29"/>
    <n v="-41954.7"/>
    <m/>
    <s v="PA"/>
    <s v="ED"/>
    <x v="2"/>
    <s v="Z89"/>
    <s v="Labor"/>
  </r>
  <r>
    <x v="4"/>
    <x v="3"/>
    <x v="3"/>
    <s v="340 Regular Payroll - NU"/>
    <x v="10"/>
    <m/>
    <m/>
    <m/>
    <m/>
    <m/>
    <d v="2019-10-31T00:00:00"/>
    <m/>
    <x v="0"/>
    <n v="1175.58"/>
    <n v="63281.18"/>
    <m/>
    <s v="PA"/>
    <s v="ED"/>
    <x v="2"/>
    <s v="Z89"/>
    <s v="Labor"/>
  </r>
  <r>
    <x v="4"/>
    <x v="3"/>
    <x v="3"/>
    <s v="510 Payroll Benefits loading"/>
    <x v="10"/>
    <m/>
    <m/>
    <m/>
    <m/>
    <m/>
    <d v="2019-09-29T00:00:00"/>
    <m/>
    <x v="0"/>
    <m/>
    <n v="17992.55"/>
    <m/>
    <s v="PA"/>
    <s v="ED"/>
    <x v="2"/>
    <s v="Z87"/>
    <s v="Non-Labor"/>
  </r>
  <r>
    <x v="4"/>
    <x v="3"/>
    <x v="3"/>
    <s v="510 Payroll Benefits loading"/>
    <x v="10"/>
    <m/>
    <m/>
    <m/>
    <m/>
    <m/>
    <d v="2019-09-30T00:00:00"/>
    <m/>
    <x v="0"/>
    <m/>
    <n v="-18040.52"/>
    <m/>
    <s v="PA"/>
    <s v="ED"/>
    <x v="2"/>
    <s v="Z87"/>
    <s v="Non-Labor"/>
  </r>
  <r>
    <x v="4"/>
    <x v="3"/>
    <x v="3"/>
    <s v="510 Payroll Benefits loading"/>
    <x v="10"/>
    <m/>
    <m/>
    <m/>
    <m/>
    <m/>
    <d v="2019-10-13T00:00:00"/>
    <m/>
    <x v="0"/>
    <m/>
    <n v="17063.32"/>
    <m/>
    <s v="PA"/>
    <s v="ED"/>
    <x v="2"/>
    <s v="Z87"/>
    <s v="Non-Labor"/>
  </r>
  <r>
    <x v="4"/>
    <x v="3"/>
    <x v="3"/>
    <s v="510 Payroll Benefits loading"/>
    <x v="10"/>
    <m/>
    <m/>
    <m/>
    <m/>
    <m/>
    <d v="2019-10-31T00:00:00"/>
    <m/>
    <x v="0"/>
    <m/>
    <n v="23888.65"/>
    <m/>
    <s v="PA"/>
    <s v="ED"/>
    <x v="2"/>
    <s v="Z87"/>
    <s v="Non-Labor"/>
  </r>
  <r>
    <x v="4"/>
    <x v="3"/>
    <x v="3"/>
    <s v="511 Non-Service Loading"/>
    <x v="10"/>
    <m/>
    <m/>
    <m/>
    <m/>
    <m/>
    <d v="2019-09-29T00:00:00"/>
    <m/>
    <x v="0"/>
    <m/>
    <n v="3368.38"/>
    <m/>
    <s v="PA"/>
    <s v="ED"/>
    <x v="2"/>
    <s v="Z87"/>
    <s v="Non-Labor"/>
  </r>
  <r>
    <x v="4"/>
    <x v="3"/>
    <x v="3"/>
    <s v="511 Non-Service Loading"/>
    <x v="10"/>
    <m/>
    <m/>
    <m/>
    <m/>
    <m/>
    <d v="2019-09-30T00:00:00"/>
    <m/>
    <x v="0"/>
    <m/>
    <n v="-3377.35"/>
    <m/>
    <s v="PA"/>
    <s v="ED"/>
    <x v="2"/>
    <s v="Z87"/>
    <s v="Non-Labor"/>
  </r>
  <r>
    <x v="4"/>
    <x v="3"/>
    <x v="3"/>
    <s v="511 Non-Service Loading"/>
    <x v="10"/>
    <m/>
    <m/>
    <m/>
    <m/>
    <m/>
    <d v="2019-10-13T00:00:00"/>
    <m/>
    <x v="0"/>
    <m/>
    <n v="3616.09"/>
    <m/>
    <s v="PA"/>
    <s v="ED"/>
    <x v="2"/>
    <s v="Z87"/>
    <s v="Non-Labor"/>
  </r>
  <r>
    <x v="4"/>
    <x v="3"/>
    <x v="3"/>
    <s v="511 Non-Service Loading"/>
    <x v="10"/>
    <m/>
    <m/>
    <m/>
    <m/>
    <m/>
    <d v="2019-10-31T00:00:00"/>
    <m/>
    <x v="0"/>
    <m/>
    <n v="5062.49"/>
    <m/>
    <s v="PA"/>
    <s v="ED"/>
    <x v="2"/>
    <s v="Z87"/>
    <s v="Non-Labor"/>
  </r>
  <r>
    <x v="4"/>
    <x v="3"/>
    <x v="3"/>
    <s v="512 Incentive Loading-NU"/>
    <x v="10"/>
    <m/>
    <m/>
    <m/>
    <m/>
    <m/>
    <d v="2019-09-29T00:00:00"/>
    <m/>
    <x v="0"/>
    <m/>
    <n v="2510.59"/>
    <m/>
    <s v="PA"/>
    <s v="ED"/>
    <x v="2"/>
    <s v="Z90"/>
    <s v="Non-Labor"/>
  </r>
  <r>
    <x v="4"/>
    <x v="3"/>
    <x v="3"/>
    <s v="512 Incentive Loading-NU"/>
    <x v="10"/>
    <m/>
    <m/>
    <m/>
    <m/>
    <m/>
    <d v="2019-09-30T00:00:00"/>
    <m/>
    <x v="0"/>
    <m/>
    <n v="-2517.2800000000002"/>
    <m/>
    <s v="PA"/>
    <s v="ED"/>
    <x v="2"/>
    <s v="Z90"/>
    <s v="Non-Labor"/>
  </r>
  <r>
    <x v="4"/>
    <x v="3"/>
    <x v="3"/>
    <s v="512 Incentive Loading-NU"/>
    <x v="10"/>
    <m/>
    <m/>
    <m/>
    <m/>
    <m/>
    <d v="2019-10-13T00:00:00"/>
    <m/>
    <x v="0"/>
    <m/>
    <n v="7336.1"/>
    <m/>
    <s v="PA"/>
    <s v="ED"/>
    <x v="2"/>
    <s v="Z90"/>
    <s v="Non-Labor"/>
  </r>
  <r>
    <x v="4"/>
    <x v="3"/>
    <x v="3"/>
    <s v="512 Incentive Loading-NU"/>
    <x v="10"/>
    <m/>
    <m/>
    <m/>
    <m/>
    <m/>
    <d v="2019-10-31T00:00:00"/>
    <m/>
    <x v="0"/>
    <m/>
    <n v="10270.540000000001"/>
    <m/>
    <s v="PA"/>
    <s v="ED"/>
    <x v="2"/>
    <s v="Z90"/>
    <s v="Non-Labor"/>
  </r>
  <r>
    <x v="4"/>
    <x v="3"/>
    <x v="3"/>
    <s v="515 Payroll Tax loading"/>
    <x v="10"/>
    <m/>
    <m/>
    <m/>
    <m/>
    <m/>
    <d v="2019-09-29T00:00:00"/>
    <m/>
    <x v="0"/>
    <m/>
    <n v="3586.19"/>
    <m/>
    <s v="PA"/>
    <s v="ED"/>
    <x v="2"/>
    <s v="Z87"/>
    <s v="Non-Labor"/>
  </r>
  <r>
    <x v="4"/>
    <x v="3"/>
    <x v="3"/>
    <s v="515 Payroll Tax loading"/>
    <x v="10"/>
    <m/>
    <m/>
    <m/>
    <m/>
    <m/>
    <d v="2019-09-30T00:00:00"/>
    <m/>
    <x v="0"/>
    <m/>
    <n v="-3566.15"/>
    <m/>
    <s v="PA"/>
    <s v="ED"/>
    <x v="2"/>
    <s v="Z87"/>
    <s v="Non-Labor"/>
  </r>
  <r>
    <x v="4"/>
    <x v="3"/>
    <x v="3"/>
    <s v="515 Payroll Tax loading"/>
    <x v="10"/>
    <m/>
    <m/>
    <m/>
    <m/>
    <m/>
    <d v="2019-10-13T00:00:00"/>
    <m/>
    <x v="0"/>
    <m/>
    <n v="3861.76"/>
    <m/>
    <s v="PA"/>
    <s v="ED"/>
    <x v="2"/>
    <s v="Z87"/>
    <s v="Non-Labor"/>
  </r>
  <r>
    <x v="4"/>
    <x v="3"/>
    <x v="3"/>
    <s v="515 Payroll Tax loading"/>
    <x v="10"/>
    <m/>
    <m/>
    <m/>
    <m/>
    <m/>
    <d v="2019-10-31T00:00:00"/>
    <m/>
    <x v="0"/>
    <m/>
    <n v="5378.9"/>
    <m/>
    <s v="PA"/>
    <s v="ED"/>
    <x v="2"/>
    <s v="Z87"/>
    <s v="Non-Labor"/>
  </r>
  <r>
    <x v="4"/>
    <x v="3"/>
    <x v="3"/>
    <s v="520 Payroll Time Off loading"/>
    <x v="10"/>
    <m/>
    <m/>
    <m/>
    <m/>
    <m/>
    <d v="2019-09-29T00:00:00"/>
    <m/>
    <x v="0"/>
    <m/>
    <n v="7008.71"/>
    <m/>
    <s v="PA"/>
    <s v="ED"/>
    <x v="2"/>
    <s v="Z87"/>
    <s v="Non-Labor"/>
  </r>
  <r>
    <x v="4"/>
    <x v="3"/>
    <x v="3"/>
    <s v="520 Payroll Time Off loading"/>
    <x v="10"/>
    <m/>
    <m/>
    <m/>
    <m/>
    <m/>
    <d v="2019-09-30T00:00:00"/>
    <m/>
    <x v="0"/>
    <m/>
    <n v="-7027.41"/>
    <m/>
    <s v="PA"/>
    <s v="ED"/>
    <x v="2"/>
    <s v="Z87"/>
    <s v="Non-Labor"/>
  </r>
  <r>
    <x v="4"/>
    <x v="3"/>
    <x v="3"/>
    <s v="520 Payroll Time Off loading"/>
    <x v="10"/>
    <m/>
    <m/>
    <m/>
    <m/>
    <m/>
    <d v="2019-10-13T00:00:00"/>
    <m/>
    <x v="0"/>
    <m/>
    <n v="7232.12"/>
    <m/>
    <s v="PA"/>
    <s v="ED"/>
    <x v="2"/>
    <s v="Z87"/>
    <s v="Non-Labor"/>
  </r>
  <r>
    <x v="4"/>
    <x v="3"/>
    <x v="3"/>
    <s v="520 Payroll Time Off loading"/>
    <x v="10"/>
    <m/>
    <m/>
    <m/>
    <m/>
    <m/>
    <d v="2019-10-31T00:00:00"/>
    <m/>
    <x v="0"/>
    <m/>
    <n v="10124.99"/>
    <m/>
    <s v="PA"/>
    <s v="ED"/>
    <x v="2"/>
    <s v="Z87"/>
    <s v="Non-Labor"/>
  </r>
  <r>
    <x v="4"/>
    <x v="3"/>
    <x v="3"/>
    <s v="530 Stores/Material Loading"/>
    <x v="10"/>
    <m/>
    <m/>
    <m/>
    <m/>
    <m/>
    <d v="2019-10-21T00:00:00"/>
    <m/>
    <x v="0"/>
    <m/>
    <n v="2.25"/>
    <m/>
    <s v="PA"/>
    <s v="ED"/>
    <x v="2"/>
    <s v="S51"/>
    <s v="Non-Labor"/>
  </r>
  <r>
    <x v="4"/>
    <x v="3"/>
    <x v="3"/>
    <s v="565 Small Vehicles"/>
    <x v="10"/>
    <m/>
    <m/>
    <m/>
    <m/>
    <m/>
    <d v="2019-10-01T00:00:00"/>
    <m/>
    <x v="0"/>
    <n v="546"/>
    <n v="1092"/>
    <m/>
    <s v="PA"/>
    <s v="ED"/>
    <x v="2"/>
    <s v="Z88"/>
    <s v="Non-Labor"/>
  </r>
  <r>
    <x v="4"/>
    <x v="3"/>
    <x v="3"/>
    <s v="720 Vehicle Fuel Gasoline"/>
    <x v="10"/>
    <m/>
    <s v="22362"/>
    <s v="PETROCARD"/>
    <m/>
    <s v="C506805"/>
    <m/>
    <d v="2019-10-30T06:21:22"/>
    <x v="0"/>
    <m/>
    <n v="28.45"/>
    <s v="FUEL BILL $28.45"/>
    <s v="AP"/>
    <s v="ED"/>
    <x v="2"/>
    <s v="T52"/>
    <s v="Non-Labor"/>
  </r>
  <r>
    <x v="4"/>
    <x v="3"/>
    <x v="3"/>
    <s v="720 Vehicle Fuel Gasoline"/>
    <x v="10"/>
    <m/>
    <s v="22362"/>
    <s v="PETROCARD"/>
    <m/>
    <s v="C506805"/>
    <m/>
    <d v="2019-10-30T06:21:22"/>
    <x v="0"/>
    <m/>
    <n v="9.77"/>
    <s v="FUEL BILL $9.77"/>
    <s v="AP"/>
    <s v="ED"/>
    <x v="2"/>
    <s v="T52"/>
    <s v="Non-Labor"/>
  </r>
  <r>
    <x v="4"/>
    <x v="3"/>
    <x v="3"/>
    <s v="828 DSM"/>
    <x v="10"/>
    <m/>
    <s v="109860"/>
    <s v="BRIO LLC"/>
    <m/>
    <s v="43"/>
    <m/>
    <d v="2019-10-10T06:21:02"/>
    <x v="0"/>
    <m/>
    <n v="18750"/>
    <s v="Brio Invoice"/>
    <s v="AP"/>
    <s v="ED"/>
    <x v="2"/>
    <s v="T52"/>
    <s v="Non-Labor"/>
  </r>
  <r>
    <x v="4"/>
    <x v="3"/>
    <x v="3"/>
    <s v="828 DSM"/>
    <x v="10"/>
    <m/>
    <s v="109860"/>
    <s v="BRIO LLC"/>
    <m/>
    <s v="47"/>
    <m/>
    <d v="2019-10-22T06:21:04"/>
    <x v="0"/>
    <m/>
    <n v="21000"/>
    <s v="Brio Invoice"/>
    <s v="AP"/>
    <s v="ED"/>
    <x v="2"/>
    <s v="T52"/>
    <s v="Non-Labor"/>
  </r>
  <r>
    <x v="4"/>
    <x v="3"/>
    <x v="3"/>
    <s v="828 DSM"/>
    <x v="10"/>
    <m/>
    <m/>
    <m/>
    <m/>
    <m/>
    <d v="2019-10-31T00:00:00"/>
    <m/>
    <x v="0"/>
    <m/>
    <n v="-248009.58"/>
    <s v="DSM ELECT IMPL GENERAL - 55705921"/>
    <s v="PA"/>
    <s v="ED"/>
    <x v="2"/>
    <s v="X57"/>
    <s v="Non-Labor"/>
  </r>
  <r>
    <x v="4"/>
    <x v="3"/>
    <x v="3"/>
    <s v="875 License Fees"/>
    <x v="10"/>
    <m/>
    <s v="6445"/>
    <s v="CORP CREDIT CARD"/>
    <m/>
    <s v="5882439-CC"/>
    <m/>
    <d v="2019-10-25T06:21:18"/>
    <x v="0"/>
    <m/>
    <n v="300"/>
    <s v="ANNETTE LONG-ASSOCIATION OF ENERGY ENG"/>
    <s v="AP"/>
    <s v="ED"/>
    <x v="2"/>
    <s v="T52"/>
    <s v="Non-Labor"/>
  </r>
  <r>
    <x v="4"/>
    <x v="3"/>
    <x v="3"/>
    <s v="880 Materials &amp; Equipment"/>
    <x v="10"/>
    <m/>
    <s v="97723"/>
    <s v="Finesilver, Ryan S"/>
    <m/>
    <s v="IE11375507"/>
    <m/>
    <d v="2019-10-31T06:21:09"/>
    <x v="0"/>
    <m/>
    <n v="29.98"/>
    <s v="Materials, Treats for Advisory Group"/>
    <s v="AP"/>
    <s v="ED"/>
    <x v="2"/>
    <s v="T52"/>
    <s v="Non-Labor"/>
  </r>
  <r>
    <x v="4"/>
    <x v="3"/>
    <x v="3"/>
    <s v="915 Printing"/>
    <x v="10"/>
    <m/>
    <m/>
    <m/>
    <m/>
    <m/>
    <d v="2019-10-31T00:00:00"/>
    <m/>
    <x v="17"/>
    <m/>
    <n v="9.4499999999999993"/>
    <s v="SJ109 RICOH inv #8002694095 242614/201910"/>
    <s v="PA"/>
    <s v="ED"/>
    <x v="2"/>
    <s v="T52"/>
    <s v="Non-Labor"/>
  </r>
  <r>
    <x v="4"/>
    <x v="4"/>
    <x v="4"/>
    <s v="020 Professional Services"/>
    <x v="10"/>
    <m/>
    <s v="12719"/>
    <s v="COATES KOKES"/>
    <m/>
    <s v="22074-0000"/>
    <m/>
    <d v="2019-10-11T07:29:20"/>
    <x v="0"/>
    <m/>
    <n v="180"/>
    <s v="Rebate Forms"/>
    <s v="AP"/>
    <s v="ED"/>
    <x v="2"/>
    <s v="T52"/>
    <s v="Non-Labor"/>
  </r>
  <r>
    <x v="4"/>
    <x v="4"/>
    <x v="4"/>
    <s v="020 Professional Services"/>
    <x v="10"/>
    <m/>
    <s v="2015"/>
    <s v="HANNA &amp; ASSOCIATES INC"/>
    <m/>
    <s v="23424"/>
    <m/>
    <d v="2019-10-01T10:54:13"/>
    <x v="0"/>
    <m/>
    <n v="207"/>
    <s v="Commercial Rebate form"/>
    <s v="AP"/>
    <s v="ED"/>
    <x v="2"/>
    <s v="T52"/>
    <s v="Non-Labor"/>
  </r>
  <r>
    <x v="4"/>
    <x v="4"/>
    <x v="4"/>
    <s v="020 Professional Services"/>
    <x v="10"/>
    <m/>
    <s v="2015"/>
    <s v="HANNA &amp; ASSOCIATES INC"/>
    <m/>
    <s v="23425"/>
    <m/>
    <d v="2019-10-01T10:54:13"/>
    <x v="0"/>
    <m/>
    <n v="102.38"/>
    <s v="Commercial Rebate Forms"/>
    <s v="AP"/>
    <s v="ED"/>
    <x v="2"/>
    <s v="T52"/>
    <s v="Non-Labor"/>
  </r>
  <r>
    <x v="4"/>
    <x v="4"/>
    <x v="4"/>
    <s v="020 Professional Services"/>
    <x v="10"/>
    <m/>
    <s v="2015"/>
    <s v="HANNA &amp; ASSOCIATES INC"/>
    <m/>
    <s v="23661"/>
    <m/>
    <d v="2019-10-31T20:49:53"/>
    <x v="0"/>
    <m/>
    <n v="217.13"/>
    <s v="DSM Forms"/>
    <s v="AP"/>
    <s v="ED"/>
    <x v="2"/>
    <s v="T52"/>
    <s v="Non-Labor"/>
  </r>
  <r>
    <x v="4"/>
    <x v="4"/>
    <x v="4"/>
    <s v="020 Professional Services"/>
    <x v="10"/>
    <m/>
    <s v="98241"/>
    <s v="HELVETICKA INC"/>
    <m/>
    <s v="6578"/>
    <m/>
    <d v="2019-10-16T06:21:13"/>
    <x v="0"/>
    <m/>
    <n v="130.5"/>
    <s v="Copywriting"/>
    <s v="AP"/>
    <s v="ED"/>
    <x v="2"/>
    <s v="T52"/>
    <s v="Non-Labor"/>
  </r>
  <r>
    <x v="4"/>
    <x v="4"/>
    <x v="4"/>
    <s v="215 Employee Business Meals"/>
    <x v="10"/>
    <m/>
    <s v="108032"/>
    <s v="Koker, Angela I"/>
    <m/>
    <s v="IE11235503"/>
    <m/>
    <d v="2019-10-15T06:21:35"/>
    <x v="0"/>
    <m/>
    <n v="56.7"/>
    <s v="Meals, Dinner - EEI NKAW Las Vegas"/>
    <s v="AP"/>
    <s v="ED"/>
    <x v="2"/>
    <s v="F52"/>
    <s v="Non-Labor"/>
  </r>
  <r>
    <x v="4"/>
    <x v="4"/>
    <x v="4"/>
    <s v="215 Employee Business Meals"/>
    <x v="10"/>
    <m/>
    <s v="108032"/>
    <s v="Koker, Angela I"/>
    <m/>
    <s v="IE11235503"/>
    <m/>
    <d v="2019-10-15T06:21:35"/>
    <x v="0"/>
    <m/>
    <n v="24.18"/>
    <s v="Meals, Lunch - EEI NKAW Las Vegas"/>
    <s v="AP"/>
    <s v="ED"/>
    <x v="2"/>
    <s v="F52"/>
    <s v="Non-Labor"/>
  </r>
  <r>
    <x v="4"/>
    <x v="4"/>
    <x v="4"/>
    <s v="230 Employee Lodging"/>
    <x v="10"/>
    <m/>
    <s v="108032"/>
    <s v="Koker, Angela I"/>
    <m/>
    <s v="IE11235503"/>
    <m/>
    <d v="2019-10-15T06:21:35"/>
    <x v="0"/>
    <m/>
    <n v="442.45"/>
    <s v="Lodging, Hotel - EEI NKAW Las Vegas"/>
    <s v="AP"/>
    <s v="ED"/>
    <x v="2"/>
    <s v="F52"/>
    <s v="Non-Labor"/>
  </r>
  <r>
    <x v="4"/>
    <x v="4"/>
    <x v="4"/>
    <s v="235 Employee Misc Expenses"/>
    <x v="10"/>
    <m/>
    <s v="108032"/>
    <s v="Koker, Angela I"/>
    <m/>
    <s v="IE11235503"/>
    <m/>
    <d v="2019-10-15T06:21:35"/>
    <x v="0"/>
    <m/>
    <n v="9.09"/>
    <s v="Cab Fare, Uber - EEI NKAW Las Vegas"/>
    <s v="AP"/>
    <s v="ED"/>
    <x v="2"/>
    <s v="F52"/>
    <s v="Non-Labor"/>
  </r>
  <r>
    <x v="4"/>
    <x v="4"/>
    <x v="4"/>
    <s v="235 Employee Misc Expenses"/>
    <x v="10"/>
    <m/>
    <s v="108032"/>
    <s v="Koker, Angela I"/>
    <m/>
    <s v="IE11235503"/>
    <m/>
    <d v="2019-10-15T06:21:35"/>
    <x v="0"/>
    <m/>
    <n v="9.4700000000000006"/>
    <s v="Misc, Uber - EEI NKAW Las Vegas"/>
    <s v="AP"/>
    <s v="ED"/>
    <x v="2"/>
    <s v="F52"/>
    <s v="Non-Labor"/>
  </r>
  <r>
    <x v="4"/>
    <x v="4"/>
    <x v="4"/>
    <s v="235 Employee Misc Expenses"/>
    <x v="10"/>
    <m/>
    <s v="108032"/>
    <s v="Koker, Angela I"/>
    <m/>
    <s v="IE11235503"/>
    <m/>
    <d v="2019-10-15T06:21:35"/>
    <x v="0"/>
    <m/>
    <n v="18.75"/>
    <s v="Parking, Parking - EEI NKAW Las Vegas"/>
    <s v="AP"/>
    <s v="ED"/>
    <x v="2"/>
    <s v="F52"/>
    <s v="Non-Labor"/>
  </r>
  <r>
    <x v="4"/>
    <x v="4"/>
    <x v="4"/>
    <s v="340 Regular Payroll - NU"/>
    <x v="10"/>
    <s v="02984"/>
    <m/>
    <m/>
    <m/>
    <m/>
    <d v="2019-09-29T00:00:00"/>
    <m/>
    <x v="0"/>
    <n v="63"/>
    <n v="2583.9"/>
    <m/>
    <s v="PA"/>
    <s v="ED"/>
    <x v="2"/>
    <s v="T52"/>
    <s v="Labor"/>
  </r>
  <r>
    <x v="4"/>
    <x v="4"/>
    <x v="4"/>
    <s v="340 Regular Payroll - NU"/>
    <x v="10"/>
    <s v="02984"/>
    <m/>
    <m/>
    <m/>
    <m/>
    <d v="2019-10-13T00:00:00"/>
    <m/>
    <x v="0"/>
    <n v="49"/>
    <n v="2009.7"/>
    <m/>
    <s v="PA"/>
    <s v="ED"/>
    <x v="2"/>
    <s v="T52"/>
    <s v="Labor"/>
  </r>
  <r>
    <x v="4"/>
    <x v="4"/>
    <x v="4"/>
    <s v="340 Regular Payroll - NU"/>
    <x v="10"/>
    <s v="03200"/>
    <m/>
    <m/>
    <m/>
    <m/>
    <d v="2019-09-29T00:00:00"/>
    <m/>
    <x v="0"/>
    <n v="72"/>
    <n v="2992"/>
    <m/>
    <s v="PA"/>
    <s v="ED"/>
    <x v="2"/>
    <s v="T52"/>
    <s v="Labor"/>
  </r>
  <r>
    <x v="4"/>
    <x v="4"/>
    <x v="4"/>
    <s v="340 Regular Payroll - NU"/>
    <x v="10"/>
    <s v="03200"/>
    <m/>
    <m/>
    <m/>
    <m/>
    <d v="2019-10-13T00:00:00"/>
    <m/>
    <x v="0"/>
    <n v="64.8"/>
    <n v="2692.8"/>
    <m/>
    <s v="PA"/>
    <s v="ED"/>
    <x v="2"/>
    <s v="T52"/>
    <s v="Labor"/>
  </r>
  <r>
    <x v="4"/>
    <x v="4"/>
    <x v="4"/>
    <s v="340 Regular Payroll - NU"/>
    <x v="10"/>
    <s v="03689"/>
    <m/>
    <m/>
    <m/>
    <m/>
    <d v="2019-09-29T00:00:00"/>
    <m/>
    <x v="0"/>
    <n v="16"/>
    <n v="852.5"/>
    <m/>
    <s v="PA"/>
    <s v="ED"/>
    <x v="2"/>
    <s v="F52"/>
    <s v="Labor"/>
  </r>
  <r>
    <x v="4"/>
    <x v="4"/>
    <x v="4"/>
    <s v="340 Regular Payroll - NU"/>
    <x v="10"/>
    <s v="03689"/>
    <m/>
    <m/>
    <m/>
    <m/>
    <d v="2019-10-13T00:00:00"/>
    <m/>
    <x v="0"/>
    <n v="16"/>
    <n v="852.5"/>
    <m/>
    <s v="PA"/>
    <s v="ED"/>
    <x v="2"/>
    <s v="F52"/>
    <s v="Labor"/>
  </r>
  <r>
    <x v="4"/>
    <x v="4"/>
    <x v="4"/>
    <s v="340 Regular Payroll - NU"/>
    <x v="10"/>
    <s v="04099"/>
    <m/>
    <m/>
    <m/>
    <m/>
    <d v="2019-09-29T00:00:00"/>
    <m/>
    <x v="0"/>
    <n v="24"/>
    <n v="1326.92"/>
    <m/>
    <s v="PA"/>
    <s v="ED"/>
    <x v="2"/>
    <s v="F52"/>
    <s v="Labor"/>
  </r>
  <r>
    <x v="4"/>
    <x v="4"/>
    <x v="4"/>
    <s v="340 Regular Payroll - NU"/>
    <x v="10"/>
    <s v="04099"/>
    <m/>
    <m/>
    <m/>
    <m/>
    <d v="2019-10-13T00:00:00"/>
    <m/>
    <x v="0"/>
    <n v="24"/>
    <n v="1326.92"/>
    <m/>
    <s v="PA"/>
    <s v="ED"/>
    <x v="2"/>
    <s v="F52"/>
    <s v="Labor"/>
  </r>
  <r>
    <x v="4"/>
    <x v="4"/>
    <x v="4"/>
    <s v="340 Regular Payroll - NU"/>
    <x v="10"/>
    <s v="05157"/>
    <m/>
    <m/>
    <m/>
    <m/>
    <d v="2019-09-29T00:00:00"/>
    <m/>
    <x v="0"/>
    <n v="46"/>
    <n v="2004.5"/>
    <m/>
    <s v="PA"/>
    <s v="ED"/>
    <x v="2"/>
    <s v="F52"/>
    <s v="Labor"/>
  </r>
  <r>
    <x v="4"/>
    <x v="4"/>
    <x v="4"/>
    <s v="340 Regular Payroll - NU"/>
    <x v="10"/>
    <s v="05157"/>
    <m/>
    <m/>
    <m/>
    <m/>
    <d v="2019-10-13T00:00:00"/>
    <m/>
    <x v="0"/>
    <n v="46"/>
    <n v="2004.5"/>
    <m/>
    <s v="PA"/>
    <s v="ED"/>
    <x v="2"/>
    <s v="F52"/>
    <s v="Labor"/>
  </r>
  <r>
    <x v="4"/>
    <x v="4"/>
    <x v="4"/>
    <s v="340 Regular Payroll - NU"/>
    <x v="10"/>
    <s v="11480"/>
    <m/>
    <m/>
    <m/>
    <m/>
    <d v="2019-09-29T00:00:00"/>
    <m/>
    <x v="0"/>
    <n v="25"/>
    <n v="1314.4"/>
    <m/>
    <s v="PA"/>
    <s v="ED"/>
    <x v="2"/>
    <s v="F52"/>
    <s v="Labor"/>
  </r>
  <r>
    <x v="4"/>
    <x v="4"/>
    <x v="4"/>
    <s v="340 Regular Payroll - NU"/>
    <x v="10"/>
    <s v="11480"/>
    <m/>
    <m/>
    <m/>
    <m/>
    <d v="2019-10-13T00:00:00"/>
    <m/>
    <x v="0"/>
    <n v="25"/>
    <n v="1314.4"/>
    <m/>
    <s v="PA"/>
    <s v="ED"/>
    <x v="2"/>
    <s v="F52"/>
    <s v="Labor"/>
  </r>
  <r>
    <x v="4"/>
    <x v="4"/>
    <x v="4"/>
    <s v="340 Regular Payroll - NU"/>
    <x v="10"/>
    <m/>
    <m/>
    <m/>
    <m/>
    <m/>
    <d v="2019-09-30T00:00:00"/>
    <m/>
    <x v="0"/>
    <n v="-245.1"/>
    <n v="-11098.47"/>
    <m/>
    <s v="PA"/>
    <s v="ED"/>
    <x v="2"/>
    <s v="Z89"/>
    <s v="Labor"/>
  </r>
  <r>
    <x v="4"/>
    <x v="4"/>
    <x v="4"/>
    <s v="340 Regular Payroll - NU"/>
    <x v="10"/>
    <m/>
    <m/>
    <m/>
    <m/>
    <m/>
    <d v="2019-10-31T00:00:00"/>
    <m/>
    <x v="0"/>
    <n v="314.72000000000003"/>
    <n v="14281.15"/>
    <m/>
    <s v="PA"/>
    <s v="ED"/>
    <x v="2"/>
    <s v="Z89"/>
    <s v="Labor"/>
  </r>
  <r>
    <x v="4"/>
    <x v="4"/>
    <x v="4"/>
    <s v="510 Payroll Benefits loading"/>
    <x v="10"/>
    <m/>
    <m/>
    <m/>
    <m/>
    <m/>
    <d v="2019-09-29T00:00:00"/>
    <m/>
    <x v="0"/>
    <m/>
    <n v="4761.93"/>
    <m/>
    <s v="PA"/>
    <s v="ED"/>
    <x v="2"/>
    <s v="Z87"/>
    <s v="Non-Labor"/>
  </r>
  <r>
    <x v="4"/>
    <x v="4"/>
    <x v="4"/>
    <s v="510 Payroll Benefits loading"/>
    <x v="10"/>
    <m/>
    <m/>
    <m/>
    <m/>
    <m/>
    <d v="2019-09-30T00:00:00"/>
    <m/>
    <x v="0"/>
    <m/>
    <n v="-4772.34"/>
    <m/>
    <s v="PA"/>
    <s v="ED"/>
    <x v="2"/>
    <s v="Z87"/>
    <s v="Non-Labor"/>
  </r>
  <r>
    <x v="4"/>
    <x v="4"/>
    <x v="4"/>
    <s v="510 Payroll Benefits loading"/>
    <x v="10"/>
    <m/>
    <m/>
    <m/>
    <m/>
    <m/>
    <d v="2019-10-13T00:00:00"/>
    <m/>
    <x v="0"/>
    <m/>
    <n v="3850.81"/>
    <m/>
    <s v="PA"/>
    <s v="ED"/>
    <x v="2"/>
    <s v="Z87"/>
    <s v="Non-Labor"/>
  </r>
  <r>
    <x v="4"/>
    <x v="4"/>
    <x v="4"/>
    <s v="510 Payroll Benefits loading"/>
    <x v="10"/>
    <m/>
    <m/>
    <m/>
    <m/>
    <m/>
    <d v="2019-10-31T00:00:00"/>
    <m/>
    <x v="0"/>
    <m/>
    <n v="5391.13"/>
    <m/>
    <s v="PA"/>
    <s v="ED"/>
    <x v="2"/>
    <s v="Z87"/>
    <s v="Non-Labor"/>
  </r>
  <r>
    <x v="4"/>
    <x v="4"/>
    <x v="4"/>
    <s v="511 Non-Service Loading"/>
    <x v="10"/>
    <m/>
    <m/>
    <m/>
    <m/>
    <m/>
    <d v="2019-09-29T00:00:00"/>
    <m/>
    <x v="0"/>
    <m/>
    <n v="891.48"/>
    <m/>
    <s v="PA"/>
    <s v="ED"/>
    <x v="2"/>
    <s v="Z87"/>
    <s v="Non-Labor"/>
  </r>
  <r>
    <x v="4"/>
    <x v="4"/>
    <x v="4"/>
    <s v="511 Non-Service Loading"/>
    <x v="10"/>
    <m/>
    <m/>
    <m/>
    <m/>
    <m/>
    <d v="2019-09-30T00:00:00"/>
    <m/>
    <x v="0"/>
    <m/>
    <n v="-893.43"/>
    <m/>
    <s v="PA"/>
    <s v="ED"/>
    <x v="2"/>
    <s v="Z87"/>
    <s v="Non-Labor"/>
  </r>
  <r>
    <x v="4"/>
    <x v="4"/>
    <x v="4"/>
    <s v="511 Non-Service Loading"/>
    <x v="10"/>
    <m/>
    <m/>
    <m/>
    <m/>
    <m/>
    <d v="2019-10-13T00:00:00"/>
    <m/>
    <x v="0"/>
    <m/>
    <n v="816.06"/>
    <m/>
    <s v="PA"/>
    <s v="ED"/>
    <x v="2"/>
    <s v="Z87"/>
    <s v="Non-Labor"/>
  </r>
  <r>
    <x v="4"/>
    <x v="4"/>
    <x v="4"/>
    <s v="511 Non-Service Loading"/>
    <x v="10"/>
    <m/>
    <m/>
    <m/>
    <m/>
    <m/>
    <d v="2019-10-31T00:00:00"/>
    <m/>
    <x v="0"/>
    <m/>
    <n v="1142.49"/>
    <m/>
    <s v="PA"/>
    <s v="ED"/>
    <x v="2"/>
    <s v="Z87"/>
    <s v="Non-Labor"/>
  </r>
  <r>
    <x v="4"/>
    <x v="4"/>
    <x v="4"/>
    <s v="512 Incentive Loading-NU"/>
    <x v="10"/>
    <m/>
    <m/>
    <m/>
    <m/>
    <m/>
    <d v="2019-09-29T00:00:00"/>
    <m/>
    <x v="0"/>
    <m/>
    <n v="664.45"/>
    <m/>
    <s v="PA"/>
    <s v="ED"/>
    <x v="2"/>
    <s v="Z90"/>
    <s v="Non-Labor"/>
  </r>
  <r>
    <x v="4"/>
    <x v="4"/>
    <x v="4"/>
    <s v="512 Incentive Loading-NU"/>
    <x v="10"/>
    <m/>
    <m/>
    <m/>
    <m/>
    <m/>
    <d v="2019-09-30T00:00:00"/>
    <m/>
    <x v="0"/>
    <m/>
    <n v="-665.91"/>
    <m/>
    <s v="PA"/>
    <s v="ED"/>
    <x v="2"/>
    <s v="Z90"/>
    <s v="Non-Labor"/>
  </r>
  <r>
    <x v="4"/>
    <x v="4"/>
    <x v="4"/>
    <s v="512 Incentive Loading-NU"/>
    <x v="10"/>
    <m/>
    <m/>
    <m/>
    <m/>
    <m/>
    <d v="2019-10-13T00:00:00"/>
    <m/>
    <x v="0"/>
    <m/>
    <n v="1655.59"/>
    <m/>
    <s v="PA"/>
    <s v="ED"/>
    <x v="2"/>
    <s v="Z90"/>
    <s v="Non-Labor"/>
  </r>
  <r>
    <x v="4"/>
    <x v="4"/>
    <x v="4"/>
    <s v="512 Incentive Loading-NU"/>
    <x v="10"/>
    <m/>
    <m/>
    <m/>
    <m/>
    <m/>
    <d v="2019-10-31T00:00:00"/>
    <m/>
    <x v="0"/>
    <m/>
    <n v="2317.83"/>
    <m/>
    <s v="PA"/>
    <s v="ED"/>
    <x v="2"/>
    <s v="Z90"/>
    <s v="Non-Labor"/>
  </r>
  <r>
    <x v="4"/>
    <x v="4"/>
    <x v="4"/>
    <s v="515 Payroll Tax loading"/>
    <x v="10"/>
    <m/>
    <m/>
    <m/>
    <m/>
    <m/>
    <d v="2019-09-29T00:00:00"/>
    <m/>
    <x v="0"/>
    <m/>
    <n v="941.3"/>
    <m/>
    <s v="PA"/>
    <s v="ED"/>
    <x v="2"/>
    <s v="Z87"/>
    <s v="Non-Labor"/>
  </r>
  <r>
    <x v="4"/>
    <x v="4"/>
    <x v="4"/>
    <s v="515 Payroll Tax loading"/>
    <x v="10"/>
    <m/>
    <m/>
    <m/>
    <m/>
    <m/>
    <d v="2019-09-30T00:00:00"/>
    <m/>
    <x v="0"/>
    <m/>
    <n v="-943.37"/>
    <m/>
    <s v="PA"/>
    <s v="ED"/>
    <x v="2"/>
    <s v="Z87"/>
    <s v="Non-Labor"/>
  </r>
  <r>
    <x v="4"/>
    <x v="4"/>
    <x v="4"/>
    <s v="515 Payroll Tax loading"/>
    <x v="10"/>
    <m/>
    <m/>
    <m/>
    <m/>
    <m/>
    <d v="2019-10-13T00:00:00"/>
    <m/>
    <x v="0"/>
    <m/>
    <n v="867.06"/>
    <m/>
    <s v="PA"/>
    <s v="ED"/>
    <x v="2"/>
    <s v="Z87"/>
    <s v="Non-Labor"/>
  </r>
  <r>
    <x v="4"/>
    <x v="4"/>
    <x v="4"/>
    <s v="515 Payroll Tax loading"/>
    <x v="10"/>
    <m/>
    <m/>
    <m/>
    <m/>
    <m/>
    <d v="2019-10-31T00:00:00"/>
    <m/>
    <x v="0"/>
    <m/>
    <n v="1213.9000000000001"/>
    <m/>
    <s v="PA"/>
    <s v="ED"/>
    <x v="2"/>
    <s v="Z87"/>
    <s v="Non-Labor"/>
  </r>
  <r>
    <x v="4"/>
    <x v="4"/>
    <x v="4"/>
    <s v="520 Payroll Time Off loading"/>
    <x v="10"/>
    <m/>
    <m/>
    <m/>
    <m/>
    <m/>
    <d v="2019-09-29T00:00:00"/>
    <m/>
    <x v="0"/>
    <m/>
    <n v="1854.92"/>
    <m/>
    <s v="PA"/>
    <s v="ED"/>
    <x v="2"/>
    <s v="Z87"/>
    <s v="Non-Labor"/>
  </r>
  <r>
    <x v="4"/>
    <x v="4"/>
    <x v="4"/>
    <s v="520 Payroll Time Off loading"/>
    <x v="10"/>
    <m/>
    <m/>
    <m/>
    <m/>
    <m/>
    <d v="2019-09-30T00:00:00"/>
    <m/>
    <x v="0"/>
    <m/>
    <n v="-1858.99"/>
    <m/>
    <s v="PA"/>
    <s v="ED"/>
    <x v="2"/>
    <s v="Z87"/>
    <s v="Non-Labor"/>
  </r>
  <r>
    <x v="4"/>
    <x v="4"/>
    <x v="4"/>
    <s v="520 Payroll Time Off loading"/>
    <x v="10"/>
    <m/>
    <m/>
    <m/>
    <m/>
    <m/>
    <d v="2019-10-13T00:00:00"/>
    <m/>
    <x v="0"/>
    <m/>
    <n v="1632.13"/>
    <m/>
    <s v="PA"/>
    <s v="ED"/>
    <x v="2"/>
    <s v="Z87"/>
    <s v="Non-Labor"/>
  </r>
  <r>
    <x v="4"/>
    <x v="4"/>
    <x v="4"/>
    <s v="520 Payroll Time Off loading"/>
    <x v="10"/>
    <m/>
    <m/>
    <m/>
    <m/>
    <m/>
    <d v="2019-10-31T00:00:00"/>
    <m/>
    <x v="0"/>
    <m/>
    <n v="2284.98"/>
    <m/>
    <s v="PA"/>
    <s v="ED"/>
    <x v="2"/>
    <s v="Z87"/>
    <s v="Non-Labor"/>
  </r>
  <r>
    <x v="4"/>
    <x v="4"/>
    <x v="4"/>
    <s v="828 DSM"/>
    <x v="10"/>
    <m/>
    <m/>
    <m/>
    <m/>
    <m/>
    <d v="2019-10-31T00:00:00"/>
    <m/>
    <x v="0"/>
    <m/>
    <n v="-47007.39"/>
    <s v="DSM ELECT IMPL NON-RESIDENTL - 55705923"/>
    <s v="PA"/>
    <s v="ED"/>
    <x v="2"/>
    <s v="X57"/>
    <s v="Non-Labor"/>
  </r>
  <r>
    <x v="4"/>
    <x v="10"/>
    <x v="10"/>
    <s v="828 DSM"/>
    <x v="10"/>
    <m/>
    <s v="102320"/>
    <s v="APPLIED ENERGY GROUP"/>
    <m/>
    <s v="80228"/>
    <m/>
    <d v="2019-10-10T06:21:02"/>
    <x v="0"/>
    <m/>
    <n v="8839.5"/>
    <s v="AEG Elec CPA WA/ID"/>
    <s v="AP"/>
    <s v="ED"/>
    <x v="2"/>
    <s v="D52"/>
    <s v="Non-Labor"/>
  </r>
  <r>
    <x v="4"/>
    <x v="10"/>
    <x v="10"/>
    <s v="828 DSM"/>
    <x v="10"/>
    <m/>
    <m/>
    <m/>
    <m/>
    <m/>
    <d v="2019-10-31T00:00:00"/>
    <m/>
    <x v="0"/>
    <m/>
    <n v="-8839.5"/>
    <s v="DSM ELECT MEAS &amp; EVAL GENERAL - 55705928"/>
    <s v="PA"/>
    <s v="ED"/>
    <x v="2"/>
    <s v="X57"/>
    <s v="Non-Labor"/>
  </r>
  <r>
    <x v="4"/>
    <x v="12"/>
    <x v="0"/>
    <s v="340 Regular Payroll - NU"/>
    <x v="10"/>
    <s v="95279"/>
    <m/>
    <m/>
    <m/>
    <m/>
    <d v="2019-09-29T00:00:00"/>
    <m/>
    <x v="0"/>
    <n v="6"/>
    <n v="265.38"/>
    <m/>
    <s v="PA"/>
    <s v="ED"/>
    <x v="2"/>
    <s v="T52"/>
    <s v="Labor"/>
  </r>
  <r>
    <x v="4"/>
    <x v="12"/>
    <x v="0"/>
    <s v="340 Regular Payroll - NU"/>
    <x v="10"/>
    <s v="95279"/>
    <m/>
    <m/>
    <m/>
    <m/>
    <d v="2019-10-13T00:00:00"/>
    <m/>
    <x v="0"/>
    <n v="6"/>
    <n v="265.38"/>
    <m/>
    <s v="PA"/>
    <s v="ED"/>
    <x v="2"/>
    <s v="T52"/>
    <s v="Labor"/>
  </r>
  <r>
    <x v="4"/>
    <x v="12"/>
    <x v="0"/>
    <s v="340 Regular Payroll - NU"/>
    <x v="10"/>
    <m/>
    <m/>
    <m/>
    <m/>
    <m/>
    <d v="2019-09-30T00:00:00"/>
    <m/>
    <x v="0"/>
    <n v="-7.32"/>
    <n v="-323.76"/>
    <m/>
    <s v="PA"/>
    <s v="ED"/>
    <x v="2"/>
    <s v="Z89"/>
    <s v="Labor"/>
  </r>
  <r>
    <x v="4"/>
    <x v="12"/>
    <x v="0"/>
    <s v="340 Regular Payroll - NU"/>
    <x v="10"/>
    <m/>
    <m/>
    <m/>
    <m/>
    <m/>
    <d v="2019-10-31T00:00:00"/>
    <m/>
    <x v="0"/>
    <n v="8.4"/>
    <n v="371.53"/>
    <m/>
    <s v="PA"/>
    <s v="ED"/>
    <x v="2"/>
    <s v="Z89"/>
    <s v="Labor"/>
  </r>
  <r>
    <x v="4"/>
    <x v="12"/>
    <x v="0"/>
    <s v="510 Payroll Benefits loading"/>
    <x v="10"/>
    <m/>
    <m/>
    <m/>
    <m/>
    <m/>
    <d v="2019-09-29T00:00:00"/>
    <m/>
    <x v="0"/>
    <m/>
    <n v="114.11"/>
    <m/>
    <s v="PA"/>
    <s v="ED"/>
    <x v="2"/>
    <s v="Z87"/>
    <s v="Non-Labor"/>
  </r>
  <r>
    <x v="4"/>
    <x v="12"/>
    <x v="0"/>
    <s v="510 Payroll Benefits loading"/>
    <x v="10"/>
    <m/>
    <m/>
    <m/>
    <m/>
    <m/>
    <d v="2019-09-30T00:00:00"/>
    <m/>
    <x v="0"/>
    <m/>
    <n v="-139.22"/>
    <m/>
    <s v="PA"/>
    <s v="ED"/>
    <x v="2"/>
    <s v="Z87"/>
    <s v="Non-Labor"/>
  </r>
  <r>
    <x v="4"/>
    <x v="12"/>
    <x v="0"/>
    <s v="510 Payroll Benefits loading"/>
    <x v="10"/>
    <m/>
    <m/>
    <m/>
    <m/>
    <m/>
    <d v="2019-10-13T00:00:00"/>
    <m/>
    <x v="0"/>
    <m/>
    <n v="100.18"/>
    <m/>
    <s v="PA"/>
    <s v="ED"/>
    <x v="2"/>
    <s v="Z87"/>
    <s v="Non-Labor"/>
  </r>
  <r>
    <x v="4"/>
    <x v="12"/>
    <x v="0"/>
    <s v="510 Payroll Benefits loading"/>
    <x v="10"/>
    <m/>
    <m/>
    <m/>
    <m/>
    <m/>
    <d v="2019-10-31T00:00:00"/>
    <m/>
    <x v="0"/>
    <m/>
    <n v="140.25"/>
    <m/>
    <s v="PA"/>
    <s v="ED"/>
    <x v="2"/>
    <s v="Z87"/>
    <s v="Non-Labor"/>
  </r>
  <r>
    <x v="4"/>
    <x v="12"/>
    <x v="0"/>
    <s v="511 Non-Service Loading"/>
    <x v="10"/>
    <m/>
    <m/>
    <m/>
    <m/>
    <m/>
    <d v="2019-09-29T00:00:00"/>
    <m/>
    <x v="0"/>
    <m/>
    <n v="21.36"/>
    <m/>
    <s v="PA"/>
    <s v="ED"/>
    <x v="2"/>
    <s v="Z87"/>
    <s v="Non-Labor"/>
  </r>
  <r>
    <x v="4"/>
    <x v="12"/>
    <x v="0"/>
    <s v="511 Non-Service Loading"/>
    <x v="10"/>
    <m/>
    <m/>
    <m/>
    <m/>
    <m/>
    <d v="2019-09-30T00:00:00"/>
    <m/>
    <x v="0"/>
    <m/>
    <n v="-26.06"/>
    <m/>
    <s v="PA"/>
    <s v="ED"/>
    <x v="2"/>
    <s v="Z87"/>
    <s v="Non-Labor"/>
  </r>
  <r>
    <x v="4"/>
    <x v="12"/>
    <x v="0"/>
    <s v="511 Non-Service Loading"/>
    <x v="10"/>
    <m/>
    <m/>
    <m/>
    <m/>
    <m/>
    <d v="2019-10-13T00:00:00"/>
    <m/>
    <x v="0"/>
    <m/>
    <n v="21.23"/>
    <m/>
    <s v="PA"/>
    <s v="ED"/>
    <x v="2"/>
    <s v="Z87"/>
    <s v="Non-Labor"/>
  </r>
  <r>
    <x v="4"/>
    <x v="12"/>
    <x v="0"/>
    <s v="511 Non-Service Loading"/>
    <x v="10"/>
    <m/>
    <m/>
    <m/>
    <m/>
    <m/>
    <d v="2019-10-31T00:00:00"/>
    <m/>
    <x v="0"/>
    <m/>
    <n v="29.72"/>
    <m/>
    <s v="PA"/>
    <s v="ED"/>
    <x v="2"/>
    <s v="Z87"/>
    <s v="Non-Labor"/>
  </r>
  <r>
    <x v="4"/>
    <x v="12"/>
    <x v="0"/>
    <s v="512 Incentive Loading-NU"/>
    <x v="10"/>
    <m/>
    <m/>
    <m/>
    <m/>
    <m/>
    <d v="2019-09-29T00:00:00"/>
    <m/>
    <x v="0"/>
    <m/>
    <n v="15.92"/>
    <m/>
    <s v="PA"/>
    <s v="ED"/>
    <x v="2"/>
    <s v="Z90"/>
    <s v="Non-Labor"/>
  </r>
  <r>
    <x v="4"/>
    <x v="12"/>
    <x v="0"/>
    <s v="512 Incentive Loading-NU"/>
    <x v="10"/>
    <m/>
    <m/>
    <m/>
    <m/>
    <m/>
    <d v="2019-09-30T00:00:00"/>
    <m/>
    <x v="0"/>
    <m/>
    <n v="-19.43"/>
    <m/>
    <s v="PA"/>
    <s v="ED"/>
    <x v="2"/>
    <s v="Z90"/>
    <s v="Non-Labor"/>
  </r>
  <r>
    <x v="4"/>
    <x v="12"/>
    <x v="0"/>
    <s v="512 Incentive Loading-NU"/>
    <x v="10"/>
    <m/>
    <m/>
    <m/>
    <m/>
    <m/>
    <d v="2019-10-13T00:00:00"/>
    <m/>
    <x v="0"/>
    <m/>
    <n v="43.07"/>
    <m/>
    <s v="PA"/>
    <s v="ED"/>
    <x v="2"/>
    <s v="Z90"/>
    <s v="Non-Labor"/>
  </r>
  <r>
    <x v="4"/>
    <x v="12"/>
    <x v="0"/>
    <s v="512 Incentive Loading-NU"/>
    <x v="10"/>
    <m/>
    <m/>
    <m/>
    <m/>
    <m/>
    <d v="2019-10-31T00:00:00"/>
    <m/>
    <x v="0"/>
    <m/>
    <n v="60.3"/>
    <m/>
    <s v="PA"/>
    <s v="ED"/>
    <x v="2"/>
    <s v="Z90"/>
    <s v="Non-Labor"/>
  </r>
  <r>
    <x v="4"/>
    <x v="12"/>
    <x v="0"/>
    <s v="515 Payroll Tax loading"/>
    <x v="10"/>
    <m/>
    <m/>
    <m/>
    <m/>
    <m/>
    <d v="2019-09-29T00:00:00"/>
    <m/>
    <x v="0"/>
    <m/>
    <n v="22.56"/>
    <m/>
    <s v="PA"/>
    <s v="ED"/>
    <x v="2"/>
    <s v="Z87"/>
    <s v="Non-Labor"/>
  </r>
  <r>
    <x v="4"/>
    <x v="12"/>
    <x v="0"/>
    <s v="515 Payroll Tax loading"/>
    <x v="10"/>
    <m/>
    <m/>
    <m/>
    <m/>
    <m/>
    <d v="2019-09-30T00:00:00"/>
    <m/>
    <x v="0"/>
    <m/>
    <n v="-27.52"/>
    <m/>
    <s v="PA"/>
    <s v="ED"/>
    <x v="2"/>
    <s v="Z87"/>
    <s v="Non-Labor"/>
  </r>
  <r>
    <x v="4"/>
    <x v="12"/>
    <x v="0"/>
    <s v="515 Payroll Tax loading"/>
    <x v="10"/>
    <m/>
    <m/>
    <m/>
    <m/>
    <m/>
    <d v="2019-10-13T00:00:00"/>
    <m/>
    <x v="0"/>
    <m/>
    <n v="22.56"/>
    <m/>
    <s v="PA"/>
    <s v="ED"/>
    <x v="2"/>
    <s v="Z87"/>
    <s v="Non-Labor"/>
  </r>
  <r>
    <x v="4"/>
    <x v="12"/>
    <x v="0"/>
    <s v="515 Payroll Tax loading"/>
    <x v="10"/>
    <m/>
    <m/>
    <m/>
    <m/>
    <m/>
    <d v="2019-10-31T00:00:00"/>
    <m/>
    <x v="0"/>
    <m/>
    <n v="31.58"/>
    <m/>
    <s v="PA"/>
    <s v="ED"/>
    <x v="2"/>
    <s v="Z87"/>
    <s v="Non-Labor"/>
  </r>
  <r>
    <x v="4"/>
    <x v="12"/>
    <x v="0"/>
    <s v="520 Payroll Time Off loading"/>
    <x v="10"/>
    <m/>
    <m/>
    <m/>
    <m/>
    <m/>
    <d v="2019-09-29T00:00:00"/>
    <m/>
    <x v="0"/>
    <m/>
    <n v="44.45"/>
    <m/>
    <s v="PA"/>
    <s v="ED"/>
    <x v="2"/>
    <s v="Z87"/>
    <s v="Non-Labor"/>
  </r>
  <r>
    <x v="4"/>
    <x v="12"/>
    <x v="0"/>
    <s v="520 Payroll Time Off loading"/>
    <x v="10"/>
    <m/>
    <m/>
    <m/>
    <m/>
    <m/>
    <d v="2019-09-30T00:00:00"/>
    <m/>
    <x v="0"/>
    <m/>
    <n v="-54.23"/>
    <m/>
    <s v="PA"/>
    <s v="ED"/>
    <x v="2"/>
    <s v="Z87"/>
    <s v="Non-Labor"/>
  </r>
  <r>
    <x v="4"/>
    <x v="12"/>
    <x v="0"/>
    <s v="520 Payroll Time Off loading"/>
    <x v="10"/>
    <m/>
    <m/>
    <m/>
    <m/>
    <m/>
    <d v="2019-10-13T00:00:00"/>
    <m/>
    <x v="0"/>
    <m/>
    <n v="42.46"/>
    <m/>
    <s v="PA"/>
    <s v="ED"/>
    <x v="2"/>
    <s v="Z87"/>
    <s v="Non-Labor"/>
  </r>
  <r>
    <x v="4"/>
    <x v="12"/>
    <x v="0"/>
    <s v="520 Payroll Time Off loading"/>
    <x v="10"/>
    <m/>
    <m/>
    <m/>
    <m/>
    <m/>
    <d v="2019-10-31T00:00:00"/>
    <m/>
    <x v="0"/>
    <m/>
    <n v="59.44"/>
    <m/>
    <s v="PA"/>
    <s v="ED"/>
    <x v="2"/>
    <s v="Z87"/>
    <s v="Non-Labor"/>
  </r>
  <r>
    <x v="4"/>
    <x v="12"/>
    <x v="0"/>
    <s v="828 DSM"/>
    <x v="10"/>
    <m/>
    <m/>
    <m/>
    <m/>
    <m/>
    <d v="2019-10-31T00:00:00"/>
    <m/>
    <x v="0"/>
    <m/>
    <n v="-1081.26"/>
    <s v="DSM ELEC RES MF INSTALL PILOT - 55705918"/>
    <s v="PA"/>
    <s v="ED"/>
    <x v="2"/>
    <s v="X57"/>
    <s v="Non-Labor"/>
  </r>
  <r>
    <x v="4"/>
    <x v="13"/>
    <x v="0"/>
    <s v="828 DSM"/>
    <x v="10"/>
    <m/>
    <s v="17687"/>
    <s v="SBW CONSULTING INC"/>
    <m/>
    <s v="AVI04-8-19-09"/>
    <m/>
    <d v="2019-10-22T06:21:04"/>
    <x v="0"/>
    <m/>
    <n v="15604.2"/>
    <s v="MFDI September"/>
    <s v="AP"/>
    <s v="ED"/>
    <x v="2"/>
    <s v="T52"/>
    <s v="Non-Labor"/>
  </r>
  <r>
    <x v="4"/>
    <x v="13"/>
    <x v="0"/>
    <s v="828 DSM"/>
    <x v="10"/>
    <m/>
    <m/>
    <m/>
    <m/>
    <m/>
    <d v="2019-10-31T00:00:00"/>
    <m/>
    <x v="0"/>
    <m/>
    <n v="-15604.2"/>
    <s v="DSM ELEC RES DIRECT BENEFIT - 55705917"/>
    <s v="PA"/>
    <s v="ED"/>
    <x v="2"/>
    <s v="X57"/>
    <s v="Non-Labor"/>
  </r>
  <r>
    <x v="4"/>
    <x v="14"/>
    <x v="11"/>
    <s v="205 Airfare"/>
    <x v="10"/>
    <m/>
    <s v="38337"/>
    <s v="Scarlett, Anna Marie"/>
    <m/>
    <s v="IE11269501"/>
    <m/>
    <d v="2019-10-30T06:21:22"/>
    <x v="0"/>
    <m/>
    <n v="420.94"/>
    <s v="Airfare, Alaska 0277459296098, Boise/Idaho Power for Market TX pilot discussion"/>
    <s v="AP"/>
    <s v="ED"/>
    <x v="2"/>
    <s v="T52"/>
    <s v="Non-Labor"/>
  </r>
  <r>
    <x v="4"/>
    <x v="14"/>
    <x v="11"/>
    <s v="205 Airfare"/>
    <x v="10"/>
    <m/>
    <s v="38337"/>
    <s v="Scarlett, Anna Marie"/>
    <m/>
    <s v="IE11269501"/>
    <m/>
    <d v="2019-10-30T06:21:22"/>
    <x v="0"/>
    <m/>
    <n v="431.03"/>
    <s v="Airfare, Alaska 0277460638429, Portland for NEEA meeting/board orientation"/>
    <s v="AP"/>
    <s v="ED"/>
    <x v="2"/>
    <s v="T52"/>
    <s v="Non-Labor"/>
  </r>
  <r>
    <x v="4"/>
    <x v="14"/>
    <x v="11"/>
    <s v="205 Airfare"/>
    <x v="10"/>
    <m/>
    <s v="38337"/>
    <s v="Scarlett, Anna Marie"/>
    <m/>
    <s v="IE11362501"/>
    <m/>
    <d v="2019-10-30T06:21:22"/>
    <x v="0"/>
    <m/>
    <n v="30"/>
    <s v="Airfare, Baggage Fee Alaska PDX-GEG NEEA Mtg"/>
    <s v="AP"/>
    <s v="ED"/>
    <x v="2"/>
    <s v="T52"/>
    <s v="Non-Labor"/>
  </r>
  <r>
    <x v="4"/>
    <x v="14"/>
    <x v="11"/>
    <s v="205 Airfare"/>
    <x v="10"/>
    <m/>
    <s v="38337"/>
    <s v="Scarlett, Anna Marie"/>
    <m/>
    <s v="IE11362501"/>
    <m/>
    <d v="2019-10-30T06:21:22"/>
    <x v="0"/>
    <m/>
    <n v="30"/>
    <s v="Airfare, Baggage fee Alaska GEG-PDX NEEA Mtg"/>
    <s v="AP"/>
    <s v="ED"/>
    <x v="2"/>
    <s v="T52"/>
    <s v="Non-Labor"/>
  </r>
  <r>
    <x v="4"/>
    <x v="14"/>
    <x v="11"/>
    <s v="205 Airfare"/>
    <x v="10"/>
    <m/>
    <s v="7214"/>
    <s v="Lienhard, Thomas K"/>
    <m/>
    <s v="IE11383501"/>
    <m/>
    <d v="2019-10-31T20:49:53"/>
    <x v="0"/>
    <m/>
    <n v="248.01"/>
    <s v="Airfare, Alaska 0272144763185, Airfare to Portland for 11/13 RPAC meeting"/>
    <s v="AP"/>
    <s v="ED"/>
    <x v="2"/>
    <s v="T52"/>
    <s v="Non-Labor"/>
  </r>
  <r>
    <x v="4"/>
    <x v="14"/>
    <x v="11"/>
    <s v="215 Employee Business Meals"/>
    <x v="10"/>
    <m/>
    <s v="38337"/>
    <s v="Scarlett, Anna Marie"/>
    <m/>
    <s v="IE11362501"/>
    <m/>
    <d v="2019-10-30T06:21:22"/>
    <x v="0"/>
    <m/>
    <n v="2.4500000000000002"/>
    <s v="Meals, Breakfast Portland Starbucks NEEA"/>
    <s v="AP"/>
    <s v="ED"/>
    <x v="2"/>
    <s v="T52"/>
    <s v="Non-Labor"/>
  </r>
  <r>
    <x v="4"/>
    <x v="14"/>
    <x v="11"/>
    <s v="215 Employee Business Meals"/>
    <x v="10"/>
    <m/>
    <s v="38337"/>
    <s v="Scarlett, Anna Marie"/>
    <m/>
    <s v="IE11362501"/>
    <m/>
    <d v="2019-10-30T06:21:22"/>
    <x v="0"/>
    <m/>
    <n v="38"/>
    <s v="Meals, Breakfast Scarlett/Limon NEEA Mtg"/>
    <s v="AP"/>
    <s v="ED"/>
    <x v="2"/>
    <s v="T52"/>
    <s v="Non-Labor"/>
  </r>
  <r>
    <x v="4"/>
    <x v="14"/>
    <x v="11"/>
    <s v="215 Employee Business Meals"/>
    <x v="10"/>
    <m/>
    <s v="38337"/>
    <s v="Scarlett, Anna Marie"/>
    <m/>
    <s v="IE11362501"/>
    <m/>
    <d v="2019-10-30T06:21:22"/>
    <x v="0"/>
    <m/>
    <n v="17.8"/>
    <s v="Meals, Marriott Dinner Portland NEEA Mtg"/>
    <s v="AP"/>
    <s v="ED"/>
    <x v="2"/>
    <s v="T52"/>
    <s v="Non-Labor"/>
  </r>
  <r>
    <x v="4"/>
    <x v="14"/>
    <x v="11"/>
    <s v="215 Employee Business Meals"/>
    <x v="10"/>
    <m/>
    <s v="7214"/>
    <s v="Lienhard, Thomas K"/>
    <m/>
    <s v="IE11156502"/>
    <m/>
    <d v="2019-10-02T17:29:10"/>
    <x v="0"/>
    <m/>
    <n v="14"/>
    <s v="Meals, Lunch in Portland for RPAC meeting"/>
    <s v="AP"/>
    <s v="ED"/>
    <x v="2"/>
    <s v="T52"/>
    <s v="Non-Labor"/>
  </r>
  <r>
    <x v="4"/>
    <x v="14"/>
    <x v="11"/>
    <s v="230 Employee Lodging"/>
    <x v="10"/>
    <m/>
    <s v="38337"/>
    <s v="Scarlett, Anna Marie"/>
    <m/>
    <s v="IE11362501"/>
    <m/>
    <d v="2019-10-30T06:21:22"/>
    <x v="0"/>
    <m/>
    <n v="257.12"/>
    <s v="Lodging, Portland Courtyard Marriott NEEA Mtg"/>
    <s v="AP"/>
    <s v="ED"/>
    <x v="2"/>
    <s v="T52"/>
    <s v="Non-Labor"/>
  </r>
  <r>
    <x v="4"/>
    <x v="14"/>
    <x v="11"/>
    <s v="235 Employee Misc Expenses"/>
    <x v="10"/>
    <m/>
    <s v="38337"/>
    <s v="Scarlett, Anna Marie"/>
    <m/>
    <s v="IE11362501"/>
    <m/>
    <d v="2019-10-30T06:21:22"/>
    <x v="0"/>
    <m/>
    <n v="30.09"/>
    <s v="Cab Fare, Lyft Portland Marriott to PDX NEEA Mtg"/>
    <s v="AP"/>
    <s v="ED"/>
    <x v="2"/>
    <s v="T52"/>
    <s v="Non-Labor"/>
  </r>
  <r>
    <x v="4"/>
    <x v="14"/>
    <x v="11"/>
    <s v="235 Employee Misc Expenses"/>
    <x v="10"/>
    <m/>
    <s v="38337"/>
    <s v="Scarlett, Anna Marie"/>
    <m/>
    <s v="IE11362501"/>
    <m/>
    <d v="2019-10-30T06:21:22"/>
    <x v="0"/>
    <m/>
    <n v="2.5"/>
    <s v="Cab Fare, Trimet PDX to Portland Marriott NEEA Mtg"/>
    <s v="AP"/>
    <s v="ED"/>
    <x v="2"/>
    <s v="T52"/>
    <s v="Non-Labor"/>
  </r>
  <r>
    <x v="4"/>
    <x v="14"/>
    <x v="11"/>
    <s v="235 Employee Misc Expenses"/>
    <x v="10"/>
    <m/>
    <s v="38337"/>
    <s v="Scarlett, Anna Marie"/>
    <m/>
    <s v="IE11362501"/>
    <m/>
    <d v="2019-10-30T06:21:22"/>
    <x v="0"/>
    <m/>
    <n v="9"/>
    <s v="Parking, Diamond Parking Day 2 Fall Advisory Committee Mtg"/>
    <s v="AP"/>
    <s v="ED"/>
    <x v="2"/>
    <s v="T52"/>
    <s v="Non-Labor"/>
  </r>
  <r>
    <x v="4"/>
    <x v="14"/>
    <x v="11"/>
    <s v="235 Employee Misc Expenses"/>
    <x v="10"/>
    <m/>
    <s v="38337"/>
    <s v="Scarlett, Anna Marie"/>
    <m/>
    <s v="IE11362501"/>
    <m/>
    <d v="2019-10-30T06:21:22"/>
    <x v="0"/>
    <m/>
    <n v="13.07"/>
    <s v="Parking, Diamond Parking while at Fall Advisory Committee Mtg"/>
    <s v="AP"/>
    <s v="ED"/>
    <x v="2"/>
    <s v="T52"/>
    <s v="Non-Labor"/>
  </r>
  <r>
    <x v="4"/>
    <x v="14"/>
    <x v="11"/>
    <s v="235 Employee Misc Expenses"/>
    <x v="10"/>
    <m/>
    <s v="38337"/>
    <s v="Scarlett, Anna Marie"/>
    <m/>
    <s v="IE11362501"/>
    <m/>
    <d v="2019-10-30T06:21:22"/>
    <x v="0"/>
    <m/>
    <n v="15"/>
    <s v="Parking, Spokane Airport Parking while at NEEA"/>
    <s v="AP"/>
    <s v="ED"/>
    <x v="2"/>
    <s v="T52"/>
    <s v="Non-Labor"/>
  </r>
  <r>
    <x v="4"/>
    <x v="14"/>
    <x v="11"/>
    <s v="235 Employee Misc Expenses"/>
    <x v="10"/>
    <m/>
    <s v="38337"/>
    <s v="Scarlett, Anna Marie"/>
    <m/>
    <s v="IE11362501"/>
    <m/>
    <d v="2019-10-30T06:21:22"/>
    <x v="0"/>
    <m/>
    <n v="3"/>
    <s v="Parking, Steamplant Fall Advisory Committee Mtg Dinner"/>
    <s v="AP"/>
    <s v="ED"/>
    <x v="2"/>
    <s v="T52"/>
    <s v="Non-Labor"/>
  </r>
  <r>
    <x v="4"/>
    <x v="14"/>
    <x v="11"/>
    <s v="235 Employee Misc Expenses"/>
    <x v="10"/>
    <m/>
    <s v="7214"/>
    <s v="Lienhard, Thomas K"/>
    <m/>
    <s v="IE11156502"/>
    <m/>
    <d v="2019-10-02T17:29:10"/>
    <x v="0"/>
    <m/>
    <n v="5"/>
    <s v="Misc, Max Pass for NEEA RPAC meeting in Portland"/>
    <s v="AP"/>
    <s v="ED"/>
    <x v="2"/>
    <s v="T52"/>
    <s v="Non-Labor"/>
  </r>
  <r>
    <x v="4"/>
    <x v="14"/>
    <x v="11"/>
    <s v="235 Employee Misc Expenses"/>
    <x v="10"/>
    <m/>
    <s v="7214"/>
    <s v="Lienhard, Thomas K"/>
    <m/>
    <s v="IE11156502"/>
    <m/>
    <d v="2019-10-02T17:29:10"/>
    <x v="0"/>
    <m/>
    <n v="7.5"/>
    <s v="Parking, Parking for"/>
    <s v="AP"/>
    <s v="ED"/>
    <x v="2"/>
    <s v="T52"/>
    <s v="Non-Labor"/>
  </r>
  <r>
    <x v="4"/>
    <x v="14"/>
    <x v="11"/>
    <s v="340 Regular Payroll - NU"/>
    <x v="10"/>
    <s v="03866"/>
    <m/>
    <m/>
    <m/>
    <m/>
    <d v="2019-09-29T00:00:00"/>
    <m/>
    <x v="0"/>
    <n v="16"/>
    <n v="1215.08"/>
    <m/>
    <s v="PA"/>
    <s v="ED"/>
    <x v="2"/>
    <s v="T52"/>
    <s v="Labor"/>
  </r>
  <r>
    <x v="4"/>
    <x v="14"/>
    <x v="11"/>
    <s v="340 Regular Payroll - NU"/>
    <x v="10"/>
    <s v="03866"/>
    <m/>
    <m/>
    <m/>
    <m/>
    <d v="2019-10-13T00:00:00"/>
    <m/>
    <x v="0"/>
    <n v="16"/>
    <n v="1215.08"/>
    <m/>
    <s v="PA"/>
    <s v="ED"/>
    <x v="2"/>
    <s v="S52"/>
    <s v="Labor"/>
  </r>
  <r>
    <x v="4"/>
    <x v="14"/>
    <x v="11"/>
    <s v="340 Regular Payroll - NU"/>
    <x v="10"/>
    <s v="19730"/>
    <m/>
    <m/>
    <m/>
    <m/>
    <d v="2019-10-13T00:00:00"/>
    <m/>
    <x v="0"/>
    <n v="3"/>
    <n v="179.58"/>
    <m/>
    <s v="PA"/>
    <s v="ED"/>
    <x v="2"/>
    <s v="T52"/>
    <s v="Labor"/>
  </r>
  <r>
    <x v="4"/>
    <x v="14"/>
    <x v="11"/>
    <s v="340 Regular Payroll - NU"/>
    <x v="10"/>
    <m/>
    <m/>
    <m/>
    <m/>
    <m/>
    <d v="2019-09-30T00:00:00"/>
    <m/>
    <x v="0"/>
    <n v="-20.74"/>
    <n v="-1555.43"/>
    <m/>
    <s v="PA"/>
    <s v="ED"/>
    <x v="2"/>
    <s v="Z89"/>
    <s v="Labor"/>
  </r>
  <r>
    <x v="4"/>
    <x v="14"/>
    <x v="11"/>
    <s v="340 Regular Payroll - NU"/>
    <x v="10"/>
    <m/>
    <m/>
    <m/>
    <m/>
    <m/>
    <d v="2019-10-31T00:00:00"/>
    <m/>
    <x v="0"/>
    <n v="26.6"/>
    <n v="1952.52"/>
    <m/>
    <s v="PA"/>
    <s v="ED"/>
    <x v="2"/>
    <s v="Z89"/>
    <s v="Labor"/>
  </r>
  <r>
    <x v="4"/>
    <x v="14"/>
    <x v="11"/>
    <s v="510 Payroll Benefits loading"/>
    <x v="10"/>
    <m/>
    <m/>
    <m/>
    <m/>
    <m/>
    <d v="2019-09-29T00:00:00"/>
    <m/>
    <x v="0"/>
    <m/>
    <n v="522.48"/>
    <m/>
    <s v="PA"/>
    <s v="ED"/>
    <x v="2"/>
    <s v="Z87"/>
    <s v="Non-Labor"/>
  </r>
  <r>
    <x v="4"/>
    <x v="14"/>
    <x v="11"/>
    <s v="510 Payroll Benefits loading"/>
    <x v="10"/>
    <m/>
    <m/>
    <m/>
    <m/>
    <m/>
    <d v="2019-09-30T00:00:00"/>
    <m/>
    <x v="0"/>
    <m/>
    <n v="-668.83"/>
    <m/>
    <s v="PA"/>
    <s v="ED"/>
    <x v="2"/>
    <s v="Z87"/>
    <s v="Non-Labor"/>
  </r>
  <r>
    <x v="4"/>
    <x v="14"/>
    <x v="11"/>
    <s v="510 Payroll Benefits loading"/>
    <x v="10"/>
    <m/>
    <m/>
    <m/>
    <m/>
    <m/>
    <d v="2019-10-13T00:00:00"/>
    <m/>
    <x v="0"/>
    <m/>
    <n v="526.48"/>
    <m/>
    <s v="PA"/>
    <s v="ED"/>
    <x v="2"/>
    <s v="Z87"/>
    <s v="Non-Labor"/>
  </r>
  <r>
    <x v="4"/>
    <x v="14"/>
    <x v="11"/>
    <s v="510 Payroll Benefits loading"/>
    <x v="10"/>
    <m/>
    <m/>
    <m/>
    <m/>
    <m/>
    <d v="2019-10-31T00:00:00"/>
    <m/>
    <x v="0"/>
    <m/>
    <n v="737.08"/>
    <m/>
    <s v="PA"/>
    <s v="ED"/>
    <x v="2"/>
    <s v="Z87"/>
    <s v="Non-Labor"/>
  </r>
  <r>
    <x v="4"/>
    <x v="14"/>
    <x v="11"/>
    <s v="511 Non-Service Loading"/>
    <x v="10"/>
    <m/>
    <m/>
    <m/>
    <m/>
    <m/>
    <d v="2019-09-29T00:00:00"/>
    <m/>
    <x v="0"/>
    <m/>
    <n v="97.81"/>
    <m/>
    <s v="PA"/>
    <s v="ED"/>
    <x v="2"/>
    <s v="Z87"/>
    <s v="Non-Labor"/>
  </r>
  <r>
    <x v="4"/>
    <x v="14"/>
    <x v="11"/>
    <s v="511 Non-Service Loading"/>
    <x v="10"/>
    <m/>
    <m/>
    <m/>
    <m/>
    <m/>
    <d v="2019-09-30T00:00:00"/>
    <m/>
    <x v="0"/>
    <m/>
    <n v="-125.21"/>
    <m/>
    <s v="PA"/>
    <s v="ED"/>
    <x v="2"/>
    <s v="Z87"/>
    <s v="Non-Labor"/>
  </r>
  <r>
    <x v="4"/>
    <x v="14"/>
    <x v="11"/>
    <s v="511 Non-Service Loading"/>
    <x v="10"/>
    <m/>
    <m/>
    <m/>
    <m/>
    <m/>
    <d v="2019-10-13T00:00:00"/>
    <m/>
    <x v="0"/>
    <m/>
    <n v="111.58"/>
    <m/>
    <s v="PA"/>
    <s v="ED"/>
    <x v="2"/>
    <s v="Z87"/>
    <s v="Non-Labor"/>
  </r>
  <r>
    <x v="4"/>
    <x v="14"/>
    <x v="11"/>
    <s v="511 Non-Service Loading"/>
    <x v="10"/>
    <m/>
    <m/>
    <m/>
    <m/>
    <m/>
    <d v="2019-10-31T00:00:00"/>
    <m/>
    <x v="0"/>
    <m/>
    <n v="156.19999999999999"/>
    <m/>
    <s v="PA"/>
    <s v="ED"/>
    <x v="2"/>
    <s v="Z87"/>
    <s v="Non-Labor"/>
  </r>
  <r>
    <x v="4"/>
    <x v="14"/>
    <x v="11"/>
    <s v="512 Incentive Loading-NU"/>
    <x v="10"/>
    <m/>
    <m/>
    <m/>
    <m/>
    <m/>
    <d v="2019-09-29T00:00:00"/>
    <m/>
    <x v="0"/>
    <m/>
    <n v="72.900000000000006"/>
    <m/>
    <s v="PA"/>
    <s v="ED"/>
    <x v="2"/>
    <s v="Z90"/>
    <s v="Non-Labor"/>
  </r>
  <r>
    <x v="4"/>
    <x v="14"/>
    <x v="11"/>
    <s v="512 Incentive Loading-NU"/>
    <x v="10"/>
    <m/>
    <m/>
    <m/>
    <m/>
    <m/>
    <d v="2019-09-30T00:00:00"/>
    <m/>
    <x v="0"/>
    <m/>
    <n v="-93.33"/>
    <m/>
    <s v="PA"/>
    <s v="ED"/>
    <x v="2"/>
    <s v="Z90"/>
    <s v="Non-Labor"/>
  </r>
  <r>
    <x v="4"/>
    <x v="14"/>
    <x v="11"/>
    <s v="512 Incentive Loading-NU"/>
    <x v="10"/>
    <m/>
    <m/>
    <m/>
    <m/>
    <m/>
    <d v="2019-10-13T00:00:00"/>
    <m/>
    <x v="0"/>
    <m/>
    <n v="226.36"/>
    <m/>
    <s v="PA"/>
    <s v="ED"/>
    <x v="2"/>
    <s v="Z90"/>
    <s v="Non-Labor"/>
  </r>
  <r>
    <x v="4"/>
    <x v="14"/>
    <x v="11"/>
    <s v="512 Incentive Loading-NU"/>
    <x v="10"/>
    <m/>
    <m/>
    <m/>
    <m/>
    <m/>
    <d v="2019-10-31T00:00:00"/>
    <m/>
    <x v="0"/>
    <m/>
    <n v="316.89"/>
    <m/>
    <s v="PA"/>
    <s v="ED"/>
    <x v="2"/>
    <s v="Z90"/>
    <s v="Non-Labor"/>
  </r>
  <r>
    <x v="4"/>
    <x v="14"/>
    <x v="11"/>
    <s v="515 Payroll Tax loading"/>
    <x v="10"/>
    <m/>
    <m/>
    <m/>
    <m/>
    <m/>
    <d v="2019-09-29T00:00:00"/>
    <m/>
    <x v="0"/>
    <m/>
    <n v="103.28"/>
    <m/>
    <s v="PA"/>
    <s v="ED"/>
    <x v="2"/>
    <s v="Z87"/>
    <s v="Non-Labor"/>
  </r>
  <r>
    <x v="4"/>
    <x v="14"/>
    <x v="11"/>
    <s v="515 Payroll Tax loading"/>
    <x v="10"/>
    <m/>
    <m/>
    <m/>
    <m/>
    <m/>
    <d v="2019-09-30T00:00:00"/>
    <m/>
    <x v="0"/>
    <m/>
    <n v="-132.21"/>
    <m/>
    <s v="PA"/>
    <s v="ED"/>
    <x v="2"/>
    <s v="Z87"/>
    <s v="Non-Labor"/>
  </r>
  <r>
    <x v="4"/>
    <x v="14"/>
    <x v="11"/>
    <s v="515 Payroll Tax loading"/>
    <x v="10"/>
    <m/>
    <m/>
    <m/>
    <m/>
    <m/>
    <d v="2019-10-13T00:00:00"/>
    <m/>
    <x v="0"/>
    <m/>
    <n v="118.54"/>
    <m/>
    <s v="PA"/>
    <s v="ED"/>
    <x v="2"/>
    <s v="Z87"/>
    <s v="Non-Labor"/>
  </r>
  <r>
    <x v="4"/>
    <x v="14"/>
    <x v="11"/>
    <s v="515 Payroll Tax loading"/>
    <x v="10"/>
    <m/>
    <m/>
    <m/>
    <m/>
    <m/>
    <d v="2019-10-31T00:00:00"/>
    <m/>
    <x v="0"/>
    <m/>
    <n v="165.96"/>
    <m/>
    <s v="PA"/>
    <s v="ED"/>
    <x v="2"/>
    <s v="Z87"/>
    <s v="Non-Labor"/>
  </r>
  <r>
    <x v="4"/>
    <x v="14"/>
    <x v="11"/>
    <s v="520 Payroll Time Off loading"/>
    <x v="10"/>
    <m/>
    <m/>
    <m/>
    <m/>
    <m/>
    <d v="2019-09-29T00:00:00"/>
    <m/>
    <x v="0"/>
    <m/>
    <n v="203.53"/>
    <m/>
    <s v="PA"/>
    <s v="ED"/>
    <x v="2"/>
    <s v="Z87"/>
    <s v="Non-Labor"/>
  </r>
  <r>
    <x v="4"/>
    <x v="14"/>
    <x v="11"/>
    <s v="520 Payroll Time Off loading"/>
    <x v="10"/>
    <m/>
    <m/>
    <m/>
    <m/>
    <m/>
    <d v="2019-09-30T00:00:00"/>
    <m/>
    <x v="0"/>
    <m/>
    <n v="-260.52999999999997"/>
    <m/>
    <s v="PA"/>
    <s v="ED"/>
    <x v="2"/>
    <s v="Z87"/>
    <s v="Non-Labor"/>
  </r>
  <r>
    <x v="4"/>
    <x v="14"/>
    <x v="11"/>
    <s v="520 Payroll Time Off loading"/>
    <x v="10"/>
    <m/>
    <m/>
    <m/>
    <m/>
    <m/>
    <d v="2019-10-13T00:00:00"/>
    <m/>
    <x v="0"/>
    <m/>
    <n v="223.14"/>
    <m/>
    <s v="PA"/>
    <s v="ED"/>
    <x v="2"/>
    <s v="Z87"/>
    <s v="Non-Labor"/>
  </r>
  <r>
    <x v="4"/>
    <x v="14"/>
    <x v="11"/>
    <s v="520 Payroll Time Off loading"/>
    <x v="10"/>
    <m/>
    <m/>
    <m/>
    <m/>
    <m/>
    <d v="2019-10-31T00:00:00"/>
    <m/>
    <x v="0"/>
    <m/>
    <n v="312.39999999999998"/>
    <m/>
    <s v="PA"/>
    <s v="ED"/>
    <x v="2"/>
    <s v="Z87"/>
    <s v="Non-Labor"/>
  </r>
  <r>
    <x v="4"/>
    <x v="14"/>
    <x v="11"/>
    <s v="828 DSM"/>
    <x v="10"/>
    <m/>
    <m/>
    <m/>
    <m/>
    <m/>
    <d v="2019-10-31T00:00:00"/>
    <m/>
    <x v="0"/>
    <m/>
    <n v="-7195.86"/>
    <s v="DSM ELECT NEEA COMMITTEES - 55705929"/>
    <s v="PA"/>
    <s v="ED"/>
    <x v="2"/>
    <s v="X57"/>
    <s v="Non-Labor"/>
  </r>
  <r>
    <x v="4"/>
    <x v="15"/>
    <x v="3"/>
    <s v="210 Employee Auto Mileage"/>
    <x v="10"/>
    <m/>
    <s v="45752"/>
    <s v="Westra, Levi John Moberly"/>
    <m/>
    <s v="IE11336501"/>
    <m/>
    <d v="2019-10-25T06:21:18"/>
    <x v="0"/>
    <m/>
    <n v="19.14"/>
    <s v="Mileage, Liberty Lake; Meadowood; air compressor Logger Install"/>
    <s v="AP"/>
    <s v="ED"/>
    <x v="2"/>
    <s v="T52"/>
    <s v="Non-Labor"/>
  </r>
  <r>
    <x v="4"/>
    <x v="15"/>
    <x v="3"/>
    <s v="210 Employee Auto Mileage"/>
    <x v="10"/>
    <m/>
    <s v="45752"/>
    <s v="Westra, Levi John Moberly"/>
    <m/>
    <s v="IE11336501"/>
    <m/>
    <d v="2019-10-25T06:21:18"/>
    <x v="0"/>
    <m/>
    <n v="18.559999999999999"/>
    <s v="Mileage, Spokane Valley, Inland Northwest Metallurgical Services; NG meter drop off"/>
    <s v="AP"/>
    <s v="ED"/>
    <x v="2"/>
    <s v="T52"/>
    <s v="Non-Labor"/>
  </r>
  <r>
    <x v="4"/>
    <x v="15"/>
    <x v="3"/>
    <s v="215 Employee Business Meals"/>
    <x v="10"/>
    <m/>
    <s v="45752"/>
    <s v="Westra, Levi John Moberly"/>
    <m/>
    <s v="IE11336501"/>
    <m/>
    <d v="2019-10-25T06:21:18"/>
    <x v="0"/>
    <m/>
    <n v="44.17"/>
    <s v="Meals, Benniditos; lunch with Aaron Block, Allumia"/>
    <s v="AP"/>
    <s v="ED"/>
    <x v="2"/>
    <s v="T52"/>
    <s v="Non-Labor"/>
  </r>
  <r>
    <x v="4"/>
    <x v="15"/>
    <x v="3"/>
    <s v="530 Stores/Material Loading"/>
    <x v="10"/>
    <m/>
    <m/>
    <m/>
    <m/>
    <m/>
    <d v="2019-09-20T00:00:00"/>
    <m/>
    <x v="0"/>
    <m/>
    <n v="0.28999999999999998"/>
    <m/>
    <s v="PA"/>
    <s v="ED"/>
    <x v="2"/>
    <s v="S51"/>
    <s v="Non-Labor"/>
  </r>
  <r>
    <x v="4"/>
    <x v="15"/>
    <x v="3"/>
    <s v="828 DSM"/>
    <x v="10"/>
    <m/>
    <m/>
    <m/>
    <m/>
    <m/>
    <d v="2019-10-31T00:00:00"/>
    <m/>
    <x v="0"/>
    <m/>
    <n v="-86.51"/>
    <s v="DSM ELECT EDUCATN GENERAL - 55705920"/>
    <s v="PA"/>
    <s v="ED"/>
    <x v="2"/>
    <s v="X57"/>
    <s v="Non-Labor"/>
  </r>
  <r>
    <x v="4"/>
    <x v="15"/>
    <x v="3"/>
    <s v="880 Materials &amp; Equipment"/>
    <x v="10"/>
    <m/>
    <s v="45752"/>
    <s v="Westra, Levi John Moberly"/>
    <m/>
    <s v="IE11336501"/>
    <m/>
    <d v="2019-10-25T06:21:18"/>
    <x v="0"/>
    <m/>
    <n v="4.3499999999999996"/>
    <s v="Materials, Harbor Freight; solder shrink tubing for little demo house"/>
    <s v="AP"/>
    <s v="ED"/>
    <x v="2"/>
    <s v="T52"/>
    <s v="Non-Labor"/>
  </r>
  <r>
    <x v="4"/>
    <x v="16"/>
    <x v="0"/>
    <s v="340 Regular Payroll - NU"/>
    <x v="10"/>
    <s v="12180"/>
    <m/>
    <m/>
    <m/>
    <m/>
    <d v="2019-09-29T00:00:00"/>
    <m/>
    <x v="0"/>
    <n v="46"/>
    <n v="2026.08"/>
    <m/>
    <s v="PA"/>
    <s v="ED"/>
    <x v="2"/>
    <s v="T52"/>
    <s v="Labor"/>
  </r>
  <r>
    <x v="4"/>
    <x v="16"/>
    <x v="0"/>
    <s v="340 Regular Payroll - NU"/>
    <x v="10"/>
    <s v="12180"/>
    <m/>
    <m/>
    <m/>
    <m/>
    <d v="2019-10-13T00:00:00"/>
    <m/>
    <x v="0"/>
    <n v="45.5"/>
    <n v="2004.06"/>
    <m/>
    <s v="PA"/>
    <s v="ED"/>
    <x v="2"/>
    <s v="T52"/>
    <s v="Labor"/>
  </r>
  <r>
    <x v="4"/>
    <x v="16"/>
    <x v="0"/>
    <s v="340 Regular Payroll - NU"/>
    <x v="10"/>
    <m/>
    <m/>
    <m/>
    <m/>
    <m/>
    <d v="2019-09-30T00:00:00"/>
    <m/>
    <x v="0"/>
    <n v="-40.26"/>
    <n v="-1773.27"/>
    <m/>
    <s v="PA"/>
    <s v="ED"/>
    <x v="2"/>
    <s v="Z89"/>
    <s v="Labor"/>
  </r>
  <r>
    <x v="4"/>
    <x v="16"/>
    <x v="0"/>
    <s v="340 Regular Payroll - NU"/>
    <x v="10"/>
    <m/>
    <m/>
    <m/>
    <m/>
    <m/>
    <d v="2019-10-31T00:00:00"/>
    <m/>
    <x v="0"/>
    <n v="63.7"/>
    <n v="2805.68"/>
    <m/>
    <s v="PA"/>
    <s v="ED"/>
    <x v="2"/>
    <s v="Z89"/>
    <s v="Labor"/>
  </r>
  <r>
    <x v="4"/>
    <x v="16"/>
    <x v="0"/>
    <s v="510 Payroll Benefits loading"/>
    <x v="10"/>
    <m/>
    <m/>
    <m/>
    <m/>
    <m/>
    <d v="2019-09-29T00:00:00"/>
    <m/>
    <x v="0"/>
    <m/>
    <n v="871.21"/>
    <m/>
    <s v="PA"/>
    <s v="ED"/>
    <x v="2"/>
    <s v="Z87"/>
    <s v="Non-Labor"/>
  </r>
  <r>
    <x v="4"/>
    <x v="16"/>
    <x v="0"/>
    <s v="510 Payroll Benefits loading"/>
    <x v="10"/>
    <m/>
    <m/>
    <m/>
    <m/>
    <m/>
    <d v="2019-09-30T00:00:00"/>
    <m/>
    <x v="0"/>
    <m/>
    <n v="-762.51"/>
    <m/>
    <s v="PA"/>
    <s v="ED"/>
    <x v="2"/>
    <s v="Z87"/>
    <s v="Non-Labor"/>
  </r>
  <r>
    <x v="4"/>
    <x v="16"/>
    <x v="0"/>
    <s v="510 Payroll Benefits loading"/>
    <x v="10"/>
    <m/>
    <m/>
    <m/>
    <m/>
    <m/>
    <d v="2019-10-13T00:00:00"/>
    <m/>
    <x v="0"/>
    <m/>
    <n v="756.53"/>
    <m/>
    <s v="PA"/>
    <s v="ED"/>
    <x v="2"/>
    <s v="Z87"/>
    <s v="Non-Labor"/>
  </r>
  <r>
    <x v="4"/>
    <x v="16"/>
    <x v="0"/>
    <s v="510 Payroll Benefits loading"/>
    <x v="10"/>
    <m/>
    <m/>
    <m/>
    <m/>
    <m/>
    <d v="2019-10-31T00:00:00"/>
    <m/>
    <x v="0"/>
    <m/>
    <n v="1059.1400000000001"/>
    <m/>
    <s v="PA"/>
    <s v="ED"/>
    <x v="2"/>
    <s v="Z87"/>
    <s v="Non-Labor"/>
  </r>
  <r>
    <x v="4"/>
    <x v="16"/>
    <x v="0"/>
    <s v="511 Non-Service Loading"/>
    <x v="10"/>
    <m/>
    <m/>
    <m/>
    <m/>
    <m/>
    <d v="2019-09-29T00:00:00"/>
    <m/>
    <x v="0"/>
    <m/>
    <n v="163.1"/>
    <m/>
    <s v="PA"/>
    <s v="ED"/>
    <x v="2"/>
    <s v="Z87"/>
    <s v="Non-Labor"/>
  </r>
  <r>
    <x v="4"/>
    <x v="16"/>
    <x v="0"/>
    <s v="511 Non-Service Loading"/>
    <x v="10"/>
    <m/>
    <m/>
    <m/>
    <m/>
    <m/>
    <d v="2019-09-30T00:00:00"/>
    <m/>
    <x v="0"/>
    <m/>
    <n v="-142.75"/>
    <m/>
    <s v="PA"/>
    <s v="ED"/>
    <x v="2"/>
    <s v="Z87"/>
    <s v="Non-Labor"/>
  </r>
  <r>
    <x v="4"/>
    <x v="16"/>
    <x v="0"/>
    <s v="511 Non-Service Loading"/>
    <x v="10"/>
    <m/>
    <m/>
    <m/>
    <m/>
    <m/>
    <d v="2019-10-13T00:00:00"/>
    <m/>
    <x v="0"/>
    <m/>
    <n v="160.32"/>
    <m/>
    <s v="PA"/>
    <s v="ED"/>
    <x v="2"/>
    <s v="Z87"/>
    <s v="Non-Labor"/>
  </r>
  <r>
    <x v="4"/>
    <x v="16"/>
    <x v="0"/>
    <s v="511 Non-Service Loading"/>
    <x v="10"/>
    <m/>
    <m/>
    <m/>
    <m/>
    <m/>
    <d v="2019-10-31T00:00:00"/>
    <m/>
    <x v="0"/>
    <m/>
    <n v="224.45"/>
    <m/>
    <s v="PA"/>
    <s v="ED"/>
    <x v="2"/>
    <s v="Z87"/>
    <s v="Non-Labor"/>
  </r>
  <r>
    <x v="4"/>
    <x v="16"/>
    <x v="0"/>
    <s v="512 Incentive Loading-NU"/>
    <x v="10"/>
    <m/>
    <m/>
    <m/>
    <m/>
    <m/>
    <d v="2019-09-29T00:00:00"/>
    <m/>
    <x v="0"/>
    <m/>
    <n v="121.56"/>
    <m/>
    <s v="PA"/>
    <s v="ED"/>
    <x v="2"/>
    <s v="Z90"/>
    <s v="Non-Labor"/>
  </r>
  <r>
    <x v="4"/>
    <x v="16"/>
    <x v="0"/>
    <s v="512 Incentive Loading-NU"/>
    <x v="10"/>
    <m/>
    <m/>
    <m/>
    <m/>
    <m/>
    <d v="2019-09-30T00:00:00"/>
    <m/>
    <x v="0"/>
    <m/>
    <n v="-106.4"/>
    <m/>
    <s v="PA"/>
    <s v="ED"/>
    <x v="2"/>
    <s v="Z90"/>
    <s v="Non-Labor"/>
  </r>
  <r>
    <x v="4"/>
    <x v="16"/>
    <x v="0"/>
    <s v="512 Incentive Loading-NU"/>
    <x v="10"/>
    <m/>
    <m/>
    <m/>
    <m/>
    <m/>
    <d v="2019-10-13T00:00:00"/>
    <m/>
    <x v="0"/>
    <m/>
    <n v="325.26"/>
    <m/>
    <s v="PA"/>
    <s v="ED"/>
    <x v="2"/>
    <s v="Z90"/>
    <s v="Non-Labor"/>
  </r>
  <r>
    <x v="4"/>
    <x v="16"/>
    <x v="0"/>
    <s v="512 Incentive Loading-NU"/>
    <x v="10"/>
    <m/>
    <m/>
    <m/>
    <m/>
    <m/>
    <d v="2019-10-31T00:00:00"/>
    <m/>
    <x v="0"/>
    <m/>
    <n v="455.36"/>
    <m/>
    <s v="PA"/>
    <s v="ED"/>
    <x v="2"/>
    <s v="Z90"/>
    <s v="Non-Labor"/>
  </r>
  <r>
    <x v="4"/>
    <x v="16"/>
    <x v="0"/>
    <s v="515 Payroll Tax loading"/>
    <x v="10"/>
    <m/>
    <m/>
    <m/>
    <m/>
    <m/>
    <d v="2019-09-29T00:00:00"/>
    <m/>
    <x v="0"/>
    <m/>
    <n v="172.22"/>
    <m/>
    <s v="PA"/>
    <s v="ED"/>
    <x v="2"/>
    <s v="Z87"/>
    <s v="Non-Labor"/>
  </r>
  <r>
    <x v="4"/>
    <x v="16"/>
    <x v="0"/>
    <s v="515 Payroll Tax loading"/>
    <x v="10"/>
    <m/>
    <m/>
    <m/>
    <m/>
    <m/>
    <d v="2019-09-30T00:00:00"/>
    <m/>
    <x v="0"/>
    <m/>
    <n v="-150.72999999999999"/>
    <m/>
    <s v="PA"/>
    <s v="ED"/>
    <x v="2"/>
    <s v="Z87"/>
    <s v="Non-Labor"/>
  </r>
  <r>
    <x v="4"/>
    <x v="16"/>
    <x v="0"/>
    <s v="515 Payroll Tax loading"/>
    <x v="10"/>
    <m/>
    <m/>
    <m/>
    <m/>
    <m/>
    <d v="2019-10-13T00:00:00"/>
    <m/>
    <x v="0"/>
    <m/>
    <n v="170.35"/>
    <m/>
    <s v="PA"/>
    <s v="ED"/>
    <x v="2"/>
    <s v="Z87"/>
    <s v="Non-Labor"/>
  </r>
  <r>
    <x v="4"/>
    <x v="16"/>
    <x v="0"/>
    <s v="515 Payroll Tax loading"/>
    <x v="10"/>
    <m/>
    <m/>
    <m/>
    <m/>
    <m/>
    <d v="2019-10-31T00:00:00"/>
    <m/>
    <x v="0"/>
    <m/>
    <n v="238.48"/>
    <m/>
    <s v="PA"/>
    <s v="ED"/>
    <x v="2"/>
    <s v="Z87"/>
    <s v="Non-Labor"/>
  </r>
  <r>
    <x v="4"/>
    <x v="16"/>
    <x v="0"/>
    <s v="520 Payroll Time Off loading"/>
    <x v="10"/>
    <m/>
    <m/>
    <m/>
    <m/>
    <m/>
    <d v="2019-09-29T00:00:00"/>
    <m/>
    <x v="0"/>
    <m/>
    <n v="339.37"/>
    <m/>
    <s v="PA"/>
    <s v="ED"/>
    <x v="2"/>
    <s v="Z87"/>
    <s v="Non-Labor"/>
  </r>
  <r>
    <x v="4"/>
    <x v="16"/>
    <x v="0"/>
    <s v="520 Payroll Time Off loading"/>
    <x v="10"/>
    <m/>
    <m/>
    <m/>
    <m/>
    <m/>
    <d v="2019-09-30T00:00:00"/>
    <m/>
    <x v="0"/>
    <m/>
    <n v="-297.02"/>
    <m/>
    <s v="PA"/>
    <s v="ED"/>
    <x v="2"/>
    <s v="Z87"/>
    <s v="Non-Labor"/>
  </r>
  <r>
    <x v="4"/>
    <x v="16"/>
    <x v="0"/>
    <s v="520 Payroll Time Off loading"/>
    <x v="10"/>
    <m/>
    <m/>
    <m/>
    <m/>
    <m/>
    <d v="2019-10-13T00:00:00"/>
    <m/>
    <x v="0"/>
    <m/>
    <n v="320.64999999999998"/>
    <m/>
    <s v="PA"/>
    <s v="ED"/>
    <x v="2"/>
    <s v="Z87"/>
    <s v="Non-Labor"/>
  </r>
  <r>
    <x v="4"/>
    <x v="16"/>
    <x v="0"/>
    <s v="520 Payroll Time Off loading"/>
    <x v="10"/>
    <m/>
    <m/>
    <m/>
    <m/>
    <m/>
    <d v="2019-10-31T00:00:00"/>
    <m/>
    <x v="0"/>
    <m/>
    <n v="448.91"/>
    <m/>
    <s v="PA"/>
    <s v="ED"/>
    <x v="2"/>
    <s v="Z87"/>
    <s v="Non-Labor"/>
  </r>
  <r>
    <x v="4"/>
    <x v="16"/>
    <x v="0"/>
    <s v="828 DSM"/>
    <x v="10"/>
    <m/>
    <m/>
    <m/>
    <m/>
    <m/>
    <d v="2019-10-31T00:00:00"/>
    <m/>
    <x v="0"/>
    <m/>
    <n v="-9495.39"/>
    <s v="DSM ELEC RES WX AUDIT PILOT - 55705919"/>
    <s v="PA"/>
    <s v="ED"/>
    <x v="2"/>
    <s v="X57"/>
    <s v="Non-Labor"/>
  </r>
  <r>
    <x v="4"/>
    <x v="16"/>
    <x v="0"/>
    <s v="915 Printing"/>
    <x v="10"/>
    <m/>
    <m/>
    <m/>
    <m/>
    <m/>
    <d v="2019-10-31T00:00:00"/>
    <m/>
    <x v="17"/>
    <m/>
    <n v="65.34"/>
    <s v="SJ109 RICOH inv #8002694095 242691/201910"/>
    <s v="PA"/>
    <s v="ED"/>
    <x v="2"/>
    <s v="T52"/>
    <s v="Non-Labor"/>
  </r>
  <r>
    <x v="5"/>
    <x v="0"/>
    <x v="0"/>
    <s v="020 Professional Services"/>
    <x v="10"/>
    <m/>
    <s v="2015"/>
    <s v="HANNA &amp; ASSOCIATES INC"/>
    <m/>
    <s v="23383"/>
    <m/>
    <d v="2019-10-16T06:21:13"/>
    <x v="0"/>
    <m/>
    <n v="-378.57"/>
    <s v="Energy savings kit - box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383"/>
    <m/>
    <d v="2019-10-16T06:21:13"/>
    <x v="0"/>
    <m/>
    <n v="-32.14"/>
    <s v="SALES TAX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386"/>
    <m/>
    <d v="2019-10-01T10:54:13"/>
    <x v="0"/>
    <m/>
    <n v="17.12"/>
    <s v="Energy Assistance Day - Cards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386"/>
    <m/>
    <d v="2019-10-16T06:21:13"/>
    <x v="0"/>
    <m/>
    <n v="-17.12"/>
    <s v="Energy Assistance Day - Cards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397"/>
    <m/>
    <d v="2019-10-01T10:54:13"/>
    <x v="0"/>
    <m/>
    <n v="101.12"/>
    <s v="Energy Assistance Day Flyer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397"/>
    <m/>
    <d v="2019-10-16T06:21:13"/>
    <x v="0"/>
    <m/>
    <n v="-101.12"/>
    <s v="Energy Assistance Day Flyer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398"/>
    <m/>
    <d v="2019-10-01T10:54:13"/>
    <x v="0"/>
    <m/>
    <n v="91.87"/>
    <s v="Energy Assistance Day Ad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398"/>
    <m/>
    <d v="2019-10-16T06:21:13"/>
    <x v="0"/>
    <m/>
    <n v="-91.87"/>
    <s v="Energy Assistance Day Ad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399"/>
    <m/>
    <d v="2019-10-16T06:21:13"/>
    <x v="0"/>
    <m/>
    <n v="-73.87"/>
    <s v="Energy Fairs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402"/>
    <m/>
    <d v="2019-10-01T10:54:13"/>
    <x v="0"/>
    <m/>
    <n v="108.12"/>
    <s v="EE Business Partner Checklist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407"/>
    <m/>
    <d v="2019-10-01T10:54:13"/>
    <x v="0"/>
    <m/>
    <n v="14.75"/>
    <s v="Social Media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407"/>
    <m/>
    <d v="2019-10-16T06:21:13"/>
    <x v="0"/>
    <m/>
    <n v="-14.75"/>
    <s v="Social Media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428"/>
    <m/>
    <d v="2019-10-16T06:21:13"/>
    <x v="0"/>
    <m/>
    <n v="-12"/>
    <s v="Energy Fairs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650"/>
    <m/>
    <d v="2019-10-31T20:49:53"/>
    <x v="0"/>
    <m/>
    <n v="1304.5"/>
    <s v="DSM Digital Ads"/>
    <s v="AP"/>
    <s v="GD"/>
    <x v="2"/>
    <s v="T52"/>
    <s v="Non-Labor"/>
  </r>
  <r>
    <x v="5"/>
    <x v="0"/>
    <x v="0"/>
    <s v="020 Professional Services"/>
    <x v="10"/>
    <m/>
    <s v="2015"/>
    <s v="HANNA &amp; ASSOCIATES INC"/>
    <m/>
    <s v="23650"/>
    <m/>
    <d v="2019-10-31T20:49:53"/>
    <x v="0"/>
    <m/>
    <n v="4.01"/>
    <s v="SALES TAX"/>
    <s v="AP"/>
    <s v="GD"/>
    <x v="2"/>
    <s v="T52"/>
    <s v="Non-Labor"/>
  </r>
  <r>
    <x v="5"/>
    <x v="0"/>
    <x v="0"/>
    <s v="235 Employee Misc Expenses"/>
    <x v="10"/>
    <m/>
    <s v="6445"/>
    <s v="CORP CREDIT CARD"/>
    <m/>
    <s v="5882439-CC"/>
    <m/>
    <d v="2019-10-25T06:21:18"/>
    <x v="0"/>
    <m/>
    <n v="20.69"/>
    <s v="LENA FUNSTON-AMZN MKTP US TB2944P23"/>
    <s v="AP"/>
    <s v="GD"/>
    <x v="2"/>
    <s v="T52"/>
    <s v="Non-Labor"/>
  </r>
  <r>
    <x v="5"/>
    <x v="0"/>
    <x v="0"/>
    <s v="340 Regular Payroll - NU"/>
    <x v="10"/>
    <s v="14597"/>
    <m/>
    <m/>
    <m/>
    <m/>
    <d v="2019-09-29T00:00:00"/>
    <m/>
    <x v="0"/>
    <n v="4"/>
    <n v="190.72"/>
    <m/>
    <s v="PA"/>
    <s v="GD"/>
    <x v="2"/>
    <s v="T52"/>
    <s v="Labor"/>
  </r>
  <r>
    <x v="5"/>
    <x v="0"/>
    <x v="0"/>
    <s v="340 Regular Payroll - NU"/>
    <x v="10"/>
    <s v="14597"/>
    <m/>
    <m/>
    <m/>
    <m/>
    <d v="2019-10-13T00:00:00"/>
    <m/>
    <x v="0"/>
    <n v="3.5"/>
    <n v="166.88"/>
    <m/>
    <s v="PA"/>
    <s v="GD"/>
    <x v="2"/>
    <s v="T52"/>
    <s v="Labor"/>
  </r>
  <r>
    <x v="5"/>
    <x v="0"/>
    <x v="0"/>
    <s v="340 Regular Payroll - NU"/>
    <x v="10"/>
    <s v="51778"/>
    <m/>
    <m/>
    <m/>
    <m/>
    <d v="2019-09-29T00:00:00"/>
    <m/>
    <x v="0"/>
    <n v="8"/>
    <n v="227.4"/>
    <m/>
    <s v="PA"/>
    <s v="GD"/>
    <x v="2"/>
    <s v="T52"/>
    <s v="Labor"/>
  </r>
  <r>
    <x v="5"/>
    <x v="0"/>
    <x v="0"/>
    <s v="340 Regular Payroll - NU"/>
    <x v="10"/>
    <s v="51778"/>
    <m/>
    <m/>
    <m/>
    <m/>
    <d v="2019-10-13T00:00:00"/>
    <m/>
    <x v="0"/>
    <n v="8"/>
    <n v="227.4"/>
    <m/>
    <s v="PA"/>
    <s v="GD"/>
    <x v="2"/>
    <s v="T52"/>
    <s v="Labor"/>
  </r>
  <r>
    <x v="5"/>
    <x v="0"/>
    <x v="0"/>
    <s v="340 Regular Payroll - NU"/>
    <x v="10"/>
    <m/>
    <m/>
    <m/>
    <m/>
    <m/>
    <d v="2019-09-30T00:00:00"/>
    <m/>
    <x v="0"/>
    <n v="-10.98"/>
    <n v="-429.55"/>
    <m/>
    <s v="PA"/>
    <s v="GD"/>
    <x v="2"/>
    <s v="Z89"/>
    <s v="Labor"/>
  </r>
  <r>
    <x v="5"/>
    <x v="0"/>
    <x v="0"/>
    <s v="340 Regular Payroll - NU"/>
    <x v="10"/>
    <m/>
    <m/>
    <m/>
    <m/>
    <m/>
    <d v="2019-10-31T00:00:00"/>
    <m/>
    <x v="0"/>
    <n v="16.100000000000001"/>
    <n v="551.99"/>
    <m/>
    <s v="PA"/>
    <s v="GD"/>
    <x v="2"/>
    <s v="Z89"/>
    <s v="Labor"/>
  </r>
  <r>
    <x v="5"/>
    <x v="0"/>
    <x v="0"/>
    <s v="510 Payroll Benefits loading"/>
    <x v="10"/>
    <m/>
    <m/>
    <m/>
    <m/>
    <m/>
    <d v="2019-09-29T00:00:00"/>
    <m/>
    <x v="0"/>
    <m/>
    <n v="179.79"/>
    <m/>
    <s v="PA"/>
    <s v="GD"/>
    <x v="2"/>
    <s v="Z87"/>
    <s v="Non-Labor"/>
  </r>
  <r>
    <x v="5"/>
    <x v="0"/>
    <x v="0"/>
    <s v="510 Payroll Benefits loading"/>
    <x v="10"/>
    <m/>
    <m/>
    <m/>
    <m/>
    <m/>
    <d v="2019-09-30T00:00:00"/>
    <m/>
    <x v="0"/>
    <m/>
    <n v="-184.71"/>
    <m/>
    <s v="PA"/>
    <s v="GD"/>
    <x v="2"/>
    <s v="Z87"/>
    <s v="Non-Labor"/>
  </r>
  <r>
    <x v="5"/>
    <x v="0"/>
    <x v="0"/>
    <s v="510 Payroll Benefits loading"/>
    <x v="10"/>
    <m/>
    <m/>
    <m/>
    <m/>
    <m/>
    <d v="2019-10-13T00:00:00"/>
    <m/>
    <x v="0"/>
    <m/>
    <n v="148.84"/>
    <m/>
    <s v="PA"/>
    <s v="GD"/>
    <x v="2"/>
    <s v="Z87"/>
    <s v="Non-Labor"/>
  </r>
  <r>
    <x v="5"/>
    <x v="0"/>
    <x v="0"/>
    <s v="510 Payroll Benefits loading"/>
    <x v="10"/>
    <m/>
    <m/>
    <m/>
    <m/>
    <m/>
    <d v="2019-10-31T00:00:00"/>
    <m/>
    <x v="0"/>
    <m/>
    <n v="208.38"/>
    <m/>
    <s v="PA"/>
    <s v="GD"/>
    <x v="2"/>
    <s v="Z87"/>
    <s v="Non-Labor"/>
  </r>
  <r>
    <x v="5"/>
    <x v="0"/>
    <x v="0"/>
    <s v="511 Non-Service Loading"/>
    <x v="10"/>
    <m/>
    <m/>
    <m/>
    <m/>
    <m/>
    <d v="2019-09-29T00:00:00"/>
    <m/>
    <x v="0"/>
    <m/>
    <n v="33.659999999999997"/>
    <m/>
    <s v="PA"/>
    <s v="GD"/>
    <x v="2"/>
    <s v="Z87"/>
    <s v="Non-Labor"/>
  </r>
  <r>
    <x v="5"/>
    <x v="0"/>
    <x v="0"/>
    <s v="511 Non-Service Loading"/>
    <x v="10"/>
    <m/>
    <m/>
    <m/>
    <m/>
    <m/>
    <d v="2019-09-30T00:00:00"/>
    <m/>
    <x v="0"/>
    <m/>
    <n v="-34.58"/>
    <m/>
    <s v="PA"/>
    <s v="GD"/>
    <x v="2"/>
    <s v="Z87"/>
    <s v="Non-Labor"/>
  </r>
  <r>
    <x v="5"/>
    <x v="0"/>
    <x v="0"/>
    <s v="511 Non-Service Loading"/>
    <x v="10"/>
    <m/>
    <m/>
    <m/>
    <m/>
    <m/>
    <d v="2019-10-13T00:00:00"/>
    <m/>
    <x v="0"/>
    <m/>
    <n v="31.54"/>
    <m/>
    <s v="PA"/>
    <s v="GD"/>
    <x v="2"/>
    <s v="Z87"/>
    <s v="Non-Labor"/>
  </r>
  <r>
    <x v="5"/>
    <x v="0"/>
    <x v="0"/>
    <s v="511 Non-Service Loading"/>
    <x v="10"/>
    <m/>
    <m/>
    <m/>
    <m/>
    <m/>
    <d v="2019-10-31T00:00:00"/>
    <m/>
    <x v="0"/>
    <m/>
    <n v="44.16"/>
    <m/>
    <s v="PA"/>
    <s v="GD"/>
    <x v="2"/>
    <s v="Z87"/>
    <s v="Non-Labor"/>
  </r>
  <r>
    <x v="5"/>
    <x v="0"/>
    <x v="0"/>
    <s v="512 Incentive Loading-NU"/>
    <x v="10"/>
    <m/>
    <m/>
    <m/>
    <m/>
    <m/>
    <d v="2019-09-29T00:00:00"/>
    <m/>
    <x v="0"/>
    <m/>
    <n v="25.08"/>
    <m/>
    <s v="PA"/>
    <s v="GD"/>
    <x v="2"/>
    <s v="Z90"/>
    <s v="Non-Labor"/>
  </r>
  <r>
    <x v="5"/>
    <x v="0"/>
    <x v="0"/>
    <s v="512 Incentive Loading-NU"/>
    <x v="10"/>
    <m/>
    <m/>
    <m/>
    <m/>
    <m/>
    <d v="2019-09-30T00:00:00"/>
    <m/>
    <x v="0"/>
    <m/>
    <n v="-25.77"/>
    <m/>
    <s v="PA"/>
    <s v="GD"/>
    <x v="2"/>
    <s v="Z90"/>
    <s v="Non-Labor"/>
  </r>
  <r>
    <x v="5"/>
    <x v="0"/>
    <x v="0"/>
    <s v="512 Incentive Loading-NU"/>
    <x v="10"/>
    <m/>
    <m/>
    <m/>
    <m/>
    <m/>
    <d v="2019-10-13T00:00:00"/>
    <m/>
    <x v="0"/>
    <m/>
    <n v="63.99"/>
    <m/>
    <s v="PA"/>
    <s v="GD"/>
    <x v="2"/>
    <s v="Z90"/>
    <s v="Non-Labor"/>
  </r>
  <r>
    <x v="5"/>
    <x v="0"/>
    <x v="0"/>
    <s v="512 Incentive Loading-NU"/>
    <x v="10"/>
    <m/>
    <m/>
    <m/>
    <m/>
    <m/>
    <d v="2019-10-31T00:00:00"/>
    <m/>
    <x v="0"/>
    <m/>
    <n v="89.59"/>
    <m/>
    <s v="PA"/>
    <s v="GD"/>
    <x v="2"/>
    <s v="Z90"/>
    <s v="Non-Labor"/>
  </r>
  <r>
    <x v="5"/>
    <x v="0"/>
    <x v="0"/>
    <s v="515 Payroll Tax loading"/>
    <x v="10"/>
    <m/>
    <m/>
    <m/>
    <m/>
    <m/>
    <d v="2019-09-29T00:00:00"/>
    <m/>
    <x v="0"/>
    <m/>
    <n v="35.54"/>
    <m/>
    <s v="PA"/>
    <s v="GD"/>
    <x v="2"/>
    <s v="Z87"/>
    <s v="Non-Labor"/>
  </r>
  <r>
    <x v="5"/>
    <x v="0"/>
    <x v="0"/>
    <s v="515 Payroll Tax loading"/>
    <x v="10"/>
    <m/>
    <m/>
    <m/>
    <m/>
    <m/>
    <d v="2019-09-30T00:00:00"/>
    <m/>
    <x v="0"/>
    <m/>
    <n v="-36.51"/>
    <m/>
    <s v="PA"/>
    <s v="GD"/>
    <x v="2"/>
    <s v="Z87"/>
    <s v="Non-Labor"/>
  </r>
  <r>
    <x v="5"/>
    <x v="0"/>
    <x v="0"/>
    <s v="515 Payroll Tax loading"/>
    <x v="10"/>
    <m/>
    <m/>
    <m/>
    <m/>
    <m/>
    <d v="2019-10-13T00:00:00"/>
    <m/>
    <x v="0"/>
    <m/>
    <n v="33.51"/>
    <m/>
    <s v="PA"/>
    <s v="GD"/>
    <x v="2"/>
    <s v="Z87"/>
    <s v="Non-Labor"/>
  </r>
  <r>
    <x v="5"/>
    <x v="0"/>
    <x v="0"/>
    <s v="515 Payroll Tax loading"/>
    <x v="10"/>
    <m/>
    <m/>
    <m/>
    <m/>
    <m/>
    <d v="2019-10-31T00:00:00"/>
    <m/>
    <x v="0"/>
    <m/>
    <n v="46.92"/>
    <m/>
    <s v="PA"/>
    <s v="GD"/>
    <x v="2"/>
    <s v="Z87"/>
    <s v="Non-Labor"/>
  </r>
  <r>
    <x v="5"/>
    <x v="0"/>
    <x v="0"/>
    <s v="520 Payroll Time Off loading"/>
    <x v="10"/>
    <m/>
    <m/>
    <m/>
    <m/>
    <m/>
    <d v="2019-09-29T00:00:00"/>
    <m/>
    <x v="0"/>
    <m/>
    <n v="70.040000000000006"/>
    <m/>
    <s v="PA"/>
    <s v="GD"/>
    <x v="2"/>
    <s v="Z87"/>
    <s v="Non-Labor"/>
  </r>
  <r>
    <x v="5"/>
    <x v="0"/>
    <x v="0"/>
    <s v="520 Payroll Time Off loading"/>
    <x v="10"/>
    <m/>
    <m/>
    <m/>
    <m/>
    <m/>
    <d v="2019-09-30T00:00:00"/>
    <m/>
    <x v="0"/>
    <m/>
    <n v="-71.95"/>
    <m/>
    <s v="PA"/>
    <s v="GD"/>
    <x v="2"/>
    <s v="Z87"/>
    <s v="Non-Labor"/>
  </r>
  <r>
    <x v="5"/>
    <x v="0"/>
    <x v="0"/>
    <s v="520 Payroll Time Off loading"/>
    <x v="10"/>
    <m/>
    <m/>
    <m/>
    <m/>
    <m/>
    <d v="2019-10-13T00:00:00"/>
    <m/>
    <x v="0"/>
    <m/>
    <n v="63.08"/>
    <m/>
    <s v="PA"/>
    <s v="GD"/>
    <x v="2"/>
    <s v="Z87"/>
    <s v="Non-Labor"/>
  </r>
  <r>
    <x v="5"/>
    <x v="0"/>
    <x v="0"/>
    <s v="520 Payroll Time Off loading"/>
    <x v="10"/>
    <m/>
    <m/>
    <m/>
    <m/>
    <m/>
    <d v="2019-10-31T00:00:00"/>
    <m/>
    <x v="0"/>
    <m/>
    <n v="88.32"/>
    <m/>
    <s v="PA"/>
    <s v="GD"/>
    <x v="2"/>
    <s v="Z87"/>
    <s v="Non-Labor"/>
  </r>
  <r>
    <x v="5"/>
    <x v="0"/>
    <x v="0"/>
    <s v="810 Advertising Expenses"/>
    <x v="10"/>
    <m/>
    <s v="2015"/>
    <s v="HANNA &amp; ASSOCIATES INC"/>
    <m/>
    <s v="19377-9302019"/>
    <m/>
    <d v="2019-10-31T20:49:53"/>
    <x v="0"/>
    <m/>
    <n v="494.41"/>
    <s v="DSM Ads - Digital Media"/>
    <s v="AP"/>
    <s v="GD"/>
    <x v="2"/>
    <s v="T52"/>
    <s v="Non-Labor"/>
  </r>
  <r>
    <x v="5"/>
    <x v="0"/>
    <x v="0"/>
    <s v="828 DSM"/>
    <x v="10"/>
    <m/>
    <m/>
    <m/>
    <m/>
    <m/>
    <d v="2019-10-31T00:00:00"/>
    <m/>
    <x v="0"/>
    <m/>
    <n v="-3178.91"/>
    <s v="DSM GAS IMPL RESIDENTIAL - 55705933"/>
    <s v="PA"/>
    <s v="GD"/>
    <x v="2"/>
    <s v="X57"/>
    <s v="Non-Labor"/>
  </r>
  <r>
    <x v="5"/>
    <x v="1"/>
    <x v="1"/>
    <s v="340 Regular Payroll - NU"/>
    <x v="10"/>
    <s v="14597"/>
    <m/>
    <m/>
    <m/>
    <m/>
    <d v="2019-09-29T00:00:00"/>
    <m/>
    <x v="0"/>
    <n v="4"/>
    <n v="190.72"/>
    <m/>
    <s v="PA"/>
    <s v="GD"/>
    <x v="2"/>
    <s v="T52"/>
    <s v="Labor"/>
  </r>
  <r>
    <x v="5"/>
    <x v="1"/>
    <x v="1"/>
    <s v="340 Regular Payroll - NU"/>
    <x v="10"/>
    <s v="14597"/>
    <m/>
    <m/>
    <m/>
    <m/>
    <d v="2019-10-13T00:00:00"/>
    <m/>
    <x v="0"/>
    <n v="3.5"/>
    <n v="166.88"/>
    <m/>
    <s v="PA"/>
    <s v="GD"/>
    <x v="2"/>
    <s v="T52"/>
    <s v="Labor"/>
  </r>
  <r>
    <x v="5"/>
    <x v="1"/>
    <x v="1"/>
    <s v="340 Regular Payroll - NU"/>
    <x v="10"/>
    <m/>
    <m/>
    <m/>
    <m/>
    <m/>
    <d v="2019-09-30T00:00:00"/>
    <m/>
    <x v="0"/>
    <n v="-7.32"/>
    <n v="-349.01"/>
    <m/>
    <s v="PA"/>
    <s v="GD"/>
    <x v="2"/>
    <s v="Z89"/>
    <s v="Labor"/>
  </r>
  <r>
    <x v="5"/>
    <x v="1"/>
    <x v="1"/>
    <s v="340 Regular Payroll - NU"/>
    <x v="10"/>
    <m/>
    <m/>
    <m/>
    <m/>
    <m/>
    <d v="2019-10-31T00:00:00"/>
    <m/>
    <x v="0"/>
    <n v="4.9000000000000004"/>
    <n v="233.63"/>
    <m/>
    <s v="PA"/>
    <s v="GD"/>
    <x v="2"/>
    <s v="Z89"/>
    <s v="Labor"/>
  </r>
  <r>
    <x v="5"/>
    <x v="1"/>
    <x v="1"/>
    <s v="510 Payroll Benefits loading"/>
    <x v="10"/>
    <m/>
    <m/>
    <m/>
    <m/>
    <m/>
    <d v="2019-09-29T00:00:00"/>
    <m/>
    <x v="0"/>
    <m/>
    <n v="82.01"/>
    <m/>
    <s v="PA"/>
    <s v="GD"/>
    <x v="2"/>
    <s v="Z87"/>
    <s v="Non-Labor"/>
  </r>
  <r>
    <x v="5"/>
    <x v="1"/>
    <x v="1"/>
    <s v="510 Payroll Benefits loading"/>
    <x v="10"/>
    <m/>
    <m/>
    <m/>
    <m/>
    <m/>
    <d v="2019-09-30T00:00:00"/>
    <m/>
    <x v="0"/>
    <m/>
    <n v="-150.07"/>
    <m/>
    <s v="PA"/>
    <s v="GD"/>
    <x v="2"/>
    <s v="Z87"/>
    <s v="Non-Labor"/>
  </r>
  <r>
    <x v="5"/>
    <x v="1"/>
    <x v="1"/>
    <s v="510 Payroll Benefits loading"/>
    <x v="10"/>
    <m/>
    <m/>
    <m/>
    <m/>
    <m/>
    <d v="2019-10-13T00:00:00"/>
    <m/>
    <x v="0"/>
    <m/>
    <n v="63"/>
    <m/>
    <s v="PA"/>
    <s v="GD"/>
    <x v="2"/>
    <s v="Z87"/>
    <s v="Non-Labor"/>
  </r>
  <r>
    <x v="5"/>
    <x v="1"/>
    <x v="1"/>
    <s v="510 Payroll Benefits loading"/>
    <x v="10"/>
    <m/>
    <m/>
    <m/>
    <m/>
    <m/>
    <d v="2019-10-31T00:00:00"/>
    <m/>
    <x v="0"/>
    <m/>
    <n v="88.2"/>
    <m/>
    <s v="PA"/>
    <s v="GD"/>
    <x v="2"/>
    <s v="Z87"/>
    <s v="Non-Labor"/>
  </r>
  <r>
    <x v="5"/>
    <x v="1"/>
    <x v="1"/>
    <s v="511 Non-Service Loading"/>
    <x v="10"/>
    <m/>
    <m/>
    <m/>
    <m/>
    <m/>
    <d v="2019-09-29T00:00:00"/>
    <m/>
    <x v="0"/>
    <m/>
    <n v="15.35"/>
    <m/>
    <s v="PA"/>
    <s v="GD"/>
    <x v="2"/>
    <s v="Z87"/>
    <s v="Non-Labor"/>
  </r>
  <r>
    <x v="5"/>
    <x v="1"/>
    <x v="1"/>
    <s v="511 Non-Service Loading"/>
    <x v="10"/>
    <m/>
    <m/>
    <m/>
    <m/>
    <m/>
    <d v="2019-09-30T00:00:00"/>
    <m/>
    <x v="0"/>
    <m/>
    <n v="-28.1"/>
    <m/>
    <s v="PA"/>
    <s v="GD"/>
    <x v="2"/>
    <s v="Z87"/>
    <s v="Non-Labor"/>
  </r>
  <r>
    <x v="5"/>
    <x v="1"/>
    <x v="1"/>
    <s v="511 Non-Service Loading"/>
    <x v="10"/>
    <m/>
    <m/>
    <m/>
    <m/>
    <m/>
    <d v="2019-10-13T00:00:00"/>
    <m/>
    <x v="0"/>
    <m/>
    <n v="13.35"/>
    <m/>
    <s v="PA"/>
    <s v="GD"/>
    <x v="2"/>
    <s v="Z87"/>
    <s v="Non-Labor"/>
  </r>
  <r>
    <x v="5"/>
    <x v="1"/>
    <x v="1"/>
    <s v="511 Non-Service Loading"/>
    <x v="10"/>
    <m/>
    <m/>
    <m/>
    <m/>
    <m/>
    <d v="2019-10-31T00:00:00"/>
    <m/>
    <x v="0"/>
    <m/>
    <n v="18.690000000000001"/>
    <m/>
    <s v="PA"/>
    <s v="GD"/>
    <x v="2"/>
    <s v="Z87"/>
    <s v="Non-Labor"/>
  </r>
  <r>
    <x v="5"/>
    <x v="1"/>
    <x v="1"/>
    <s v="512 Incentive Loading-NU"/>
    <x v="10"/>
    <m/>
    <m/>
    <m/>
    <m/>
    <m/>
    <d v="2019-09-29T00:00:00"/>
    <m/>
    <x v="0"/>
    <m/>
    <n v="11.44"/>
    <m/>
    <s v="PA"/>
    <s v="GD"/>
    <x v="2"/>
    <s v="Z90"/>
    <s v="Non-Labor"/>
  </r>
  <r>
    <x v="5"/>
    <x v="1"/>
    <x v="1"/>
    <s v="512 Incentive Loading-NU"/>
    <x v="10"/>
    <m/>
    <m/>
    <m/>
    <m/>
    <m/>
    <d v="2019-09-30T00:00:00"/>
    <m/>
    <x v="0"/>
    <m/>
    <n v="-20.94"/>
    <m/>
    <s v="PA"/>
    <s v="GD"/>
    <x v="2"/>
    <s v="Z90"/>
    <s v="Non-Labor"/>
  </r>
  <r>
    <x v="5"/>
    <x v="1"/>
    <x v="1"/>
    <s v="512 Incentive Loading-NU"/>
    <x v="10"/>
    <m/>
    <m/>
    <m/>
    <m/>
    <m/>
    <d v="2019-10-13T00:00:00"/>
    <m/>
    <x v="0"/>
    <m/>
    <n v="27.08"/>
    <m/>
    <s v="PA"/>
    <s v="GD"/>
    <x v="2"/>
    <s v="Z90"/>
    <s v="Non-Labor"/>
  </r>
  <r>
    <x v="5"/>
    <x v="1"/>
    <x v="1"/>
    <s v="512 Incentive Loading-NU"/>
    <x v="10"/>
    <m/>
    <m/>
    <m/>
    <m/>
    <m/>
    <d v="2019-10-31T00:00:00"/>
    <m/>
    <x v="0"/>
    <m/>
    <n v="37.92"/>
    <m/>
    <s v="PA"/>
    <s v="GD"/>
    <x v="2"/>
    <s v="Z90"/>
    <s v="Non-Labor"/>
  </r>
  <r>
    <x v="5"/>
    <x v="1"/>
    <x v="1"/>
    <s v="515 Payroll Tax loading"/>
    <x v="10"/>
    <m/>
    <m/>
    <m/>
    <m/>
    <m/>
    <d v="2019-09-29T00:00:00"/>
    <m/>
    <x v="0"/>
    <m/>
    <n v="16.21"/>
    <m/>
    <s v="PA"/>
    <s v="GD"/>
    <x v="2"/>
    <s v="Z87"/>
    <s v="Non-Labor"/>
  </r>
  <r>
    <x v="5"/>
    <x v="1"/>
    <x v="1"/>
    <s v="515 Payroll Tax loading"/>
    <x v="10"/>
    <m/>
    <m/>
    <m/>
    <m/>
    <m/>
    <d v="2019-09-30T00:00:00"/>
    <m/>
    <x v="0"/>
    <m/>
    <n v="-29.67"/>
    <m/>
    <s v="PA"/>
    <s v="GD"/>
    <x v="2"/>
    <s v="Z87"/>
    <s v="Non-Labor"/>
  </r>
  <r>
    <x v="5"/>
    <x v="1"/>
    <x v="1"/>
    <s v="515 Payroll Tax loading"/>
    <x v="10"/>
    <m/>
    <m/>
    <m/>
    <m/>
    <m/>
    <d v="2019-10-13T00:00:00"/>
    <m/>
    <x v="0"/>
    <m/>
    <n v="14.18"/>
    <m/>
    <s v="PA"/>
    <s v="GD"/>
    <x v="2"/>
    <s v="Z87"/>
    <s v="Non-Labor"/>
  </r>
  <r>
    <x v="5"/>
    <x v="1"/>
    <x v="1"/>
    <s v="515 Payroll Tax loading"/>
    <x v="10"/>
    <m/>
    <m/>
    <m/>
    <m/>
    <m/>
    <d v="2019-10-31T00:00:00"/>
    <m/>
    <x v="0"/>
    <m/>
    <n v="19.86"/>
    <m/>
    <s v="PA"/>
    <s v="GD"/>
    <x v="2"/>
    <s v="Z87"/>
    <s v="Non-Labor"/>
  </r>
  <r>
    <x v="5"/>
    <x v="1"/>
    <x v="1"/>
    <s v="520 Payroll Time Off loading"/>
    <x v="10"/>
    <m/>
    <m/>
    <m/>
    <m/>
    <m/>
    <d v="2019-09-29T00:00:00"/>
    <m/>
    <x v="0"/>
    <m/>
    <n v="31.95"/>
    <m/>
    <s v="PA"/>
    <s v="GD"/>
    <x v="2"/>
    <s v="Z87"/>
    <s v="Non-Labor"/>
  </r>
  <r>
    <x v="5"/>
    <x v="1"/>
    <x v="1"/>
    <s v="520 Payroll Time Off loading"/>
    <x v="10"/>
    <m/>
    <m/>
    <m/>
    <m/>
    <m/>
    <d v="2019-09-30T00:00:00"/>
    <m/>
    <x v="0"/>
    <m/>
    <n v="-58.46"/>
    <m/>
    <s v="PA"/>
    <s v="GD"/>
    <x v="2"/>
    <s v="Z87"/>
    <s v="Non-Labor"/>
  </r>
  <r>
    <x v="5"/>
    <x v="1"/>
    <x v="1"/>
    <s v="520 Payroll Time Off loading"/>
    <x v="10"/>
    <m/>
    <m/>
    <m/>
    <m/>
    <m/>
    <d v="2019-10-13T00:00:00"/>
    <m/>
    <x v="0"/>
    <m/>
    <n v="26.7"/>
    <m/>
    <s v="PA"/>
    <s v="GD"/>
    <x v="2"/>
    <s v="Z87"/>
    <s v="Non-Labor"/>
  </r>
  <r>
    <x v="5"/>
    <x v="1"/>
    <x v="1"/>
    <s v="520 Payroll Time Off loading"/>
    <x v="10"/>
    <m/>
    <m/>
    <m/>
    <m/>
    <m/>
    <d v="2019-10-31T00:00:00"/>
    <m/>
    <x v="0"/>
    <m/>
    <n v="37.380000000000003"/>
    <m/>
    <s v="PA"/>
    <s v="GD"/>
    <x v="2"/>
    <s v="Z87"/>
    <s v="Non-Labor"/>
  </r>
  <r>
    <x v="5"/>
    <x v="1"/>
    <x v="1"/>
    <s v="828 DSM"/>
    <x v="10"/>
    <m/>
    <m/>
    <m/>
    <m/>
    <m/>
    <d v="2019-10-31T00:00:00"/>
    <m/>
    <x v="0"/>
    <m/>
    <n v="-458.3"/>
    <s v="DSM GAS IMPL LIMITED INC EFF - 55705931"/>
    <s v="PA"/>
    <s v="GD"/>
    <x v="2"/>
    <s v="X57"/>
    <s v="Non-Labor"/>
  </r>
  <r>
    <x v="5"/>
    <x v="3"/>
    <x v="3"/>
    <s v="215 Employee Business Meals"/>
    <x v="10"/>
    <m/>
    <s v="76672"/>
    <s v="Johnson, Daniel Curtis"/>
    <m/>
    <s v="IE11224501"/>
    <m/>
    <d v="2019-10-13T06:21:00"/>
    <x v="0"/>
    <m/>
    <n v="65.150000000000006"/>
    <s v="Meals, NWGA"/>
    <s v="AP"/>
    <s v="GD"/>
    <x v="2"/>
    <s v="T52"/>
    <s v="Non-Labor"/>
  </r>
  <r>
    <x v="5"/>
    <x v="3"/>
    <x v="3"/>
    <s v="235 Employee Misc Expenses"/>
    <x v="10"/>
    <m/>
    <s v="76672"/>
    <s v="Johnson, Daniel Curtis"/>
    <m/>
    <s v="IE11224501"/>
    <m/>
    <d v="2019-10-13T06:21:00"/>
    <x v="0"/>
    <m/>
    <n v="25.81"/>
    <s v="Cab Fare, NWGA"/>
    <s v="AP"/>
    <s v="GD"/>
    <x v="2"/>
    <s v="T52"/>
    <s v="Non-Labor"/>
  </r>
  <r>
    <x v="5"/>
    <x v="3"/>
    <x v="3"/>
    <s v="235 Employee Misc Expenses"/>
    <x v="10"/>
    <m/>
    <s v="76672"/>
    <s v="Johnson, Daniel Curtis"/>
    <m/>
    <s v="IE11224501"/>
    <m/>
    <d v="2019-10-13T06:21:00"/>
    <x v="0"/>
    <m/>
    <n v="22"/>
    <s v="Parking, NWGA"/>
    <s v="AP"/>
    <s v="GD"/>
    <x v="2"/>
    <s v="T52"/>
    <s v="Non-Labor"/>
  </r>
  <r>
    <x v="5"/>
    <x v="3"/>
    <x v="3"/>
    <s v="340 Regular Payroll - NU"/>
    <x v="10"/>
    <s v="02569"/>
    <m/>
    <m/>
    <m/>
    <m/>
    <d v="2019-09-29T00:00:00"/>
    <m/>
    <x v="0"/>
    <n v="5.6"/>
    <n v="307.64999999999998"/>
    <m/>
    <s v="PA"/>
    <s v="GD"/>
    <x v="2"/>
    <s v="S54"/>
    <s v="Labor"/>
  </r>
  <r>
    <x v="5"/>
    <x v="3"/>
    <x v="3"/>
    <s v="340 Regular Payroll - NU"/>
    <x v="10"/>
    <s v="02569"/>
    <m/>
    <m/>
    <m/>
    <m/>
    <d v="2019-10-13T00:00:00"/>
    <m/>
    <x v="0"/>
    <n v="7.2"/>
    <n v="395.55"/>
    <m/>
    <s v="PA"/>
    <s v="GD"/>
    <x v="2"/>
    <s v="S54"/>
    <s v="Labor"/>
  </r>
  <r>
    <x v="5"/>
    <x v="3"/>
    <x v="3"/>
    <s v="340 Regular Payroll - NU"/>
    <x v="10"/>
    <s v="03077"/>
    <m/>
    <m/>
    <m/>
    <m/>
    <d v="2019-09-29T00:00:00"/>
    <m/>
    <x v="0"/>
    <n v="20"/>
    <n v="908"/>
    <m/>
    <s v="PA"/>
    <s v="GD"/>
    <x v="2"/>
    <s v="T52"/>
    <s v="Labor"/>
  </r>
  <r>
    <x v="5"/>
    <x v="3"/>
    <x v="3"/>
    <s v="340 Regular Payroll - NU"/>
    <x v="10"/>
    <s v="03077"/>
    <m/>
    <m/>
    <m/>
    <m/>
    <d v="2019-10-13T00:00:00"/>
    <m/>
    <x v="0"/>
    <n v="18"/>
    <n v="817.2"/>
    <m/>
    <s v="PA"/>
    <s v="GD"/>
    <x v="2"/>
    <s v="T52"/>
    <s v="Labor"/>
  </r>
  <r>
    <x v="5"/>
    <x v="3"/>
    <x v="3"/>
    <s v="340 Regular Payroll - NU"/>
    <x v="10"/>
    <s v="03248"/>
    <m/>
    <m/>
    <m/>
    <m/>
    <d v="2019-09-29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10"/>
    <s v="03248"/>
    <m/>
    <m/>
    <m/>
    <m/>
    <d v="2019-10-13T00:00:00"/>
    <m/>
    <x v="0"/>
    <n v="12"/>
    <n v="318.73"/>
    <m/>
    <s v="PA"/>
    <s v="GD"/>
    <x v="2"/>
    <s v="T52"/>
    <s v="Labor"/>
  </r>
  <r>
    <x v="5"/>
    <x v="3"/>
    <x v="3"/>
    <s v="340 Regular Payroll - NU"/>
    <x v="10"/>
    <s v="03999"/>
    <m/>
    <m/>
    <m/>
    <m/>
    <d v="2019-09-29T00:00:00"/>
    <m/>
    <x v="0"/>
    <n v="8"/>
    <n v="433.12"/>
    <m/>
    <s v="PA"/>
    <s v="GD"/>
    <x v="2"/>
    <s v="T52"/>
    <s v="Labor"/>
  </r>
  <r>
    <x v="5"/>
    <x v="3"/>
    <x v="3"/>
    <s v="340 Regular Payroll - NU"/>
    <x v="10"/>
    <s v="04759"/>
    <m/>
    <m/>
    <m/>
    <m/>
    <d v="2019-09-29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10"/>
    <s v="04759"/>
    <m/>
    <m/>
    <m/>
    <m/>
    <d v="2019-10-13T00:00:00"/>
    <m/>
    <x v="0"/>
    <n v="12"/>
    <n v="408.06"/>
    <m/>
    <s v="PA"/>
    <s v="GD"/>
    <x v="2"/>
    <s v="T52"/>
    <s v="Labor"/>
  </r>
  <r>
    <x v="5"/>
    <x v="3"/>
    <x v="3"/>
    <s v="340 Regular Payroll - NU"/>
    <x v="10"/>
    <s v="12180"/>
    <m/>
    <m/>
    <m/>
    <m/>
    <d v="2019-09-29T00:00:00"/>
    <m/>
    <x v="0"/>
    <n v="8"/>
    <n v="352.37"/>
    <m/>
    <s v="PA"/>
    <s v="GD"/>
    <x v="2"/>
    <s v="T52"/>
    <s v="Labor"/>
  </r>
  <r>
    <x v="5"/>
    <x v="3"/>
    <x v="3"/>
    <s v="340 Regular Payroll - NU"/>
    <x v="10"/>
    <s v="12180"/>
    <m/>
    <m/>
    <m/>
    <m/>
    <d v="2019-10-13T00:00:00"/>
    <m/>
    <x v="0"/>
    <n v="9"/>
    <n v="396.42"/>
    <m/>
    <s v="PA"/>
    <s v="GD"/>
    <x v="2"/>
    <s v="T52"/>
    <s v="Labor"/>
  </r>
  <r>
    <x v="5"/>
    <x v="3"/>
    <x v="3"/>
    <s v="340 Regular Payroll - NU"/>
    <x v="10"/>
    <s v="19730"/>
    <m/>
    <m/>
    <m/>
    <m/>
    <d v="2019-09-29T00:00:00"/>
    <m/>
    <x v="0"/>
    <n v="8"/>
    <n v="478.88"/>
    <m/>
    <s v="PA"/>
    <s v="GD"/>
    <x v="2"/>
    <s v="T52"/>
    <s v="Labor"/>
  </r>
  <r>
    <x v="5"/>
    <x v="3"/>
    <x v="3"/>
    <s v="340 Regular Payroll - NU"/>
    <x v="10"/>
    <s v="19730"/>
    <m/>
    <m/>
    <m/>
    <m/>
    <d v="2019-10-13T00:00:00"/>
    <m/>
    <x v="0"/>
    <n v="8"/>
    <n v="478.88"/>
    <m/>
    <s v="PA"/>
    <s v="GD"/>
    <x v="2"/>
    <s v="T52"/>
    <s v="Labor"/>
  </r>
  <r>
    <x v="5"/>
    <x v="3"/>
    <x v="3"/>
    <s v="340 Regular Payroll - NU"/>
    <x v="10"/>
    <s v="50727"/>
    <m/>
    <m/>
    <m/>
    <m/>
    <d v="2019-09-29T00:00:00"/>
    <m/>
    <x v="0"/>
    <n v="5"/>
    <n v="371.2"/>
    <m/>
    <s v="PA"/>
    <s v="GD"/>
    <x v="2"/>
    <s v="T52"/>
    <s v="Labor"/>
  </r>
  <r>
    <x v="5"/>
    <x v="3"/>
    <x v="3"/>
    <s v="340 Regular Payroll - NU"/>
    <x v="10"/>
    <s v="50727"/>
    <m/>
    <m/>
    <m/>
    <m/>
    <d v="2019-10-13T00:00:00"/>
    <m/>
    <x v="0"/>
    <n v="9.5"/>
    <n v="705.28"/>
    <m/>
    <s v="PA"/>
    <s v="GD"/>
    <x v="2"/>
    <s v="T52"/>
    <s v="Labor"/>
  </r>
  <r>
    <x v="5"/>
    <x v="3"/>
    <x v="3"/>
    <s v="340 Regular Payroll - NU"/>
    <x v="10"/>
    <m/>
    <m/>
    <m/>
    <m/>
    <m/>
    <d v="2019-09-30T00:00:00"/>
    <m/>
    <x v="0"/>
    <n v="-79.540000000000006"/>
    <n v="-3419.98"/>
    <m/>
    <s v="PA"/>
    <s v="GD"/>
    <x v="2"/>
    <s v="Z89"/>
    <s v="Labor"/>
  </r>
  <r>
    <x v="5"/>
    <x v="3"/>
    <x v="3"/>
    <s v="340 Regular Payroll - NU"/>
    <x v="10"/>
    <m/>
    <m/>
    <m/>
    <m/>
    <m/>
    <d v="2019-10-31T00:00:00"/>
    <m/>
    <x v="0"/>
    <n v="105.98"/>
    <n v="4928.17"/>
    <m/>
    <s v="PA"/>
    <s v="GD"/>
    <x v="2"/>
    <s v="Z89"/>
    <s v="Labor"/>
  </r>
  <r>
    <x v="5"/>
    <x v="3"/>
    <x v="3"/>
    <s v="510 Payroll Benefits loading"/>
    <x v="10"/>
    <m/>
    <m/>
    <m/>
    <m/>
    <m/>
    <d v="2019-09-29T00:00:00"/>
    <m/>
    <x v="0"/>
    <m/>
    <n v="1574.19"/>
    <m/>
    <s v="PA"/>
    <s v="GD"/>
    <x v="2"/>
    <s v="Z87"/>
    <s v="Non-Labor"/>
  </r>
  <r>
    <x v="5"/>
    <x v="3"/>
    <x v="3"/>
    <s v="510 Payroll Benefits loading"/>
    <x v="10"/>
    <m/>
    <m/>
    <m/>
    <m/>
    <m/>
    <d v="2019-09-30T00:00:00"/>
    <m/>
    <x v="0"/>
    <m/>
    <n v="-1470.59"/>
    <m/>
    <s v="PA"/>
    <s v="GD"/>
    <x v="2"/>
    <s v="Z87"/>
    <s v="Non-Labor"/>
  </r>
  <r>
    <x v="5"/>
    <x v="3"/>
    <x v="3"/>
    <s v="510 Payroll Benefits loading"/>
    <x v="10"/>
    <m/>
    <m/>
    <m/>
    <m/>
    <m/>
    <d v="2019-10-13T00:00:00"/>
    <m/>
    <x v="0"/>
    <m/>
    <n v="1328.84"/>
    <m/>
    <s v="PA"/>
    <s v="GD"/>
    <x v="2"/>
    <s v="Z87"/>
    <s v="Non-Labor"/>
  </r>
  <r>
    <x v="5"/>
    <x v="3"/>
    <x v="3"/>
    <s v="510 Payroll Benefits loading"/>
    <x v="10"/>
    <m/>
    <m/>
    <m/>
    <m/>
    <m/>
    <d v="2019-10-31T00:00:00"/>
    <m/>
    <x v="0"/>
    <m/>
    <n v="1860.38"/>
    <m/>
    <s v="PA"/>
    <s v="GD"/>
    <x v="2"/>
    <s v="Z87"/>
    <s v="Non-Labor"/>
  </r>
  <r>
    <x v="5"/>
    <x v="3"/>
    <x v="3"/>
    <s v="511 Non-Service Loading"/>
    <x v="10"/>
    <m/>
    <m/>
    <m/>
    <m/>
    <m/>
    <d v="2019-09-29T00:00:00"/>
    <m/>
    <x v="0"/>
    <m/>
    <n v="294.70999999999998"/>
    <m/>
    <s v="PA"/>
    <s v="GD"/>
    <x v="2"/>
    <s v="Z87"/>
    <s v="Non-Labor"/>
  </r>
  <r>
    <x v="5"/>
    <x v="3"/>
    <x v="3"/>
    <s v="511 Non-Service Loading"/>
    <x v="10"/>
    <m/>
    <m/>
    <m/>
    <m/>
    <m/>
    <d v="2019-09-30T00:00:00"/>
    <m/>
    <x v="0"/>
    <m/>
    <n v="-275.31"/>
    <m/>
    <s v="PA"/>
    <s v="GD"/>
    <x v="2"/>
    <s v="Z87"/>
    <s v="Non-Labor"/>
  </r>
  <r>
    <x v="5"/>
    <x v="3"/>
    <x v="3"/>
    <s v="511 Non-Service Loading"/>
    <x v="10"/>
    <m/>
    <m/>
    <m/>
    <m/>
    <m/>
    <d v="2019-10-13T00:00:00"/>
    <m/>
    <x v="0"/>
    <m/>
    <n v="281.60000000000002"/>
    <m/>
    <s v="PA"/>
    <s v="GD"/>
    <x v="2"/>
    <s v="Z87"/>
    <s v="Non-Labor"/>
  </r>
  <r>
    <x v="5"/>
    <x v="3"/>
    <x v="3"/>
    <s v="511 Non-Service Loading"/>
    <x v="10"/>
    <m/>
    <m/>
    <m/>
    <m/>
    <m/>
    <d v="2019-10-31T00:00:00"/>
    <m/>
    <x v="0"/>
    <m/>
    <n v="394.25"/>
    <m/>
    <s v="PA"/>
    <s v="GD"/>
    <x v="2"/>
    <s v="Z87"/>
    <s v="Non-Labor"/>
  </r>
  <r>
    <x v="5"/>
    <x v="3"/>
    <x v="3"/>
    <s v="512 Incentive Loading-NU"/>
    <x v="10"/>
    <m/>
    <m/>
    <m/>
    <m/>
    <m/>
    <d v="2019-09-29T00:00:00"/>
    <m/>
    <x v="0"/>
    <m/>
    <n v="219.65"/>
    <m/>
    <s v="PA"/>
    <s v="GD"/>
    <x v="2"/>
    <s v="Z90"/>
    <s v="Non-Labor"/>
  </r>
  <r>
    <x v="5"/>
    <x v="3"/>
    <x v="3"/>
    <s v="512 Incentive Loading-NU"/>
    <x v="10"/>
    <m/>
    <m/>
    <m/>
    <m/>
    <m/>
    <d v="2019-09-30T00:00:00"/>
    <m/>
    <x v="0"/>
    <m/>
    <n v="-205.2"/>
    <m/>
    <s v="PA"/>
    <s v="GD"/>
    <x v="2"/>
    <s v="Z90"/>
    <s v="Non-Labor"/>
  </r>
  <r>
    <x v="5"/>
    <x v="3"/>
    <x v="3"/>
    <s v="512 Incentive Loading-NU"/>
    <x v="10"/>
    <m/>
    <m/>
    <m/>
    <m/>
    <m/>
    <d v="2019-10-13T00:00:00"/>
    <m/>
    <x v="0"/>
    <m/>
    <n v="571.32000000000005"/>
    <m/>
    <s v="PA"/>
    <s v="GD"/>
    <x v="2"/>
    <s v="Z90"/>
    <s v="Non-Labor"/>
  </r>
  <r>
    <x v="5"/>
    <x v="3"/>
    <x v="3"/>
    <s v="512 Incentive Loading-NU"/>
    <x v="10"/>
    <m/>
    <m/>
    <m/>
    <m/>
    <m/>
    <d v="2019-10-31T00:00:00"/>
    <m/>
    <x v="0"/>
    <m/>
    <n v="799.84"/>
    <m/>
    <s v="PA"/>
    <s v="GD"/>
    <x v="2"/>
    <s v="Z90"/>
    <s v="Non-Labor"/>
  </r>
  <r>
    <x v="5"/>
    <x v="3"/>
    <x v="3"/>
    <s v="515 Payroll Tax loading"/>
    <x v="10"/>
    <m/>
    <m/>
    <m/>
    <m/>
    <m/>
    <d v="2019-09-29T00:00:00"/>
    <m/>
    <x v="0"/>
    <m/>
    <n v="311.18"/>
    <m/>
    <s v="PA"/>
    <s v="GD"/>
    <x v="2"/>
    <s v="Z87"/>
    <s v="Non-Labor"/>
  </r>
  <r>
    <x v="5"/>
    <x v="3"/>
    <x v="3"/>
    <s v="515 Payroll Tax loading"/>
    <x v="10"/>
    <m/>
    <m/>
    <m/>
    <m/>
    <m/>
    <d v="2019-09-30T00:00:00"/>
    <m/>
    <x v="0"/>
    <m/>
    <n v="-290.7"/>
    <m/>
    <s v="PA"/>
    <s v="GD"/>
    <x v="2"/>
    <s v="Z87"/>
    <s v="Non-Labor"/>
  </r>
  <r>
    <x v="5"/>
    <x v="3"/>
    <x v="3"/>
    <s v="515 Payroll Tax loading"/>
    <x v="10"/>
    <m/>
    <m/>
    <m/>
    <m/>
    <m/>
    <d v="2019-10-13T00:00:00"/>
    <m/>
    <x v="0"/>
    <m/>
    <n v="299.20999999999998"/>
    <m/>
    <s v="PA"/>
    <s v="GD"/>
    <x v="2"/>
    <s v="Z87"/>
    <s v="Non-Labor"/>
  </r>
  <r>
    <x v="5"/>
    <x v="3"/>
    <x v="3"/>
    <s v="515 Payroll Tax loading"/>
    <x v="10"/>
    <m/>
    <m/>
    <m/>
    <m/>
    <m/>
    <d v="2019-10-31T00:00:00"/>
    <m/>
    <x v="0"/>
    <m/>
    <n v="418.89"/>
    <m/>
    <s v="PA"/>
    <s v="GD"/>
    <x v="2"/>
    <s v="Z87"/>
    <s v="Non-Labor"/>
  </r>
  <r>
    <x v="5"/>
    <x v="3"/>
    <x v="3"/>
    <s v="520 Payroll Time Off loading"/>
    <x v="10"/>
    <m/>
    <m/>
    <m/>
    <m/>
    <m/>
    <d v="2019-09-29T00:00:00"/>
    <m/>
    <x v="0"/>
    <m/>
    <n v="613.20000000000005"/>
    <m/>
    <s v="PA"/>
    <s v="GD"/>
    <x v="2"/>
    <s v="Z87"/>
    <s v="Non-Labor"/>
  </r>
  <r>
    <x v="5"/>
    <x v="3"/>
    <x v="3"/>
    <s v="520 Payroll Time Off loading"/>
    <x v="10"/>
    <m/>
    <m/>
    <m/>
    <m/>
    <m/>
    <d v="2019-09-30T00:00:00"/>
    <m/>
    <x v="0"/>
    <m/>
    <n v="-572.85"/>
    <m/>
    <s v="PA"/>
    <s v="GD"/>
    <x v="2"/>
    <s v="Z87"/>
    <s v="Non-Labor"/>
  </r>
  <r>
    <x v="5"/>
    <x v="3"/>
    <x v="3"/>
    <s v="520 Payroll Time Off loading"/>
    <x v="10"/>
    <m/>
    <m/>
    <m/>
    <m/>
    <m/>
    <d v="2019-10-13T00:00:00"/>
    <m/>
    <x v="0"/>
    <m/>
    <n v="563.22"/>
    <m/>
    <s v="PA"/>
    <s v="GD"/>
    <x v="2"/>
    <s v="Z87"/>
    <s v="Non-Labor"/>
  </r>
  <r>
    <x v="5"/>
    <x v="3"/>
    <x v="3"/>
    <s v="520 Payroll Time Off loading"/>
    <x v="10"/>
    <m/>
    <m/>
    <m/>
    <m/>
    <m/>
    <d v="2019-10-31T00:00:00"/>
    <m/>
    <x v="0"/>
    <m/>
    <n v="788.51"/>
    <m/>
    <s v="PA"/>
    <s v="GD"/>
    <x v="2"/>
    <s v="Z87"/>
    <s v="Non-Labor"/>
  </r>
  <r>
    <x v="5"/>
    <x v="3"/>
    <x v="3"/>
    <s v="828 DSM"/>
    <x v="10"/>
    <m/>
    <m/>
    <m/>
    <m/>
    <m/>
    <d v="2019-10-31T00:00:00"/>
    <m/>
    <x v="0"/>
    <m/>
    <n v="-16308.06"/>
    <s v="DSM GAS IMPL GENERAL - 55705930"/>
    <s v="PA"/>
    <s v="GD"/>
    <x v="2"/>
    <s v="X57"/>
    <s v="Non-Labor"/>
  </r>
  <r>
    <x v="5"/>
    <x v="3"/>
    <x v="3"/>
    <s v="915 Printing"/>
    <x v="10"/>
    <m/>
    <m/>
    <m/>
    <m/>
    <m/>
    <d v="2019-10-31T00:00:00"/>
    <m/>
    <x v="17"/>
    <m/>
    <n v="1.55"/>
    <s v="SJ109 RICOH inv #8002694095 242614/201910"/>
    <s v="PA"/>
    <s v="GD"/>
    <x v="2"/>
    <s v="T52"/>
    <s v="Non-Labor"/>
  </r>
  <r>
    <x v="5"/>
    <x v="4"/>
    <x v="4"/>
    <s v="020 Professional Services"/>
    <x v="10"/>
    <m/>
    <s v="12719"/>
    <s v="COATES KOKES"/>
    <m/>
    <s v="22074-0000"/>
    <m/>
    <d v="2019-10-11T07:29:20"/>
    <x v="0"/>
    <m/>
    <n v="20"/>
    <s v="Rebate Forms"/>
    <s v="AP"/>
    <s v="GD"/>
    <x v="2"/>
    <s v="T52"/>
    <s v="Non-Labor"/>
  </r>
  <r>
    <x v="5"/>
    <x v="4"/>
    <x v="4"/>
    <s v="020 Professional Services"/>
    <x v="10"/>
    <m/>
    <s v="2015"/>
    <s v="HANNA &amp; ASSOCIATES INC"/>
    <m/>
    <s v="23424"/>
    <m/>
    <d v="2019-10-01T10:54:13"/>
    <x v="0"/>
    <m/>
    <n v="23"/>
    <s v="Commercial Rebate form"/>
    <s v="AP"/>
    <s v="GD"/>
    <x v="2"/>
    <s v="T52"/>
    <s v="Non-Labor"/>
  </r>
  <r>
    <x v="5"/>
    <x v="4"/>
    <x v="4"/>
    <s v="020 Professional Services"/>
    <x v="10"/>
    <m/>
    <s v="2015"/>
    <s v="HANNA &amp; ASSOCIATES INC"/>
    <m/>
    <s v="23425"/>
    <m/>
    <d v="2019-10-01T10:54:13"/>
    <x v="0"/>
    <m/>
    <n v="11.37"/>
    <s v="Commercial Rebate Forms"/>
    <s v="AP"/>
    <s v="GD"/>
    <x v="2"/>
    <s v="T52"/>
    <s v="Non-Labor"/>
  </r>
  <r>
    <x v="5"/>
    <x v="4"/>
    <x v="4"/>
    <s v="020 Professional Services"/>
    <x v="10"/>
    <m/>
    <s v="2015"/>
    <s v="HANNA &amp; ASSOCIATES INC"/>
    <m/>
    <s v="23661"/>
    <m/>
    <d v="2019-10-31T20:49:53"/>
    <x v="0"/>
    <m/>
    <n v="24.12"/>
    <s v="DSM Forms"/>
    <s v="AP"/>
    <s v="GD"/>
    <x v="2"/>
    <s v="T52"/>
    <s v="Non-Labor"/>
  </r>
  <r>
    <x v="5"/>
    <x v="4"/>
    <x v="4"/>
    <s v="020 Professional Services"/>
    <x v="10"/>
    <m/>
    <s v="98241"/>
    <s v="HELVETICKA INC"/>
    <m/>
    <s v="6578"/>
    <m/>
    <d v="2019-10-16T06:21:13"/>
    <x v="0"/>
    <m/>
    <n v="14.5"/>
    <s v="Way to Save TV - Creative"/>
    <s v="AP"/>
    <s v="GD"/>
    <x v="2"/>
    <s v="T52"/>
    <s v="Non-Labor"/>
  </r>
  <r>
    <x v="5"/>
    <x v="4"/>
    <x v="4"/>
    <s v="340 Regular Payroll - NU"/>
    <x v="10"/>
    <s v="02984"/>
    <m/>
    <m/>
    <m/>
    <m/>
    <d v="2019-09-29T00:00:00"/>
    <m/>
    <x v="0"/>
    <n v="9"/>
    <n v="369.09"/>
    <m/>
    <s v="PA"/>
    <s v="GD"/>
    <x v="2"/>
    <s v="T52"/>
    <s v="Labor"/>
  </r>
  <r>
    <x v="5"/>
    <x v="4"/>
    <x v="4"/>
    <s v="340 Regular Payroll - NU"/>
    <x v="10"/>
    <s v="02984"/>
    <m/>
    <m/>
    <m/>
    <m/>
    <d v="2019-10-13T00:00:00"/>
    <m/>
    <x v="0"/>
    <n v="7"/>
    <n v="287.07"/>
    <m/>
    <s v="PA"/>
    <s v="GD"/>
    <x v="2"/>
    <s v="T52"/>
    <s v="Labor"/>
  </r>
  <r>
    <x v="5"/>
    <x v="4"/>
    <x v="4"/>
    <s v="340 Regular Payroll - NU"/>
    <x v="10"/>
    <s v="03200"/>
    <m/>
    <m/>
    <m/>
    <m/>
    <d v="2019-09-29T00:00:00"/>
    <m/>
    <x v="0"/>
    <n v="8"/>
    <n v="332.4"/>
    <m/>
    <s v="PA"/>
    <s v="GD"/>
    <x v="2"/>
    <s v="T52"/>
    <s v="Labor"/>
  </r>
  <r>
    <x v="5"/>
    <x v="4"/>
    <x v="4"/>
    <s v="340 Regular Payroll - NU"/>
    <x v="10"/>
    <s v="03200"/>
    <m/>
    <m/>
    <m/>
    <m/>
    <d v="2019-10-13T00:00:00"/>
    <m/>
    <x v="0"/>
    <n v="7.2"/>
    <n v="299.16000000000003"/>
    <m/>
    <s v="PA"/>
    <s v="GD"/>
    <x v="2"/>
    <s v="T52"/>
    <s v="Labor"/>
  </r>
  <r>
    <x v="5"/>
    <x v="4"/>
    <x v="4"/>
    <s v="340 Regular Payroll - NU"/>
    <x v="10"/>
    <s v="03689"/>
    <m/>
    <m/>
    <m/>
    <m/>
    <d v="2019-09-29T00:00:00"/>
    <m/>
    <x v="0"/>
    <n v="8"/>
    <n v="426.3"/>
    <m/>
    <s v="PA"/>
    <s v="GD"/>
    <x v="2"/>
    <s v="F52"/>
    <s v="Labor"/>
  </r>
  <r>
    <x v="5"/>
    <x v="4"/>
    <x v="4"/>
    <s v="340 Regular Payroll - NU"/>
    <x v="10"/>
    <s v="03689"/>
    <m/>
    <m/>
    <m/>
    <m/>
    <d v="2019-10-13T00:00:00"/>
    <m/>
    <x v="0"/>
    <n v="8"/>
    <n v="426.3"/>
    <m/>
    <s v="PA"/>
    <s v="GD"/>
    <x v="2"/>
    <s v="F52"/>
    <s v="Labor"/>
  </r>
  <r>
    <x v="5"/>
    <x v="4"/>
    <x v="4"/>
    <s v="340 Regular Payroll - NU"/>
    <x v="10"/>
    <s v="04099"/>
    <m/>
    <m/>
    <m/>
    <m/>
    <d v="2019-09-29T00:00:00"/>
    <m/>
    <x v="0"/>
    <n v="6"/>
    <n v="331.74"/>
    <m/>
    <s v="PA"/>
    <s v="GD"/>
    <x v="2"/>
    <s v="F52"/>
    <s v="Labor"/>
  </r>
  <r>
    <x v="5"/>
    <x v="4"/>
    <x v="4"/>
    <s v="340 Regular Payroll - NU"/>
    <x v="10"/>
    <s v="04099"/>
    <m/>
    <m/>
    <m/>
    <m/>
    <d v="2019-10-13T00:00:00"/>
    <m/>
    <x v="0"/>
    <n v="6"/>
    <n v="331.74"/>
    <m/>
    <s v="PA"/>
    <s v="GD"/>
    <x v="2"/>
    <s v="F52"/>
    <s v="Labor"/>
  </r>
  <r>
    <x v="5"/>
    <x v="4"/>
    <x v="4"/>
    <s v="340 Regular Payroll - NU"/>
    <x v="10"/>
    <s v="05157"/>
    <m/>
    <m/>
    <m/>
    <m/>
    <d v="2019-09-29T00:00:00"/>
    <m/>
    <x v="0"/>
    <n v="10"/>
    <n v="435.8"/>
    <m/>
    <s v="PA"/>
    <s v="GD"/>
    <x v="2"/>
    <s v="F52"/>
    <s v="Labor"/>
  </r>
  <r>
    <x v="5"/>
    <x v="4"/>
    <x v="4"/>
    <s v="340 Regular Payroll - NU"/>
    <x v="10"/>
    <s v="05157"/>
    <m/>
    <m/>
    <m/>
    <m/>
    <d v="2019-10-13T00:00:00"/>
    <m/>
    <x v="0"/>
    <n v="10"/>
    <n v="435.8"/>
    <m/>
    <s v="PA"/>
    <s v="GD"/>
    <x v="2"/>
    <s v="F52"/>
    <s v="Labor"/>
  </r>
  <r>
    <x v="5"/>
    <x v="4"/>
    <x v="4"/>
    <s v="340 Regular Payroll - NU"/>
    <x v="10"/>
    <s v="11480"/>
    <m/>
    <m/>
    <m/>
    <m/>
    <d v="2019-09-29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10"/>
    <s v="11480"/>
    <m/>
    <m/>
    <m/>
    <m/>
    <d v="2019-10-13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10"/>
    <s v="95279"/>
    <m/>
    <m/>
    <m/>
    <m/>
    <d v="2019-09-29T00:00:00"/>
    <m/>
    <x v="0"/>
    <n v="15"/>
    <n v="663.47"/>
    <m/>
    <s v="PA"/>
    <s v="GD"/>
    <x v="2"/>
    <s v="T52"/>
    <s v="Labor"/>
  </r>
  <r>
    <x v="5"/>
    <x v="4"/>
    <x v="4"/>
    <s v="340 Regular Payroll - NU"/>
    <x v="10"/>
    <s v="95279"/>
    <m/>
    <m/>
    <m/>
    <m/>
    <d v="2019-10-13T00:00:00"/>
    <m/>
    <x v="0"/>
    <n v="14.4"/>
    <n v="636.92999999999995"/>
    <m/>
    <s v="PA"/>
    <s v="GD"/>
    <x v="2"/>
    <s v="T52"/>
    <s v="Labor"/>
  </r>
  <r>
    <x v="5"/>
    <x v="4"/>
    <x v="4"/>
    <s v="340 Regular Payroll - NU"/>
    <x v="10"/>
    <m/>
    <m/>
    <m/>
    <m/>
    <m/>
    <d v="2019-09-30T00:00:00"/>
    <m/>
    <x v="0"/>
    <n v="-61.37"/>
    <n v="-2865.04"/>
    <m/>
    <s v="PA"/>
    <s v="GD"/>
    <x v="2"/>
    <s v="Z89"/>
    <s v="Labor"/>
  </r>
  <r>
    <x v="5"/>
    <x v="4"/>
    <x v="4"/>
    <s v="340 Regular Payroll - NU"/>
    <x v="10"/>
    <m/>
    <m/>
    <m/>
    <m/>
    <m/>
    <d v="2019-10-31T00:00:00"/>
    <m/>
    <x v="0"/>
    <n v="80.64"/>
    <n v="3751.86"/>
    <m/>
    <s v="PA"/>
    <s v="GD"/>
    <x v="2"/>
    <s v="Z89"/>
    <s v="Labor"/>
  </r>
  <r>
    <x v="5"/>
    <x v="4"/>
    <x v="4"/>
    <s v="510 Payroll Benefits loading"/>
    <x v="10"/>
    <m/>
    <m/>
    <m/>
    <m/>
    <m/>
    <d v="2019-09-29T00:00:00"/>
    <m/>
    <x v="0"/>
    <m/>
    <n v="1213.33"/>
    <m/>
    <s v="PA"/>
    <s v="GD"/>
    <x v="2"/>
    <s v="Z87"/>
    <s v="Non-Labor"/>
  </r>
  <r>
    <x v="5"/>
    <x v="4"/>
    <x v="4"/>
    <s v="510 Payroll Benefits loading"/>
    <x v="10"/>
    <m/>
    <m/>
    <m/>
    <m/>
    <m/>
    <d v="2019-09-30T00:00:00"/>
    <m/>
    <x v="0"/>
    <m/>
    <n v="-1231.97"/>
    <m/>
    <s v="PA"/>
    <s v="GD"/>
    <x v="2"/>
    <s v="Z87"/>
    <s v="Non-Labor"/>
  </r>
  <r>
    <x v="5"/>
    <x v="4"/>
    <x v="4"/>
    <s v="510 Payroll Benefits loading"/>
    <x v="10"/>
    <m/>
    <m/>
    <m/>
    <m/>
    <m/>
    <d v="2019-10-13T00:00:00"/>
    <m/>
    <x v="0"/>
    <m/>
    <n v="1011.65"/>
    <m/>
    <s v="PA"/>
    <s v="GD"/>
    <x v="2"/>
    <s v="Z87"/>
    <s v="Non-Labor"/>
  </r>
  <r>
    <x v="5"/>
    <x v="4"/>
    <x v="4"/>
    <s v="510 Payroll Benefits loading"/>
    <x v="10"/>
    <m/>
    <m/>
    <m/>
    <m/>
    <m/>
    <d v="2019-10-31T00:00:00"/>
    <m/>
    <x v="0"/>
    <m/>
    <n v="1416.33"/>
    <m/>
    <s v="PA"/>
    <s v="GD"/>
    <x v="2"/>
    <s v="Z87"/>
    <s v="Non-Labor"/>
  </r>
  <r>
    <x v="5"/>
    <x v="4"/>
    <x v="4"/>
    <s v="511 Non-Service Loading"/>
    <x v="10"/>
    <m/>
    <m/>
    <m/>
    <m/>
    <m/>
    <d v="2019-09-29T00:00:00"/>
    <m/>
    <x v="0"/>
    <m/>
    <n v="227.15"/>
    <m/>
    <s v="PA"/>
    <s v="GD"/>
    <x v="2"/>
    <s v="Z87"/>
    <s v="Non-Labor"/>
  </r>
  <r>
    <x v="5"/>
    <x v="4"/>
    <x v="4"/>
    <s v="511 Non-Service Loading"/>
    <x v="10"/>
    <m/>
    <m/>
    <m/>
    <m/>
    <m/>
    <d v="2019-09-30T00:00:00"/>
    <m/>
    <x v="0"/>
    <m/>
    <n v="-230.64"/>
    <m/>
    <s v="PA"/>
    <s v="GD"/>
    <x v="2"/>
    <s v="Z87"/>
    <s v="Non-Labor"/>
  </r>
  <r>
    <x v="5"/>
    <x v="4"/>
    <x v="4"/>
    <s v="511 Non-Service Loading"/>
    <x v="10"/>
    <m/>
    <m/>
    <m/>
    <m/>
    <m/>
    <d v="2019-10-13T00:00:00"/>
    <m/>
    <x v="0"/>
    <m/>
    <n v="214.38"/>
    <m/>
    <s v="PA"/>
    <s v="GD"/>
    <x v="2"/>
    <s v="Z87"/>
    <s v="Non-Labor"/>
  </r>
  <r>
    <x v="5"/>
    <x v="4"/>
    <x v="4"/>
    <s v="511 Non-Service Loading"/>
    <x v="10"/>
    <m/>
    <m/>
    <m/>
    <m/>
    <m/>
    <d v="2019-10-31T00:00:00"/>
    <m/>
    <x v="0"/>
    <m/>
    <n v="300.14999999999998"/>
    <m/>
    <s v="PA"/>
    <s v="GD"/>
    <x v="2"/>
    <s v="Z87"/>
    <s v="Non-Labor"/>
  </r>
  <r>
    <x v="5"/>
    <x v="4"/>
    <x v="4"/>
    <s v="512 Incentive Loading-NU"/>
    <x v="10"/>
    <m/>
    <m/>
    <m/>
    <m/>
    <m/>
    <d v="2019-09-29T00:00:00"/>
    <m/>
    <x v="0"/>
    <m/>
    <n v="169.3"/>
    <m/>
    <s v="PA"/>
    <s v="GD"/>
    <x v="2"/>
    <s v="Z90"/>
    <s v="Non-Labor"/>
  </r>
  <r>
    <x v="5"/>
    <x v="4"/>
    <x v="4"/>
    <s v="512 Incentive Loading-NU"/>
    <x v="10"/>
    <m/>
    <m/>
    <m/>
    <m/>
    <m/>
    <d v="2019-09-30T00:00:00"/>
    <m/>
    <x v="0"/>
    <m/>
    <n v="-171.9"/>
    <m/>
    <s v="PA"/>
    <s v="GD"/>
    <x v="2"/>
    <s v="Z90"/>
    <s v="Non-Labor"/>
  </r>
  <r>
    <x v="5"/>
    <x v="4"/>
    <x v="4"/>
    <s v="512 Incentive Loading-NU"/>
    <x v="10"/>
    <m/>
    <m/>
    <m/>
    <m/>
    <m/>
    <d v="2019-10-13T00:00:00"/>
    <m/>
    <x v="0"/>
    <m/>
    <n v="434.94"/>
    <m/>
    <s v="PA"/>
    <s v="GD"/>
    <x v="2"/>
    <s v="Z90"/>
    <s v="Non-Labor"/>
  </r>
  <r>
    <x v="5"/>
    <x v="4"/>
    <x v="4"/>
    <s v="512 Incentive Loading-NU"/>
    <x v="10"/>
    <m/>
    <m/>
    <m/>
    <m/>
    <m/>
    <d v="2019-10-31T00:00:00"/>
    <m/>
    <x v="0"/>
    <m/>
    <n v="608.92999999999995"/>
    <m/>
    <s v="PA"/>
    <s v="GD"/>
    <x v="2"/>
    <s v="Z90"/>
    <s v="Non-Labor"/>
  </r>
  <r>
    <x v="5"/>
    <x v="4"/>
    <x v="4"/>
    <s v="515 Payroll Tax loading"/>
    <x v="10"/>
    <m/>
    <m/>
    <m/>
    <m/>
    <m/>
    <d v="2019-09-29T00:00:00"/>
    <m/>
    <x v="0"/>
    <m/>
    <n v="239.84"/>
    <m/>
    <s v="PA"/>
    <s v="GD"/>
    <x v="2"/>
    <s v="Z87"/>
    <s v="Non-Labor"/>
  </r>
  <r>
    <x v="5"/>
    <x v="4"/>
    <x v="4"/>
    <s v="515 Payroll Tax loading"/>
    <x v="10"/>
    <m/>
    <m/>
    <m/>
    <m/>
    <m/>
    <d v="2019-09-30T00:00:00"/>
    <m/>
    <x v="0"/>
    <m/>
    <n v="-243.53"/>
    <m/>
    <s v="PA"/>
    <s v="GD"/>
    <x v="2"/>
    <s v="Z87"/>
    <s v="Non-Labor"/>
  </r>
  <r>
    <x v="5"/>
    <x v="4"/>
    <x v="4"/>
    <s v="515 Payroll Tax loading"/>
    <x v="10"/>
    <m/>
    <m/>
    <m/>
    <m/>
    <m/>
    <d v="2019-10-13T00:00:00"/>
    <m/>
    <x v="0"/>
    <m/>
    <n v="227.8"/>
    <m/>
    <s v="PA"/>
    <s v="GD"/>
    <x v="2"/>
    <s v="Z87"/>
    <s v="Non-Labor"/>
  </r>
  <r>
    <x v="5"/>
    <x v="4"/>
    <x v="4"/>
    <s v="515 Payroll Tax loading"/>
    <x v="10"/>
    <m/>
    <m/>
    <m/>
    <m/>
    <m/>
    <d v="2019-10-31T00:00:00"/>
    <m/>
    <x v="0"/>
    <m/>
    <n v="318.91000000000003"/>
    <m/>
    <s v="PA"/>
    <s v="GD"/>
    <x v="2"/>
    <s v="Z87"/>
    <s v="Non-Labor"/>
  </r>
  <r>
    <x v="5"/>
    <x v="4"/>
    <x v="4"/>
    <s v="520 Payroll Time Off loading"/>
    <x v="10"/>
    <m/>
    <m/>
    <m/>
    <m/>
    <m/>
    <d v="2019-09-29T00:00:00"/>
    <m/>
    <x v="0"/>
    <m/>
    <n v="472.65"/>
    <m/>
    <s v="PA"/>
    <s v="GD"/>
    <x v="2"/>
    <s v="Z87"/>
    <s v="Non-Labor"/>
  </r>
  <r>
    <x v="5"/>
    <x v="4"/>
    <x v="4"/>
    <s v="520 Payroll Time Off loading"/>
    <x v="10"/>
    <m/>
    <m/>
    <m/>
    <m/>
    <m/>
    <d v="2019-09-30T00:00:00"/>
    <m/>
    <x v="0"/>
    <m/>
    <n v="-479.89"/>
    <m/>
    <s v="PA"/>
    <s v="GD"/>
    <x v="2"/>
    <s v="Z87"/>
    <s v="Non-Labor"/>
  </r>
  <r>
    <x v="5"/>
    <x v="4"/>
    <x v="4"/>
    <s v="520 Payroll Time Off loading"/>
    <x v="10"/>
    <m/>
    <m/>
    <m/>
    <m/>
    <m/>
    <d v="2019-10-13T00:00:00"/>
    <m/>
    <x v="0"/>
    <m/>
    <n v="428.79"/>
    <m/>
    <s v="PA"/>
    <s v="GD"/>
    <x v="2"/>
    <s v="Z87"/>
    <s v="Non-Labor"/>
  </r>
  <r>
    <x v="5"/>
    <x v="4"/>
    <x v="4"/>
    <s v="520 Payroll Time Off loading"/>
    <x v="10"/>
    <m/>
    <m/>
    <m/>
    <m/>
    <m/>
    <d v="2019-10-31T00:00:00"/>
    <m/>
    <x v="0"/>
    <m/>
    <n v="600.29999999999995"/>
    <m/>
    <s v="PA"/>
    <s v="GD"/>
    <x v="2"/>
    <s v="Z87"/>
    <s v="Non-Labor"/>
  </r>
  <r>
    <x v="5"/>
    <x v="4"/>
    <x v="4"/>
    <s v="828 DSM"/>
    <x v="10"/>
    <m/>
    <m/>
    <m/>
    <m/>
    <m/>
    <d v="2019-10-31T00:00:00"/>
    <m/>
    <x v="0"/>
    <m/>
    <n v="-12007.93"/>
    <s v="DSM GAS IMPL NON RESIDENTIAL - 55705932"/>
    <s v="PA"/>
    <s v="GD"/>
    <x v="2"/>
    <s v="X57"/>
    <s v="Non-Labor"/>
  </r>
  <r>
    <x v="5"/>
    <x v="10"/>
    <x v="10"/>
    <s v="828 DSM"/>
    <x v="10"/>
    <m/>
    <s v="102320"/>
    <s v="APPLIED ENERGY GROUP"/>
    <m/>
    <s v="80229"/>
    <m/>
    <d v="2019-10-10T06:21:02"/>
    <x v="0"/>
    <m/>
    <n v="2413"/>
    <s v="AEG WA/ID GAS CPA"/>
    <s v="AP"/>
    <s v="GD"/>
    <x v="2"/>
    <s v="D52"/>
    <s v="Non-Labor"/>
  </r>
  <r>
    <x v="5"/>
    <x v="10"/>
    <x v="10"/>
    <s v="828 DSM"/>
    <x v="10"/>
    <m/>
    <m/>
    <m/>
    <m/>
    <m/>
    <d v="2019-10-31T00:00:00"/>
    <m/>
    <x v="0"/>
    <m/>
    <n v="-2413"/>
    <s v="DSM GAS MEAS &amp; EVAL GENERAL - 55705934"/>
    <s v="PA"/>
    <s v="GD"/>
    <x v="2"/>
    <s v="X57"/>
    <s v="Non-Labor"/>
  </r>
  <r>
    <x v="5"/>
    <x v="14"/>
    <x v="11"/>
    <s v="205 Airfare"/>
    <x v="10"/>
    <m/>
    <s v="23765"/>
    <s v="Limon, Carlos Alberto"/>
    <m/>
    <s v="IE11282502"/>
    <m/>
    <d v="2019-10-19T06:22:17"/>
    <x v="0"/>
    <m/>
    <n v="257"/>
    <s v="Airfare, Airfare - NEEA Nat Gas Committee meeting in Portland"/>
    <s v="AP"/>
    <s v="GD"/>
    <x v="2"/>
    <s v="T52"/>
    <s v="Non-Labor"/>
  </r>
  <r>
    <x v="5"/>
    <x v="14"/>
    <x v="11"/>
    <s v="215 Employee Business Meals"/>
    <x v="10"/>
    <m/>
    <s v="23765"/>
    <s v="Limon, Carlos Alberto"/>
    <m/>
    <s v="IE11282502"/>
    <m/>
    <d v="2019-10-19T06:22:17"/>
    <x v="0"/>
    <m/>
    <n v="5.66"/>
    <s v="Meals, Coffee - NEEA Nat Gas Committee meeting in Portland"/>
    <s v="AP"/>
    <s v="GD"/>
    <x v="2"/>
    <s v="T52"/>
    <s v="Non-Labor"/>
  </r>
  <r>
    <x v="5"/>
    <x v="14"/>
    <x v="11"/>
    <s v="215 Employee Business Meals"/>
    <x v="10"/>
    <m/>
    <s v="23765"/>
    <s v="Limon, Carlos Alberto"/>
    <m/>
    <s v="IE11282502"/>
    <m/>
    <d v="2019-10-19T06:22:17"/>
    <x v="0"/>
    <m/>
    <n v="22.7"/>
    <s v="Meals, Meal - NEEA Nat Gas Committee meeting in Portland"/>
    <s v="AP"/>
    <s v="GD"/>
    <x v="2"/>
    <s v="T52"/>
    <s v="Non-Labor"/>
  </r>
  <r>
    <x v="5"/>
    <x v="14"/>
    <x v="11"/>
    <s v="235 Employee Misc Expenses"/>
    <x v="10"/>
    <m/>
    <s v="23765"/>
    <s v="Limon, Carlos Alberto"/>
    <m/>
    <s v="IE11282502"/>
    <m/>
    <d v="2019-10-19T06:22:17"/>
    <x v="0"/>
    <m/>
    <n v="5"/>
    <s v="Misc, Max Light Rail pass - NEEA Nat Gas Committee meeting in Portland"/>
    <s v="AP"/>
    <s v="GD"/>
    <x v="2"/>
    <s v="T52"/>
    <s v="Non-Labor"/>
  </r>
  <r>
    <x v="5"/>
    <x v="14"/>
    <x v="11"/>
    <s v="235 Employee Misc Expenses"/>
    <x v="10"/>
    <m/>
    <s v="23765"/>
    <s v="Limon, Carlos Alberto"/>
    <m/>
    <s v="IE11282502"/>
    <m/>
    <d v="2019-10-19T06:22:17"/>
    <x v="0"/>
    <m/>
    <n v="11"/>
    <s v="Parking, GEG Parking - NEEA Nat Gas Advisory Committee meeting in Portland"/>
    <s v="AP"/>
    <s v="GD"/>
    <x v="2"/>
    <s v="T52"/>
    <s v="Non-Labor"/>
  </r>
  <r>
    <x v="5"/>
    <x v="14"/>
    <x v="11"/>
    <s v="340 Regular Payroll - NU"/>
    <x v="10"/>
    <s v="03077"/>
    <m/>
    <m/>
    <m/>
    <m/>
    <d v="2019-09-29T00:00:00"/>
    <m/>
    <x v="0"/>
    <n v="1"/>
    <n v="45.4"/>
    <m/>
    <s v="PA"/>
    <s v="GD"/>
    <x v="2"/>
    <s v="T52"/>
    <s v="Labor"/>
  </r>
  <r>
    <x v="5"/>
    <x v="14"/>
    <x v="11"/>
    <s v="340 Regular Payroll - NU"/>
    <x v="10"/>
    <s v="03077"/>
    <m/>
    <m/>
    <m/>
    <m/>
    <d v="2019-10-13T00:00:00"/>
    <m/>
    <x v="0"/>
    <n v="9"/>
    <n v="408.6"/>
    <m/>
    <s v="PA"/>
    <s v="GD"/>
    <x v="2"/>
    <s v="T52"/>
    <s v="Labor"/>
  </r>
  <r>
    <x v="5"/>
    <x v="14"/>
    <x v="11"/>
    <s v="340 Regular Payroll - NU"/>
    <x v="10"/>
    <m/>
    <m/>
    <m/>
    <m/>
    <m/>
    <d v="2019-09-30T00:00:00"/>
    <m/>
    <x v="0"/>
    <n v="-2.44"/>
    <n v="-110.78"/>
    <m/>
    <s v="PA"/>
    <s v="GD"/>
    <x v="2"/>
    <s v="Z89"/>
    <s v="Labor"/>
  </r>
  <r>
    <x v="5"/>
    <x v="14"/>
    <x v="11"/>
    <s v="340 Regular Payroll - NU"/>
    <x v="10"/>
    <m/>
    <m/>
    <m/>
    <m/>
    <m/>
    <d v="2019-10-31T00:00:00"/>
    <m/>
    <x v="0"/>
    <n v="12.6"/>
    <n v="572.04"/>
    <m/>
    <s v="PA"/>
    <s v="GD"/>
    <x v="2"/>
    <s v="Z89"/>
    <s v="Labor"/>
  </r>
  <r>
    <x v="5"/>
    <x v="14"/>
    <x v="11"/>
    <s v="510 Payroll Benefits loading"/>
    <x v="10"/>
    <m/>
    <m/>
    <m/>
    <m/>
    <m/>
    <d v="2019-09-29T00:00:00"/>
    <m/>
    <x v="0"/>
    <m/>
    <n v="19.52"/>
    <m/>
    <s v="PA"/>
    <s v="GD"/>
    <x v="2"/>
    <s v="Z87"/>
    <s v="Non-Labor"/>
  </r>
  <r>
    <x v="5"/>
    <x v="14"/>
    <x v="11"/>
    <s v="510 Payroll Benefits loading"/>
    <x v="10"/>
    <m/>
    <m/>
    <m/>
    <m/>
    <m/>
    <d v="2019-09-30T00:00:00"/>
    <m/>
    <x v="0"/>
    <m/>
    <n v="-47.64"/>
    <m/>
    <s v="PA"/>
    <s v="GD"/>
    <x v="2"/>
    <s v="Z87"/>
    <s v="Non-Labor"/>
  </r>
  <r>
    <x v="5"/>
    <x v="14"/>
    <x v="11"/>
    <s v="510 Payroll Benefits loading"/>
    <x v="10"/>
    <m/>
    <m/>
    <m/>
    <m/>
    <m/>
    <d v="2019-10-13T00:00:00"/>
    <m/>
    <x v="0"/>
    <m/>
    <n v="154.25"/>
    <m/>
    <s v="PA"/>
    <s v="GD"/>
    <x v="2"/>
    <s v="Z87"/>
    <s v="Non-Labor"/>
  </r>
  <r>
    <x v="5"/>
    <x v="14"/>
    <x v="11"/>
    <s v="510 Payroll Benefits loading"/>
    <x v="10"/>
    <m/>
    <m/>
    <m/>
    <m/>
    <m/>
    <d v="2019-10-31T00:00:00"/>
    <m/>
    <x v="0"/>
    <m/>
    <n v="215.95"/>
    <m/>
    <s v="PA"/>
    <s v="GD"/>
    <x v="2"/>
    <s v="Z87"/>
    <s v="Non-Labor"/>
  </r>
  <r>
    <x v="5"/>
    <x v="14"/>
    <x v="11"/>
    <s v="511 Non-Service Loading"/>
    <x v="10"/>
    <m/>
    <m/>
    <m/>
    <m/>
    <m/>
    <d v="2019-09-29T00:00:00"/>
    <m/>
    <x v="0"/>
    <m/>
    <n v="3.65"/>
    <m/>
    <s v="PA"/>
    <s v="GD"/>
    <x v="2"/>
    <s v="Z87"/>
    <s v="Non-Labor"/>
  </r>
  <r>
    <x v="5"/>
    <x v="14"/>
    <x v="11"/>
    <s v="511 Non-Service Loading"/>
    <x v="10"/>
    <m/>
    <m/>
    <m/>
    <m/>
    <m/>
    <d v="2019-09-30T00:00:00"/>
    <m/>
    <x v="0"/>
    <m/>
    <n v="-8.92"/>
    <m/>
    <s v="PA"/>
    <s v="GD"/>
    <x v="2"/>
    <s v="Z87"/>
    <s v="Non-Labor"/>
  </r>
  <r>
    <x v="5"/>
    <x v="14"/>
    <x v="11"/>
    <s v="511 Non-Service Loading"/>
    <x v="10"/>
    <m/>
    <m/>
    <m/>
    <m/>
    <m/>
    <d v="2019-10-13T00:00:00"/>
    <m/>
    <x v="0"/>
    <m/>
    <n v="32.69"/>
    <m/>
    <s v="PA"/>
    <s v="GD"/>
    <x v="2"/>
    <s v="Z87"/>
    <s v="Non-Labor"/>
  </r>
  <r>
    <x v="5"/>
    <x v="14"/>
    <x v="11"/>
    <s v="511 Non-Service Loading"/>
    <x v="10"/>
    <m/>
    <m/>
    <m/>
    <m/>
    <m/>
    <d v="2019-10-31T00:00:00"/>
    <m/>
    <x v="0"/>
    <m/>
    <n v="45.76"/>
    <m/>
    <s v="PA"/>
    <s v="GD"/>
    <x v="2"/>
    <s v="Z87"/>
    <s v="Non-Labor"/>
  </r>
  <r>
    <x v="5"/>
    <x v="14"/>
    <x v="11"/>
    <s v="512 Incentive Loading-NU"/>
    <x v="10"/>
    <m/>
    <m/>
    <m/>
    <m/>
    <m/>
    <d v="2019-09-29T00:00:00"/>
    <m/>
    <x v="0"/>
    <m/>
    <n v="2.72"/>
    <m/>
    <s v="PA"/>
    <s v="GD"/>
    <x v="2"/>
    <s v="Z90"/>
    <s v="Non-Labor"/>
  </r>
  <r>
    <x v="5"/>
    <x v="14"/>
    <x v="11"/>
    <s v="512 Incentive Loading-NU"/>
    <x v="10"/>
    <m/>
    <m/>
    <m/>
    <m/>
    <m/>
    <d v="2019-09-30T00:00:00"/>
    <m/>
    <x v="0"/>
    <m/>
    <n v="-6.65"/>
    <m/>
    <s v="PA"/>
    <s v="GD"/>
    <x v="2"/>
    <s v="Z90"/>
    <s v="Non-Labor"/>
  </r>
  <r>
    <x v="5"/>
    <x v="14"/>
    <x v="11"/>
    <s v="512 Incentive Loading-NU"/>
    <x v="10"/>
    <m/>
    <m/>
    <m/>
    <m/>
    <m/>
    <d v="2019-10-13T00:00:00"/>
    <m/>
    <x v="0"/>
    <m/>
    <n v="66.319999999999993"/>
    <m/>
    <s v="PA"/>
    <s v="GD"/>
    <x v="2"/>
    <s v="Z90"/>
    <s v="Non-Labor"/>
  </r>
  <r>
    <x v="5"/>
    <x v="14"/>
    <x v="11"/>
    <s v="512 Incentive Loading-NU"/>
    <x v="10"/>
    <m/>
    <m/>
    <m/>
    <m/>
    <m/>
    <d v="2019-10-31T00:00:00"/>
    <m/>
    <x v="0"/>
    <m/>
    <n v="92.84"/>
    <m/>
    <s v="PA"/>
    <s v="GD"/>
    <x v="2"/>
    <s v="Z90"/>
    <s v="Non-Labor"/>
  </r>
  <r>
    <x v="5"/>
    <x v="14"/>
    <x v="11"/>
    <s v="515 Payroll Tax loading"/>
    <x v="10"/>
    <m/>
    <m/>
    <m/>
    <m/>
    <m/>
    <d v="2019-09-29T00:00:00"/>
    <m/>
    <x v="0"/>
    <m/>
    <n v="3.86"/>
    <m/>
    <s v="PA"/>
    <s v="GD"/>
    <x v="2"/>
    <s v="Z87"/>
    <s v="Non-Labor"/>
  </r>
  <r>
    <x v="5"/>
    <x v="14"/>
    <x v="11"/>
    <s v="515 Payroll Tax loading"/>
    <x v="10"/>
    <m/>
    <m/>
    <m/>
    <m/>
    <m/>
    <d v="2019-09-30T00:00:00"/>
    <m/>
    <x v="0"/>
    <m/>
    <n v="-9.42"/>
    <m/>
    <s v="PA"/>
    <s v="GD"/>
    <x v="2"/>
    <s v="Z87"/>
    <s v="Non-Labor"/>
  </r>
  <r>
    <x v="5"/>
    <x v="14"/>
    <x v="11"/>
    <s v="515 Payroll Tax loading"/>
    <x v="10"/>
    <m/>
    <m/>
    <m/>
    <m/>
    <m/>
    <d v="2019-10-13T00:00:00"/>
    <m/>
    <x v="0"/>
    <m/>
    <n v="34.729999999999997"/>
    <m/>
    <s v="PA"/>
    <s v="GD"/>
    <x v="2"/>
    <s v="Z87"/>
    <s v="Non-Labor"/>
  </r>
  <r>
    <x v="5"/>
    <x v="14"/>
    <x v="11"/>
    <s v="515 Payroll Tax loading"/>
    <x v="10"/>
    <m/>
    <m/>
    <m/>
    <m/>
    <m/>
    <d v="2019-10-31T00:00:00"/>
    <m/>
    <x v="0"/>
    <m/>
    <n v="48.62"/>
    <m/>
    <s v="PA"/>
    <s v="GD"/>
    <x v="2"/>
    <s v="Z87"/>
    <s v="Non-Labor"/>
  </r>
  <r>
    <x v="5"/>
    <x v="14"/>
    <x v="11"/>
    <s v="520 Payroll Time Off loading"/>
    <x v="10"/>
    <m/>
    <m/>
    <m/>
    <m/>
    <m/>
    <d v="2019-09-29T00:00:00"/>
    <m/>
    <x v="0"/>
    <m/>
    <n v="7.6"/>
    <m/>
    <s v="PA"/>
    <s v="GD"/>
    <x v="2"/>
    <s v="Z87"/>
    <s v="Non-Labor"/>
  </r>
  <r>
    <x v="5"/>
    <x v="14"/>
    <x v="11"/>
    <s v="520 Payroll Time Off loading"/>
    <x v="10"/>
    <m/>
    <m/>
    <m/>
    <m/>
    <m/>
    <d v="2019-09-30T00:00:00"/>
    <m/>
    <x v="0"/>
    <m/>
    <n v="-18.559999999999999"/>
    <m/>
    <s v="PA"/>
    <s v="GD"/>
    <x v="2"/>
    <s v="Z87"/>
    <s v="Non-Labor"/>
  </r>
  <r>
    <x v="5"/>
    <x v="14"/>
    <x v="11"/>
    <s v="520 Payroll Time Off loading"/>
    <x v="10"/>
    <m/>
    <m/>
    <m/>
    <m/>
    <m/>
    <d v="2019-10-13T00:00:00"/>
    <m/>
    <x v="0"/>
    <m/>
    <n v="65.38"/>
    <m/>
    <s v="PA"/>
    <s v="GD"/>
    <x v="2"/>
    <s v="Z87"/>
    <s v="Non-Labor"/>
  </r>
  <r>
    <x v="5"/>
    <x v="14"/>
    <x v="11"/>
    <s v="520 Payroll Time Off loading"/>
    <x v="10"/>
    <m/>
    <m/>
    <m/>
    <m/>
    <m/>
    <d v="2019-10-31T00:00:00"/>
    <m/>
    <x v="0"/>
    <m/>
    <n v="91.53"/>
    <m/>
    <s v="PA"/>
    <s v="GD"/>
    <x v="2"/>
    <s v="Z87"/>
    <s v="Non-Labor"/>
  </r>
  <r>
    <x v="5"/>
    <x v="14"/>
    <x v="11"/>
    <s v="828 DSM"/>
    <x v="10"/>
    <m/>
    <m/>
    <m/>
    <m/>
    <m/>
    <d v="2019-10-31T00:00:00"/>
    <m/>
    <x v="0"/>
    <m/>
    <n v="-2010.85"/>
    <s v="DSM GAS NEEA COMMITTEES - 55705936"/>
    <s v="PA"/>
    <s v="GD"/>
    <x v="2"/>
    <s v="X57"/>
    <s v="Non-Labor"/>
  </r>
  <r>
    <x v="0"/>
    <x v="0"/>
    <x v="0"/>
    <s v="828 DSM"/>
    <x v="11"/>
    <m/>
    <s v="102487"/>
    <s v="CLEARESULT CONSULTING INC"/>
    <m/>
    <s v="33354"/>
    <m/>
    <d v="2019-11-15T06:21:25"/>
    <x v="0"/>
    <m/>
    <n v="53371.58"/>
    <s v="Simple Steps Lighting and Showerhead, Oct 2019 - WA"/>
    <s v="AP"/>
    <s v="ED"/>
    <x v="0"/>
    <s v="T52"/>
    <s v="Non-Labor"/>
  </r>
  <r>
    <x v="0"/>
    <x v="0"/>
    <x v="0"/>
    <s v="828 DSM"/>
    <x v="11"/>
    <m/>
    <s v="102487"/>
    <s v="CLEARESULT CONSULTING INC"/>
    <m/>
    <s v="33355"/>
    <m/>
    <d v="2019-11-15T06:21:25"/>
    <x v="0"/>
    <m/>
    <n v="66.650000000000006"/>
    <s v="Simple Steps Appliances - Idaho"/>
    <s v="AP"/>
    <s v="ED"/>
    <x v="0"/>
    <s v="T52"/>
    <s v="Non-Labor"/>
  </r>
  <r>
    <x v="0"/>
    <x v="0"/>
    <x v="0"/>
    <s v="828 DSM"/>
    <x v="11"/>
    <m/>
    <s v="102487"/>
    <s v="CLEARESULT CONSULTING INC"/>
    <m/>
    <s v="33356"/>
    <m/>
    <d v="2019-11-15T06:21:25"/>
    <x v="0"/>
    <m/>
    <n v="66.650000000000006"/>
    <s v="Simple Steps Appliances - washington"/>
    <s v="AP"/>
    <s v="ED"/>
    <x v="0"/>
    <s v="T52"/>
    <s v="Non-Labor"/>
  </r>
  <r>
    <x v="0"/>
    <x v="0"/>
    <x v="0"/>
    <s v="828 DSM"/>
    <x v="11"/>
    <m/>
    <m/>
    <m/>
    <m/>
    <m/>
    <d v="2019-11-30T00:00:00"/>
    <m/>
    <x v="0"/>
    <m/>
    <n v="123438.02"/>
    <s v="DSM ELECT IMPL RESIDENTIAL - 56429426"/>
    <s v="PA"/>
    <s v="ED"/>
    <x v="0"/>
    <s v="X57"/>
    <s v="Non-Labor"/>
  </r>
  <r>
    <x v="0"/>
    <x v="1"/>
    <x v="1"/>
    <s v="340 Regular Payroll - NU"/>
    <x v="11"/>
    <s v="14597"/>
    <m/>
    <m/>
    <m/>
    <m/>
    <d v="2019-10-27T00:00:00"/>
    <m/>
    <x v="0"/>
    <n v="8"/>
    <n v="381.38"/>
    <m/>
    <s v="PA"/>
    <s v="ED"/>
    <x v="0"/>
    <s v="T52"/>
    <s v="Labor"/>
  </r>
  <r>
    <x v="0"/>
    <x v="1"/>
    <x v="1"/>
    <s v="340 Regular Payroll - NU"/>
    <x v="11"/>
    <s v="14597"/>
    <m/>
    <m/>
    <m/>
    <m/>
    <d v="2019-11-24T00:00:00"/>
    <m/>
    <x v="0"/>
    <n v="5"/>
    <n v="238.37"/>
    <m/>
    <s v="PA"/>
    <s v="ED"/>
    <x v="0"/>
    <s v="T52"/>
    <s v="Labor"/>
  </r>
  <r>
    <x v="0"/>
    <x v="1"/>
    <x v="1"/>
    <s v="340 Regular Payroll - NU"/>
    <x v="11"/>
    <m/>
    <m/>
    <m/>
    <m/>
    <m/>
    <d v="2019-10-31T00:00:00"/>
    <m/>
    <x v="0"/>
    <n v="-11.2"/>
    <n v="-533.92999999999995"/>
    <m/>
    <s v="PA"/>
    <s v="ED"/>
    <x v="0"/>
    <s v="Z89"/>
    <s v="Labor"/>
  </r>
  <r>
    <x v="0"/>
    <x v="1"/>
    <x v="1"/>
    <s v="340 Regular Payroll - NU"/>
    <x v="11"/>
    <m/>
    <m/>
    <m/>
    <m/>
    <m/>
    <d v="2019-11-30T00:00:00"/>
    <m/>
    <x v="0"/>
    <n v="2.5"/>
    <n v="119.19"/>
    <m/>
    <s v="PA"/>
    <s v="ED"/>
    <x v="0"/>
    <s v="Z89"/>
    <s v="Labor"/>
  </r>
  <r>
    <x v="0"/>
    <x v="1"/>
    <x v="1"/>
    <s v="510 Payroll Benefits loading"/>
    <x v="11"/>
    <m/>
    <m/>
    <m/>
    <m/>
    <m/>
    <d v="2019-10-27T00:00:00"/>
    <m/>
    <x v="0"/>
    <m/>
    <n v="143.97"/>
    <m/>
    <s v="PA"/>
    <s v="ED"/>
    <x v="0"/>
    <s v="Z87"/>
    <s v="Non-Labor"/>
  </r>
  <r>
    <x v="0"/>
    <x v="1"/>
    <x v="1"/>
    <s v="510 Payroll Benefits loading"/>
    <x v="11"/>
    <m/>
    <m/>
    <m/>
    <m/>
    <m/>
    <d v="2019-10-31T00:00:00"/>
    <m/>
    <x v="0"/>
    <m/>
    <n v="-201.56"/>
    <m/>
    <s v="PA"/>
    <s v="ED"/>
    <x v="0"/>
    <s v="Z87"/>
    <s v="Non-Labor"/>
  </r>
  <r>
    <x v="0"/>
    <x v="1"/>
    <x v="1"/>
    <s v="510 Payroll Benefits loading"/>
    <x v="11"/>
    <m/>
    <m/>
    <m/>
    <m/>
    <m/>
    <d v="2019-11-24T00:00:00"/>
    <m/>
    <x v="0"/>
    <m/>
    <n v="85.81"/>
    <m/>
    <s v="PA"/>
    <s v="ED"/>
    <x v="0"/>
    <s v="Z87"/>
    <s v="Non-Labor"/>
  </r>
  <r>
    <x v="0"/>
    <x v="1"/>
    <x v="1"/>
    <s v="510 Payroll Benefits loading"/>
    <x v="11"/>
    <m/>
    <m/>
    <m/>
    <m/>
    <m/>
    <d v="2019-11-30T00:00:00"/>
    <m/>
    <x v="0"/>
    <m/>
    <n v="42.91"/>
    <m/>
    <s v="PA"/>
    <s v="ED"/>
    <x v="0"/>
    <s v="Z87"/>
    <s v="Non-Labor"/>
  </r>
  <r>
    <x v="0"/>
    <x v="1"/>
    <x v="1"/>
    <s v="511 Non-Service Loading"/>
    <x v="11"/>
    <m/>
    <m/>
    <m/>
    <m/>
    <m/>
    <d v="2019-10-27T00:00:00"/>
    <m/>
    <x v="0"/>
    <m/>
    <n v="30.51"/>
    <m/>
    <s v="PA"/>
    <s v="ED"/>
    <x v="0"/>
    <s v="Z87"/>
    <s v="Non-Labor"/>
  </r>
  <r>
    <x v="0"/>
    <x v="1"/>
    <x v="1"/>
    <s v="511 Non-Service Loading"/>
    <x v="11"/>
    <m/>
    <m/>
    <m/>
    <m/>
    <m/>
    <d v="2019-10-31T00:00:00"/>
    <m/>
    <x v="0"/>
    <m/>
    <n v="-42.71"/>
    <m/>
    <s v="PA"/>
    <s v="ED"/>
    <x v="0"/>
    <s v="Z87"/>
    <s v="Non-Labor"/>
  </r>
  <r>
    <x v="0"/>
    <x v="1"/>
    <x v="1"/>
    <s v="511 Non-Service Loading"/>
    <x v="11"/>
    <m/>
    <m/>
    <m/>
    <m/>
    <m/>
    <d v="2019-11-24T00:00:00"/>
    <m/>
    <x v="0"/>
    <m/>
    <n v="19.07"/>
    <m/>
    <s v="PA"/>
    <s v="ED"/>
    <x v="0"/>
    <s v="Z87"/>
    <s v="Non-Labor"/>
  </r>
  <r>
    <x v="0"/>
    <x v="1"/>
    <x v="1"/>
    <s v="511 Non-Service Loading"/>
    <x v="11"/>
    <m/>
    <m/>
    <m/>
    <m/>
    <m/>
    <d v="2019-11-30T00:00:00"/>
    <m/>
    <x v="0"/>
    <m/>
    <n v="9.5399999999999991"/>
    <m/>
    <s v="PA"/>
    <s v="ED"/>
    <x v="0"/>
    <s v="Z87"/>
    <s v="Non-Labor"/>
  </r>
  <r>
    <x v="0"/>
    <x v="1"/>
    <x v="1"/>
    <s v="512 Incentive Loading-NU"/>
    <x v="11"/>
    <m/>
    <m/>
    <m/>
    <m/>
    <m/>
    <d v="2019-10-27T00:00:00"/>
    <m/>
    <x v="0"/>
    <m/>
    <n v="61.9"/>
    <m/>
    <s v="PA"/>
    <s v="ED"/>
    <x v="0"/>
    <s v="Z90"/>
    <s v="Non-Labor"/>
  </r>
  <r>
    <x v="0"/>
    <x v="1"/>
    <x v="1"/>
    <s v="512 Incentive Loading-NU"/>
    <x v="11"/>
    <m/>
    <m/>
    <m/>
    <m/>
    <m/>
    <d v="2019-10-31T00:00:00"/>
    <m/>
    <x v="0"/>
    <m/>
    <n v="-86.66"/>
    <m/>
    <s v="PA"/>
    <s v="ED"/>
    <x v="0"/>
    <s v="Z90"/>
    <s v="Non-Labor"/>
  </r>
  <r>
    <x v="0"/>
    <x v="1"/>
    <x v="1"/>
    <s v="512 Incentive Loading-NU"/>
    <x v="11"/>
    <m/>
    <m/>
    <m/>
    <m/>
    <m/>
    <d v="2019-11-24T00:00:00"/>
    <m/>
    <x v="0"/>
    <m/>
    <n v="49.32"/>
    <m/>
    <s v="PA"/>
    <s v="ED"/>
    <x v="0"/>
    <s v="Z90"/>
    <s v="Non-Labor"/>
  </r>
  <r>
    <x v="0"/>
    <x v="1"/>
    <x v="1"/>
    <s v="512 Incentive Loading-NU"/>
    <x v="11"/>
    <m/>
    <m/>
    <m/>
    <m/>
    <m/>
    <d v="2019-11-30T00:00:00"/>
    <m/>
    <x v="0"/>
    <m/>
    <n v="24.66"/>
    <m/>
    <s v="PA"/>
    <s v="ED"/>
    <x v="0"/>
    <s v="Z90"/>
    <s v="Non-Labor"/>
  </r>
  <r>
    <x v="0"/>
    <x v="1"/>
    <x v="1"/>
    <s v="515 Payroll Tax loading"/>
    <x v="11"/>
    <m/>
    <m/>
    <m/>
    <m/>
    <m/>
    <d v="2019-10-27T00:00:00"/>
    <m/>
    <x v="0"/>
    <m/>
    <n v="32.42"/>
    <m/>
    <s v="PA"/>
    <s v="ED"/>
    <x v="0"/>
    <s v="Z87"/>
    <s v="Non-Labor"/>
  </r>
  <r>
    <x v="0"/>
    <x v="1"/>
    <x v="1"/>
    <s v="515 Payroll Tax loading"/>
    <x v="11"/>
    <m/>
    <m/>
    <m/>
    <m/>
    <m/>
    <d v="2019-10-31T00:00:00"/>
    <m/>
    <x v="0"/>
    <m/>
    <n v="-45.38"/>
    <m/>
    <s v="PA"/>
    <s v="ED"/>
    <x v="0"/>
    <s v="Z87"/>
    <s v="Non-Labor"/>
  </r>
  <r>
    <x v="0"/>
    <x v="1"/>
    <x v="1"/>
    <s v="515 Payroll Tax loading"/>
    <x v="11"/>
    <m/>
    <m/>
    <m/>
    <m/>
    <m/>
    <d v="2019-11-24T00:00:00"/>
    <m/>
    <x v="0"/>
    <m/>
    <n v="20.260000000000002"/>
    <m/>
    <s v="PA"/>
    <s v="ED"/>
    <x v="0"/>
    <s v="Z87"/>
    <s v="Non-Labor"/>
  </r>
  <r>
    <x v="0"/>
    <x v="1"/>
    <x v="1"/>
    <s v="515 Payroll Tax loading"/>
    <x v="11"/>
    <m/>
    <m/>
    <m/>
    <m/>
    <m/>
    <d v="2019-11-30T00:00:00"/>
    <m/>
    <x v="0"/>
    <m/>
    <n v="10.130000000000001"/>
    <m/>
    <s v="PA"/>
    <s v="ED"/>
    <x v="0"/>
    <s v="Z87"/>
    <s v="Non-Labor"/>
  </r>
  <r>
    <x v="0"/>
    <x v="1"/>
    <x v="1"/>
    <s v="520 Payroll Time Off loading"/>
    <x v="11"/>
    <m/>
    <m/>
    <m/>
    <m/>
    <m/>
    <d v="2019-10-27T00:00:00"/>
    <m/>
    <x v="0"/>
    <m/>
    <n v="61.02"/>
    <m/>
    <s v="PA"/>
    <s v="ED"/>
    <x v="0"/>
    <s v="Z87"/>
    <s v="Non-Labor"/>
  </r>
  <r>
    <x v="0"/>
    <x v="1"/>
    <x v="1"/>
    <s v="520 Payroll Time Off loading"/>
    <x v="11"/>
    <m/>
    <m/>
    <m/>
    <m/>
    <m/>
    <d v="2019-10-31T00:00:00"/>
    <m/>
    <x v="0"/>
    <m/>
    <n v="-85.43"/>
    <m/>
    <s v="PA"/>
    <s v="ED"/>
    <x v="0"/>
    <s v="Z87"/>
    <s v="Non-Labor"/>
  </r>
  <r>
    <x v="0"/>
    <x v="1"/>
    <x v="1"/>
    <s v="520 Payroll Time Off loading"/>
    <x v="11"/>
    <m/>
    <m/>
    <m/>
    <m/>
    <m/>
    <d v="2019-11-24T00:00:00"/>
    <m/>
    <x v="0"/>
    <m/>
    <n v="39.93"/>
    <m/>
    <s v="PA"/>
    <s v="ED"/>
    <x v="0"/>
    <s v="Z87"/>
    <s v="Non-Labor"/>
  </r>
  <r>
    <x v="0"/>
    <x v="1"/>
    <x v="1"/>
    <s v="520 Payroll Time Off loading"/>
    <x v="11"/>
    <m/>
    <m/>
    <m/>
    <m/>
    <m/>
    <d v="2019-11-30T00:00:00"/>
    <m/>
    <x v="0"/>
    <m/>
    <n v="19.96"/>
    <m/>
    <s v="PA"/>
    <s v="ED"/>
    <x v="0"/>
    <s v="Z87"/>
    <s v="Non-Labor"/>
  </r>
  <r>
    <x v="0"/>
    <x v="1"/>
    <x v="1"/>
    <s v="828 DSM"/>
    <x v="11"/>
    <m/>
    <m/>
    <m/>
    <m/>
    <m/>
    <d v="2019-11-30T00:00:00"/>
    <m/>
    <x v="0"/>
    <m/>
    <n v="5070.03"/>
    <s v="DSM ELECT IMPL LIMITED INC EFF - 56429424"/>
    <s v="PA"/>
    <s v="ED"/>
    <x v="0"/>
    <s v="X57"/>
    <s v="Non-Labor"/>
  </r>
  <r>
    <x v="0"/>
    <x v="3"/>
    <x v="3"/>
    <s v="210 Employee Auto Mileage"/>
    <x v="11"/>
    <m/>
    <s v="60198"/>
    <s v="Eschenbacher, Bryce E"/>
    <m/>
    <s v="IE11603501"/>
    <m/>
    <d v="2019-11-28T06:22:15"/>
    <x v="0"/>
    <m/>
    <n v="22.91"/>
    <s v="Mileage, Sprague Energy Fair"/>
    <s v="AP"/>
    <s v="ED"/>
    <x v="0"/>
    <s v="T52"/>
    <s v="Non-Labor"/>
  </r>
  <r>
    <x v="0"/>
    <x v="3"/>
    <x v="3"/>
    <s v="340 Regular Payroll - NU"/>
    <x v="11"/>
    <s v="03750"/>
    <m/>
    <m/>
    <m/>
    <m/>
    <d v="2019-10-27T00:00:00"/>
    <m/>
    <x v="0"/>
    <n v="20"/>
    <n v="1045.55"/>
    <m/>
    <s v="PA"/>
    <s v="ED"/>
    <x v="0"/>
    <s v="T52"/>
    <s v="Labor"/>
  </r>
  <r>
    <x v="0"/>
    <x v="3"/>
    <x v="3"/>
    <s v="340 Regular Payroll - NU"/>
    <x v="11"/>
    <s v="03750"/>
    <m/>
    <m/>
    <m/>
    <m/>
    <d v="2019-11-10T00:00:00"/>
    <m/>
    <x v="0"/>
    <n v="27"/>
    <n v="1557.72"/>
    <m/>
    <s v="PA"/>
    <s v="ED"/>
    <x v="0"/>
    <s v="T52"/>
    <s v="Labor"/>
  </r>
  <r>
    <x v="0"/>
    <x v="3"/>
    <x v="3"/>
    <s v="340 Regular Payroll - NU"/>
    <x v="11"/>
    <s v="03750"/>
    <m/>
    <m/>
    <m/>
    <m/>
    <d v="2019-11-24T00:00:00"/>
    <m/>
    <x v="0"/>
    <n v="33"/>
    <n v="1903.87"/>
    <m/>
    <s v="PA"/>
    <s v="ED"/>
    <x v="0"/>
    <s v="T52"/>
    <s v="Labor"/>
  </r>
  <r>
    <x v="0"/>
    <x v="3"/>
    <x v="3"/>
    <s v="340 Regular Payroll - NU"/>
    <x v="11"/>
    <m/>
    <m/>
    <m/>
    <m/>
    <m/>
    <d v="2019-10-31T00:00:00"/>
    <m/>
    <x v="0"/>
    <n v="-43.4"/>
    <n v="-2268.83"/>
    <m/>
    <s v="PA"/>
    <s v="ED"/>
    <x v="0"/>
    <s v="Z89"/>
    <s v="Labor"/>
  </r>
  <r>
    <x v="0"/>
    <x v="3"/>
    <x v="3"/>
    <s v="340 Regular Payroll - NU"/>
    <x v="11"/>
    <m/>
    <m/>
    <m/>
    <m/>
    <m/>
    <d v="2019-11-30T00:00:00"/>
    <m/>
    <x v="0"/>
    <n v="16.5"/>
    <n v="951.94"/>
    <m/>
    <s v="PA"/>
    <s v="ED"/>
    <x v="0"/>
    <s v="Z89"/>
    <s v="Labor"/>
  </r>
  <r>
    <x v="0"/>
    <x v="3"/>
    <x v="3"/>
    <s v="510 Payroll Benefits loading"/>
    <x v="11"/>
    <m/>
    <m/>
    <m/>
    <m/>
    <m/>
    <d v="2019-10-27T00:00:00"/>
    <m/>
    <x v="0"/>
    <m/>
    <n v="394.7"/>
    <m/>
    <s v="PA"/>
    <s v="ED"/>
    <x v="0"/>
    <s v="Z87"/>
    <s v="Non-Labor"/>
  </r>
  <r>
    <x v="0"/>
    <x v="3"/>
    <x v="3"/>
    <s v="510 Payroll Benefits loading"/>
    <x v="11"/>
    <m/>
    <m/>
    <m/>
    <m/>
    <m/>
    <d v="2019-10-31T00:00:00"/>
    <m/>
    <x v="0"/>
    <m/>
    <n v="-856.48"/>
    <m/>
    <s v="PA"/>
    <s v="ED"/>
    <x v="0"/>
    <s v="Z87"/>
    <s v="Non-Labor"/>
  </r>
  <r>
    <x v="0"/>
    <x v="3"/>
    <x v="3"/>
    <s v="510 Payroll Benefits loading"/>
    <x v="11"/>
    <m/>
    <m/>
    <m/>
    <m/>
    <m/>
    <d v="2019-11-10T00:00:00"/>
    <m/>
    <x v="0"/>
    <m/>
    <n v="560.78"/>
    <m/>
    <s v="PA"/>
    <s v="ED"/>
    <x v="0"/>
    <s v="Z87"/>
    <s v="Non-Labor"/>
  </r>
  <r>
    <x v="0"/>
    <x v="3"/>
    <x v="3"/>
    <s v="510 Payroll Benefits loading"/>
    <x v="11"/>
    <m/>
    <m/>
    <m/>
    <m/>
    <m/>
    <d v="2019-11-24T00:00:00"/>
    <m/>
    <x v="0"/>
    <m/>
    <n v="685.39"/>
    <m/>
    <s v="PA"/>
    <s v="ED"/>
    <x v="0"/>
    <s v="Z87"/>
    <s v="Non-Labor"/>
  </r>
  <r>
    <x v="0"/>
    <x v="3"/>
    <x v="3"/>
    <s v="510 Payroll Benefits loading"/>
    <x v="11"/>
    <m/>
    <m/>
    <m/>
    <m/>
    <m/>
    <d v="2019-11-30T00:00:00"/>
    <m/>
    <x v="0"/>
    <m/>
    <n v="342.7"/>
    <m/>
    <s v="PA"/>
    <s v="ED"/>
    <x v="0"/>
    <s v="Z87"/>
    <s v="Non-Labor"/>
  </r>
  <r>
    <x v="0"/>
    <x v="3"/>
    <x v="3"/>
    <s v="511 Non-Service Loading"/>
    <x v="11"/>
    <m/>
    <m/>
    <m/>
    <m/>
    <m/>
    <d v="2019-10-27T00:00:00"/>
    <m/>
    <x v="0"/>
    <m/>
    <n v="83.64"/>
    <m/>
    <s v="PA"/>
    <s v="ED"/>
    <x v="0"/>
    <s v="Z87"/>
    <s v="Non-Labor"/>
  </r>
  <r>
    <x v="0"/>
    <x v="3"/>
    <x v="3"/>
    <s v="511 Non-Service Loading"/>
    <x v="11"/>
    <m/>
    <m/>
    <m/>
    <m/>
    <m/>
    <d v="2019-10-31T00:00:00"/>
    <m/>
    <x v="0"/>
    <m/>
    <n v="-181.51"/>
    <m/>
    <s v="PA"/>
    <s v="ED"/>
    <x v="0"/>
    <s v="Z87"/>
    <s v="Non-Labor"/>
  </r>
  <r>
    <x v="0"/>
    <x v="3"/>
    <x v="3"/>
    <s v="511 Non-Service Loading"/>
    <x v="11"/>
    <m/>
    <m/>
    <m/>
    <m/>
    <m/>
    <d v="2019-11-10T00:00:00"/>
    <m/>
    <x v="0"/>
    <m/>
    <n v="124.62"/>
    <m/>
    <s v="PA"/>
    <s v="ED"/>
    <x v="0"/>
    <s v="Z87"/>
    <s v="Non-Labor"/>
  </r>
  <r>
    <x v="0"/>
    <x v="3"/>
    <x v="3"/>
    <s v="511 Non-Service Loading"/>
    <x v="11"/>
    <m/>
    <m/>
    <m/>
    <m/>
    <m/>
    <d v="2019-11-24T00:00:00"/>
    <m/>
    <x v="0"/>
    <m/>
    <n v="152.31"/>
    <m/>
    <s v="PA"/>
    <s v="ED"/>
    <x v="0"/>
    <s v="Z87"/>
    <s v="Non-Labor"/>
  </r>
  <r>
    <x v="0"/>
    <x v="3"/>
    <x v="3"/>
    <s v="511 Non-Service Loading"/>
    <x v="11"/>
    <m/>
    <m/>
    <m/>
    <m/>
    <m/>
    <d v="2019-11-30T00:00:00"/>
    <m/>
    <x v="0"/>
    <m/>
    <n v="76.16"/>
    <m/>
    <s v="PA"/>
    <s v="ED"/>
    <x v="0"/>
    <s v="Z87"/>
    <s v="Non-Labor"/>
  </r>
  <r>
    <x v="0"/>
    <x v="3"/>
    <x v="3"/>
    <s v="512 Incentive Loading-NU"/>
    <x v="11"/>
    <m/>
    <m/>
    <m/>
    <m/>
    <m/>
    <d v="2019-10-27T00:00:00"/>
    <m/>
    <x v="0"/>
    <m/>
    <n v="169.69"/>
    <m/>
    <s v="PA"/>
    <s v="ED"/>
    <x v="0"/>
    <s v="Z90"/>
    <s v="Non-Labor"/>
  </r>
  <r>
    <x v="0"/>
    <x v="3"/>
    <x v="3"/>
    <s v="512 Incentive Loading-NU"/>
    <x v="11"/>
    <m/>
    <m/>
    <m/>
    <m/>
    <m/>
    <d v="2019-10-31T00:00:00"/>
    <m/>
    <x v="0"/>
    <m/>
    <n v="-368.23"/>
    <m/>
    <s v="PA"/>
    <s v="ED"/>
    <x v="0"/>
    <s v="Z90"/>
    <s v="Non-Labor"/>
  </r>
  <r>
    <x v="0"/>
    <x v="3"/>
    <x v="3"/>
    <s v="512 Incentive Loading-NU"/>
    <x v="11"/>
    <m/>
    <m/>
    <m/>
    <m/>
    <m/>
    <d v="2019-11-10T00:00:00"/>
    <m/>
    <x v="0"/>
    <m/>
    <n v="322.29000000000002"/>
    <m/>
    <s v="PA"/>
    <s v="ED"/>
    <x v="0"/>
    <s v="Z90"/>
    <s v="Non-Labor"/>
  </r>
  <r>
    <x v="0"/>
    <x v="3"/>
    <x v="3"/>
    <s v="512 Incentive Loading-NU"/>
    <x v="11"/>
    <m/>
    <m/>
    <m/>
    <m/>
    <m/>
    <d v="2019-11-24T00:00:00"/>
    <m/>
    <x v="0"/>
    <m/>
    <n v="393.91"/>
    <m/>
    <s v="PA"/>
    <s v="ED"/>
    <x v="0"/>
    <s v="Z90"/>
    <s v="Non-Labor"/>
  </r>
  <r>
    <x v="0"/>
    <x v="3"/>
    <x v="3"/>
    <s v="512 Incentive Loading-NU"/>
    <x v="11"/>
    <m/>
    <m/>
    <m/>
    <m/>
    <m/>
    <d v="2019-11-30T00:00:00"/>
    <m/>
    <x v="0"/>
    <m/>
    <n v="196.96"/>
    <m/>
    <s v="PA"/>
    <s v="ED"/>
    <x v="0"/>
    <s v="Z90"/>
    <s v="Non-Labor"/>
  </r>
  <r>
    <x v="0"/>
    <x v="3"/>
    <x v="3"/>
    <s v="515 Payroll Tax loading"/>
    <x v="11"/>
    <m/>
    <m/>
    <m/>
    <m/>
    <m/>
    <d v="2019-10-27T00:00:00"/>
    <m/>
    <x v="0"/>
    <m/>
    <n v="88.87"/>
    <m/>
    <s v="PA"/>
    <s v="ED"/>
    <x v="0"/>
    <s v="Z87"/>
    <s v="Non-Labor"/>
  </r>
  <r>
    <x v="0"/>
    <x v="3"/>
    <x v="3"/>
    <s v="515 Payroll Tax loading"/>
    <x v="11"/>
    <m/>
    <m/>
    <m/>
    <m/>
    <m/>
    <d v="2019-10-31T00:00:00"/>
    <m/>
    <x v="0"/>
    <m/>
    <n v="-192.85"/>
    <m/>
    <s v="PA"/>
    <s v="ED"/>
    <x v="0"/>
    <s v="Z87"/>
    <s v="Non-Labor"/>
  </r>
  <r>
    <x v="0"/>
    <x v="3"/>
    <x v="3"/>
    <s v="515 Payroll Tax loading"/>
    <x v="11"/>
    <m/>
    <m/>
    <m/>
    <m/>
    <m/>
    <d v="2019-11-10T00:00:00"/>
    <m/>
    <x v="0"/>
    <m/>
    <n v="132.41"/>
    <m/>
    <s v="PA"/>
    <s v="ED"/>
    <x v="0"/>
    <s v="Z87"/>
    <s v="Non-Labor"/>
  </r>
  <r>
    <x v="0"/>
    <x v="3"/>
    <x v="3"/>
    <s v="515 Payroll Tax loading"/>
    <x v="11"/>
    <m/>
    <m/>
    <m/>
    <m/>
    <m/>
    <d v="2019-11-24T00:00:00"/>
    <m/>
    <x v="0"/>
    <m/>
    <n v="161.83000000000001"/>
    <m/>
    <s v="PA"/>
    <s v="ED"/>
    <x v="0"/>
    <s v="Z87"/>
    <s v="Non-Labor"/>
  </r>
  <r>
    <x v="0"/>
    <x v="3"/>
    <x v="3"/>
    <s v="515 Payroll Tax loading"/>
    <x v="11"/>
    <m/>
    <m/>
    <m/>
    <m/>
    <m/>
    <d v="2019-11-30T00:00:00"/>
    <m/>
    <x v="0"/>
    <m/>
    <n v="80.91"/>
    <m/>
    <s v="PA"/>
    <s v="ED"/>
    <x v="0"/>
    <s v="Z87"/>
    <s v="Non-Labor"/>
  </r>
  <r>
    <x v="0"/>
    <x v="3"/>
    <x v="3"/>
    <s v="520 Payroll Time Off loading"/>
    <x v="11"/>
    <m/>
    <m/>
    <m/>
    <m/>
    <m/>
    <d v="2019-10-27T00:00:00"/>
    <m/>
    <x v="0"/>
    <m/>
    <n v="167.29"/>
    <m/>
    <s v="PA"/>
    <s v="ED"/>
    <x v="0"/>
    <s v="Z87"/>
    <s v="Non-Labor"/>
  </r>
  <r>
    <x v="0"/>
    <x v="3"/>
    <x v="3"/>
    <s v="520 Payroll Time Off loading"/>
    <x v="11"/>
    <m/>
    <m/>
    <m/>
    <m/>
    <m/>
    <d v="2019-10-31T00:00:00"/>
    <m/>
    <x v="0"/>
    <m/>
    <n v="-363.01"/>
    <m/>
    <s v="PA"/>
    <s v="ED"/>
    <x v="0"/>
    <s v="Z87"/>
    <s v="Non-Labor"/>
  </r>
  <r>
    <x v="0"/>
    <x v="3"/>
    <x v="3"/>
    <s v="520 Payroll Time Off loading"/>
    <x v="11"/>
    <m/>
    <m/>
    <m/>
    <m/>
    <m/>
    <d v="2019-11-10T00:00:00"/>
    <m/>
    <x v="0"/>
    <m/>
    <n v="260.92"/>
    <m/>
    <s v="PA"/>
    <s v="ED"/>
    <x v="0"/>
    <s v="Z87"/>
    <s v="Non-Labor"/>
  </r>
  <r>
    <x v="0"/>
    <x v="3"/>
    <x v="3"/>
    <s v="520 Payroll Time Off loading"/>
    <x v="11"/>
    <m/>
    <m/>
    <m/>
    <m/>
    <m/>
    <d v="2019-11-24T00:00:00"/>
    <m/>
    <x v="0"/>
    <m/>
    <n v="318.89999999999998"/>
    <m/>
    <s v="PA"/>
    <s v="ED"/>
    <x v="0"/>
    <s v="Z87"/>
    <s v="Non-Labor"/>
  </r>
  <r>
    <x v="0"/>
    <x v="3"/>
    <x v="3"/>
    <s v="520 Payroll Time Off loading"/>
    <x v="11"/>
    <m/>
    <m/>
    <m/>
    <m/>
    <m/>
    <d v="2019-11-30T00:00:00"/>
    <m/>
    <x v="0"/>
    <m/>
    <n v="159.44999999999999"/>
    <m/>
    <s v="PA"/>
    <s v="ED"/>
    <x v="0"/>
    <s v="Z87"/>
    <s v="Non-Labor"/>
  </r>
  <r>
    <x v="0"/>
    <x v="3"/>
    <x v="3"/>
    <s v="565 Small Vehicles"/>
    <x v="11"/>
    <m/>
    <m/>
    <m/>
    <m/>
    <m/>
    <d v="2019-11-01T00:00:00"/>
    <m/>
    <x v="0"/>
    <n v="199"/>
    <n v="398"/>
    <m/>
    <s v="PA"/>
    <s v="ED"/>
    <x v="0"/>
    <s v="Z88"/>
    <s v="Non-Labor"/>
  </r>
  <r>
    <x v="0"/>
    <x v="3"/>
    <x v="3"/>
    <s v="828 DSM"/>
    <x v="11"/>
    <m/>
    <m/>
    <m/>
    <m/>
    <m/>
    <d v="2019-11-30T00:00:00"/>
    <m/>
    <x v="2"/>
    <m/>
    <n v="7373.17"/>
    <s v="DSM Overhead - Electric"/>
    <s v="PA"/>
    <s v="ED"/>
    <x v="0"/>
    <s v="T52"/>
    <s v="Non-Labor"/>
  </r>
  <r>
    <x v="0"/>
    <x v="3"/>
    <x v="3"/>
    <s v="828 DSM"/>
    <x v="11"/>
    <m/>
    <m/>
    <m/>
    <m/>
    <m/>
    <d v="2019-11-30T00:00:00"/>
    <m/>
    <x v="0"/>
    <m/>
    <n v="247233.11"/>
    <s v="DSM ELECT IMPL GENERAL - 56429423"/>
    <s v="PA"/>
    <s v="ED"/>
    <x v="0"/>
    <s v="X57"/>
    <s v="Non-Labor"/>
  </r>
  <r>
    <x v="0"/>
    <x v="4"/>
    <x v="4"/>
    <s v="210 Employee Auto Mileage"/>
    <x v="11"/>
    <m/>
    <s v="108032"/>
    <s v="Koker, Angela I"/>
    <m/>
    <s v="IE11541501"/>
    <m/>
    <d v="2019-11-21T06:20:55"/>
    <x v="0"/>
    <m/>
    <n v="6.96"/>
    <s v="Mileage, Dollar Tree IV"/>
    <s v="AP"/>
    <s v="ED"/>
    <x v="0"/>
    <s v="F52"/>
    <s v="Non-Labor"/>
  </r>
  <r>
    <x v="0"/>
    <x v="4"/>
    <x v="4"/>
    <s v="210 Employee Auto Mileage"/>
    <x v="11"/>
    <m/>
    <s v="108032"/>
    <s v="Koker, Angela I"/>
    <m/>
    <s v="IE11541501"/>
    <m/>
    <d v="2019-11-21T06:20:55"/>
    <x v="0"/>
    <m/>
    <n v="12.76"/>
    <s v="Mileage, FedEx IV"/>
    <s v="AP"/>
    <s v="ED"/>
    <x v="0"/>
    <s v="F52"/>
    <s v="Non-Labor"/>
  </r>
  <r>
    <x v="0"/>
    <x v="4"/>
    <x v="4"/>
    <s v="210 Employee Auto Mileage"/>
    <x v="11"/>
    <m/>
    <s v="108032"/>
    <s v="Koker, Angela I"/>
    <m/>
    <s v="IE11541501"/>
    <m/>
    <d v="2019-11-21T06:20:55"/>
    <x v="0"/>
    <m/>
    <n v="7.54"/>
    <s v="Mileage, Hampton Inn IV"/>
    <s v="AP"/>
    <s v="ED"/>
    <x v="0"/>
    <s v="F52"/>
    <s v="Non-Labor"/>
  </r>
  <r>
    <x v="0"/>
    <x v="4"/>
    <x v="4"/>
    <s v="210 Employee Auto Mileage"/>
    <x v="11"/>
    <m/>
    <s v="108032"/>
    <s v="Koker, Angela I"/>
    <m/>
    <s v="IE11541501"/>
    <m/>
    <d v="2019-11-21T06:20:55"/>
    <x v="0"/>
    <m/>
    <n v="13.34"/>
    <s v="Mileage, Oxford Suites IV"/>
    <s v="AP"/>
    <s v="ED"/>
    <x v="0"/>
    <s v="F52"/>
    <s v="Non-Labor"/>
  </r>
  <r>
    <x v="0"/>
    <x v="4"/>
    <x v="4"/>
    <s v="210 Employee Auto Mileage"/>
    <x v="11"/>
    <m/>
    <s v="108032"/>
    <s v="Koker, Angela I"/>
    <m/>
    <s v="IE11541501"/>
    <m/>
    <d v="2019-11-21T06:20:55"/>
    <x v="0"/>
    <m/>
    <n v="18.559999999999999"/>
    <s v="Mileage, Taco Bell IV"/>
    <s v="AP"/>
    <s v="ED"/>
    <x v="0"/>
    <s v="F52"/>
    <s v="Non-Labor"/>
  </r>
  <r>
    <x v="0"/>
    <x v="4"/>
    <x v="4"/>
    <s v="210 Employee Auto Mileage"/>
    <x v="11"/>
    <m/>
    <s v="108032"/>
    <s v="Koker, Angela I"/>
    <m/>
    <s v="IE11541501"/>
    <m/>
    <d v="2019-11-21T06:20:55"/>
    <x v="0"/>
    <m/>
    <n v="86.42"/>
    <s v="Mileage, Walmart IV (Colville)"/>
    <s v="AP"/>
    <s v="ED"/>
    <x v="0"/>
    <s v="F52"/>
    <s v="Non-Labor"/>
  </r>
  <r>
    <x v="0"/>
    <x v="4"/>
    <x v="4"/>
    <s v="210 Employee Auto Mileage"/>
    <x v="11"/>
    <m/>
    <s v="5278"/>
    <s v="Baldwin, Susan Elizabeth"/>
    <m/>
    <s v="IE11439501"/>
    <m/>
    <d v="2019-11-13T06:21:41"/>
    <x v="0"/>
    <m/>
    <n v="27.84"/>
    <s v="Mileage, LL DSM Customer IV"/>
    <s v="AP"/>
    <s v="ED"/>
    <x v="0"/>
    <s v="F52"/>
    <s v="Non-Labor"/>
  </r>
  <r>
    <x v="0"/>
    <x v="4"/>
    <x v="4"/>
    <s v="210 Employee Auto Mileage"/>
    <x v="11"/>
    <m/>
    <s v="6977"/>
    <s v="Kelley, Douglas T"/>
    <m/>
    <s v="IE11472501"/>
    <m/>
    <d v="2019-11-13T06:21:41"/>
    <x v="0"/>
    <m/>
    <n v="461.68"/>
    <s v="Mileage, electric customer work"/>
    <s v="AP"/>
    <s v="ED"/>
    <x v="0"/>
    <s v="F52"/>
    <s v="Non-Labor"/>
  </r>
  <r>
    <x v="0"/>
    <x v="4"/>
    <x v="4"/>
    <s v="215 Employee Business Meals"/>
    <x v="11"/>
    <m/>
    <s v="6977"/>
    <s v="Kelley, Douglas T"/>
    <m/>
    <s v="IE11460503"/>
    <m/>
    <d v="2019-11-13T06:21:41"/>
    <x v="0"/>
    <m/>
    <n v="61.12"/>
    <s v="Meals, WSSHE conference, dinner"/>
    <s v="AP"/>
    <s v="ED"/>
    <x v="0"/>
    <s v="F52"/>
    <s v="Non-Labor"/>
  </r>
  <r>
    <x v="0"/>
    <x v="4"/>
    <x v="4"/>
    <s v="230 Employee Lodging"/>
    <x v="11"/>
    <m/>
    <s v="6977"/>
    <s v="Kelley, Douglas T"/>
    <m/>
    <s v="IE11460503"/>
    <m/>
    <d v="2019-11-13T06:21:41"/>
    <x v="0"/>
    <m/>
    <n v="468.43"/>
    <s v="Lodging, WSSHE confrerence"/>
    <s v="AP"/>
    <s v="ED"/>
    <x v="0"/>
    <s v="F52"/>
    <s v="Non-Labor"/>
  </r>
  <r>
    <x v="0"/>
    <x v="4"/>
    <x v="4"/>
    <s v="340 Regular Payroll - NU"/>
    <x v="11"/>
    <s v="03137"/>
    <m/>
    <m/>
    <m/>
    <m/>
    <d v="2019-10-27T00:00:00"/>
    <m/>
    <x v="0"/>
    <n v="12"/>
    <n v="618"/>
    <m/>
    <s v="PA"/>
    <s v="ED"/>
    <x v="0"/>
    <s v="F52"/>
    <s v="Labor"/>
  </r>
  <r>
    <x v="0"/>
    <x v="4"/>
    <x v="4"/>
    <s v="340 Regular Payroll - NU"/>
    <x v="11"/>
    <s v="03137"/>
    <m/>
    <m/>
    <m/>
    <m/>
    <d v="2019-11-10T00:00:00"/>
    <m/>
    <x v="0"/>
    <n v="16"/>
    <n v="824"/>
    <m/>
    <s v="PA"/>
    <s v="ED"/>
    <x v="0"/>
    <s v="F52"/>
    <s v="Labor"/>
  </r>
  <r>
    <x v="0"/>
    <x v="4"/>
    <x v="4"/>
    <s v="340 Regular Payroll - NU"/>
    <x v="11"/>
    <s v="03137"/>
    <m/>
    <m/>
    <m/>
    <m/>
    <d v="2019-11-24T00:00:00"/>
    <m/>
    <x v="0"/>
    <n v="16"/>
    <n v="824"/>
    <m/>
    <s v="PA"/>
    <s v="ED"/>
    <x v="0"/>
    <s v="F52"/>
    <s v="Labor"/>
  </r>
  <r>
    <x v="0"/>
    <x v="4"/>
    <x v="4"/>
    <s v="340 Regular Payroll - NU"/>
    <x v="11"/>
    <s v="44763"/>
    <m/>
    <m/>
    <m/>
    <m/>
    <d v="2019-10-27T00:00:00"/>
    <m/>
    <x v="0"/>
    <n v="16"/>
    <n v="863"/>
    <m/>
    <s v="PA"/>
    <s v="ED"/>
    <x v="0"/>
    <s v="F52"/>
    <s v="Labor"/>
  </r>
  <r>
    <x v="0"/>
    <x v="4"/>
    <x v="4"/>
    <s v="340 Regular Payroll - NU"/>
    <x v="11"/>
    <s v="44763"/>
    <m/>
    <m/>
    <m/>
    <m/>
    <d v="2019-11-10T00:00:00"/>
    <m/>
    <x v="0"/>
    <n v="9.6"/>
    <n v="517.79999999999995"/>
    <m/>
    <s v="PA"/>
    <s v="ED"/>
    <x v="0"/>
    <s v="F52"/>
    <s v="Labor"/>
  </r>
  <r>
    <x v="0"/>
    <x v="4"/>
    <x v="4"/>
    <s v="340 Regular Payroll - NU"/>
    <x v="11"/>
    <s v="44763"/>
    <m/>
    <m/>
    <m/>
    <m/>
    <d v="2019-11-24T00:00:00"/>
    <m/>
    <x v="0"/>
    <n v="16"/>
    <n v="863"/>
    <m/>
    <s v="PA"/>
    <s v="ED"/>
    <x v="0"/>
    <s v="F52"/>
    <s v="Labor"/>
  </r>
  <r>
    <x v="0"/>
    <x v="4"/>
    <x v="4"/>
    <s v="340 Regular Payroll - NU"/>
    <x v="11"/>
    <m/>
    <m/>
    <m/>
    <m/>
    <m/>
    <d v="2019-10-31T00:00:00"/>
    <m/>
    <x v="0"/>
    <n v="-44.8"/>
    <n v="-2361.8000000000002"/>
    <m/>
    <s v="PA"/>
    <s v="ED"/>
    <x v="0"/>
    <s v="Z89"/>
    <s v="Labor"/>
  </r>
  <r>
    <x v="0"/>
    <x v="4"/>
    <x v="4"/>
    <s v="340 Regular Payroll - NU"/>
    <x v="11"/>
    <m/>
    <m/>
    <m/>
    <m/>
    <m/>
    <d v="2019-11-30T00:00:00"/>
    <m/>
    <x v="0"/>
    <n v="16"/>
    <n v="843.5"/>
    <m/>
    <s v="PA"/>
    <s v="ED"/>
    <x v="0"/>
    <s v="Z89"/>
    <s v="Labor"/>
  </r>
  <r>
    <x v="0"/>
    <x v="4"/>
    <x v="4"/>
    <s v="510 Payroll Benefits loading"/>
    <x v="11"/>
    <m/>
    <m/>
    <m/>
    <m/>
    <m/>
    <d v="2019-10-27T00:00:00"/>
    <m/>
    <x v="0"/>
    <m/>
    <n v="559.08000000000004"/>
    <m/>
    <s v="PA"/>
    <s v="ED"/>
    <x v="0"/>
    <s v="Z87"/>
    <s v="Non-Labor"/>
  </r>
  <r>
    <x v="0"/>
    <x v="4"/>
    <x v="4"/>
    <s v="510 Payroll Benefits loading"/>
    <x v="11"/>
    <m/>
    <m/>
    <m/>
    <m/>
    <m/>
    <d v="2019-10-31T00:00:00"/>
    <m/>
    <x v="0"/>
    <m/>
    <n v="-891.58"/>
    <m/>
    <s v="PA"/>
    <s v="ED"/>
    <x v="0"/>
    <s v="Z87"/>
    <s v="Non-Labor"/>
  </r>
  <r>
    <x v="0"/>
    <x v="4"/>
    <x v="4"/>
    <s v="510 Payroll Benefits loading"/>
    <x v="11"/>
    <m/>
    <m/>
    <m/>
    <m/>
    <m/>
    <d v="2019-11-10T00:00:00"/>
    <m/>
    <x v="0"/>
    <m/>
    <n v="483.05"/>
    <m/>
    <s v="PA"/>
    <s v="ED"/>
    <x v="0"/>
    <s v="Z87"/>
    <s v="Non-Labor"/>
  </r>
  <r>
    <x v="0"/>
    <x v="4"/>
    <x v="4"/>
    <s v="510 Payroll Benefits loading"/>
    <x v="11"/>
    <m/>
    <m/>
    <m/>
    <m/>
    <m/>
    <d v="2019-11-24T00:00:00"/>
    <m/>
    <x v="0"/>
    <m/>
    <n v="607.32000000000005"/>
    <m/>
    <s v="PA"/>
    <s v="ED"/>
    <x v="0"/>
    <s v="Z87"/>
    <s v="Non-Labor"/>
  </r>
  <r>
    <x v="0"/>
    <x v="4"/>
    <x v="4"/>
    <s v="510 Payroll Benefits loading"/>
    <x v="11"/>
    <m/>
    <m/>
    <m/>
    <m/>
    <m/>
    <d v="2019-11-30T00:00:00"/>
    <m/>
    <x v="0"/>
    <m/>
    <n v="303.66000000000003"/>
    <m/>
    <s v="PA"/>
    <s v="ED"/>
    <x v="0"/>
    <s v="Z87"/>
    <s v="Non-Labor"/>
  </r>
  <r>
    <x v="0"/>
    <x v="4"/>
    <x v="4"/>
    <s v="511 Non-Service Loading"/>
    <x v="11"/>
    <m/>
    <m/>
    <m/>
    <m/>
    <m/>
    <d v="2019-10-27T00:00:00"/>
    <m/>
    <x v="0"/>
    <m/>
    <n v="118.48"/>
    <m/>
    <s v="PA"/>
    <s v="ED"/>
    <x v="0"/>
    <s v="Z87"/>
    <s v="Non-Labor"/>
  </r>
  <r>
    <x v="0"/>
    <x v="4"/>
    <x v="4"/>
    <s v="511 Non-Service Loading"/>
    <x v="11"/>
    <m/>
    <m/>
    <m/>
    <m/>
    <m/>
    <d v="2019-10-31T00:00:00"/>
    <m/>
    <x v="0"/>
    <m/>
    <n v="-188.94"/>
    <m/>
    <s v="PA"/>
    <s v="ED"/>
    <x v="0"/>
    <s v="Z87"/>
    <s v="Non-Labor"/>
  </r>
  <r>
    <x v="0"/>
    <x v="4"/>
    <x v="4"/>
    <s v="511 Non-Service Loading"/>
    <x v="11"/>
    <m/>
    <m/>
    <m/>
    <m/>
    <m/>
    <d v="2019-11-10T00:00:00"/>
    <m/>
    <x v="0"/>
    <m/>
    <n v="107.34"/>
    <m/>
    <s v="PA"/>
    <s v="ED"/>
    <x v="0"/>
    <s v="Z87"/>
    <s v="Non-Labor"/>
  </r>
  <r>
    <x v="0"/>
    <x v="4"/>
    <x v="4"/>
    <s v="511 Non-Service Loading"/>
    <x v="11"/>
    <m/>
    <m/>
    <m/>
    <m/>
    <m/>
    <d v="2019-11-24T00:00:00"/>
    <m/>
    <x v="0"/>
    <m/>
    <n v="134.96"/>
    <m/>
    <s v="PA"/>
    <s v="ED"/>
    <x v="0"/>
    <s v="Z87"/>
    <s v="Non-Labor"/>
  </r>
  <r>
    <x v="0"/>
    <x v="4"/>
    <x v="4"/>
    <s v="511 Non-Service Loading"/>
    <x v="11"/>
    <m/>
    <m/>
    <m/>
    <m/>
    <m/>
    <d v="2019-11-30T00:00:00"/>
    <m/>
    <x v="0"/>
    <m/>
    <n v="67.48"/>
    <m/>
    <s v="PA"/>
    <s v="ED"/>
    <x v="0"/>
    <s v="Z87"/>
    <s v="Non-Labor"/>
  </r>
  <r>
    <x v="0"/>
    <x v="4"/>
    <x v="4"/>
    <s v="512 Incentive Loading-NU"/>
    <x v="11"/>
    <m/>
    <m/>
    <m/>
    <m/>
    <m/>
    <d v="2019-10-27T00:00:00"/>
    <m/>
    <x v="0"/>
    <m/>
    <n v="240.36"/>
    <m/>
    <s v="PA"/>
    <s v="ED"/>
    <x v="0"/>
    <s v="Z90"/>
    <s v="Non-Labor"/>
  </r>
  <r>
    <x v="0"/>
    <x v="4"/>
    <x v="4"/>
    <s v="512 Incentive Loading-NU"/>
    <x v="11"/>
    <m/>
    <m/>
    <m/>
    <m/>
    <m/>
    <d v="2019-10-31T00:00:00"/>
    <m/>
    <x v="0"/>
    <m/>
    <n v="-383.32"/>
    <m/>
    <s v="PA"/>
    <s v="ED"/>
    <x v="0"/>
    <s v="Z90"/>
    <s v="Non-Labor"/>
  </r>
  <r>
    <x v="0"/>
    <x v="4"/>
    <x v="4"/>
    <s v="512 Incentive Loading-NU"/>
    <x v="11"/>
    <m/>
    <m/>
    <m/>
    <m/>
    <m/>
    <d v="2019-11-10T00:00:00"/>
    <m/>
    <x v="0"/>
    <m/>
    <n v="277.62"/>
    <m/>
    <s v="PA"/>
    <s v="ED"/>
    <x v="0"/>
    <s v="Z90"/>
    <s v="Non-Labor"/>
  </r>
  <r>
    <x v="0"/>
    <x v="4"/>
    <x v="4"/>
    <s v="512 Incentive Loading-NU"/>
    <x v="11"/>
    <m/>
    <m/>
    <m/>
    <m/>
    <m/>
    <d v="2019-11-24T00:00:00"/>
    <m/>
    <x v="0"/>
    <m/>
    <n v="349.04"/>
    <m/>
    <s v="PA"/>
    <s v="ED"/>
    <x v="0"/>
    <s v="Z90"/>
    <s v="Non-Labor"/>
  </r>
  <r>
    <x v="0"/>
    <x v="4"/>
    <x v="4"/>
    <s v="512 Incentive Loading-NU"/>
    <x v="11"/>
    <m/>
    <m/>
    <m/>
    <m/>
    <m/>
    <d v="2019-11-30T00:00:00"/>
    <m/>
    <x v="0"/>
    <m/>
    <n v="174.52"/>
    <m/>
    <s v="PA"/>
    <s v="ED"/>
    <x v="0"/>
    <s v="Z90"/>
    <s v="Non-Labor"/>
  </r>
  <r>
    <x v="0"/>
    <x v="4"/>
    <x v="4"/>
    <s v="515 Payroll Tax loading"/>
    <x v="11"/>
    <m/>
    <m/>
    <m/>
    <m/>
    <m/>
    <d v="2019-10-27T00:00:00"/>
    <m/>
    <x v="0"/>
    <m/>
    <n v="125.89"/>
    <m/>
    <s v="PA"/>
    <s v="ED"/>
    <x v="0"/>
    <s v="Z87"/>
    <s v="Non-Labor"/>
  </r>
  <r>
    <x v="0"/>
    <x v="4"/>
    <x v="4"/>
    <s v="515 Payroll Tax loading"/>
    <x v="11"/>
    <m/>
    <m/>
    <m/>
    <m/>
    <m/>
    <d v="2019-10-31T00:00:00"/>
    <m/>
    <x v="0"/>
    <m/>
    <n v="-200.75"/>
    <m/>
    <s v="PA"/>
    <s v="ED"/>
    <x v="0"/>
    <s v="Z87"/>
    <s v="Non-Labor"/>
  </r>
  <r>
    <x v="0"/>
    <x v="4"/>
    <x v="4"/>
    <s v="515 Payroll Tax loading"/>
    <x v="11"/>
    <m/>
    <m/>
    <m/>
    <m/>
    <m/>
    <d v="2019-11-10T00:00:00"/>
    <m/>
    <x v="0"/>
    <m/>
    <n v="114.05"/>
    <m/>
    <s v="PA"/>
    <s v="ED"/>
    <x v="0"/>
    <s v="Z87"/>
    <s v="Non-Labor"/>
  </r>
  <r>
    <x v="0"/>
    <x v="4"/>
    <x v="4"/>
    <s v="515 Payroll Tax loading"/>
    <x v="11"/>
    <m/>
    <m/>
    <m/>
    <m/>
    <m/>
    <d v="2019-11-24T00:00:00"/>
    <m/>
    <x v="0"/>
    <m/>
    <n v="143.4"/>
    <m/>
    <s v="PA"/>
    <s v="ED"/>
    <x v="0"/>
    <s v="Z87"/>
    <s v="Non-Labor"/>
  </r>
  <r>
    <x v="0"/>
    <x v="4"/>
    <x v="4"/>
    <s v="515 Payroll Tax loading"/>
    <x v="11"/>
    <m/>
    <m/>
    <m/>
    <m/>
    <m/>
    <d v="2019-11-30T00:00:00"/>
    <m/>
    <x v="0"/>
    <m/>
    <n v="71.7"/>
    <m/>
    <s v="PA"/>
    <s v="ED"/>
    <x v="0"/>
    <s v="Z87"/>
    <s v="Non-Labor"/>
  </r>
  <r>
    <x v="0"/>
    <x v="4"/>
    <x v="4"/>
    <s v="520 Payroll Time Off loading"/>
    <x v="11"/>
    <m/>
    <m/>
    <m/>
    <m/>
    <m/>
    <d v="2019-10-27T00:00:00"/>
    <m/>
    <x v="0"/>
    <m/>
    <n v="236.96"/>
    <m/>
    <s v="PA"/>
    <s v="ED"/>
    <x v="0"/>
    <s v="Z87"/>
    <s v="Non-Labor"/>
  </r>
  <r>
    <x v="0"/>
    <x v="4"/>
    <x v="4"/>
    <s v="520 Payroll Time Off loading"/>
    <x v="11"/>
    <m/>
    <m/>
    <m/>
    <m/>
    <m/>
    <d v="2019-10-31T00:00:00"/>
    <m/>
    <x v="0"/>
    <m/>
    <n v="-377.89"/>
    <m/>
    <s v="PA"/>
    <s v="ED"/>
    <x v="0"/>
    <s v="Z87"/>
    <s v="Non-Labor"/>
  </r>
  <r>
    <x v="0"/>
    <x v="4"/>
    <x v="4"/>
    <s v="520 Payroll Time Off loading"/>
    <x v="11"/>
    <m/>
    <m/>
    <m/>
    <m/>
    <m/>
    <d v="2019-11-10T00:00:00"/>
    <m/>
    <x v="0"/>
    <m/>
    <n v="224.75"/>
    <m/>
    <s v="PA"/>
    <s v="ED"/>
    <x v="0"/>
    <s v="Z87"/>
    <s v="Non-Labor"/>
  </r>
  <r>
    <x v="0"/>
    <x v="4"/>
    <x v="4"/>
    <s v="520 Payroll Time Off loading"/>
    <x v="11"/>
    <m/>
    <m/>
    <m/>
    <m/>
    <m/>
    <d v="2019-11-24T00:00:00"/>
    <m/>
    <x v="0"/>
    <m/>
    <n v="282.57"/>
    <m/>
    <s v="PA"/>
    <s v="ED"/>
    <x v="0"/>
    <s v="Z87"/>
    <s v="Non-Labor"/>
  </r>
  <r>
    <x v="0"/>
    <x v="4"/>
    <x v="4"/>
    <s v="520 Payroll Time Off loading"/>
    <x v="11"/>
    <m/>
    <m/>
    <m/>
    <m/>
    <m/>
    <d v="2019-11-30T00:00:00"/>
    <m/>
    <x v="0"/>
    <m/>
    <n v="141.29"/>
    <m/>
    <s v="PA"/>
    <s v="ED"/>
    <x v="0"/>
    <s v="Z87"/>
    <s v="Non-Labor"/>
  </r>
  <r>
    <x v="0"/>
    <x v="4"/>
    <x v="4"/>
    <s v="828 DSM"/>
    <x v="11"/>
    <m/>
    <s v="106959"/>
    <s v="4SIGHT ENERGY GROUP LLC"/>
    <m/>
    <s v="188"/>
    <m/>
    <d v="2019-11-19T06:21:15"/>
    <x v="0"/>
    <m/>
    <n v="7945.14"/>
    <s v="4 Sight Energy Preliminary Report Savings"/>
    <s v="AP"/>
    <s v="ED"/>
    <x v="0"/>
    <s v="T52"/>
    <s v="Non-Labor"/>
  </r>
  <r>
    <x v="0"/>
    <x v="4"/>
    <x v="4"/>
    <s v="828 DSM"/>
    <x v="11"/>
    <m/>
    <s v="41009"/>
    <s v="GREEN MOTORS PRACTICES GROUP INC"/>
    <m/>
    <s v="GMI-3087"/>
    <m/>
    <d v="2019-11-07T16:58:26"/>
    <x v="0"/>
    <m/>
    <n v="56.05"/>
    <s v="Green Motors October"/>
    <s v="AP"/>
    <s v="ED"/>
    <x v="0"/>
    <s v="T52"/>
    <s v="Non-Labor"/>
  </r>
  <r>
    <x v="0"/>
    <x v="4"/>
    <x v="4"/>
    <s v="828 DSM"/>
    <x v="11"/>
    <m/>
    <m/>
    <m/>
    <m/>
    <m/>
    <d v="2019-11-30T00:00:00"/>
    <m/>
    <x v="0"/>
    <m/>
    <n v="32489.11"/>
    <s v="DSM ELECT IMPL NON-RESIDENTL - 56429425"/>
    <s v="PA"/>
    <s v="ED"/>
    <x v="0"/>
    <s v="X57"/>
    <s v="Non-Labor"/>
  </r>
  <r>
    <x v="0"/>
    <x v="5"/>
    <x v="5"/>
    <s v="340 Regular Payroll - NU"/>
    <x v="11"/>
    <s v="14597"/>
    <m/>
    <m/>
    <m/>
    <m/>
    <d v="2019-10-27T00:00:00"/>
    <m/>
    <x v="0"/>
    <n v="6"/>
    <n v="286.04000000000002"/>
    <m/>
    <s v="PA"/>
    <s v="ED"/>
    <x v="0"/>
    <s v="T52"/>
    <s v="Labor"/>
  </r>
  <r>
    <x v="0"/>
    <x v="5"/>
    <x v="5"/>
    <s v="340 Regular Payroll - NU"/>
    <x v="11"/>
    <s v="14597"/>
    <m/>
    <m/>
    <m/>
    <m/>
    <d v="2019-11-10T00:00:00"/>
    <m/>
    <x v="0"/>
    <n v="11"/>
    <n v="524.4"/>
    <m/>
    <s v="PA"/>
    <s v="ED"/>
    <x v="0"/>
    <s v="T52"/>
    <s v="Labor"/>
  </r>
  <r>
    <x v="0"/>
    <x v="5"/>
    <x v="5"/>
    <s v="340 Regular Payroll - NU"/>
    <x v="11"/>
    <s v="14597"/>
    <m/>
    <m/>
    <m/>
    <m/>
    <d v="2019-11-24T00:00:00"/>
    <m/>
    <x v="0"/>
    <n v="12"/>
    <n v="572.08000000000004"/>
    <m/>
    <s v="PA"/>
    <s v="ED"/>
    <x v="0"/>
    <s v="T52"/>
    <s v="Labor"/>
  </r>
  <r>
    <x v="0"/>
    <x v="5"/>
    <x v="5"/>
    <s v="340 Regular Payroll - NU"/>
    <x v="11"/>
    <m/>
    <m/>
    <m/>
    <m/>
    <m/>
    <d v="2019-10-31T00:00:00"/>
    <m/>
    <x v="0"/>
    <n v="-15.4"/>
    <n v="-734.17"/>
    <m/>
    <s v="PA"/>
    <s v="ED"/>
    <x v="0"/>
    <s v="Z89"/>
    <s v="Labor"/>
  </r>
  <r>
    <x v="0"/>
    <x v="5"/>
    <x v="5"/>
    <s v="340 Regular Payroll - NU"/>
    <x v="11"/>
    <m/>
    <m/>
    <m/>
    <m/>
    <m/>
    <d v="2019-11-30T00:00:00"/>
    <m/>
    <x v="0"/>
    <n v="6"/>
    <n v="286.04000000000002"/>
    <m/>
    <s v="PA"/>
    <s v="ED"/>
    <x v="0"/>
    <s v="Z89"/>
    <s v="Labor"/>
  </r>
  <r>
    <x v="0"/>
    <x v="5"/>
    <x v="5"/>
    <s v="510 Payroll Benefits loading"/>
    <x v="11"/>
    <m/>
    <m/>
    <m/>
    <m/>
    <m/>
    <d v="2019-10-27T00:00:00"/>
    <m/>
    <x v="0"/>
    <m/>
    <n v="107.98"/>
    <m/>
    <s v="PA"/>
    <s v="ED"/>
    <x v="0"/>
    <s v="Z87"/>
    <s v="Non-Labor"/>
  </r>
  <r>
    <x v="0"/>
    <x v="5"/>
    <x v="5"/>
    <s v="510 Payroll Benefits loading"/>
    <x v="11"/>
    <m/>
    <m/>
    <m/>
    <m/>
    <m/>
    <d v="2019-10-31T00:00:00"/>
    <m/>
    <x v="0"/>
    <m/>
    <n v="-277.14999999999998"/>
    <m/>
    <s v="PA"/>
    <s v="ED"/>
    <x v="0"/>
    <s v="Z87"/>
    <s v="Non-Labor"/>
  </r>
  <r>
    <x v="0"/>
    <x v="5"/>
    <x v="5"/>
    <s v="510 Payroll Benefits loading"/>
    <x v="11"/>
    <m/>
    <m/>
    <m/>
    <m/>
    <m/>
    <d v="2019-11-10T00:00:00"/>
    <m/>
    <x v="0"/>
    <m/>
    <n v="188.78"/>
    <m/>
    <s v="PA"/>
    <s v="ED"/>
    <x v="0"/>
    <s v="Z87"/>
    <s v="Non-Labor"/>
  </r>
  <r>
    <x v="0"/>
    <x v="5"/>
    <x v="5"/>
    <s v="510 Payroll Benefits loading"/>
    <x v="11"/>
    <m/>
    <m/>
    <m/>
    <m/>
    <m/>
    <d v="2019-11-24T00:00:00"/>
    <m/>
    <x v="0"/>
    <m/>
    <n v="205.95"/>
    <m/>
    <s v="PA"/>
    <s v="ED"/>
    <x v="0"/>
    <s v="Z87"/>
    <s v="Non-Labor"/>
  </r>
  <r>
    <x v="0"/>
    <x v="5"/>
    <x v="5"/>
    <s v="510 Payroll Benefits loading"/>
    <x v="11"/>
    <m/>
    <m/>
    <m/>
    <m/>
    <m/>
    <d v="2019-11-30T00:00:00"/>
    <m/>
    <x v="0"/>
    <m/>
    <n v="102.97"/>
    <m/>
    <s v="PA"/>
    <s v="ED"/>
    <x v="0"/>
    <s v="Z87"/>
    <s v="Non-Labor"/>
  </r>
  <r>
    <x v="0"/>
    <x v="5"/>
    <x v="5"/>
    <s v="511 Non-Service Loading"/>
    <x v="11"/>
    <m/>
    <m/>
    <m/>
    <m/>
    <m/>
    <d v="2019-10-27T00:00:00"/>
    <m/>
    <x v="0"/>
    <m/>
    <n v="22.88"/>
    <m/>
    <s v="PA"/>
    <s v="ED"/>
    <x v="0"/>
    <s v="Z87"/>
    <s v="Non-Labor"/>
  </r>
  <r>
    <x v="0"/>
    <x v="5"/>
    <x v="5"/>
    <s v="511 Non-Service Loading"/>
    <x v="11"/>
    <m/>
    <m/>
    <m/>
    <m/>
    <m/>
    <d v="2019-10-31T00:00:00"/>
    <m/>
    <x v="0"/>
    <m/>
    <n v="-58.73"/>
    <m/>
    <s v="PA"/>
    <s v="ED"/>
    <x v="0"/>
    <s v="Z87"/>
    <s v="Non-Labor"/>
  </r>
  <r>
    <x v="0"/>
    <x v="5"/>
    <x v="5"/>
    <s v="511 Non-Service Loading"/>
    <x v="11"/>
    <m/>
    <m/>
    <m/>
    <m/>
    <m/>
    <d v="2019-11-10T00:00:00"/>
    <m/>
    <x v="0"/>
    <m/>
    <n v="41.95"/>
    <m/>
    <s v="PA"/>
    <s v="ED"/>
    <x v="0"/>
    <s v="Z87"/>
    <s v="Non-Labor"/>
  </r>
  <r>
    <x v="0"/>
    <x v="5"/>
    <x v="5"/>
    <s v="511 Non-Service Loading"/>
    <x v="11"/>
    <m/>
    <m/>
    <m/>
    <m/>
    <m/>
    <d v="2019-11-24T00:00:00"/>
    <m/>
    <x v="0"/>
    <m/>
    <n v="45.77"/>
    <m/>
    <s v="PA"/>
    <s v="ED"/>
    <x v="0"/>
    <s v="Z87"/>
    <s v="Non-Labor"/>
  </r>
  <r>
    <x v="0"/>
    <x v="5"/>
    <x v="5"/>
    <s v="511 Non-Service Loading"/>
    <x v="11"/>
    <m/>
    <m/>
    <m/>
    <m/>
    <m/>
    <d v="2019-11-30T00:00:00"/>
    <m/>
    <x v="0"/>
    <m/>
    <n v="22.88"/>
    <m/>
    <s v="PA"/>
    <s v="ED"/>
    <x v="0"/>
    <s v="Z87"/>
    <s v="Non-Labor"/>
  </r>
  <r>
    <x v="0"/>
    <x v="5"/>
    <x v="5"/>
    <s v="512 Incentive Loading-NU"/>
    <x v="11"/>
    <m/>
    <m/>
    <m/>
    <m/>
    <m/>
    <d v="2019-10-27T00:00:00"/>
    <m/>
    <x v="0"/>
    <m/>
    <n v="46.42"/>
    <m/>
    <s v="PA"/>
    <s v="ED"/>
    <x v="0"/>
    <s v="Z90"/>
    <s v="Non-Labor"/>
  </r>
  <r>
    <x v="0"/>
    <x v="5"/>
    <x v="5"/>
    <s v="512 Incentive Loading-NU"/>
    <x v="11"/>
    <m/>
    <m/>
    <m/>
    <m/>
    <m/>
    <d v="2019-10-31T00:00:00"/>
    <m/>
    <x v="0"/>
    <m/>
    <n v="-119.16"/>
    <m/>
    <s v="PA"/>
    <s v="ED"/>
    <x v="0"/>
    <s v="Z90"/>
    <s v="Non-Labor"/>
  </r>
  <r>
    <x v="0"/>
    <x v="5"/>
    <x v="5"/>
    <s v="512 Incentive Loading-NU"/>
    <x v="11"/>
    <m/>
    <m/>
    <m/>
    <m/>
    <m/>
    <d v="2019-11-10T00:00:00"/>
    <m/>
    <x v="0"/>
    <m/>
    <n v="108.5"/>
    <m/>
    <s v="PA"/>
    <s v="ED"/>
    <x v="0"/>
    <s v="Z90"/>
    <s v="Non-Labor"/>
  </r>
  <r>
    <x v="0"/>
    <x v="5"/>
    <x v="5"/>
    <s v="512 Incentive Loading-NU"/>
    <x v="11"/>
    <m/>
    <m/>
    <m/>
    <m/>
    <m/>
    <d v="2019-11-24T00:00:00"/>
    <m/>
    <x v="0"/>
    <m/>
    <n v="118.36"/>
    <m/>
    <s v="PA"/>
    <s v="ED"/>
    <x v="0"/>
    <s v="Z90"/>
    <s v="Non-Labor"/>
  </r>
  <r>
    <x v="0"/>
    <x v="5"/>
    <x v="5"/>
    <s v="512 Incentive Loading-NU"/>
    <x v="11"/>
    <m/>
    <m/>
    <m/>
    <m/>
    <m/>
    <d v="2019-11-30T00:00:00"/>
    <m/>
    <x v="0"/>
    <m/>
    <n v="59.18"/>
    <m/>
    <s v="PA"/>
    <s v="ED"/>
    <x v="0"/>
    <s v="Z90"/>
    <s v="Non-Labor"/>
  </r>
  <r>
    <x v="0"/>
    <x v="5"/>
    <x v="5"/>
    <s v="515 Payroll Tax loading"/>
    <x v="11"/>
    <m/>
    <m/>
    <m/>
    <m/>
    <m/>
    <d v="2019-10-27T00:00:00"/>
    <m/>
    <x v="0"/>
    <m/>
    <n v="24.31"/>
    <m/>
    <s v="PA"/>
    <s v="ED"/>
    <x v="0"/>
    <s v="Z87"/>
    <s v="Non-Labor"/>
  </r>
  <r>
    <x v="0"/>
    <x v="5"/>
    <x v="5"/>
    <s v="515 Payroll Tax loading"/>
    <x v="11"/>
    <m/>
    <m/>
    <m/>
    <m/>
    <m/>
    <d v="2019-10-31T00:00:00"/>
    <m/>
    <x v="0"/>
    <m/>
    <n v="-62.4"/>
    <m/>
    <s v="PA"/>
    <s v="ED"/>
    <x v="0"/>
    <s v="Z87"/>
    <s v="Non-Labor"/>
  </r>
  <r>
    <x v="0"/>
    <x v="5"/>
    <x v="5"/>
    <s v="515 Payroll Tax loading"/>
    <x v="11"/>
    <m/>
    <m/>
    <m/>
    <m/>
    <m/>
    <d v="2019-11-10T00:00:00"/>
    <m/>
    <x v="0"/>
    <m/>
    <n v="44.57"/>
    <m/>
    <s v="PA"/>
    <s v="ED"/>
    <x v="0"/>
    <s v="Z87"/>
    <s v="Non-Labor"/>
  </r>
  <r>
    <x v="0"/>
    <x v="5"/>
    <x v="5"/>
    <s v="515 Payroll Tax loading"/>
    <x v="11"/>
    <m/>
    <m/>
    <m/>
    <m/>
    <m/>
    <d v="2019-11-24T00:00:00"/>
    <m/>
    <x v="0"/>
    <m/>
    <n v="48.63"/>
    <m/>
    <s v="PA"/>
    <s v="ED"/>
    <x v="0"/>
    <s v="Z87"/>
    <s v="Non-Labor"/>
  </r>
  <r>
    <x v="0"/>
    <x v="5"/>
    <x v="5"/>
    <s v="515 Payroll Tax loading"/>
    <x v="11"/>
    <m/>
    <m/>
    <m/>
    <m/>
    <m/>
    <d v="2019-11-30T00:00:00"/>
    <m/>
    <x v="0"/>
    <m/>
    <n v="24.31"/>
    <m/>
    <s v="PA"/>
    <s v="ED"/>
    <x v="0"/>
    <s v="Z87"/>
    <s v="Non-Labor"/>
  </r>
  <r>
    <x v="0"/>
    <x v="5"/>
    <x v="5"/>
    <s v="520 Payroll Time Off loading"/>
    <x v="11"/>
    <m/>
    <m/>
    <m/>
    <m/>
    <m/>
    <d v="2019-10-27T00:00:00"/>
    <m/>
    <x v="0"/>
    <m/>
    <n v="45.77"/>
    <m/>
    <s v="PA"/>
    <s v="ED"/>
    <x v="0"/>
    <s v="Z87"/>
    <s v="Non-Labor"/>
  </r>
  <r>
    <x v="0"/>
    <x v="5"/>
    <x v="5"/>
    <s v="520 Payroll Time Off loading"/>
    <x v="11"/>
    <m/>
    <m/>
    <m/>
    <m/>
    <m/>
    <d v="2019-10-31T00:00:00"/>
    <m/>
    <x v="0"/>
    <m/>
    <n v="-117.47"/>
    <m/>
    <s v="PA"/>
    <s v="ED"/>
    <x v="0"/>
    <s v="Z87"/>
    <s v="Non-Labor"/>
  </r>
  <r>
    <x v="0"/>
    <x v="5"/>
    <x v="5"/>
    <s v="520 Payroll Time Off loading"/>
    <x v="11"/>
    <m/>
    <m/>
    <m/>
    <m/>
    <m/>
    <d v="2019-11-10T00:00:00"/>
    <m/>
    <x v="0"/>
    <m/>
    <n v="87.84"/>
    <m/>
    <s v="PA"/>
    <s v="ED"/>
    <x v="0"/>
    <s v="Z87"/>
    <s v="Non-Labor"/>
  </r>
  <r>
    <x v="0"/>
    <x v="5"/>
    <x v="5"/>
    <s v="520 Payroll Time Off loading"/>
    <x v="11"/>
    <m/>
    <m/>
    <m/>
    <m/>
    <m/>
    <d v="2019-11-24T00:00:00"/>
    <m/>
    <x v="0"/>
    <m/>
    <n v="95.82"/>
    <m/>
    <s v="PA"/>
    <s v="ED"/>
    <x v="0"/>
    <s v="Z87"/>
    <s v="Non-Labor"/>
  </r>
  <r>
    <x v="0"/>
    <x v="5"/>
    <x v="5"/>
    <s v="520 Payroll Time Off loading"/>
    <x v="11"/>
    <m/>
    <m/>
    <m/>
    <m/>
    <m/>
    <d v="2019-11-30T00:00:00"/>
    <m/>
    <x v="0"/>
    <m/>
    <n v="47.91"/>
    <m/>
    <s v="PA"/>
    <s v="ED"/>
    <x v="0"/>
    <s v="Z87"/>
    <s v="Non-Labor"/>
  </r>
  <r>
    <x v="0"/>
    <x v="6"/>
    <x v="6"/>
    <s v="828 DSM"/>
    <x v="11"/>
    <m/>
    <s v="102487"/>
    <s v="CLEARESULT CONSULTING INC"/>
    <m/>
    <s v="33354"/>
    <m/>
    <d v="2019-11-15T06:21:25"/>
    <x v="0"/>
    <m/>
    <n v="62525.1"/>
    <s v="Simple Steps Lighting and Showerhead, Oct 2019 - WA"/>
    <s v="AP"/>
    <s v="ED"/>
    <x v="0"/>
    <s v="T52"/>
    <s v="Non-Labor"/>
  </r>
  <r>
    <x v="0"/>
    <x v="6"/>
    <x v="6"/>
    <s v="828 DSM"/>
    <x v="11"/>
    <m/>
    <s v="102487"/>
    <s v="CLEARESULT CONSULTING INC"/>
    <m/>
    <s v="33355"/>
    <m/>
    <d v="2019-11-15T06:21:25"/>
    <x v="0"/>
    <m/>
    <n v="75"/>
    <s v="Simple Steps Appliances - Idaho"/>
    <s v="AP"/>
    <s v="ED"/>
    <x v="0"/>
    <s v="T52"/>
    <s v="Non-Labor"/>
  </r>
  <r>
    <x v="0"/>
    <x v="6"/>
    <x v="6"/>
    <s v="828 DSM"/>
    <x v="11"/>
    <m/>
    <s v="102487"/>
    <s v="CLEARESULT CONSULTING INC"/>
    <m/>
    <s v="33356"/>
    <m/>
    <d v="2019-11-15T06:21:25"/>
    <x v="0"/>
    <m/>
    <n v="75"/>
    <s v="Simple Steps Appliances - Washington"/>
    <s v="AP"/>
    <s v="ED"/>
    <x v="0"/>
    <s v="T52"/>
    <s v="Non-Labor"/>
  </r>
  <r>
    <x v="0"/>
    <x v="6"/>
    <x v="6"/>
    <s v="828 DSM"/>
    <x v="11"/>
    <m/>
    <m/>
    <m/>
    <m/>
    <m/>
    <d v="2019-11-01T00:00:00"/>
    <m/>
    <x v="0"/>
    <m/>
    <n v="1909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01T00:00:00"/>
    <m/>
    <x v="0"/>
    <m/>
    <n v="2252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04T00:00:00"/>
    <m/>
    <x v="0"/>
    <m/>
    <n v="1359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04T00:00:00"/>
    <m/>
    <x v="0"/>
    <m/>
    <n v="2335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05T00:00:00"/>
    <m/>
    <x v="0"/>
    <m/>
    <n v="459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05T00:00:00"/>
    <m/>
    <x v="0"/>
    <m/>
    <n v="3072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06T00:00:00"/>
    <m/>
    <x v="0"/>
    <m/>
    <n v="1420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07T00:00:00"/>
    <m/>
    <x v="0"/>
    <m/>
    <n v="1360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08T00:00:00"/>
    <m/>
    <x v="0"/>
    <m/>
    <n v="160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08T00:00:00"/>
    <m/>
    <x v="0"/>
    <m/>
    <n v="2091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11T00:00:00"/>
    <m/>
    <x v="0"/>
    <m/>
    <n v="629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11T00:00:00"/>
    <m/>
    <x v="0"/>
    <m/>
    <n v="1422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12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12T00:00:00"/>
    <m/>
    <x v="0"/>
    <m/>
    <n v="2070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13T00:00:00"/>
    <m/>
    <x v="0"/>
    <m/>
    <n v="971.5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14T00:00:00"/>
    <m/>
    <x v="0"/>
    <m/>
    <n v="1276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15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15T00:00:00"/>
    <m/>
    <x v="0"/>
    <m/>
    <n v="3238.75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18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18T00:00:00"/>
    <m/>
    <x v="0"/>
    <m/>
    <n v="2347.8000000000002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19T00:00:00"/>
    <m/>
    <x v="0"/>
    <m/>
    <n v="60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19T00:00:00"/>
    <m/>
    <x v="0"/>
    <m/>
    <n v="3792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20T00:00:00"/>
    <m/>
    <x v="0"/>
    <m/>
    <n v="160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20T00:00:00"/>
    <m/>
    <x v="0"/>
    <m/>
    <n v="2377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21T00:00:00"/>
    <m/>
    <x v="0"/>
    <m/>
    <n v="252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21T00:00:00"/>
    <m/>
    <x v="0"/>
    <m/>
    <n v="1402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22T00:00:00"/>
    <m/>
    <x v="0"/>
    <m/>
    <n v="160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22T00:00:00"/>
    <m/>
    <x v="0"/>
    <m/>
    <n v="3640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25T00:00:00"/>
    <m/>
    <x v="0"/>
    <m/>
    <n v="160"/>
    <s v="Washington Electric Residential Rebate"/>
    <s v="PA"/>
    <s v="ED"/>
    <x v="0"/>
    <s v="T52"/>
    <s v="Non-Labor"/>
  </r>
  <r>
    <x v="0"/>
    <x v="6"/>
    <x v="6"/>
    <s v="828 DSM"/>
    <x v="11"/>
    <m/>
    <m/>
    <m/>
    <m/>
    <m/>
    <d v="2019-11-25T00:00:00"/>
    <m/>
    <x v="0"/>
    <m/>
    <n v="785"/>
    <s v="Washington Electric Residential Rebate - No Print"/>
    <s v="PA"/>
    <s v="ED"/>
    <x v="0"/>
    <s v="T52"/>
    <s v="Non-Labor"/>
  </r>
  <r>
    <x v="0"/>
    <x v="6"/>
    <x v="6"/>
    <s v="828 DSM"/>
    <x v="11"/>
    <m/>
    <m/>
    <m/>
    <m/>
    <m/>
    <d v="2019-11-26T00:00:00"/>
    <m/>
    <x v="0"/>
    <m/>
    <n v="4194.25"/>
    <s v="Washington Electric Residential Rebate - No Print"/>
    <s v="PA"/>
    <s v="ED"/>
    <x v="0"/>
    <s v="T52"/>
    <s v="Non-Labor"/>
  </r>
  <r>
    <x v="0"/>
    <x v="7"/>
    <x v="7"/>
    <s v="828 DSM"/>
    <x v="11"/>
    <m/>
    <m/>
    <m/>
    <m/>
    <m/>
    <d v="2019-11-13T00:00:00"/>
    <m/>
    <x v="0"/>
    <m/>
    <n v="8610.06"/>
    <s v="Washington Electric Low Income Rebate - No Print"/>
    <s v="PA"/>
    <s v="ED"/>
    <x v="0"/>
    <s v="T52"/>
    <s v="Non-Labor"/>
  </r>
  <r>
    <x v="0"/>
    <x v="7"/>
    <x v="7"/>
    <s v="828 DSM"/>
    <x v="11"/>
    <m/>
    <m/>
    <m/>
    <m/>
    <m/>
    <d v="2019-11-20T00:00:00"/>
    <m/>
    <x v="0"/>
    <m/>
    <n v="9210.64"/>
    <s v="Washington Electric Low Income Rebate - No Print"/>
    <s v="PA"/>
    <s v="ED"/>
    <x v="0"/>
    <s v="T52"/>
    <s v="Non-Labor"/>
  </r>
  <r>
    <x v="0"/>
    <x v="7"/>
    <x v="7"/>
    <s v="828 DSM"/>
    <x v="11"/>
    <m/>
    <m/>
    <m/>
    <m/>
    <m/>
    <d v="2019-11-21T00:00:00"/>
    <m/>
    <x v="0"/>
    <m/>
    <n v="8887.5300000000007"/>
    <s v="Washington Electric Low Income Rebate - No Print"/>
    <s v="PA"/>
    <s v="ED"/>
    <x v="0"/>
    <s v="T52"/>
    <s v="Non-Labor"/>
  </r>
  <r>
    <x v="0"/>
    <x v="7"/>
    <x v="7"/>
    <s v="828 DSM"/>
    <x v="11"/>
    <m/>
    <m/>
    <m/>
    <m/>
    <m/>
    <d v="2019-11-26T00:00:00"/>
    <m/>
    <x v="0"/>
    <m/>
    <n v="18854.61"/>
    <s v="Washington Electric Low Income Rebate - No Print"/>
    <s v="PA"/>
    <s v="ED"/>
    <x v="0"/>
    <s v="T52"/>
    <s v="Non-Labor"/>
  </r>
  <r>
    <x v="0"/>
    <x v="8"/>
    <x v="8"/>
    <s v="828 DSM"/>
    <x v="11"/>
    <m/>
    <s v="41009"/>
    <s v="GREEN MOTORS PRACTICES GROUP INC"/>
    <m/>
    <s v="GMI-3087"/>
    <m/>
    <d v="2019-11-07T16:58:26"/>
    <x v="0"/>
    <m/>
    <n v="80"/>
    <s v="Green Motors October"/>
    <s v="AP"/>
    <s v="ED"/>
    <x v="0"/>
    <s v="T52"/>
    <s v="Non-Labor"/>
  </r>
  <r>
    <x v="0"/>
    <x v="8"/>
    <x v="8"/>
    <s v="828 DSM"/>
    <x v="11"/>
    <m/>
    <m/>
    <m/>
    <m/>
    <m/>
    <d v="2019-11-04T00:00:00"/>
    <m/>
    <x v="0"/>
    <m/>
    <n v="35494"/>
    <s v="E-SS Lighting Interior - No Print"/>
    <s v="PA"/>
    <s v="ED"/>
    <x v="0"/>
    <s v="T52"/>
    <s v="Non-Labor"/>
  </r>
  <r>
    <x v="0"/>
    <x v="8"/>
    <x v="8"/>
    <s v="828 DSM"/>
    <x v="11"/>
    <m/>
    <m/>
    <m/>
    <m/>
    <m/>
    <d v="2019-11-06T00:00:00"/>
    <m/>
    <x v="0"/>
    <m/>
    <n v="6.76"/>
    <s v="E-PSC Insulation - No Print"/>
    <s v="PA"/>
    <s v="ED"/>
    <x v="0"/>
    <s v="T52"/>
    <s v="Non-Labor"/>
  </r>
  <r>
    <x v="0"/>
    <x v="8"/>
    <x v="8"/>
    <s v="828 DSM"/>
    <x v="11"/>
    <m/>
    <m/>
    <m/>
    <m/>
    <m/>
    <d v="2019-11-06T00:00:00"/>
    <m/>
    <x v="0"/>
    <m/>
    <n v="11260.57"/>
    <s v="E-PSC Lighting Exterior - No Print"/>
    <s v="PA"/>
    <s v="ED"/>
    <x v="0"/>
    <s v="T52"/>
    <s v="Non-Labor"/>
  </r>
  <r>
    <x v="0"/>
    <x v="8"/>
    <x v="8"/>
    <s v="828 DSM"/>
    <x v="11"/>
    <m/>
    <m/>
    <m/>
    <m/>
    <m/>
    <d v="2019-11-06T00:00:00"/>
    <m/>
    <x v="0"/>
    <m/>
    <n v="22408.48"/>
    <s v="E-PSC Lighting Interior - No Print"/>
    <s v="PA"/>
    <s v="ED"/>
    <x v="0"/>
    <s v="T52"/>
    <s v="Non-Labor"/>
  </r>
  <r>
    <x v="0"/>
    <x v="8"/>
    <x v="8"/>
    <s v="828 DSM"/>
    <x v="11"/>
    <m/>
    <m/>
    <m/>
    <m/>
    <m/>
    <d v="2019-11-06T00:00:00"/>
    <m/>
    <x v="0"/>
    <m/>
    <n v="7729"/>
    <s v="E-SS Lighting Exterior - No Print"/>
    <s v="PA"/>
    <s v="ED"/>
    <x v="0"/>
    <s v="T52"/>
    <s v="Non-Labor"/>
  </r>
  <r>
    <x v="0"/>
    <x v="8"/>
    <x v="8"/>
    <s v="828 DSM"/>
    <x v="11"/>
    <m/>
    <m/>
    <m/>
    <m/>
    <m/>
    <d v="2019-11-12T00:00:00"/>
    <m/>
    <x v="0"/>
    <m/>
    <n v="48106.8"/>
    <s v="E-SS Industrial Process - No Print"/>
    <s v="PA"/>
    <s v="ED"/>
    <x v="0"/>
    <s v="T52"/>
    <s v="Non-Labor"/>
  </r>
  <r>
    <x v="0"/>
    <x v="8"/>
    <x v="8"/>
    <s v="828 DSM"/>
    <x v="11"/>
    <m/>
    <m/>
    <m/>
    <m/>
    <m/>
    <d v="2019-11-13T00:00:00"/>
    <m/>
    <x v="0"/>
    <m/>
    <n v="20627.57"/>
    <s v="E-PSC Lighting Exterior - No Print"/>
    <s v="PA"/>
    <s v="ED"/>
    <x v="0"/>
    <s v="T52"/>
    <s v="Non-Labor"/>
  </r>
  <r>
    <x v="0"/>
    <x v="8"/>
    <x v="8"/>
    <s v="828 DSM"/>
    <x v="11"/>
    <m/>
    <m/>
    <m/>
    <m/>
    <m/>
    <d v="2019-11-13T00:00:00"/>
    <m/>
    <x v="0"/>
    <m/>
    <n v="14479.67"/>
    <s v="E-PSC Lighting Interior - No Print"/>
    <s v="PA"/>
    <s v="ED"/>
    <x v="0"/>
    <s v="T52"/>
    <s v="Non-Labor"/>
  </r>
  <r>
    <x v="0"/>
    <x v="8"/>
    <x v="8"/>
    <s v="828 DSM"/>
    <x v="11"/>
    <m/>
    <m/>
    <m/>
    <m/>
    <m/>
    <d v="2019-11-20T00:00:00"/>
    <m/>
    <x v="0"/>
    <m/>
    <n v="4862.91"/>
    <s v="E-PSC Lighting Exterior - No Print"/>
    <s v="PA"/>
    <s v="ED"/>
    <x v="0"/>
    <s v="T52"/>
    <s v="Non-Labor"/>
  </r>
  <r>
    <x v="0"/>
    <x v="8"/>
    <x v="8"/>
    <s v="828 DSM"/>
    <x v="11"/>
    <m/>
    <m/>
    <m/>
    <m/>
    <m/>
    <d v="2019-11-20T00:00:00"/>
    <m/>
    <x v="0"/>
    <m/>
    <n v="50055.47"/>
    <s v="E-PSC Lighting Interior - No Print"/>
    <s v="PA"/>
    <s v="ED"/>
    <x v="0"/>
    <s v="T52"/>
    <s v="Non-Labor"/>
  </r>
  <r>
    <x v="0"/>
    <x v="8"/>
    <x v="8"/>
    <s v="828 DSM"/>
    <x v="11"/>
    <m/>
    <m/>
    <m/>
    <m/>
    <m/>
    <d v="2019-11-20T00:00:00"/>
    <m/>
    <x v="0"/>
    <m/>
    <n v="1901.8"/>
    <s v="E-SS Motors - No Print"/>
    <s v="PA"/>
    <s v="ED"/>
    <x v="0"/>
    <s v="T52"/>
    <s v="Non-Labor"/>
  </r>
  <r>
    <x v="0"/>
    <x v="8"/>
    <x v="8"/>
    <s v="828 DSM"/>
    <x v="11"/>
    <m/>
    <m/>
    <m/>
    <m/>
    <m/>
    <d v="2019-11-25T00:00:00"/>
    <m/>
    <x v="0"/>
    <m/>
    <n v="8343"/>
    <s v="E-PSC Lighting Exterior - No Print"/>
    <s v="PA"/>
    <s v="ED"/>
    <x v="0"/>
    <s v="T52"/>
    <s v="Non-Labor"/>
  </r>
  <r>
    <x v="0"/>
    <x v="8"/>
    <x v="8"/>
    <s v="828 DSM"/>
    <x v="11"/>
    <m/>
    <m/>
    <m/>
    <m/>
    <m/>
    <d v="2019-11-25T00:00:00"/>
    <m/>
    <x v="0"/>
    <m/>
    <n v="9363.5"/>
    <s v="E-PSC Lighting Interior - No Print"/>
    <s v="PA"/>
    <s v="ED"/>
    <x v="0"/>
    <s v="T52"/>
    <s v="Non-Labor"/>
  </r>
  <r>
    <x v="0"/>
    <x v="8"/>
    <x v="8"/>
    <s v="828 DSM"/>
    <x v="11"/>
    <m/>
    <m/>
    <m/>
    <m/>
    <m/>
    <d v="2019-11-25T00:00:00"/>
    <m/>
    <x v="0"/>
    <m/>
    <n v="323.12"/>
    <s v="E-SS Lighting Interior - No Print"/>
    <s v="PA"/>
    <s v="ED"/>
    <x v="0"/>
    <s v="T52"/>
    <s v="Non-Labor"/>
  </r>
  <r>
    <x v="0"/>
    <x v="9"/>
    <x v="9"/>
    <s v="828 DSM"/>
    <x v="11"/>
    <m/>
    <m/>
    <m/>
    <m/>
    <m/>
    <d v="2019-11-01T00:00:00"/>
    <m/>
    <x v="0"/>
    <m/>
    <n v="130309.03"/>
    <s v="Washington Electric CEEP Rebate - No Print"/>
    <s v="PA"/>
    <s v="ED"/>
    <x v="0"/>
    <s v="T52"/>
    <s v="Non-Labor"/>
  </r>
  <r>
    <x v="0"/>
    <x v="9"/>
    <x v="9"/>
    <s v="828 DSM"/>
    <x v="11"/>
    <m/>
    <m/>
    <m/>
    <m/>
    <m/>
    <d v="2019-11-11T00:00:00"/>
    <m/>
    <x v="0"/>
    <m/>
    <n v="103462.16"/>
    <s v="Washington Electric CEEP Rebate - No Print"/>
    <s v="PA"/>
    <s v="ED"/>
    <x v="0"/>
    <s v="T52"/>
    <s v="Non-Labor"/>
  </r>
  <r>
    <x v="0"/>
    <x v="10"/>
    <x v="10"/>
    <s v="828 DSM"/>
    <x v="11"/>
    <m/>
    <s v="79628"/>
    <s v="THE CADMUS GROUP INC"/>
    <m/>
    <s v="INV-277111"/>
    <m/>
    <d v="2019-11-19T06:21:15"/>
    <x v="0"/>
    <m/>
    <n v="13962.82"/>
    <s v="WA Elec"/>
    <s v="AP"/>
    <s v="ED"/>
    <x v="0"/>
    <s v="D52"/>
    <s v="Non-Labor"/>
  </r>
  <r>
    <x v="0"/>
    <x v="12"/>
    <x v="0"/>
    <s v="828 DSM"/>
    <x v="11"/>
    <m/>
    <m/>
    <m/>
    <m/>
    <m/>
    <d v="2019-11-30T00:00:00"/>
    <m/>
    <x v="0"/>
    <m/>
    <n v="478.94"/>
    <s v="DSM ELEC RES MF INSTALL PILOT - 56429416"/>
    <s v="PA"/>
    <s v="ED"/>
    <x v="0"/>
    <s v="X57"/>
    <s v="Non-Labor"/>
  </r>
  <r>
    <x v="0"/>
    <x v="19"/>
    <x v="1"/>
    <s v="828 DSM"/>
    <x v="11"/>
    <m/>
    <s v="6445"/>
    <s v="CORP CREDIT CARD"/>
    <m/>
    <s v="5993439-CC"/>
    <m/>
    <d v="2019-11-26T06:22:09"/>
    <x v="0"/>
    <m/>
    <n v="76.67"/>
    <s v="ANNETTE LONG-GRAINGER"/>
    <s v="AP"/>
    <s v="ED"/>
    <x v="0"/>
    <s v="T52"/>
    <s v="Non-Labor"/>
  </r>
  <r>
    <x v="0"/>
    <x v="13"/>
    <x v="0"/>
    <s v="828 DSM"/>
    <x v="11"/>
    <m/>
    <s v="17687"/>
    <s v="SBW CONSULTING INC"/>
    <m/>
    <s v="AV104-8-19-10"/>
    <m/>
    <d v="2019-11-15T06:21:25"/>
    <x v="0"/>
    <m/>
    <n v="408132.29"/>
    <s v="MFDI October"/>
    <s v="AP"/>
    <s v="ED"/>
    <x v="0"/>
    <s v="T52"/>
    <s v="Non-Labor"/>
  </r>
  <r>
    <x v="0"/>
    <x v="14"/>
    <x v="11"/>
    <s v="828 DSM"/>
    <x v="11"/>
    <m/>
    <m/>
    <m/>
    <m/>
    <m/>
    <d v="2019-11-30T00:00:00"/>
    <m/>
    <x v="0"/>
    <m/>
    <n v="1981.91"/>
    <s v="DSM ELECT NEEA COMMITTEES - 56429427"/>
    <s v="PA"/>
    <s v="ED"/>
    <x v="0"/>
    <s v="X57"/>
    <s v="Non-Labor"/>
  </r>
  <r>
    <x v="0"/>
    <x v="15"/>
    <x v="3"/>
    <s v="828 DSM"/>
    <x v="11"/>
    <m/>
    <m/>
    <m/>
    <m/>
    <m/>
    <d v="2019-11-30T00:00:00"/>
    <m/>
    <x v="0"/>
    <m/>
    <n v="21"/>
    <s v="DSM ELECT EDUCATN GENERAL - 56429421"/>
    <s v="PA"/>
    <s v="ED"/>
    <x v="0"/>
    <s v="X57"/>
    <s v="Non-Labor"/>
  </r>
  <r>
    <x v="0"/>
    <x v="16"/>
    <x v="0"/>
    <s v="828 DSM"/>
    <x v="11"/>
    <m/>
    <s v="109949"/>
    <s v="QUANTUM INSPECTIONS"/>
    <m/>
    <s v="20191025"/>
    <m/>
    <d v="2019-11-20T06:21:38"/>
    <x v="0"/>
    <m/>
    <n v="843.75"/>
    <s v="Home Energy Audits for Jobs #150545,151118,151131,151138"/>
    <s v="AP"/>
    <s v="ED"/>
    <x v="0"/>
    <s v="T52"/>
    <s v="Non-Labor"/>
  </r>
  <r>
    <x v="0"/>
    <x v="16"/>
    <x v="0"/>
    <s v="828 DSM"/>
    <x v="11"/>
    <m/>
    <s v="109949"/>
    <s v="QUANTUM INSPECTIONS"/>
    <m/>
    <s v="20191108"/>
    <m/>
    <d v="2019-11-20T06:21:38"/>
    <x v="0"/>
    <m/>
    <n v="1187.5"/>
    <s v="Home Energy Auditsfor Jobs #151098, 151234, 151129, 151260, 1592993, 151326"/>
    <s v="AP"/>
    <s v="ED"/>
    <x v="0"/>
    <s v="T52"/>
    <s v="Non-Labor"/>
  </r>
  <r>
    <x v="0"/>
    <x v="16"/>
    <x v="0"/>
    <s v="828 DSM"/>
    <x v="11"/>
    <m/>
    <s v="6445"/>
    <s v="CORP CREDIT CARD"/>
    <m/>
    <s v="5993439-CC"/>
    <m/>
    <d v="2019-11-26T06:22:09"/>
    <x v="0"/>
    <m/>
    <n v="195"/>
    <s v="ANNETTE LONG-BILLING@SNUGGHOME.COM"/>
    <s v="AP"/>
    <s v="ED"/>
    <x v="0"/>
    <s v="T52"/>
    <s v="Non-Labor"/>
  </r>
  <r>
    <x v="0"/>
    <x v="16"/>
    <x v="0"/>
    <s v="828 DSM"/>
    <x v="11"/>
    <m/>
    <m/>
    <m/>
    <m/>
    <m/>
    <d v="2019-11-30T00:00:00"/>
    <m/>
    <x v="0"/>
    <m/>
    <n v="5077.04"/>
    <s v="DSM ELEC RES WX AUDIT PILOT - 56429419"/>
    <s v="PA"/>
    <s v="ED"/>
    <x v="0"/>
    <s v="X57"/>
    <s v="Non-Labor"/>
  </r>
  <r>
    <x v="1"/>
    <x v="0"/>
    <x v="0"/>
    <s v="828 DSM"/>
    <x v="11"/>
    <m/>
    <s v="102487"/>
    <s v="CLEARESULT CONSULTING INC"/>
    <m/>
    <s v="33354"/>
    <m/>
    <d v="2019-11-15T06:21:25"/>
    <x v="0"/>
    <m/>
    <n v="2.78"/>
    <s v="Simple Steps Lighting and Showerhead, Oct 2019 - WA"/>
    <s v="AP"/>
    <s v="GD"/>
    <x v="0"/>
    <s v="T52"/>
    <s v="Non-Labor"/>
  </r>
  <r>
    <x v="1"/>
    <x v="0"/>
    <x v="0"/>
    <s v="828 DSM"/>
    <x v="11"/>
    <m/>
    <m/>
    <m/>
    <m/>
    <m/>
    <d v="2019-11-30T00:00:00"/>
    <m/>
    <x v="0"/>
    <m/>
    <n v="13544.59"/>
    <s v="DSM GAS IMPL RESIDENTIAL - 56429431"/>
    <s v="PA"/>
    <s v="GD"/>
    <x v="0"/>
    <s v="X57"/>
    <s v="Non-Labor"/>
  </r>
  <r>
    <x v="1"/>
    <x v="1"/>
    <x v="1"/>
    <s v="340 Regular Payroll - NU"/>
    <x v="11"/>
    <s v="14597"/>
    <m/>
    <m/>
    <m/>
    <m/>
    <d v="2019-10-27T00:00:00"/>
    <m/>
    <x v="0"/>
    <n v="8"/>
    <n v="381.38"/>
    <m/>
    <s v="PA"/>
    <s v="GD"/>
    <x v="0"/>
    <s v="T52"/>
    <s v="Labor"/>
  </r>
  <r>
    <x v="1"/>
    <x v="1"/>
    <x v="1"/>
    <s v="340 Regular Payroll - NU"/>
    <x v="11"/>
    <m/>
    <m/>
    <m/>
    <m/>
    <m/>
    <d v="2019-10-31T00:00:00"/>
    <m/>
    <x v="0"/>
    <n v="-11.2"/>
    <n v="-533.92999999999995"/>
    <m/>
    <s v="PA"/>
    <s v="GD"/>
    <x v="0"/>
    <s v="Z89"/>
    <s v="Labor"/>
  </r>
  <r>
    <x v="1"/>
    <x v="1"/>
    <x v="1"/>
    <s v="510 Payroll Benefits loading"/>
    <x v="11"/>
    <m/>
    <m/>
    <m/>
    <m/>
    <m/>
    <d v="2019-10-27T00:00:00"/>
    <m/>
    <x v="0"/>
    <m/>
    <n v="143.97"/>
    <m/>
    <s v="PA"/>
    <s v="GD"/>
    <x v="0"/>
    <s v="Z87"/>
    <s v="Non-Labor"/>
  </r>
  <r>
    <x v="1"/>
    <x v="1"/>
    <x v="1"/>
    <s v="510 Payroll Benefits loading"/>
    <x v="11"/>
    <m/>
    <m/>
    <m/>
    <m/>
    <m/>
    <d v="2019-10-31T00:00:00"/>
    <m/>
    <x v="0"/>
    <m/>
    <n v="-201.56"/>
    <m/>
    <s v="PA"/>
    <s v="GD"/>
    <x v="0"/>
    <s v="Z87"/>
    <s v="Non-Labor"/>
  </r>
  <r>
    <x v="1"/>
    <x v="1"/>
    <x v="1"/>
    <s v="511 Non-Service Loading"/>
    <x v="11"/>
    <m/>
    <m/>
    <m/>
    <m/>
    <m/>
    <d v="2019-10-27T00:00:00"/>
    <m/>
    <x v="0"/>
    <m/>
    <n v="30.51"/>
    <m/>
    <s v="PA"/>
    <s v="GD"/>
    <x v="0"/>
    <s v="Z87"/>
    <s v="Non-Labor"/>
  </r>
  <r>
    <x v="1"/>
    <x v="1"/>
    <x v="1"/>
    <s v="511 Non-Service Loading"/>
    <x v="11"/>
    <m/>
    <m/>
    <m/>
    <m/>
    <m/>
    <d v="2019-10-31T00:00:00"/>
    <m/>
    <x v="0"/>
    <m/>
    <n v="-42.71"/>
    <m/>
    <s v="PA"/>
    <s v="GD"/>
    <x v="0"/>
    <s v="Z87"/>
    <s v="Non-Labor"/>
  </r>
  <r>
    <x v="1"/>
    <x v="1"/>
    <x v="1"/>
    <s v="512 Incentive Loading-NU"/>
    <x v="11"/>
    <m/>
    <m/>
    <m/>
    <m/>
    <m/>
    <d v="2019-10-27T00:00:00"/>
    <m/>
    <x v="0"/>
    <m/>
    <n v="61.9"/>
    <m/>
    <s v="PA"/>
    <s v="GD"/>
    <x v="0"/>
    <s v="Z90"/>
    <s v="Non-Labor"/>
  </r>
  <r>
    <x v="1"/>
    <x v="1"/>
    <x v="1"/>
    <s v="512 Incentive Loading-NU"/>
    <x v="11"/>
    <m/>
    <m/>
    <m/>
    <m/>
    <m/>
    <d v="2019-10-31T00:00:00"/>
    <m/>
    <x v="0"/>
    <m/>
    <n v="-86.66"/>
    <m/>
    <s v="PA"/>
    <s v="GD"/>
    <x v="0"/>
    <s v="Z90"/>
    <s v="Non-Labor"/>
  </r>
  <r>
    <x v="1"/>
    <x v="1"/>
    <x v="1"/>
    <s v="515 Payroll Tax loading"/>
    <x v="11"/>
    <m/>
    <m/>
    <m/>
    <m/>
    <m/>
    <d v="2019-10-27T00:00:00"/>
    <m/>
    <x v="0"/>
    <m/>
    <n v="32.42"/>
    <m/>
    <s v="PA"/>
    <s v="GD"/>
    <x v="0"/>
    <s v="Z87"/>
    <s v="Non-Labor"/>
  </r>
  <r>
    <x v="1"/>
    <x v="1"/>
    <x v="1"/>
    <s v="515 Payroll Tax loading"/>
    <x v="11"/>
    <m/>
    <m/>
    <m/>
    <m/>
    <m/>
    <d v="2019-10-31T00:00:00"/>
    <m/>
    <x v="0"/>
    <m/>
    <n v="-45.38"/>
    <m/>
    <s v="PA"/>
    <s v="GD"/>
    <x v="0"/>
    <s v="Z87"/>
    <s v="Non-Labor"/>
  </r>
  <r>
    <x v="1"/>
    <x v="1"/>
    <x v="1"/>
    <s v="520 Payroll Time Off loading"/>
    <x v="11"/>
    <m/>
    <m/>
    <m/>
    <m/>
    <m/>
    <d v="2019-10-27T00:00:00"/>
    <m/>
    <x v="0"/>
    <m/>
    <n v="61.02"/>
    <m/>
    <s v="PA"/>
    <s v="GD"/>
    <x v="0"/>
    <s v="Z87"/>
    <s v="Non-Labor"/>
  </r>
  <r>
    <x v="1"/>
    <x v="1"/>
    <x v="1"/>
    <s v="520 Payroll Time Off loading"/>
    <x v="11"/>
    <m/>
    <m/>
    <m/>
    <m/>
    <m/>
    <d v="2019-10-31T00:00:00"/>
    <m/>
    <x v="0"/>
    <m/>
    <n v="-85.43"/>
    <m/>
    <s v="PA"/>
    <s v="GD"/>
    <x v="0"/>
    <s v="Z87"/>
    <s v="Non-Labor"/>
  </r>
  <r>
    <x v="1"/>
    <x v="1"/>
    <x v="1"/>
    <s v="828 DSM"/>
    <x v="11"/>
    <m/>
    <m/>
    <m/>
    <m/>
    <m/>
    <d v="2019-11-30T00:00:00"/>
    <m/>
    <x v="0"/>
    <m/>
    <n v="715.46"/>
    <s v="DSM GAS IMPL LIMITED INC EFF - 56429429"/>
    <s v="PA"/>
    <s v="GD"/>
    <x v="0"/>
    <s v="X57"/>
    <s v="Non-Labor"/>
  </r>
  <r>
    <x v="1"/>
    <x v="3"/>
    <x v="3"/>
    <s v="210 Employee Auto Mileage"/>
    <x v="11"/>
    <m/>
    <s v="60198"/>
    <s v="Eschenbacher, Bryce E"/>
    <m/>
    <s v="IE11603501"/>
    <m/>
    <d v="2019-11-28T06:22:15"/>
    <x v="0"/>
    <m/>
    <n v="22.91"/>
    <s v="Mileage, Sprague Energy Fair"/>
    <s v="AP"/>
    <s v="GD"/>
    <x v="0"/>
    <s v="T52"/>
    <s v="Non-Labor"/>
  </r>
  <r>
    <x v="1"/>
    <x v="3"/>
    <x v="3"/>
    <s v="340 Regular Payroll - NU"/>
    <x v="11"/>
    <s v="03750"/>
    <m/>
    <m/>
    <m/>
    <m/>
    <d v="2019-10-27T00:00:00"/>
    <m/>
    <x v="0"/>
    <n v="10"/>
    <n v="522.79999999999995"/>
    <m/>
    <s v="PA"/>
    <s v="GD"/>
    <x v="0"/>
    <s v="T52"/>
    <s v="Labor"/>
  </r>
  <r>
    <x v="1"/>
    <x v="3"/>
    <x v="3"/>
    <s v="340 Regular Payroll - NU"/>
    <x v="11"/>
    <s v="03750"/>
    <m/>
    <m/>
    <m/>
    <m/>
    <d v="2019-11-10T00:00:00"/>
    <m/>
    <x v="0"/>
    <n v="20"/>
    <n v="2020.13"/>
    <m/>
    <s v="PA"/>
    <s v="GD"/>
    <x v="0"/>
    <s v="T52"/>
    <s v="Labor"/>
  </r>
  <r>
    <x v="1"/>
    <x v="3"/>
    <x v="3"/>
    <s v="340 Regular Payroll - NU"/>
    <x v="11"/>
    <s v="03750"/>
    <m/>
    <m/>
    <m/>
    <m/>
    <d v="2019-11-24T00:00:00"/>
    <m/>
    <x v="0"/>
    <n v="21"/>
    <n v="1211.52"/>
    <m/>
    <s v="PA"/>
    <s v="GD"/>
    <x v="0"/>
    <s v="T52"/>
    <s v="Labor"/>
  </r>
  <r>
    <x v="1"/>
    <x v="3"/>
    <x v="3"/>
    <s v="340 Regular Payroll - NU"/>
    <x v="11"/>
    <s v="03999"/>
    <m/>
    <m/>
    <m/>
    <m/>
    <d v="2019-11-24T00:00:00"/>
    <m/>
    <x v="0"/>
    <n v="10"/>
    <n v="576.9"/>
    <m/>
    <s v="PA"/>
    <s v="GD"/>
    <x v="0"/>
    <s v="T52"/>
    <s v="Labor"/>
  </r>
  <r>
    <x v="1"/>
    <x v="3"/>
    <x v="3"/>
    <s v="340 Regular Payroll - NU"/>
    <x v="11"/>
    <m/>
    <m/>
    <m/>
    <m/>
    <m/>
    <d v="2019-10-31T00:00:00"/>
    <m/>
    <x v="0"/>
    <n v="-32.200000000000003"/>
    <n v="-1683.39"/>
    <m/>
    <s v="PA"/>
    <s v="GD"/>
    <x v="0"/>
    <s v="Z89"/>
    <s v="Labor"/>
  </r>
  <r>
    <x v="1"/>
    <x v="3"/>
    <x v="3"/>
    <s v="340 Regular Payroll - NU"/>
    <x v="11"/>
    <m/>
    <m/>
    <m/>
    <m/>
    <m/>
    <d v="2019-11-30T00:00:00"/>
    <m/>
    <x v="0"/>
    <n v="15.5"/>
    <n v="894.21"/>
    <m/>
    <s v="PA"/>
    <s v="GD"/>
    <x v="0"/>
    <s v="Z89"/>
    <s v="Labor"/>
  </r>
  <r>
    <x v="1"/>
    <x v="3"/>
    <x v="3"/>
    <s v="510 Payroll Benefits loading"/>
    <x v="11"/>
    <m/>
    <m/>
    <m/>
    <m/>
    <m/>
    <d v="2019-10-27T00:00:00"/>
    <m/>
    <x v="0"/>
    <m/>
    <n v="197.36"/>
    <m/>
    <s v="PA"/>
    <s v="GD"/>
    <x v="0"/>
    <s v="Z87"/>
    <s v="Non-Labor"/>
  </r>
  <r>
    <x v="1"/>
    <x v="3"/>
    <x v="3"/>
    <s v="510 Payroll Benefits loading"/>
    <x v="11"/>
    <m/>
    <m/>
    <m/>
    <m/>
    <m/>
    <d v="2019-10-31T00:00:00"/>
    <m/>
    <x v="0"/>
    <m/>
    <n v="-635.48"/>
    <m/>
    <s v="PA"/>
    <s v="GD"/>
    <x v="0"/>
    <s v="Z87"/>
    <s v="Non-Labor"/>
  </r>
  <r>
    <x v="1"/>
    <x v="3"/>
    <x v="3"/>
    <s v="510 Payroll Benefits loading"/>
    <x v="11"/>
    <m/>
    <m/>
    <m/>
    <m/>
    <m/>
    <d v="2019-11-10T00:00:00"/>
    <m/>
    <x v="0"/>
    <m/>
    <n v="727.25"/>
    <m/>
    <s v="PA"/>
    <s v="GD"/>
    <x v="0"/>
    <s v="Z87"/>
    <s v="Non-Labor"/>
  </r>
  <r>
    <x v="1"/>
    <x v="3"/>
    <x v="3"/>
    <s v="510 Payroll Benefits loading"/>
    <x v="11"/>
    <m/>
    <m/>
    <m/>
    <m/>
    <m/>
    <d v="2019-11-24T00:00:00"/>
    <m/>
    <x v="0"/>
    <m/>
    <n v="643.83000000000004"/>
    <m/>
    <s v="PA"/>
    <s v="GD"/>
    <x v="0"/>
    <s v="Z87"/>
    <s v="Non-Labor"/>
  </r>
  <r>
    <x v="1"/>
    <x v="3"/>
    <x v="3"/>
    <s v="510 Payroll Benefits loading"/>
    <x v="11"/>
    <m/>
    <m/>
    <m/>
    <m/>
    <m/>
    <d v="2019-11-30T00:00:00"/>
    <m/>
    <x v="0"/>
    <m/>
    <n v="321.92"/>
    <m/>
    <s v="PA"/>
    <s v="GD"/>
    <x v="0"/>
    <s v="Z87"/>
    <s v="Non-Labor"/>
  </r>
  <r>
    <x v="1"/>
    <x v="3"/>
    <x v="3"/>
    <s v="511 Non-Service Loading"/>
    <x v="11"/>
    <m/>
    <m/>
    <m/>
    <m/>
    <m/>
    <d v="2019-10-27T00:00:00"/>
    <m/>
    <x v="0"/>
    <m/>
    <n v="41.82"/>
    <m/>
    <s v="PA"/>
    <s v="GD"/>
    <x v="0"/>
    <s v="Z87"/>
    <s v="Non-Labor"/>
  </r>
  <r>
    <x v="1"/>
    <x v="3"/>
    <x v="3"/>
    <s v="511 Non-Service Loading"/>
    <x v="11"/>
    <m/>
    <m/>
    <m/>
    <m/>
    <m/>
    <d v="2019-10-31T00:00:00"/>
    <m/>
    <x v="0"/>
    <m/>
    <n v="-134.66999999999999"/>
    <m/>
    <s v="PA"/>
    <s v="GD"/>
    <x v="0"/>
    <s v="Z87"/>
    <s v="Non-Labor"/>
  </r>
  <r>
    <x v="1"/>
    <x v="3"/>
    <x v="3"/>
    <s v="511 Non-Service Loading"/>
    <x v="11"/>
    <m/>
    <m/>
    <m/>
    <m/>
    <m/>
    <d v="2019-11-10T00:00:00"/>
    <m/>
    <x v="0"/>
    <m/>
    <n v="161.61000000000001"/>
    <m/>
    <s v="PA"/>
    <s v="GD"/>
    <x v="0"/>
    <s v="Z87"/>
    <s v="Non-Labor"/>
  </r>
  <r>
    <x v="1"/>
    <x v="3"/>
    <x v="3"/>
    <s v="511 Non-Service Loading"/>
    <x v="11"/>
    <m/>
    <m/>
    <m/>
    <m/>
    <m/>
    <d v="2019-11-24T00:00:00"/>
    <m/>
    <x v="0"/>
    <m/>
    <n v="143.07"/>
    <m/>
    <s v="PA"/>
    <s v="GD"/>
    <x v="0"/>
    <s v="Z87"/>
    <s v="Non-Labor"/>
  </r>
  <r>
    <x v="1"/>
    <x v="3"/>
    <x v="3"/>
    <s v="511 Non-Service Loading"/>
    <x v="11"/>
    <m/>
    <m/>
    <m/>
    <m/>
    <m/>
    <d v="2019-11-30T00:00:00"/>
    <m/>
    <x v="0"/>
    <m/>
    <n v="71.540000000000006"/>
    <m/>
    <s v="PA"/>
    <s v="GD"/>
    <x v="0"/>
    <s v="Z87"/>
    <s v="Non-Labor"/>
  </r>
  <r>
    <x v="1"/>
    <x v="3"/>
    <x v="3"/>
    <s v="512 Incentive Loading-NU"/>
    <x v="11"/>
    <m/>
    <m/>
    <m/>
    <m/>
    <m/>
    <d v="2019-10-27T00:00:00"/>
    <m/>
    <x v="0"/>
    <m/>
    <n v="84.85"/>
    <m/>
    <s v="PA"/>
    <s v="GD"/>
    <x v="0"/>
    <s v="Z90"/>
    <s v="Non-Labor"/>
  </r>
  <r>
    <x v="1"/>
    <x v="3"/>
    <x v="3"/>
    <s v="512 Incentive Loading-NU"/>
    <x v="11"/>
    <m/>
    <m/>
    <m/>
    <m/>
    <m/>
    <d v="2019-10-31T00:00:00"/>
    <m/>
    <x v="0"/>
    <m/>
    <n v="-273.20999999999998"/>
    <m/>
    <s v="PA"/>
    <s v="GD"/>
    <x v="0"/>
    <s v="Z90"/>
    <s v="Non-Labor"/>
  </r>
  <r>
    <x v="1"/>
    <x v="3"/>
    <x v="3"/>
    <s v="512 Incentive Loading-NU"/>
    <x v="11"/>
    <m/>
    <m/>
    <m/>
    <m/>
    <m/>
    <d v="2019-11-10T00:00:00"/>
    <m/>
    <x v="0"/>
    <m/>
    <n v="417.97"/>
    <m/>
    <s v="PA"/>
    <s v="GD"/>
    <x v="0"/>
    <s v="Z90"/>
    <s v="Non-Labor"/>
  </r>
  <r>
    <x v="1"/>
    <x v="3"/>
    <x v="3"/>
    <s v="512 Incentive Loading-NU"/>
    <x v="11"/>
    <m/>
    <m/>
    <m/>
    <m/>
    <m/>
    <d v="2019-11-24T00:00:00"/>
    <m/>
    <x v="0"/>
    <m/>
    <n v="370.02"/>
    <m/>
    <s v="PA"/>
    <s v="GD"/>
    <x v="0"/>
    <s v="Z90"/>
    <s v="Non-Labor"/>
  </r>
  <r>
    <x v="1"/>
    <x v="3"/>
    <x v="3"/>
    <s v="512 Incentive Loading-NU"/>
    <x v="11"/>
    <m/>
    <m/>
    <m/>
    <m/>
    <m/>
    <d v="2019-11-30T00:00:00"/>
    <m/>
    <x v="0"/>
    <m/>
    <n v="185.01"/>
    <m/>
    <s v="PA"/>
    <s v="GD"/>
    <x v="0"/>
    <s v="Z90"/>
    <s v="Non-Labor"/>
  </r>
  <r>
    <x v="1"/>
    <x v="3"/>
    <x v="3"/>
    <s v="515 Payroll Tax loading"/>
    <x v="11"/>
    <m/>
    <m/>
    <m/>
    <m/>
    <m/>
    <d v="2019-10-27T00:00:00"/>
    <m/>
    <x v="0"/>
    <m/>
    <n v="44.44"/>
    <m/>
    <s v="PA"/>
    <s v="GD"/>
    <x v="0"/>
    <s v="Z87"/>
    <s v="Non-Labor"/>
  </r>
  <r>
    <x v="1"/>
    <x v="3"/>
    <x v="3"/>
    <s v="515 Payroll Tax loading"/>
    <x v="11"/>
    <m/>
    <m/>
    <m/>
    <m/>
    <m/>
    <d v="2019-10-31T00:00:00"/>
    <m/>
    <x v="0"/>
    <m/>
    <n v="-143.09"/>
    <m/>
    <s v="PA"/>
    <s v="GD"/>
    <x v="0"/>
    <s v="Z87"/>
    <s v="Non-Labor"/>
  </r>
  <r>
    <x v="1"/>
    <x v="3"/>
    <x v="3"/>
    <s v="515 Payroll Tax loading"/>
    <x v="11"/>
    <m/>
    <m/>
    <m/>
    <m/>
    <m/>
    <d v="2019-11-10T00:00:00"/>
    <m/>
    <x v="0"/>
    <m/>
    <n v="171.71"/>
    <m/>
    <s v="PA"/>
    <s v="GD"/>
    <x v="0"/>
    <s v="Z87"/>
    <s v="Non-Labor"/>
  </r>
  <r>
    <x v="1"/>
    <x v="3"/>
    <x v="3"/>
    <s v="515 Payroll Tax loading"/>
    <x v="11"/>
    <m/>
    <m/>
    <m/>
    <m/>
    <m/>
    <d v="2019-11-24T00:00:00"/>
    <m/>
    <x v="0"/>
    <m/>
    <n v="152.02000000000001"/>
    <m/>
    <s v="PA"/>
    <s v="GD"/>
    <x v="0"/>
    <s v="Z87"/>
    <s v="Non-Labor"/>
  </r>
  <r>
    <x v="1"/>
    <x v="3"/>
    <x v="3"/>
    <s v="515 Payroll Tax loading"/>
    <x v="11"/>
    <m/>
    <m/>
    <m/>
    <m/>
    <m/>
    <d v="2019-11-30T00:00:00"/>
    <m/>
    <x v="0"/>
    <m/>
    <n v="76.010000000000005"/>
    <m/>
    <s v="PA"/>
    <s v="GD"/>
    <x v="0"/>
    <s v="Z87"/>
    <s v="Non-Labor"/>
  </r>
  <r>
    <x v="1"/>
    <x v="3"/>
    <x v="3"/>
    <s v="520 Payroll Time Off loading"/>
    <x v="11"/>
    <m/>
    <m/>
    <m/>
    <m/>
    <m/>
    <d v="2019-10-27T00:00:00"/>
    <m/>
    <x v="0"/>
    <m/>
    <n v="83.65"/>
    <m/>
    <s v="PA"/>
    <s v="GD"/>
    <x v="0"/>
    <s v="Z87"/>
    <s v="Non-Labor"/>
  </r>
  <r>
    <x v="1"/>
    <x v="3"/>
    <x v="3"/>
    <s v="520 Payroll Time Off loading"/>
    <x v="11"/>
    <m/>
    <m/>
    <m/>
    <m/>
    <m/>
    <d v="2019-10-31T00:00:00"/>
    <m/>
    <x v="0"/>
    <m/>
    <n v="-269.33999999999997"/>
    <m/>
    <s v="PA"/>
    <s v="GD"/>
    <x v="0"/>
    <s v="Z87"/>
    <s v="Non-Labor"/>
  </r>
  <r>
    <x v="1"/>
    <x v="3"/>
    <x v="3"/>
    <s v="520 Payroll Time Off loading"/>
    <x v="11"/>
    <m/>
    <m/>
    <m/>
    <m/>
    <m/>
    <d v="2019-11-10T00:00:00"/>
    <m/>
    <x v="0"/>
    <m/>
    <n v="338.37"/>
    <m/>
    <s v="PA"/>
    <s v="GD"/>
    <x v="0"/>
    <s v="Z87"/>
    <s v="Non-Labor"/>
  </r>
  <r>
    <x v="1"/>
    <x v="3"/>
    <x v="3"/>
    <s v="520 Payroll Time Off loading"/>
    <x v="11"/>
    <m/>
    <m/>
    <m/>
    <m/>
    <m/>
    <d v="2019-11-24T00:00:00"/>
    <m/>
    <x v="0"/>
    <m/>
    <n v="299.56"/>
    <m/>
    <s v="PA"/>
    <s v="GD"/>
    <x v="0"/>
    <s v="Z87"/>
    <s v="Non-Labor"/>
  </r>
  <r>
    <x v="1"/>
    <x v="3"/>
    <x v="3"/>
    <s v="520 Payroll Time Off loading"/>
    <x v="11"/>
    <m/>
    <m/>
    <m/>
    <m/>
    <m/>
    <d v="2019-11-30T00:00:00"/>
    <m/>
    <x v="0"/>
    <m/>
    <n v="149.78"/>
    <m/>
    <s v="PA"/>
    <s v="GD"/>
    <x v="0"/>
    <s v="Z87"/>
    <s v="Non-Labor"/>
  </r>
  <r>
    <x v="1"/>
    <x v="3"/>
    <x v="3"/>
    <s v="828 DSM"/>
    <x v="11"/>
    <m/>
    <m/>
    <m/>
    <m/>
    <m/>
    <d v="2019-11-30T00:00:00"/>
    <m/>
    <x v="2"/>
    <m/>
    <n v="1143.8699999999999"/>
    <s v="DSM Overhead - Gas"/>
    <s v="PA"/>
    <s v="GD"/>
    <x v="0"/>
    <s v="T52"/>
    <s v="Non-Labor"/>
  </r>
  <r>
    <x v="1"/>
    <x v="3"/>
    <x v="3"/>
    <s v="828 DSM"/>
    <x v="11"/>
    <m/>
    <m/>
    <m/>
    <m/>
    <m/>
    <d v="2019-11-30T00:00:00"/>
    <m/>
    <x v="0"/>
    <m/>
    <n v="32020.080000000002"/>
    <s v="DSM GAS IMPL GENERAL - 56429428"/>
    <s v="PA"/>
    <s v="GD"/>
    <x v="0"/>
    <s v="X57"/>
    <s v="Non-Labor"/>
  </r>
  <r>
    <x v="1"/>
    <x v="4"/>
    <x v="4"/>
    <s v="210 Employee Auto Mileage"/>
    <x v="11"/>
    <m/>
    <s v="6977"/>
    <s v="Kelley, Douglas T"/>
    <m/>
    <s v="IE11472501"/>
    <m/>
    <d v="2019-11-13T06:21:41"/>
    <x v="0"/>
    <m/>
    <n v="226.78"/>
    <s v="Mileage, gas customer work"/>
    <s v="AP"/>
    <s v="GD"/>
    <x v="0"/>
    <s v="F52"/>
    <s v="Non-Labor"/>
  </r>
  <r>
    <x v="1"/>
    <x v="4"/>
    <x v="4"/>
    <s v="215 Employee Business Meals"/>
    <x v="11"/>
    <m/>
    <s v="6977"/>
    <s v="Kelley, Douglas T"/>
    <m/>
    <s v="IE11460503"/>
    <m/>
    <d v="2019-11-13T06:21:41"/>
    <x v="0"/>
    <m/>
    <n v="20.16"/>
    <s v="Meals, WSSHE conference, meals"/>
    <s v="AP"/>
    <s v="GD"/>
    <x v="0"/>
    <s v="F52"/>
    <s v="Non-Labor"/>
  </r>
  <r>
    <x v="1"/>
    <x v="4"/>
    <x v="4"/>
    <s v="215 Employee Business Meals"/>
    <x v="11"/>
    <m/>
    <s v="6977"/>
    <s v="Kelley, Douglas T"/>
    <m/>
    <s v="IE11460503"/>
    <m/>
    <d v="2019-11-13T06:21:41"/>
    <x v="0"/>
    <m/>
    <n v="6.05"/>
    <s v="Meals, WSSHE confernce, meals"/>
    <s v="AP"/>
    <s v="GD"/>
    <x v="0"/>
    <s v="F52"/>
    <s v="Non-Labor"/>
  </r>
  <r>
    <x v="1"/>
    <x v="4"/>
    <x v="4"/>
    <s v="230 Employee Lodging"/>
    <x v="11"/>
    <m/>
    <s v="6977"/>
    <s v="Kelley, Douglas T"/>
    <m/>
    <s v="IE11460503"/>
    <m/>
    <d v="2019-11-13T06:21:41"/>
    <x v="0"/>
    <m/>
    <n v="200.75"/>
    <s v="Lodging, WSSHE conference"/>
    <s v="AP"/>
    <s v="GD"/>
    <x v="0"/>
    <s v="F52"/>
    <s v="Non-Labor"/>
  </r>
  <r>
    <x v="1"/>
    <x v="4"/>
    <x v="4"/>
    <s v="340 Regular Payroll - NU"/>
    <x v="11"/>
    <s v="03137"/>
    <m/>
    <m/>
    <m/>
    <m/>
    <d v="2019-10-27T00:00:00"/>
    <m/>
    <x v="0"/>
    <n v="6"/>
    <n v="309"/>
    <m/>
    <s v="PA"/>
    <s v="GD"/>
    <x v="0"/>
    <s v="F52"/>
    <s v="Labor"/>
  </r>
  <r>
    <x v="1"/>
    <x v="4"/>
    <x v="4"/>
    <s v="340 Regular Payroll - NU"/>
    <x v="11"/>
    <s v="03137"/>
    <m/>
    <m/>
    <m/>
    <m/>
    <d v="2019-11-10T00:00:00"/>
    <m/>
    <x v="0"/>
    <n v="8"/>
    <n v="412"/>
    <m/>
    <s v="PA"/>
    <s v="GD"/>
    <x v="0"/>
    <s v="F52"/>
    <s v="Labor"/>
  </r>
  <r>
    <x v="1"/>
    <x v="4"/>
    <x v="4"/>
    <s v="340 Regular Payroll - NU"/>
    <x v="11"/>
    <s v="03137"/>
    <m/>
    <m/>
    <m/>
    <m/>
    <d v="2019-11-24T00:00:00"/>
    <m/>
    <x v="0"/>
    <n v="8"/>
    <n v="412"/>
    <m/>
    <s v="PA"/>
    <s v="GD"/>
    <x v="0"/>
    <s v="F52"/>
    <s v="Labor"/>
  </r>
  <r>
    <x v="1"/>
    <x v="4"/>
    <x v="4"/>
    <s v="340 Regular Payroll - NU"/>
    <x v="11"/>
    <s v="44763"/>
    <m/>
    <m/>
    <m/>
    <m/>
    <d v="2019-10-27T00:00:00"/>
    <m/>
    <x v="0"/>
    <n v="8"/>
    <n v="431.5"/>
    <m/>
    <s v="PA"/>
    <s v="GD"/>
    <x v="0"/>
    <s v="F52"/>
    <s v="Labor"/>
  </r>
  <r>
    <x v="1"/>
    <x v="4"/>
    <x v="4"/>
    <s v="340 Regular Payroll - NU"/>
    <x v="11"/>
    <s v="44763"/>
    <m/>
    <m/>
    <m/>
    <m/>
    <d v="2019-11-10T00:00:00"/>
    <m/>
    <x v="0"/>
    <n v="4.8"/>
    <n v="258.89999999999998"/>
    <m/>
    <s v="PA"/>
    <s v="GD"/>
    <x v="0"/>
    <s v="F52"/>
    <s v="Labor"/>
  </r>
  <r>
    <x v="1"/>
    <x v="4"/>
    <x v="4"/>
    <s v="340 Regular Payroll - NU"/>
    <x v="11"/>
    <s v="44763"/>
    <m/>
    <m/>
    <m/>
    <m/>
    <d v="2019-11-24T00:00:00"/>
    <m/>
    <x v="0"/>
    <n v="8"/>
    <n v="431.5"/>
    <m/>
    <s v="PA"/>
    <s v="GD"/>
    <x v="0"/>
    <s v="F52"/>
    <s v="Labor"/>
  </r>
  <r>
    <x v="1"/>
    <x v="4"/>
    <x v="4"/>
    <s v="340 Regular Payroll - NU"/>
    <x v="11"/>
    <m/>
    <m/>
    <m/>
    <m/>
    <m/>
    <d v="2019-10-31T00:00:00"/>
    <m/>
    <x v="0"/>
    <n v="-22.4"/>
    <n v="-1180.9000000000001"/>
    <m/>
    <s v="PA"/>
    <s v="GD"/>
    <x v="0"/>
    <s v="Z89"/>
    <s v="Labor"/>
  </r>
  <r>
    <x v="1"/>
    <x v="4"/>
    <x v="4"/>
    <s v="340 Regular Payroll - NU"/>
    <x v="11"/>
    <m/>
    <m/>
    <m/>
    <m/>
    <m/>
    <d v="2019-11-30T00:00:00"/>
    <m/>
    <x v="0"/>
    <n v="8"/>
    <n v="421.75"/>
    <m/>
    <s v="PA"/>
    <s v="GD"/>
    <x v="0"/>
    <s v="Z89"/>
    <s v="Labor"/>
  </r>
  <r>
    <x v="1"/>
    <x v="4"/>
    <x v="4"/>
    <s v="510 Payroll Benefits loading"/>
    <x v="11"/>
    <m/>
    <m/>
    <m/>
    <m/>
    <m/>
    <d v="2019-10-27T00:00:00"/>
    <m/>
    <x v="0"/>
    <m/>
    <n v="279.54000000000002"/>
    <m/>
    <s v="PA"/>
    <s v="GD"/>
    <x v="0"/>
    <s v="Z87"/>
    <s v="Non-Labor"/>
  </r>
  <r>
    <x v="1"/>
    <x v="4"/>
    <x v="4"/>
    <s v="510 Payroll Benefits loading"/>
    <x v="11"/>
    <m/>
    <m/>
    <m/>
    <m/>
    <m/>
    <d v="2019-10-31T00:00:00"/>
    <m/>
    <x v="0"/>
    <m/>
    <n v="-445.79"/>
    <m/>
    <s v="PA"/>
    <s v="GD"/>
    <x v="0"/>
    <s v="Z87"/>
    <s v="Non-Labor"/>
  </r>
  <r>
    <x v="1"/>
    <x v="4"/>
    <x v="4"/>
    <s v="510 Payroll Benefits loading"/>
    <x v="11"/>
    <m/>
    <m/>
    <m/>
    <m/>
    <m/>
    <d v="2019-11-10T00:00:00"/>
    <m/>
    <x v="0"/>
    <m/>
    <n v="241.52"/>
    <m/>
    <s v="PA"/>
    <s v="GD"/>
    <x v="0"/>
    <s v="Z87"/>
    <s v="Non-Labor"/>
  </r>
  <r>
    <x v="1"/>
    <x v="4"/>
    <x v="4"/>
    <s v="510 Payroll Benefits loading"/>
    <x v="11"/>
    <m/>
    <m/>
    <m/>
    <m/>
    <m/>
    <d v="2019-11-24T00:00:00"/>
    <m/>
    <x v="0"/>
    <m/>
    <n v="303.66000000000003"/>
    <m/>
    <s v="PA"/>
    <s v="GD"/>
    <x v="0"/>
    <s v="Z87"/>
    <s v="Non-Labor"/>
  </r>
  <r>
    <x v="1"/>
    <x v="4"/>
    <x v="4"/>
    <s v="510 Payroll Benefits loading"/>
    <x v="11"/>
    <m/>
    <m/>
    <m/>
    <m/>
    <m/>
    <d v="2019-11-30T00:00:00"/>
    <m/>
    <x v="0"/>
    <m/>
    <n v="151.83000000000001"/>
    <m/>
    <s v="PA"/>
    <s v="GD"/>
    <x v="0"/>
    <s v="Z87"/>
    <s v="Non-Labor"/>
  </r>
  <r>
    <x v="1"/>
    <x v="4"/>
    <x v="4"/>
    <s v="511 Non-Service Loading"/>
    <x v="11"/>
    <m/>
    <m/>
    <m/>
    <m/>
    <m/>
    <d v="2019-10-27T00:00:00"/>
    <m/>
    <x v="0"/>
    <m/>
    <n v="59.24"/>
    <m/>
    <s v="PA"/>
    <s v="GD"/>
    <x v="0"/>
    <s v="Z87"/>
    <s v="Non-Labor"/>
  </r>
  <r>
    <x v="1"/>
    <x v="4"/>
    <x v="4"/>
    <s v="511 Non-Service Loading"/>
    <x v="11"/>
    <m/>
    <m/>
    <m/>
    <m/>
    <m/>
    <d v="2019-10-31T00:00:00"/>
    <m/>
    <x v="0"/>
    <m/>
    <n v="-94.47"/>
    <m/>
    <s v="PA"/>
    <s v="GD"/>
    <x v="0"/>
    <s v="Z87"/>
    <s v="Non-Labor"/>
  </r>
  <r>
    <x v="1"/>
    <x v="4"/>
    <x v="4"/>
    <s v="511 Non-Service Loading"/>
    <x v="11"/>
    <m/>
    <m/>
    <m/>
    <m/>
    <m/>
    <d v="2019-11-10T00:00:00"/>
    <m/>
    <x v="0"/>
    <m/>
    <n v="53.67"/>
    <m/>
    <s v="PA"/>
    <s v="GD"/>
    <x v="0"/>
    <s v="Z87"/>
    <s v="Non-Labor"/>
  </r>
  <r>
    <x v="1"/>
    <x v="4"/>
    <x v="4"/>
    <s v="511 Non-Service Loading"/>
    <x v="11"/>
    <m/>
    <m/>
    <m/>
    <m/>
    <m/>
    <d v="2019-11-24T00:00:00"/>
    <m/>
    <x v="0"/>
    <m/>
    <n v="67.48"/>
    <m/>
    <s v="PA"/>
    <s v="GD"/>
    <x v="0"/>
    <s v="Z87"/>
    <s v="Non-Labor"/>
  </r>
  <r>
    <x v="1"/>
    <x v="4"/>
    <x v="4"/>
    <s v="511 Non-Service Loading"/>
    <x v="11"/>
    <m/>
    <m/>
    <m/>
    <m/>
    <m/>
    <d v="2019-11-30T00:00:00"/>
    <m/>
    <x v="0"/>
    <m/>
    <n v="33.74"/>
    <m/>
    <s v="PA"/>
    <s v="GD"/>
    <x v="0"/>
    <s v="Z87"/>
    <s v="Non-Labor"/>
  </r>
  <r>
    <x v="1"/>
    <x v="4"/>
    <x v="4"/>
    <s v="512 Incentive Loading-NU"/>
    <x v="11"/>
    <m/>
    <m/>
    <m/>
    <m/>
    <m/>
    <d v="2019-10-27T00:00:00"/>
    <m/>
    <x v="0"/>
    <m/>
    <n v="120.18"/>
    <m/>
    <s v="PA"/>
    <s v="GD"/>
    <x v="0"/>
    <s v="Z90"/>
    <s v="Non-Labor"/>
  </r>
  <r>
    <x v="1"/>
    <x v="4"/>
    <x v="4"/>
    <s v="512 Incentive Loading-NU"/>
    <x v="11"/>
    <m/>
    <m/>
    <m/>
    <m/>
    <m/>
    <d v="2019-10-31T00:00:00"/>
    <m/>
    <x v="0"/>
    <m/>
    <n v="-191.66"/>
    <m/>
    <s v="PA"/>
    <s v="GD"/>
    <x v="0"/>
    <s v="Z90"/>
    <s v="Non-Labor"/>
  </r>
  <r>
    <x v="1"/>
    <x v="4"/>
    <x v="4"/>
    <s v="512 Incentive Loading-NU"/>
    <x v="11"/>
    <m/>
    <m/>
    <m/>
    <m/>
    <m/>
    <d v="2019-11-10T00:00:00"/>
    <m/>
    <x v="0"/>
    <m/>
    <n v="138.81"/>
    <m/>
    <s v="PA"/>
    <s v="GD"/>
    <x v="0"/>
    <s v="Z90"/>
    <s v="Non-Labor"/>
  </r>
  <r>
    <x v="1"/>
    <x v="4"/>
    <x v="4"/>
    <s v="512 Incentive Loading-NU"/>
    <x v="11"/>
    <m/>
    <m/>
    <m/>
    <m/>
    <m/>
    <d v="2019-11-24T00:00:00"/>
    <m/>
    <x v="0"/>
    <m/>
    <n v="174.52"/>
    <m/>
    <s v="PA"/>
    <s v="GD"/>
    <x v="0"/>
    <s v="Z90"/>
    <s v="Non-Labor"/>
  </r>
  <r>
    <x v="1"/>
    <x v="4"/>
    <x v="4"/>
    <s v="512 Incentive Loading-NU"/>
    <x v="11"/>
    <m/>
    <m/>
    <m/>
    <m/>
    <m/>
    <d v="2019-11-30T00:00:00"/>
    <m/>
    <x v="0"/>
    <m/>
    <n v="87.26"/>
    <m/>
    <s v="PA"/>
    <s v="GD"/>
    <x v="0"/>
    <s v="Z90"/>
    <s v="Non-Labor"/>
  </r>
  <r>
    <x v="1"/>
    <x v="4"/>
    <x v="4"/>
    <s v="515 Payroll Tax loading"/>
    <x v="11"/>
    <m/>
    <m/>
    <m/>
    <m/>
    <m/>
    <d v="2019-10-27T00:00:00"/>
    <m/>
    <x v="0"/>
    <m/>
    <n v="62.95"/>
    <m/>
    <s v="PA"/>
    <s v="GD"/>
    <x v="0"/>
    <s v="Z87"/>
    <s v="Non-Labor"/>
  </r>
  <r>
    <x v="1"/>
    <x v="4"/>
    <x v="4"/>
    <s v="515 Payroll Tax loading"/>
    <x v="11"/>
    <m/>
    <m/>
    <m/>
    <m/>
    <m/>
    <d v="2019-10-31T00:00:00"/>
    <m/>
    <x v="0"/>
    <m/>
    <n v="-100.38"/>
    <m/>
    <s v="PA"/>
    <s v="GD"/>
    <x v="0"/>
    <s v="Z87"/>
    <s v="Non-Labor"/>
  </r>
  <r>
    <x v="1"/>
    <x v="4"/>
    <x v="4"/>
    <s v="515 Payroll Tax loading"/>
    <x v="11"/>
    <m/>
    <m/>
    <m/>
    <m/>
    <m/>
    <d v="2019-11-10T00:00:00"/>
    <m/>
    <x v="0"/>
    <m/>
    <n v="57.03"/>
    <m/>
    <s v="PA"/>
    <s v="GD"/>
    <x v="0"/>
    <s v="Z87"/>
    <s v="Non-Labor"/>
  </r>
  <r>
    <x v="1"/>
    <x v="4"/>
    <x v="4"/>
    <s v="515 Payroll Tax loading"/>
    <x v="11"/>
    <m/>
    <m/>
    <m/>
    <m/>
    <m/>
    <d v="2019-11-24T00:00:00"/>
    <m/>
    <x v="0"/>
    <m/>
    <n v="71.7"/>
    <m/>
    <s v="PA"/>
    <s v="GD"/>
    <x v="0"/>
    <s v="Z87"/>
    <s v="Non-Labor"/>
  </r>
  <r>
    <x v="1"/>
    <x v="4"/>
    <x v="4"/>
    <s v="515 Payroll Tax loading"/>
    <x v="11"/>
    <m/>
    <m/>
    <m/>
    <m/>
    <m/>
    <d v="2019-11-30T00:00:00"/>
    <m/>
    <x v="0"/>
    <m/>
    <n v="35.85"/>
    <m/>
    <s v="PA"/>
    <s v="GD"/>
    <x v="0"/>
    <s v="Z87"/>
    <s v="Non-Labor"/>
  </r>
  <r>
    <x v="1"/>
    <x v="4"/>
    <x v="4"/>
    <s v="520 Payroll Time Off loading"/>
    <x v="11"/>
    <m/>
    <m/>
    <m/>
    <m/>
    <m/>
    <d v="2019-10-27T00:00:00"/>
    <m/>
    <x v="0"/>
    <m/>
    <n v="118.48"/>
    <m/>
    <s v="PA"/>
    <s v="GD"/>
    <x v="0"/>
    <s v="Z87"/>
    <s v="Non-Labor"/>
  </r>
  <r>
    <x v="1"/>
    <x v="4"/>
    <x v="4"/>
    <s v="520 Payroll Time Off loading"/>
    <x v="11"/>
    <m/>
    <m/>
    <m/>
    <m/>
    <m/>
    <d v="2019-10-31T00:00:00"/>
    <m/>
    <x v="0"/>
    <m/>
    <n v="-188.94"/>
    <m/>
    <s v="PA"/>
    <s v="GD"/>
    <x v="0"/>
    <s v="Z87"/>
    <s v="Non-Labor"/>
  </r>
  <r>
    <x v="1"/>
    <x v="4"/>
    <x v="4"/>
    <s v="520 Payroll Time Off loading"/>
    <x v="11"/>
    <m/>
    <m/>
    <m/>
    <m/>
    <m/>
    <d v="2019-11-10T00:00:00"/>
    <m/>
    <x v="0"/>
    <m/>
    <n v="112.38"/>
    <m/>
    <s v="PA"/>
    <s v="GD"/>
    <x v="0"/>
    <s v="Z87"/>
    <s v="Non-Labor"/>
  </r>
  <r>
    <x v="1"/>
    <x v="4"/>
    <x v="4"/>
    <s v="520 Payroll Time Off loading"/>
    <x v="11"/>
    <m/>
    <m/>
    <m/>
    <m/>
    <m/>
    <d v="2019-11-24T00:00:00"/>
    <m/>
    <x v="0"/>
    <m/>
    <n v="141.29"/>
    <m/>
    <s v="PA"/>
    <s v="GD"/>
    <x v="0"/>
    <s v="Z87"/>
    <s v="Non-Labor"/>
  </r>
  <r>
    <x v="1"/>
    <x v="4"/>
    <x v="4"/>
    <s v="520 Payroll Time Off loading"/>
    <x v="11"/>
    <m/>
    <m/>
    <m/>
    <m/>
    <m/>
    <d v="2019-11-30T00:00:00"/>
    <m/>
    <x v="0"/>
    <m/>
    <n v="70.64"/>
    <m/>
    <s v="PA"/>
    <s v="GD"/>
    <x v="0"/>
    <s v="Z87"/>
    <s v="Non-Labor"/>
  </r>
  <r>
    <x v="1"/>
    <x v="4"/>
    <x v="4"/>
    <s v="828 DSM"/>
    <x v="11"/>
    <m/>
    <m/>
    <m/>
    <m/>
    <m/>
    <d v="2019-11-30T00:00:00"/>
    <m/>
    <x v="0"/>
    <m/>
    <n v="7530.19"/>
    <s v="DSM GAS IMPL NON RESIDENTIAL - 56429430"/>
    <s v="PA"/>
    <s v="GD"/>
    <x v="0"/>
    <s v="X57"/>
    <s v="Non-Labor"/>
  </r>
  <r>
    <x v="1"/>
    <x v="6"/>
    <x v="6"/>
    <s v="828 DSM"/>
    <x v="11"/>
    <m/>
    <s v="102487"/>
    <s v="CLEARESULT CONSULTING INC"/>
    <m/>
    <s v="33354"/>
    <m/>
    <d v="2019-11-15T06:21:25"/>
    <x v="0"/>
    <m/>
    <n v="14"/>
    <s v="Simple Steps Lighting and Showerhead, Oct 2019 - WA"/>
    <s v="AP"/>
    <s v="GD"/>
    <x v="0"/>
    <s v="T52"/>
    <s v="Non-Labor"/>
  </r>
  <r>
    <x v="1"/>
    <x v="6"/>
    <x v="6"/>
    <s v="828 DSM"/>
    <x v="11"/>
    <m/>
    <m/>
    <m/>
    <m/>
    <m/>
    <d v="2019-11-01T00:00:00"/>
    <m/>
    <x v="0"/>
    <m/>
    <n v="1821.9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01T00:00:00"/>
    <m/>
    <x v="0"/>
    <m/>
    <n v="12486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04T00:00:00"/>
    <m/>
    <x v="0"/>
    <m/>
    <n v="120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04T00:00:00"/>
    <m/>
    <x v="0"/>
    <m/>
    <n v="5795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05T00:00:00"/>
    <m/>
    <x v="0"/>
    <m/>
    <n v="1131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05T00:00:00"/>
    <m/>
    <x v="0"/>
    <m/>
    <n v="12817.3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06T00:00:00"/>
    <m/>
    <x v="0"/>
    <m/>
    <n v="798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06T00:00:00"/>
    <m/>
    <x v="0"/>
    <m/>
    <n v="22051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07T00:00:00"/>
    <m/>
    <x v="0"/>
    <m/>
    <n v="657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07T00:00:00"/>
    <m/>
    <x v="0"/>
    <m/>
    <n v="10947.4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08T00:00:00"/>
    <m/>
    <x v="0"/>
    <m/>
    <n v="795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08T00:00:00"/>
    <m/>
    <x v="0"/>
    <m/>
    <n v="9185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11T00:00:00"/>
    <m/>
    <x v="0"/>
    <m/>
    <n v="2000.55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11T00:00:00"/>
    <m/>
    <x v="0"/>
    <m/>
    <n v="5276.7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12T00:00:00"/>
    <m/>
    <x v="0"/>
    <m/>
    <n v="450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12T00:00:00"/>
    <m/>
    <x v="0"/>
    <m/>
    <n v="14024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13T00:00:00"/>
    <m/>
    <x v="0"/>
    <m/>
    <n v="959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13T00:00:00"/>
    <m/>
    <x v="0"/>
    <m/>
    <n v="6427.1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14T00:00:00"/>
    <m/>
    <x v="0"/>
    <m/>
    <n v="215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14T00:00:00"/>
    <m/>
    <x v="0"/>
    <m/>
    <n v="3304.25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15T00:00:00"/>
    <m/>
    <x v="0"/>
    <m/>
    <n v="711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15T00:00:00"/>
    <m/>
    <x v="0"/>
    <m/>
    <n v="11635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18T00:00:00"/>
    <m/>
    <x v="0"/>
    <m/>
    <n v="495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18T00:00:00"/>
    <m/>
    <x v="0"/>
    <m/>
    <n v="8327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19T00:00:00"/>
    <m/>
    <x v="0"/>
    <m/>
    <n v="2235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19T00:00:00"/>
    <m/>
    <x v="0"/>
    <m/>
    <n v="8461.75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20T00:00:00"/>
    <m/>
    <x v="0"/>
    <m/>
    <n v="411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20T00:00:00"/>
    <m/>
    <x v="0"/>
    <m/>
    <n v="21359.85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21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21T00:00:00"/>
    <m/>
    <x v="0"/>
    <m/>
    <n v="7074.55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22T00:00:00"/>
    <m/>
    <x v="0"/>
    <m/>
    <n v="1599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22T00:00:00"/>
    <m/>
    <x v="0"/>
    <m/>
    <n v="18649.3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25T00:00:00"/>
    <m/>
    <x v="0"/>
    <m/>
    <n v="2465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25T00:00:00"/>
    <m/>
    <x v="0"/>
    <m/>
    <n v="7226.5"/>
    <s v="Washington Gas Residential Rebate - No Print"/>
    <s v="PA"/>
    <s v="GD"/>
    <x v="0"/>
    <s v="T52"/>
    <s v="Non-Labor"/>
  </r>
  <r>
    <x v="1"/>
    <x v="6"/>
    <x v="6"/>
    <s v="828 DSM"/>
    <x v="11"/>
    <m/>
    <m/>
    <m/>
    <m/>
    <m/>
    <d v="2019-11-26T00:00:00"/>
    <m/>
    <x v="0"/>
    <m/>
    <n v="420"/>
    <s v="Washington Gas Residential Rebate"/>
    <s v="PA"/>
    <s v="GD"/>
    <x v="0"/>
    <s v="T52"/>
    <s v="Non-Labor"/>
  </r>
  <r>
    <x v="1"/>
    <x v="6"/>
    <x v="6"/>
    <s v="828 DSM"/>
    <x v="11"/>
    <m/>
    <m/>
    <m/>
    <m/>
    <m/>
    <d v="2019-11-26T00:00:00"/>
    <m/>
    <x v="0"/>
    <m/>
    <n v="17187"/>
    <s v="Washington Gas Residential Rebate - No Print"/>
    <s v="PA"/>
    <s v="GD"/>
    <x v="0"/>
    <s v="T52"/>
    <s v="Non-Labor"/>
  </r>
  <r>
    <x v="1"/>
    <x v="7"/>
    <x v="7"/>
    <s v="828 DSM"/>
    <x v="11"/>
    <m/>
    <m/>
    <m/>
    <m/>
    <m/>
    <d v="2019-11-01T00:00:00"/>
    <m/>
    <x v="0"/>
    <m/>
    <n v="85397.34"/>
    <s v="Washington Gas Low Income Rebate - No Print"/>
    <s v="PA"/>
    <s v="GD"/>
    <x v="0"/>
    <s v="T52"/>
    <s v="Non-Labor"/>
  </r>
  <r>
    <x v="1"/>
    <x v="7"/>
    <x v="7"/>
    <s v="828 DSM"/>
    <x v="11"/>
    <m/>
    <m/>
    <m/>
    <m/>
    <m/>
    <d v="2019-11-13T00:00:00"/>
    <m/>
    <x v="0"/>
    <m/>
    <n v="80910.100000000006"/>
    <s v="Washington Gas Low Income Rebate - No Print"/>
    <s v="PA"/>
    <s v="GD"/>
    <x v="0"/>
    <s v="T52"/>
    <s v="Non-Labor"/>
  </r>
  <r>
    <x v="1"/>
    <x v="7"/>
    <x v="7"/>
    <s v="828 DSM"/>
    <x v="11"/>
    <m/>
    <m/>
    <m/>
    <m/>
    <m/>
    <d v="2019-11-26T00:00:00"/>
    <m/>
    <x v="0"/>
    <m/>
    <n v="8373.11"/>
    <s v="Washington Gas Low Income Rebate - No Print"/>
    <s v="PA"/>
    <s v="GD"/>
    <x v="0"/>
    <s v="T52"/>
    <s v="Non-Labor"/>
  </r>
  <r>
    <x v="1"/>
    <x v="7"/>
    <x v="7"/>
    <s v="828 DSM"/>
    <x v="11"/>
    <m/>
    <m/>
    <m/>
    <m/>
    <m/>
    <d v="2019-11-27T00:00:00"/>
    <m/>
    <x v="0"/>
    <m/>
    <n v="16084.35"/>
    <s v="Washington Gas Low Income Rebate - No Print"/>
    <s v="PA"/>
    <s v="GD"/>
    <x v="0"/>
    <s v="T52"/>
    <s v="Non-Labor"/>
  </r>
  <r>
    <x v="1"/>
    <x v="8"/>
    <x v="8"/>
    <s v="828 DSM"/>
    <x v="11"/>
    <m/>
    <m/>
    <m/>
    <m/>
    <m/>
    <d v="2019-11-06T00:00:00"/>
    <m/>
    <x v="0"/>
    <m/>
    <n v="197.99"/>
    <s v="G-PSC Insulation - No Print"/>
    <s v="PA"/>
    <s v="GD"/>
    <x v="0"/>
    <s v="T52"/>
    <s v="Non-Labor"/>
  </r>
  <r>
    <x v="1"/>
    <x v="8"/>
    <x v="8"/>
    <s v="828 DSM"/>
    <x v="11"/>
    <m/>
    <m/>
    <m/>
    <m/>
    <m/>
    <d v="2019-11-13T00:00:00"/>
    <m/>
    <x v="0"/>
    <m/>
    <n v="1000"/>
    <s v="G-PSC Food Service Equipment - No Print"/>
    <s v="PA"/>
    <s v="GD"/>
    <x v="0"/>
    <s v="T52"/>
    <s v="Non-Labor"/>
  </r>
  <r>
    <x v="1"/>
    <x v="8"/>
    <x v="8"/>
    <s v="828 DSM"/>
    <x v="11"/>
    <m/>
    <m/>
    <m/>
    <m/>
    <m/>
    <d v="2019-11-20T00:00:00"/>
    <m/>
    <x v="0"/>
    <m/>
    <n v="1100"/>
    <s v="G-PSC Commercial HVAC - No Print"/>
    <s v="PA"/>
    <s v="GD"/>
    <x v="0"/>
    <s v="T52"/>
    <s v="Non-Labor"/>
  </r>
  <r>
    <x v="1"/>
    <x v="9"/>
    <x v="9"/>
    <s v="828 DSM"/>
    <x v="11"/>
    <m/>
    <m/>
    <m/>
    <m/>
    <m/>
    <d v="2019-11-25T00:00:00"/>
    <m/>
    <x v="0"/>
    <m/>
    <n v="-34569.08"/>
    <s v="CEEP REIMBURSEMENT 201910"/>
    <s v="PA"/>
    <s v="GD"/>
    <x v="0"/>
    <s v="T52"/>
    <s v="Non-Labor"/>
  </r>
  <r>
    <x v="1"/>
    <x v="9"/>
    <x v="9"/>
    <s v="828 DSM"/>
    <x v="11"/>
    <m/>
    <m/>
    <m/>
    <m/>
    <m/>
    <d v="2019-11-25T00:00:00"/>
    <m/>
    <x v="0"/>
    <m/>
    <n v="270266.05"/>
    <s v="Washington Gas CEEP Rebate - No Print"/>
    <s v="PA"/>
    <s v="GD"/>
    <x v="0"/>
    <s v="T52"/>
    <s v="Non-Labor"/>
  </r>
  <r>
    <x v="1"/>
    <x v="10"/>
    <x v="10"/>
    <s v="828 DSM"/>
    <x v="11"/>
    <m/>
    <s v="79628"/>
    <s v="THE CADMUS GROUP INC"/>
    <m/>
    <s v="INV-277111"/>
    <m/>
    <d v="2019-11-19T06:21:15"/>
    <x v="0"/>
    <m/>
    <n v="2927.69"/>
    <s v="WA Gas Total"/>
    <s v="AP"/>
    <s v="GD"/>
    <x v="0"/>
    <s v="D52"/>
    <s v="Non-Labor"/>
  </r>
  <r>
    <x v="1"/>
    <x v="19"/>
    <x v="1"/>
    <s v="565 Small Vehicles"/>
    <x v="11"/>
    <m/>
    <m/>
    <m/>
    <m/>
    <m/>
    <d v="2019-11-01T00:00:00"/>
    <m/>
    <x v="0"/>
    <n v="173"/>
    <n v="346"/>
    <m/>
    <s v="PA"/>
    <s v="GD"/>
    <x v="0"/>
    <s v="Z88"/>
    <s v="Non-Labor"/>
  </r>
  <r>
    <x v="1"/>
    <x v="19"/>
    <x v="1"/>
    <s v="828 DSM"/>
    <x v="11"/>
    <m/>
    <s v="6445"/>
    <s v="CORP CREDIT CARD"/>
    <m/>
    <s v="5993439-CC"/>
    <m/>
    <d v="2019-11-26T06:22:09"/>
    <x v="0"/>
    <m/>
    <n v="8.52"/>
    <s v="ANNETTE LONG-GRAINGER"/>
    <s v="AP"/>
    <s v="GD"/>
    <x v="0"/>
    <s v="T52"/>
    <s v="Non-Labor"/>
  </r>
  <r>
    <x v="1"/>
    <x v="13"/>
    <x v="0"/>
    <s v="828 DSM"/>
    <x v="11"/>
    <m/>
    <s v="17687"/>
    <s v="SBW CONSULTING INC"/>
    <m/>
    <s v="AV104-8-19-10"/>
    <m/>
    <d v="2019-11-15T06:21:25"/>
    <x v="0"/>
    <m/>
    <n v="3234"/>
    <s v="MFDI October"/>
    <s v="AP"/>
    <s v="GD"/>
    <x v="0"/>
    <s v="T52"/>
    <s v="Non-Labor"/>
  </r>
  <r>
    <x v="1"/>
    <x v="13"/>
    <x v="0"/>
    <s v="828 DSM"/>
    <x v="11"/>
    <m/>
    <m/>
    <m/>
    <m/>
    <m/>
    <d v="2019-11-30T00:00:00"/>
    <m/>
    <x v="0"/>
    <m/>
    <n v="11992.08"/>
    <s v="DSM GAS RES DIRECT BENEFIT - 56429433"/>
    <s v="PA"/>
    <s v="GD"/>
    <x v="0"/>
    <s v="X57"/>
    <s v="Non-Labor"/>
  </r>
  <r>
    <x v="1"/>
    <x v="14"/>
    <x v="11"/>
    <s v="828 DSM"/>
    <x v="11"/>
    <m/>
    <m/>
    <m/>
    <m/>
    <m/>
    <d v="2019-11-30T00:00:00"/>
    <m/>
    <x v="0"/>
    <m/>
    <n v="-511.38"/>
    <s v="DSM GAS NEEA COMMITTEES - 56429432"/>
    <s v="PA"/>
    <s v="GD"/>
    <x v="0"/>
    <s v="X57"/>
    <s v="Non-Labor"/>
  </r>
  <r>
    <x v="1"/>
    <x v="16"/>
    <x v="0"/>
    <s v="828 DSM"/>
    <x v="11"/>
    <m/>
    <s v="109949"/>
    <s v="QUANTUM INSPECTIONS"/>
    <m/>
    <s v="20191025"/>
    <m/>
    <d v="2019-11-20T06:21:38"/>
    <x v="0"/>
    <m/>
    <n v="531.25"/>
    <s v="Home Energy Audits for Jobs #150545,151118,151131,151138"/>
    <s v="AP"/>
    <s v="GD"/>
    <x v="0"/>
    <s v="T52"/>
    <s v="Non-Labor"/>
  </r>
  <r>
    <x v="1"/>
    <x v="16"/>
    <x v="0"/>
    <s v="828 DSM"/>
    <x v="11"/>
    <m/>
    <s v="109949"/>
    <s v="QUANTUM INSPECTIONS"/>
    <m/>
    <s v="20191108"/>
    <m/>
    <d v="2019-11-20T06:21:38"/>
    <x v="0"/>
    <m/>
    <n v="687.5"/>
    <s v="Home Energy Audits for Jobs #151098,151234,151129,151260,152993,151326"/>
    <s v="AP"/>
    <s v="GD"/>
    <x v="0"/>
    <s v="T52"/>
    <s v="Non-Labor"/>
  </r>
  <r>
    <x v="1"/>
    <x v="16"/>
    <x v="0"/>
    <s v="828 DSM"/>
    <x v="11"/>
    <m/>
    <s v="6445"/>
    <s v="CORP CREDIT CARD"/>
    <m/>
    <s v="5993439-CC"/>
    <m/>
    <d v="2019-11-26T06:22:09"/>
    <x v="0"/>
    <m/>
    <n v="165"/>
    <s v="ANNETTE LONG-BILLING@SNUGGHOME.COM"/>
    <s v="AP"/>
    <s v="GD"/>
    <x v="0"/>
    <s v="T52"/>
    <s v="Non-Labor"/>
  </r>
  <r>
    <x v="2"/>
    <x v="0"/>
    <x v="0"/>
    <s v="828 DSM"/>
    <x v="11"/>
    <m/>
    <m/>
    <m/>
    <m/>
    <m/>
    <d v="2019-11-30T00:00:00"/>
    <m/>
    <x v="0"/>
    <m/>
    <n v="5804.83"/>
    <s v="DSM GAS IMPL RESIDENTIAL - 56429431"/>
    <s v="PA"/>
    <s v="GD"/>
    <x v="1"/>
    <s v="X57"/>
    <s v="Non-Labor"/>
  </r>
  <r>
    <x v="2"/>
    <x v="1"/>
    <x v="1"/>
    <s v="340 Regular Payroll - NU"/>
    <x v="11"/>
    <s v="14597"/>
    <m/>
    <m/>
    <m/>
    <m/>
    <d v="2019-10-27T00:00:00"/>
    <m/>
    <x v="0"/>
    <n v="2"/>
    <n v="95.35"/>
    <m/>
    <s v="PA"/>
    <s v="GD"/>
    <x v="1"/>
    <s v="T52"/>
    <s v="Labor"/>
  </r>
  <r>
    <x v="2"/>
    <x v="1"/>
    <x v="1"/>
    <s v="510 Payroll Benefits loading"/>
    <x v="11"/>
    <m/>
    <m/>
    <m/>
    <m/>
    <m/>
    <d v="2019-10-27T00:00:00"/>
    <m/>
    <x v="0"/>
    <m/>
    <n v="35.99"/>
    <m/>
    <s v="PA"/>
    <s v="GD"/>
    <x v="1"/>
    <s v="Z87"/>
    <s v="Non-Labor"/>
  </r>
  <r>
    <x v="2"/>
    <x v="1"/>
    <x v="1"/>
    <s v="511 Non-Service Loading"/>
    <x v="11"/>
    <m/>
    <m/>
    <m/>
    <m/>
    <m/>
    <d v="2019-10-27T00:00:00"/>
    <m/>
    <x v="0"/>
    <m/>
    <n v="7.63"/>
    <m/>
    <s v="PA"/>
    <s v="GD"/>
    <x v="1"/>
    <s v="Z87"/>
    <s v="Non-Labor"/>
  </r>
  <r>
    <x v="2"/>
    <x v="1"/>
    <x v="1"/>
    <s v="512 Incentive Loading-NU"/>
    <x v="11"/>
    <m/>
    <m/>
    <m/>
    <m/>
    <m/>
    <d v="2019-10-27T00:00:00"/>
    <m/>
    <x v="0"/>
    <m/>
    <n v="15.48"/>
    <m/>
    <s v="PA"/>
    <s v="GD"/>
    <x v="1"/>
    <s v="Z90"/>
    <s v="Non-Labor"/>
  </r>
  <r>
    <x v="2"/>
    <x v="1"/>
    <x v="1"/>
    <s v="515 Payroll Tax loading"/>
    <x v="11"/>
    <m/>
    <m/>
    <m/>
    <m/>
    <m/>
    <d v="2019-10-27T00:00:00"/>
    <m/>
    <x v="0"/>
    <m/>
    <n v="8.1"/>
    <m/>
    <s v="PA"/>
    <s v="GD"/>
    <x v="1"/>
    <s v="Z87"/>
    <s v="Non-Labor"/>
  </r>
  <r>
    <x v="2"/>
    <x v="1"/>
    <x v="1"/>
    <s v="520 Payroll Time Off loading"/>
    <x v="11"/>
    <m/>
    <m/>
    <m/>
    <m/>
    <m/>
    <d v="2019-10-27T00:00:00"/>
    <m/>
    <x v="0"/>
    <m/>
    <n v="15.26"/>
    <m/>
    <s v="PA"/>
    <s v="GD"/>
    <x v="1"/>
    <s v="Z87"/>
    <s v="Non-Labor"/>
  </r>
  <r>
    <x v="2"/>
    <x v="1"/>
    <x v="1"/>
    <s v="828 DSM"/>
    <x v="11"/>
    <m/>
    <s v="13933"/>
    <s v="COMMUNITY ACTION PARTNERSHIP"/>
    <m/>
    <s v="D-35169"/>
    <m/>
    <d v="2019-11-19T06:21:15"/>
    <x v="0"/>
    <m/>
    <n v="314.3"/>
    <s v="Idaho Energy Conservation"/>
    <s v="AP"/>
    <s v="GD"/>
    <x v="1"/>
    <s v="T52"/>
    <s v="Non-Labor"/>
  </r>
  <r>
    <x v="2"/>
    <x v="1"/>
    <x v="1"/>
    <s v="828 DSM"/>
    <x v="11"/>
    <m/>
    <m/>
    <m/>
    <m/>
    <m/>
    <d v="2019-11-30T00:00:00"/>
    <m/>
    <x v="0"/>
    <m/>
    <n v="306.62"/>
    <s v="DSM GAS IMPL LIMITED INC EFF - 56429429"/>
    <s v="PA"/>
    <s v="GD"/>
    <x v="1"/>
    <s v="X57"/>
    <s v="Non-Labor"/>
  </r>
  <r>
    <x v="2"/>
    <x v="3"/>
    <x v="3"/>
    <s v="210 Employee Auto Mileage"/>
    <x v="11"/>
    <m/>
    <s v="60198"/>
    <s v="Eschenbacher, Bryce E"/>
    <m/>
    <s v="IE11403501"/>
    <m/>
    <d v="2019-11-01T15:10:09"/>
    <x v="0"/>
    <m/>
    <n v="19.489999999999998"/>
    <s v="Mileage, CDA Energy Fair"/>
    <s v="AP"/>
    <s v="GD"/>
    <x v="1"/>
    <s v="T52"/>
    <s v="Non-Labor"/>
  </r>
  <r>
    <x v="2"/>
    <x v="3"/>
    <x v="3"/>
    <s v="340 Regular Payroll - NU"/>
    <x v="11"/>
    <s v="03505"/>
    <m/>
    <m/>
    <m/>
    <m/>
    <d v="2019-11-10T00:00:00"/>
    <m/>
    <x v="0"/>
    <n v="3"/>
    <n v="220.95"/>
    <m/>
    <s v="PA"/>
    <s v="GD"/>
    <x v="1"/>
    <s v="T52"/>
    <s v="Labor"/>
  </r>
  <r>
    <x v="2"/>
    <x v="3"/>
    <x v="3"/>
    <s v="340 Regular Payroll - NU"/>
    <x v="11"/>
    <s v="03750"/>
    <m/>
    <m/>
    <m/>
    <m/>
    <d v="2019-10-27T00:00:00"/>
    <m/>
    <x v="0"/>
    <n v="10"/>
    <n v="522.79"/>
    <m/>
    <s v="PA"/>
    <s v="GD"/>
    <x v="1"/>
    <s v="T52"/>
    <s v="Labor"/>
  </r>
  <r>
    <x v="2"/>
    <x v="3"/>
    <x v="3"/>
    <s v="340 Regular Payroll - NU"/>
    <x v="11"/>
    <s v="03750"/>
    <m/>
    <m/>
    <m/>
    <m/>
    <d v="2019-11-10T00:00:00"/>
    <m/>
    <x v="0"/>
    <n v="9"/>
    <n v="519.21"/>
    <m/>
    <s v="PA"/>
    <s v="GD"/>
    <x v="1"/>
    <s v="T52"/>
    <s v="Labor"/>
  </r>
  <r>
    <x v="2"/>
    <x v="3"/>
    <x v="3"/>
    <s v="340 Regular Payroll - NU"/>
    <x v="11"/>
    <s v="03750"/>
    <m/>
    <m/>
    <m/>
    <m/>
    <d v="2019-11-24T00:00:00"/>
    <m/>
    <x v="0"/>
    <n v="8"/>
    <n v="461.52"/>
    <m/>
    <s v="PA"/>
    <s v="GD"/>
    <x v="1"/>
    <s v="T52"/>
    <s v="Labor"/>
  </r>
  <r>
    <x v="2"/>
    <x v="3"/>
    <x v="3"/>
    <s v="340 Regular Payroll - NU"/>
    <x v="11"/>
    <m/>
    <m/>
    <m/>
    <m/>
    <m/>
    <d v="2019-10-31T00:00:00"/>
    <m/>
    <x v="0"/>
    <n v="-11.2"/>
    <n v="-585.54"/>
    <m/>
    <s v="PA"/>
    <s v="GD"/>
    <x v="1"/>
    <s v="Z89"/>
    <s v="Labor"/>
  </r>
  <r>
    <x v="2"/>
    <x v="3"/>
    <x v="3"/>
    <s v="340 Regular Payroll - NU"/>
    <x v="11"/>
    <m/>
    <m/>
    <m/>
    <m/>
    <m/>
    <d v="2019-11-30T00:00:00"/>
    <m/>
    <x v="0"/>
    <n v="4"/>
    <n v="230.76"/>
    <m/>
    <s v="PA"/>
    <s v="GD"/>
    <x v="1"/>
    <s v="Z89"/>
    <s v="Labor"/>
  </r>
  <r>
    <x v="2"/>
    <x v="3"/>
    <x v="3"/>
    <s v="510 Payroll Benefits loading"/>
    <x v="11"/>
    <m/>
    <m/>
    <m/>
    <m/>
    <m/>
    <d v="2019-10-27T00:00:00"/>
    <m/>
    <x v="0"/>
    <m/>
    <n v="197.35"/>
    <m/>
    <s v="PA"/>
    <s v="GD"/>
    <x v="1"/>
    <s v="Z87"/>
    <s v="Non-Labor"/>
  </r>
  <r>
    <x v="2"/>
    <x v="3"/>
    <x v="3"/>
    <s v="510 Payroll Benefits loading"/>
    <x v="11"/>
    <m/>
    <m/>
    <m/>
    <m/>
    <m/>
    <d v="2019-10-31T00:00:00"/>
    <m/>
    <x v="0"/>
    <m/>
    <n v="-221.04"/>
    <m/>
    <s v="PA"/>
    <s v="GD"/>
    <x v="1"/>
    <s v="Z87"/>
    <s v="Non-Labor"/>
  </r>
  <r>
    <x v="2"/>
    <x v="3"/>
    <x v="3"/>
    <s v="510 Payroll Benefits loading"/>
    <x v="11"/>
    <m/>
    <m/>
    <m/>
    <m/>
    <m/>
    <d v="2019-11-10T00:00:00"/>
    <m/>
    <x v="0"/>
    <m/>
    <n v="266.45999999999998"/>
    <m/>
    <s v="PA"/>
    <s v="GD"/>
    <x v="1"/>
    <s v="Z87"/>
    <s v="Non-Labor"/>
  </r>
  <r>
    <x v="2"/>
    <x v="3"/>
    <x v="3"/>
    <s v="510 Payroll Benefits loading"/>
    <x v="11"/>
    <m/>
    <m/>
    <m/>
    <m/>
    <m/>
    <d v="2019-11-24T00:00:00"/>
    <m/>
    <x v="0"/>
    <m/>
    <n v="166.15"/>
    <m/>
    <s v="PA"/>
    <s v="GD"/>
    <x v="1"/>
    <s v="Z87"/>
    <s v="Non-Labor"/>
  </r>
  <r>
    <x v="2"/>
    <x v="3"/>
    <x v="3"/>
    <s v="510 Payroll Benefits loading"/>
    <x v="11"/>
    <m/>
    <m/>
    <m/>
    <m/>
    <m/>
    <d v="2019-11-30T00:00:00"/>
    <m/>
    <x v="0"/>
    <m/>
    <n v="83.07"/>
    <m/>
    <s v="PA"/>
    <s v="GD"/>
    <x v="1"/>
    <s v="Z87"/>
    <s v="Non-Labor"/>
  </r>
  <r>
    <x v="2"/>
    <x v="3"/>
    <x v="3"/>
    <s v="511 Non-Service Loading"/>
    <x v="11"/>
    <m/>
    <m/>
    <m/>
    <m/>
    <m/>
    <d v="2019-10-27T00:00:00"/>
    <m/>
    <x v="0"/>
    <m/>
    <n v="41.82"/>
    <m/>
    <s v="PA"/>
    <s v="GD"/>
    <x v="1"/>
    <s v="Z87"/>
    <s v="Non-Labor"/>
  </r>
  <r>
    <x v="2"/>
    <x v="3"/>
    <x v="3"/>
    <s v="511 Non-Service Loading"/>
    <x v="11"/>
    <m/>
    <m/>
    <m/>
    <m/>
    <m/>
    <d v="2019-10-31T00:00:00"/>
    <m/>
    <x v="0"/>
    <m/>
    <n v="-46.84"/>
    <m/>
    <s v="PA"/>
    <s v="GD"/>
    <x v="1"/>
    <s v="Z87"/>
    <s v="Non-Labor"/>
  </r>
  <r>
    <x v="2"/>
    <x v="3"/>
    <x v="3"/>
    <s v="511 Non-Service Loading"/>
    <x v="11"/>
    <m/>
    <m/>
    <m/>
    <m/>
    <m/>
    <d v="2019-11-10T00:00:00"/>
    <m/>
    <x v="0"/>
    <m/>
    <n v="59.22"/>
    <m/>
    <s v="PA"/>
    <s v="GD"/>
    <x v="1"/>
    <s v="Z87"/>
    <s v="Non-Labor"/>
  </r>
  <r>
    <x v="2"/>
    <x v="3"/>
    <x v="3"/>
    <s v="511 Non-Service Loading"/>
    <x v="11"/>
    <m/>
    <m/>
    <m/>
    <m/>
    <m/>
    <d v="2019-11-24T00:00:00"/>
    <m/>
    <x v="0"/>
    <m/>
    <n v="36.92"/>
    <m/>
    <s v="PA"/>
    <s v="GD"/>
    <x v="1"/>
    <s v="Z87"/>
    <s v="Non-Labor"/>
  </r>
  <r>
    <x v="2"/>
    <x v="3"/>
    <x v="3"/>
    <s v="511 Non-Service Loading"/>
    <x v="11"/>
    <m/>
    <m/>
    <m/>
    <m/>
    <m/>
    <d v="2019-11-30T00:00:00"/>
    <m/>
    <x v="0"/>
    <m/>
    <n v="18.46"/>
    <m/>
    <s v="PA"/>
    <s v="GD"/>
    <x v="1"/>
    <s v="Z87"/>
    <s v="Non-Labor"/>
  </r>
  <r>
    <x v="2"/>
    <x v="3"/>
    <x v="3"/>
    <s v="512 Incentive Loading-NU"/>
    <x v="11"/>
    <m/>
    <m/>
    <m/>
    <m/>
    <m/>
    <d v="2019-10-27T00:00:00"/>
    <m/>
    <x v="0"/>
    <m/>
    <n v="84.85"/>
    <m/>
    <s v="PA"/>
    <s v="GD"/>
    <x v="1"/>
    <s v="Z90"/>
    <s v="Non-Labor"/>
  </r>
  <r>
    <x v="2"/>
    <x v="3"/>
    <x v="3"/>
    <s v="512 Incentive Loading-NU"/>
    <x v="11"/>
    <m/>
    <m/>
    <m/>
    <m/>
    <m/>
    <d v="2019-10-31T00:00:00"/>
    <m/>
    <x v="0"/>
    <m/>
    <n v="-95.03"/>
    <m/>
    <s v="PA"/>
    <s v="GD"/>
    <x v="1"/>
    <s v="Z90"/>
    <s v="Non-Labor"/>
  </r>
  <r>
    <x v="2"/>
    <x v="3"/>
    <x v="3"/>
    <s v="512 Incentive Loading-NU"/>
    <x v="11"/>
    <m/>
    <m/>
    <m/>
    <m/>
    <m/>
    <d v="2019-11-10T00:00:00"/>
    <m/>
    <x v="0"/>
    <m/>
    <n v="153.13"/>
    <m/>
    <s v="PA"/>
    <s v="GD"/>
    <x v="1"/>
    <s v="Z90"/>
    <s v="Non-Labor"/>
  </r>
  <r>
    <x v="2"/>
    <x v="3"/>
    <x v="3"/>
    <s v="512 Incentive Loading-NU"/>
    <x v="11"/>
    <m/>
    <m/>
    <m/>
    <m/>
    <m/>
    <d v="2019-11-24T00:00:00"/>
    <m/>
    <x v="0"/>
    <m/>
    <n v="95.49"/>
    <m/>
    <s v="PA"/>
    <s v="GD"/>
    <x v="1"/>
    <s v="Z90"/>
    <s v="Non-Labor"/>
  </r>
  <r>
    <x v="2"/>
    <x v="3"/>
    <x v="3"/>
    <s v="512 Incentive Loading-NU"/>
    <x v="11"/>
    <m/>
    <m/>
    <m/>
    <m/>
    <m/>
    <d v="2019-11-30T00:00:00"/>
    <m/>
    <x v="0"/>
    <m/>
    <n v="47.74"/>
    <m/>
    <s v="PA"/>
    <s v="GD"/>
    <x v="1"/>
    <s v="Z90"/>
    <s v="Non-Labor"/>
  </r>
  <r>
    <x v="2"/>
    <x v="3"/>
    <x v="3"/>
    <s v="515 Payroll Tax loading"/>
    <x v="11"/>
    <m/>
    <m/>
    <m/>
    <m/>
    <m/>
    <d v="2019-10-27T00:00:00"/>
    <m/>
    <x v="0"/>
    <m/>
    <n v="44.44"/>
    <m/>
    <s v="PA"/>
    <s v="GD"/>
    <x v="1"/>
    <s v="Z87"/>
    <s v="Non-Labor"/>
  </r>
  <r>
    <x v="2"/>
    <x v="3"/>
    <x v="3"/>
    <s v="515 Payroll Tax loading"/>
    <x v="11"/>
    <m/>
    <m/>
    <m/>
    <m/>
    <m/>
    <d v="2019-10-31T00:00:00"/>
    <m/>
    <x v="0"/>
    <m/>
    <n v="-49.77"/>
    <m/>
    <s v="PA"/>
    <s v="GD"/>
    <x v="1"/>
    <s v="Z87"/>
    <s v="Non-Labor"/>
  </r>
  <r>
    <x v="2"/>
    <x v="3"/>
    <x v="3"/>
    <s v="515 Payroll Tax loading"/>
    <x v="11"/>
    <m/>
    <m/>
    <m/>
    <m/>
    <m/>
    <d v="2019-11-10T00:00:00"/>
    <m/>
    <x v="0"/>
    <m/>
    <n v="62.91"/>
    <m/>
    <s v="PA"/>
    <s v="GD"/>
    <x v="1"/>
    <s v="Z87"/>
    <s v="Non-Labor"/>
  </r>
  <r>
    <x v="2"/>
    <x v="3"/>
    <x v="3"/>
    <s v="515 Payroll Tax loading"/>
    <x v="11"/>
    <m/>
    <m/>
    <m/>
    <m/>
    <m/>
    <d v="2019-11-24T00:00:00"/>
    <m/>
    <x v="0"/>
    <m/>
    <n v="39.229999999999997"/>
    <m/>
    <s v="PA"/>
    <s v="GD"/>
    <x v="1"/>
    <s v="Z87"/>
    <s v="Non-Labor"/>
  </r>
  <r>
    <x v="2"/>
    <x v="3"/>
    <x v="3"/>
    <s v="515 Payroll Tax loading"/>
    <x v="11"/>
    <m/>
    <m/>
    <m/>
    <m/>
    <m/>
    <d v="2019-11-30T00:00:00"/>
    <m/>
    <x v="0"/>
    <m/>
    <n v="19.61"/>
    <m/>
    <s v="PA"/>
    <s v="GD"/>
    <x v="1"/>
    <s v="Z87"/>
    <s v="Non-Labor"/>
  </r>
  <r>
    <x v="2"/>
    <x v="3"/>
    <x v="3"/>
    <s v="520 Payroll Time Off loading"/>
    <x v="11"/>
    <m/>
    <m/>
    <m/>
    <m/>
    <m/>
    <d v="2019-10-27T00:00:00"/>
    <m/>
    <x v="0"/>
    <m/>
    <n v="83.65"/>
    <m/>
    <s v="PA"/>
    <s v="GD"/>
    <x v="1"/>
    <s v="Z87"/>
    <s v="Non-Labor"/>
  </r>
  <r>
    <x v="2"/>
    <x v="3"/>
    <x v="3"/>
    <s v="520 Payroll Time Off loading"/>
    <x v="11"/>
    <m/>
    <m/>
    <m/>
    <m/>
    <m/>
    <d v="2019-10-31T00:00:00"/>
    <m/>
    <x v="0"/>
    <m/>
    <n v="-93.69"/>
    <m/>
    <s v="PA"/>
    <s v="GD"/>
    <x v="1"/>
    <s v="Z87"/>
    <s v="Non-Labor"/>
  </r>
  <r>
    <x v="2"/>
    <x v="3"/>
    <x v="3"/>
    <s v="520 Payroll Time Off loading"/>
    <x v="11"/>
    <m/>
    <m/>
    <m/>
    <m/>
    <m/>
    <d v="2019-11-10T00:00:00"/>
    <m/>
    <x v="0"/>
    <m/>
    <n v="123.98"/>
    <m/>
    <s v="PA"/>
    <s v="GD"/>
    <x v="1"/>
    <s v="Z87"/>
    <s v="Non-Labor"/>
  </r>
  <r>
    <x v="2"/>
    <x v="3"/>
    <x v="3"/>
    <s v="520 Payroll Time Off loading"/>
    <x v="11"/>
    <m/>
    <m/>
    <m/>
    <m/>
    <m/>
    <d v="2019-11-24T00:00:00"/>
    <m/>
    <x v="0"/>
    <m/>
    <n v="77.3"/>
    <m/>
    <s v="PA"/>
    <s v="GD"/>
    <x v="1"/>
    <s v="Z87"/>
    <s v="Non-Labor"/>
  </r>
  <r>
    <x v="2"/>
    <x v="3"/>
    <x v="3"/>
    <s v="520 Payroll Time Off loading"/>
    <x v="11"/>
    <m/>
    <m/>
    <m/>
    <m/>
    <m/>
    <d v="2019-11-30T00:00:00"/>
    <m/>
    <x v="0"/>
    <m/>
    <n v="38.65"/>
    <m/>
    <s v="PA"/>
    <s v="GD"/>
    <x v="1"/>
    <s v="Z87"/>
    <s v="Non-Labor"/>
  </r>
  <r>
    <x v="2"/>
    <x v="3"/>
    <x v="3"/>
    <s v="828 DSM"/>
    <x v="11"/>
    <m/>
    <m/>
    <m/>
    <m/>
    <m/>
    <d v="2019-11-30T00:00:00"/>
    <m/>
    <x v="2"/>
    <m/>
    <n v="419.8"/>
    <s v="DSM Overhead - Gas"/>
    <s v="PA"/>
    <s v="GD"/>
    <x v="1"/>
    <s v="T52"/>
    <s v="Non-Labor"/>
  </r>
  <r>
    <x v="2"/>
    <x v="3"/>
    <x v="3"/>
    <s v="828 DSM"/>
    <x v="11"/>
    <m/>
    <m/>
    <m/>
    <m/>
    <m/>
    <d v="2019-11-30T00:00:00"/>
    <m/>
    <x v="0"/>
    <m/>
    <n v="13722.89"/>
    <s v="DSM GAS IMPL GENERAL - 56429428"/>
    <s v="PA"/>
    <s v="GD"/>
    <x v="1"/>
    <s v="X57"/>
    <s v="Non-Labor"/>
  </r>
  <r>
    <x v="2"/>
    <x v="4"/>
    <x v="4"/>
    <s v="828 DSM"/>
    <x v="11"/>
    <m/>
    <m/>
    <m/>
    <m/>
    <m/>
    <d v="2019-11-30T00:00:00"/>
    <m/>
    <x v="0"/>
    <m/>
    <n v="3227.22"/>
    <s v="DSM GAS IMPL NON RESIDENTIAL - 56429430"/>
    <s v="PA"/>
    <s v="GD"/>
    <x v="1"/>
    <s v="X57"/>
    <s v="Non-Labor"/>
  </r>
  <r>
    <x v="2"/>
    <x v="20"/>
    <x v="13"/>
    <s v="340 Regular Payroll - NU"/>
    <x v="11"/>
    <s v="04100"/>
    <m/>
    <m/>
    <m/>
    <m/>
    <d v="2019-11-10T00:00:00"/>
    <m/>
    <x v="0"/>
    <n v="1"/>
    <n v="46.15"/>
    <m/>
    <s v="PA"/>
    <s v="GD"/>
    <x v="1"/>
    <s v="T52"/>
    <s v="Labor"/>
  </r>
  <r>
    <x v="2"/>
    <x v="20"/>
    <x v="13"/>
    <s v="340 Regular Payroll - NU"/>
    <x v="11"/>
    <s v="04100"/>
    <m/>
    <m/>
    <m/>
    <m/>
    <d v="2019-11-24T00:00:00"/>
    <m/>
    <x v="0"/>
    <n v="0.5"/>
    <n v="23.08"/>
    <m/>
    <s v="PA"/>
    <s v="GD"/>
    <x v="1"/>
    <s v="T52"/>
    <s v="Labor"/>
  </r>
  <r>
    <x v="2"/>
    <x v="20"/>
    <x v="13"/>
    <s v="340 Regular Payroll - NU"/>
    <x v="11"/>
    <m/>
    <m/>
    <m/>
    <m/>
    <m/>
    <d v="2019-11-30T00:00:00"/>
    <m/>
    <x v="0"/>
    <n v="0.25"/>
    <n v="11.54"/>
    <m/>
    <s v="PA"/>
    <s v="GD"/>
    <x v="1"/>
    <s v="Z89"/>
    <s v="Labor"/>
  </r>
  <r>
    <x v="2"/>
    <x v="20"/>
    <x v="13"/>
    <s v="510 Payroll Benefits loading"/>
    <x v="11"/>
    <m/>
    <m/>
    <m/>
    <m/>
    <m/>
    <d v="2019-11-10T00:00:00"/>
    <m/>
    <x v="0"/>
    <m/>
    <n v="16.61"/>
    <m/>
    <s v="PA"/>
    <s v="GD"/>
    <x v="1"/>
    <s v="Z87"/>
    <s v="Non-Labor"/>
  </r>
  <r>
    <x v="2"/>
    <x v="20"/>
    <x v="13"/>
    <s v="510 Payroll Benefits loading"/>
    <x v="11"/>
    <m/>
    <m/>
    <m/>
    <m/>
    <m/>
    <d v="2019-11-24T00:00:00"/>
    <m/>
    <x v="0"/>
    <m/>
    <n v="8.31"/>
    <m/>
    <s v="PA"/>
    <s v="GD"/>
    <x v="1"/>
    <s v="Z87"/>
    <s v="Non-Labor"/>
  </r>
  <r>
    <x v="2"/>
    <x v="20"/>
    <x v="13"/>
    <s v="510 Payroll Benefits loading"/>
    <x v="11"/>
    <m/>
    <m/>
    <m/>
    <m/>
    <m/>
    <d v="2019-11-30T00:00:00"/>
    <m/>
    <x v="0"/>
    <m/>
    <n v="4.1500000000000004"/>
    <m/>
    <s v="PA"/>
    <s v="GD"/>
    <x v="1"/>
    <s v="Z87"/>
    <s v="Non-Labor"/>
  </r>
  <r>
    <x v="2"/>
    <x v="20"/>
    <x v="13"/>
    <s v="511 Non-Service Loading"/>
    <x v="11"/>
    <m/>
    <m/>
    <m/>
    <m/>
    <m/>
    <d v="2019-11-10T00:00:00"/>
    <m/>
    <x v="0"/>
    <m/>
    <n v="3.69"/>
    <m/>
    <s v="PA"/>
    <s v="GD"/>
    <x v="1"/>
    <s v="Z87"/>
    <s v="Non-Labor"/>
  </r>
  <r>
    <x v="2"/>
    <x v="20"/>
    <x v="13"/>
    <s v="511 Non-Service Loading"/>
    <x v="11"/>
    <m/>
    <m/>
    <m/>
    <m/>
    <m/>
    <d v="2019-11-24T00:00:00"/>
    <m/>
    <x v="0"/>
    <m/>
    <n v="1.85"/>
    <m/>
    <s v="PA"/>
    <s v="GD"/>
    <x v="1"/>
    <s v="Z87"/>
    <s v="Non-Labor"/>
  </r>
  <r>
    <x v="2"/>
    <x v="20"/>
    <x v="13"/>
    <s v="511 Non-Service Loading"/>
    <x v="11"/>
    <m/>
    <m/>
    <m/>
    <m/>
    <m/>
    <d v="2019-11-30T00:00:00"/>
    <m/>
    <x v="0"/>
    <m/>
    <n v="0.92"/>
    <m/>
    <s v="PA"/>
    <s v="GD"/>
    <x v="1"/>
    <s v="Z87"/>
    <s v="Non-Labor"/>
  </r>
  <r>
    <x v="2"/>
    <x v="20"/>
    <x v="13"/>
    <s v="512 Incentive Loading-NU"/>
    <x v="11"/>
    <m/>
    <m/>
    <m/>
    <m/>
    <m/>
    <d v="2019-11-10T00:00:00"/>
    <m/>
    <x v="0"/>
    <m/>
    <n v="9.5500000000000007"/>
    <m/>
    <s v="PA"/>
    <s v="GD"/>
    <x v="1"/>
    <s v="Z90"/>
    <s v="Non-Labor"/>
  </r>
  <r>
    <x v="2"/>
    <x v="20"/>
    <x v="13"/>
    <s v="512 Incentive Loading-NU"/>
    <x v="11"/>
    <m/>
    <m/>
    <m/>
    <m/>
    <m/>
    <d v="2019-11-24T00:00:00"/>
    <m/>
    <x v="0"/>
    <m/>
    <n v="4.78"/>
    <m/>
    <s v="PA"/>
    <s v="GD"/>
    <x v="1"/>
    <s v="Z90"/>
    <s v="Non-Labor"/>
  </r>
  <r>
    <x v="2"/>
    <x v="20"/>
    <x v="13"/>
    <s v="512 Incentive Loading-NU"/>
    <x v="11"/>
    <m/>
    <m/>
    <m/>
    <m/>
    <m/>
    <d v="2019-11-30T00:00:00"/>
    <m/>
    <x v="0"/>
    <m/>
    <n v="2.39"/>
    <m/>
    <s v="PA"/>
    <s v="GD"/>
    <x v="1"/>
    <s v="Z90"/>
    <s v="Non-Labor"/>
  </r>
  <r>
    <x v="2"/>
    <x v="20"/>
    <x v="13"/>
    <s v="515 Payroll Tax loading"/>
    <x v="11"/>
    <m/>
    <m/>
    <m/>
    <m/>
    <m/>
    <d v="2019-11-10T00:00:00"/>
    <m/>
    <x v="0"/>
    <m/>
    <n v="3.92"/>
    <m/>
    <s v="PA"/>
    <s v="GD"/>
    <x v="1"/>
    <s v="Z87"/>
    <s v="Non-Labor"/>
  </r>
  <r>
    <x v="2"/>
    <x v="20"/>
    <x v="13"/>
    <s v="515 Payroll Tax loading"/>
    <x v="11"/>
    <m/>
    <m/>
    <m/>
    <m/>
    <m/>
    <d v="2019-11-24T00:00:00"/>
    <m/>
    <x v="0"/>
    <m/>
    <n v="1.96"/>
    <m/>
    <s v="PA"/>
    <s v="GD"/>
    <x v="1"/>
    <s v="Z87"/>
    <s v="Non-Labor"/>
  </r>
  <r>
    <x v="2"/>
    <x v="20"/>
    <x v="13"/>
    <s v="515 Payroll Tax loading"/>
    <x v="11"/>
    <m/>
    <m/>
    <m/>
    <m/>
    <m/>
    <d v="2019-11-30T00:00:00"/>
    <m/>
    <x v="0"/>
    <m/>
    <n v="0.98"/>
    <m/>
    <s v="PA"/>
    <s v="GD"/>
    <x v="1"/>
    <s v="Z87"/>
    <s v="Non-Labor"/>
  </r>
  <r>
    <x v="2"/>
    <x v="20"/>
    <x v="13"/>
    <s v="520 Payroll Time Off loading"/>
    <x v="11"/>
    <m/>
    <m/>
    <m/>
    <m/>
    <m/>
    <d v="2019-11-10T00:00:00"/>
    <m/>
    <x v="0"/>
    <m/>
    <n v="7.73"/>
    <m/>
    <s v="PA"/>
    <s v="GD"/>
    <x v="1"/>
    <s v="Z87"/>
    <s v="Non-Labor"/>
  </r>
  <r>
    <x v="2"/>
    <x v="20"/>
    <x v="13"/>
    <s v="520 Payroll Time Off loading"/>
    <x v="11"/>
    <m/>
    <m/>
    <m/>
    <m/>
    <m/>
    <d v="2019-11-24T00:00:00"/>
    <m/>
    <x v="0"/>
    <m/>
    <n v="3.87"/>
    <m/>
    <s v="PA"/>
    <s v="GD"/>
    <x v="1"/>
    <s v="Z87"/>
    <s v="Non-Labor"/>
  </r>
  <r>
    <x v="2"/>
    <x v="20"/>
    <x v="13"/>
    <s v="520 Payroll Time Off loading"/>
    <x v="11"/>
    <m/>
    <m/>
    <m/>
    <m/>
    <m/>
    <d v="2019-11-30T00:00:00"/>
    <m/>
    <x v="0"/>
    <m/>
    <n v="1.93"/>
    <m/>
    <s v="PA"/>
    <s v="GD"/>
    <x v="1"/>
    <s v="Z87"/>
    <s v="Non-Labor"/>
  </r>
  <r>
    <x v="2"/>
    <x v="6"/>
    <x v="6"/>
    <s v="828 DSM"/>
    <x v="11"/>
    <m/>
    <m/>
    <m/>
    <m/>
    <m/>
    <d v="2019-11-01T00:00:00"/>
    <m/>
    <x v="0"/>
    <m/>
    <n v="333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01T00:00:00"/>
    <m/>
    <x v="0"/>
    <m/>
    <n v="2960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04T00:00:00"/>
    <m/>
    <x v="0"/>
    <m/>
    <n v="180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04T00:00:00"/>
    <m/>
    <x v="0"/>
    <m/>
    <n v="4646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05T00:00:00"/>
    <m/>
    <x v="0"/>
    <m/>
    <n v="630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05T00:00:00"/>
    <m/>
    <x v="0"/>
    <m/>
    <n v="2522.25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06T00:00:00"/>
    <m/>
    <x v="0"/>
    <m/>
    <n v="3563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07T00:00:00"/>
    <m/>
    <x v="0"/>
    <m/>
    <n v="5600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08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08T00:00:00"/>
    <m/>
    <x v="0"/>
    <m/>
    <n v="5875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11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11T00:00:00"/>
    <m/>
    <x v="0"/>
    <m/>
    <n v="4800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12T00:00:00"/>
    <m/>
    <x v="0"/>
    <m/>
    <n v="17987.099999999999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13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13T00:00:00"/>
    <m/>
    <x v="0"/>
    <m/>
    <n v="2385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14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14T00:00:00"/>
    <m/>
    <x v="0"/>
    <m/>
    <n v="1623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15T00:00:00"/>
    <m/>
    <x v="0"/>
    <m/>
    <n v="510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15T00:00:00"/>
    <m/>
    <x v="0"/>
    <m/>
    <n v="16711.8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18T00:00:00"/>
    <m/>
    <x v="0"/>
    <m/>
    <n v="1435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19T00:00:00"/>
    <m/>
    <x v="0"/>
    <m/>
    <n v="525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19T00:00:00"/>
    <m/>
    <x v="0"/>
    <m/>
    <n v="6309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20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20T00:00:00"/>
    <m/>
    <x v="0"/>
    <m/>
    <n v="9208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21T00:00:00"/>
    <m/>
    <x v="0"/>
    <m/>
    <n v="2106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22T00:00:00"/>
    <m/>
    <x v="0"/>
    <m/>
    <n v="120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22T00:00:00"/>
    <m/>
    <x v="0"/>
    <m/>
    <n v="10918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25T00:00:00"/>
    <m/>
    <x v="0"/>
    <m/>
    <n v="75"/>
    <s v="Idaho Gas Residential Rebate"/>
    <s v="PA"/>
    <s v="GD"/>
    <x v="1"/>
    <s v="T52"/>
    <s v="Non-Labor"/>
  </r>
  <r>
    <x v="2"/>
    <x v="6"/>
    <x v="6"/>
    <s v="828 DSM"/>
    <x v="11"/>
    <m/>
    <m/>
    <m/>
    <m/>
    <m/>
    <d v="2019-11-25T00:00:00"/>
    <m/>
    <x v="0"/>
    <m/>
    <n v="11200"/>
    <s v="Idaho Gas Residential Rebate - No Print"/>
    <s v="PA"/>
    <s v="GD"/>
    <x v="1"/>
    <s v="T52"/>
    <s v="Non-Labor"/>
  </r>
  <r>
    <x v="2"/>
    <x v="6"/>
    <x v="6"/>
    <s v="828 DSM"/>
    <x v="11"/>
    <m/>
    <m/>
    <m/>
    <m/>
    <m/>
    <d v="2019-11-26T00:00:00"/>
    <m/>
    <x v="0"/>
    <m/>
    <n v="4700"/>
    <s v="Idaho Gas Residential Rebate - No Print"/>
    <s v="PA"/>
    <s v="GD"/>
    <x v="1"/>
    <s v="T52"/>
    <s v="Non-Labor"/>
  </r>
  <r>
    <x v="2"/>
    <x v="7"/>
    <x v="7"/>
    <s v="828 DSM"/>
    <x v="11"/>
    <m/>
    <m/>
    <m/>
    <m/>
    <m/>
    <d v="2019-11-19T00:00:00"/>
    <m/>
    <x v="0"/>
    <m/>
    <n v="8103.72"/>
    <s v="Idaho Gas Low Income Rebate - No Print"/>
    <s v="PA"/>
    <s v="GD"/>
    <x v="1"/>
    <s v="T52"/>
    <s v="Non-Labor"/>
  </r>
  <r>
    <x v="2"/>
    <x v="10"/>
    <x v="10"/>
    <s v="828 DSM"/>
    <x v="11"/>
    <m/>
    <s v="79628"/>
    <s v="THE CADMUS GROUP INC"/>
    <m/>
    <s v="INV-277111"/>
    <m/>
    <d v="2019-11-19T06:21:15"/>
    <x v="0"/>
    <m/>
    <n v="900.83"/>
    <s v="ID Gas"/>
    <s v="AP"/>
    <s v="GD"/>
    <x v="1"/>
    <s v="D52"/>
    <s v="Non-Labor"/>
  </r>
  <r>
    <x v="2"/>
    <x v="13"/>
    <x v="0"/>
    <s v="828 DSM"/>
    <x v="11"/>
    <m/>
    <s v="17687"/>
    <s v="SBW CONSULTING INC"/>
    <m/>
    <s v="AV104-8-19-10"/>
    <m/>
    <d v="2019-11-15T06:21:25"/>
    <x v="0"/>
    <m/>
    <n v="9036"/>
    <s v="MFDI October"/>
    <s v="AP"/>
    <s v="GD"/>
    <x v="1"/>
    <s v="T52"/>
    <s v="Non-Labor"/>
  </r>
  <r>
    <x v="2"/>
    <x v="13"/>
    <x v="0"/>
    <s v="828 DSM"/>
    <x v="11"/>
    <m/>
    <m/>
    <m/>
    <m/>
    <m/>
    <d v="2019-11-30T00:00:00"/>
    <m/>
    <x v="0"/>
    <m/>
    <n v="5139.46"/>
    <s v="DSM GAS RES DIRECT BENEFIT - 56429433"/>
    <s v="PA"/>
    <s v="GD"/>
    <x v="1"/>
    <s v="X57"/>
    <s v="Non-Labor"/>
  </r>
  <r>
    <x v="2"/>
    <x v="14"/>
    <x v="11"/>
    <s v="828 DSM"/>
    <x v="11"/>
    <m/>
    <m/>
    <m/>
    <m/>
    <m/>
    <d v="2019-11-30T00:00:00"/>
    <m/>
    <x v="0"/>
    <m/>
    <n v="-219.16"/>
    <s v="DSM GAS NEEA COMMITTEES - 56429432"/>
    <s v="PA"/>
    <s v="GD"/>
    <x v="1"/>
    <s v="X57"/>
    <s v="Non-Labor"/>
  </r>
  <r>
    <x v="2"/>
    <x v="16"/>
    <x v="0"/>
    <s v="820 Computer Equip Software"/>
    <x v="11"/>
    <m/>
    <s v="6445"/>
    <s v="CORP CREDIT CARD"/>
    <m/>
    <s v="5993439-CC"/>
    <m/>
    <d v="2019-11-26T06:22:09"/>
    <x v="0"/>
    <m/>
    <n v="15"/>
    <s v="ANNETTE LONG-BILLING@SNUGGHOME.COM"/>
    <s v="AP"/>
    <s v="GD"/>
    <x v="1"/>
    <s v="T52"/>
    <s v="Non-Labor"/>
  </r>
  <r>
    <x v="2"/>
    <x v="16"/>
    <x v="0"/>
    <s v="828 DSM"/>
    <x v="11"/>
    <m/>
    <s v="6445"/>
    <s v="CORP CREDIT CARD"/>
    <m/>
    <s v="5993439-CC"/>
    <m/>
    <d v="2019-11-26T06:22:09"/>
    <x v="0"/>
    <m/>
    <n v="30"/>
    <s v="ANNETTE LONG-BILLING@SNUGGHOME.COM"/>
    <s v="AP"/>
    <s v="GD"/>
    <x v="1"/>
    <s v="T52"/>
    <s v="Non-Labor"/>
  </r>
  <r>
    <x v="3"/>
    <x v="0"/>
    <x v="0"/>
    <s v="210 Employee Auto Mileage"/>
    <x v="11"/>
    <m/>
    <s v="5278"/>
    <s v="Baldwin, Susan Elizabeth"/>
    <m/>
    <s v="IE11439501"/>
    <m/>
    <d v="2019-11-13T06:21:41"/>
    <x v="0"/>
    <m/>
    <n v="5.8"/>
    <s v="Mileage, Cda DSM Energy Eff Fair"/>
    <s v="AP"/>
    <s v="ED"/>
    <x v="1"/>
    <s v="F52"/>
    <s v="Non-Labor"/>
  </r>
  <r>
    <x v="3"/>
    <x v="0"/>
    <x v="0"/>
    <s v="828 DSM"/>
    <x v="11"/>
    <m/>
    <s v="102487"/>
    <s v="CLEARESULT CONSULTING INC"/>
    <m/>
    <s v="33353"/>
    <m/>
    <d v="2019-11-15T06:21:25"/>
    <x v="0"/>
    <m/>
    <n v="23281.27"/>
    <s v="Simple Steps Lighting, Oct 2019 - ID"/>
    <s v="AP"/>
    <s v="ED"/>
    <x v="1"/>
    <s v="T52"/>
    <s v="Non-Labor"/>
  </r>
  <r>
    <x v="3"/>
    <x v="0"/>
    <x v="0"/>
    <s v="828 DSM"/>
    <x v="11"/>
    <m/>
    <m/>
    <m/>
    <m/>
    <m/>
    <d v="2019-11-30T00:00:00"/>
    <m/>
    <x v="0"/>
    <m/>
    <n v="52902.01"/>
    <s v="DSM ELECT IMPL RESIDENTIAL - 56429426"/>
    <s v="PA"/>
    <s v="ED"/>
    <x v="1"/>
    <s v="X57"/>
    <s v="Non-Labor"/>
  </r>
  <r>
    <x v="3"/>
    <x v="1"/>
    <x v="1"/>
    <s v="340 Regular Payroll - NU"/>
    <x v="11"/>
    <s v="14597"/>
    <m/>
    <m/>
    <m/>
    <m/>
    <d v="2019-10-27T00:00:00"/>
    <m/>
    <x v="0"/>
    <n v="4"/>
    <n v="190.69"/>
    <m/>
    <s v="PA"/>
    <s v="ED"/>
    <x v="1"/>
    <s v="T52"/>
    <s v="Labor"/>
  </r>
  <r>
    <x v="3"/>
    <x v="1"/>
    <x v="1"/>
    <s v="340 Regular Payroll - NU"/>
    <x v="11"/>
    <s v="14597"/>
    <m/>
    <m/>
    <m/>
    <m/>
    <d v="2019-11-24T00:00:00"/>
    <m/>
    <x v="0"/>
    <n v="4"/>
    <n v="190.69"/>
    <m/>
    <s v="PA"/>
    <s v="ED"/>
    <x v="1"/>
    <s v="T52"/>
    <s v="Labor"/>
  </r>
  <r>
    <x v="3"/>
    <x v="1"/>
    <x v="1"/>
    <s v="340 Regular Payroll - NU"/>
    <x v="11"/>
    <m/>
    <m/>
    <m/>
    <m/>
    <m/>
    <d v="2019-11-30T00:00:00"/>
    <m/>
    <x v="0"/>
    <n v="2"/>
    <n v="95.35"/>
    <m/>
    <s v="PA"/>
    <s v="ED"/>
    <x v="1"/>
    <s v="Z89"/>
    <s v="Labor"/>
  </r>
  <r>
    <x v="3"/>
    <x v="1"/>
    <x v="1"/>
    <s v="510 Payroll Benefits loading"/>
    <x v="11"/>
    <m/>
    <m/>
    <m/>
    <m/>
    <m/>
    <d v="2019-10-27T00:00:00"/>
    <m/>
    <x v="0"/>
    <m/>
    <n v="71.989999999999995"/>
    <m/>
    <s v="PA"/>
    <s v="ED"/>
    <x v="1"/>
    <s v="Z87"/>
    <s v="Non-Labor"/>
  </r>
  <r>
    <x v="3"/>
    <x v="1"/>
    <x v="1"/>
    <s v="510 Payroll Benefits loading"/>
    <x v="11"/>
    <m/>
    <m/>
    <m/>
    <m/>
    <m/>
    <d v="2019-11-24T00:00:00"/>
    <m/>
    <x v="0"/>
    <m/>
    <n v="68.650000000000006"/>
    <m/>
    <s v="PA"/>
    <s v="ED"/>
    <x v="1"/>
    <s v="Z87"/>
    <s v="Non-Labor"/>
  </r>
  <r>
    <x v="3"/>
    <x v="1"/>
    <x v="1"/>
    <s v="510 Payroll Benefits loading"/>
    <x v="11"/>
    <m/>
    <m/>
    <m/>
    <m/>
    <m/>
    <d v="2019-11-30T00:00:00"/>
    <m/>
    <x v="0"/>
    <m/>
    <n v="34.33"/>
    <m/>
    <s v="PA"/>
    <s v="ED"/>
    <x v="1"/>
    <s v="Z87"/>
    <s v="Non-Labor"/>
  </r>
  <r>
    <x v="3"/>
    <x v="1"/>
    <x v="1"/>
    <s v="511 Non-Service Loading"/>
    <x v="11"/>
    <m/>
    <m/>
    <m/>
    <m/>
    <m/>
    <d v="2019-10-27T00:00:00"/>
    <m/>
    <x v="0"/>
    <m/>
    <n v="15.26"/>
    <m/>
    <s v="PA"/>
    <s v="ED"/>
    <x v="1"/>
    <s v="Z87"/>
    <s v="Non-Labor"/>
  </r>
  <r>
    <x v="3"/>
    <x v="1"/>
    <x v="1"/>
    <s v="511 Non-Service Loading"/>
    <x v="11"/>
    <m/>
    <m/>
    <m/>
    <m/>
    <m/>
    <d v="2019-11-24T00:00:00"/>
    <m/>
    <x v="0"/>
    <m/>
    <n v="15.26"/>
    <m/>
    <s v="PA"/>
    <s v="ED"/>
    <x v="1"/>
    <s v="Z87"/>
    <s v="Non-Labor"/>
  </r>
  <r>
    <x v="3"/>
    <x v="1"/>
    <x v="1"/>
    <s v="511 Non-Service Loading"/>
    <x v="11"/>
    <m/>
    <m/>
    <m/>
    <m/>
    <m/>
    <d v="2019-11-30T00:00:00"/>
    <m/>
    <x v="0"/>
    <m/>
    <n v="7.63"/>
    <m/>
    <s v="PA"/>
    <s v="ED"/>
    <x v="1"/>
    <s v="Z87"/>
    <s v="Non-Labor"/>
  </r>
  <r>
    <x v="3"/>
    <x v="1"/>
    <x v="1"/>
    <s v="512 Incentive Loading-NU"/>
    <x v="11"/>
    <m/>
    <m/>
    <m/>
    <m/>
    <m/>
    <d v="2019-10-27T00:00:00"/>
    <m/>
    <x v="0"/>
    <m/>
    <n v="30.95"/>
    <m/>
    <s v="PA"/>
    <s v="ED"/>
    <x v="1"/>
    <s v="Z90"/>
    <s v="Non-Labor"/>
  </r>
  <r>
    <x v="3"/>
    <x v="1"/>
    <x v="1"/>
    <s v="512 Incentive Loading-NU"/>
    <x v="11"/>
    <m/>
    <m/>
    <m/>
    <m/>
    <m/>
    <d v="2019-11-24T00:00:00"/>
    <m/>
    <x v="0"/>
    <m/>
    <n v="39.450000000000003"/>
    <m/>
    <s v="PA"/>
    <s v="ED"/>
    <x v="1"/>
    <s v="Z90"/>
    <s v="Non-Labor"/>
  </r>
  <r>
    <x v="3"/>
    <x v="1"/>
    <x v="1"/>
    <s v="512 Incentive Loading-NU"/>
    <x v="11"/>
    <m/>
    <m/>
    <m/>
    <m/>
    <m/>
    <d v="2019-11-30T00:00:00"/>
    <m/>
    <x v="0"/>
    <m/>
    <n v="19.73"/>
    <m/>
    <s v="PA"/>
    <s v="ED"/>
    <x v="1"/>
    <s v="Z90"/>
    <s v="Non-Labor"/>
  </r>
  <r>
    <x v="3"/>
    <x v="1"/>
    <x v="1"/>
    <s v="515 Payroll Tax loading"/>
    <x v="11"/>
    <m/>
    <m/>
    <m/>
    <m/>
    <m/>
    <d v="2019-10-27T00:00:00"/>
    <m/>
    <x v="0"/>
    <m/>
    <n v="16.21"/>
    <m/>
    <s v="PA"/>
    <s v="ED"/>
    <x v="1"/>
    <s v="Z87"/>
    <s v="Non-Labor"/>
  </r>
  <r>
    <x v="3"/>
    <x v="1"/>
    <x v="1"/>
    <s v="515 Payroll Tax loading"/>
    <x v="11"/>
    <m/>
    <m/>
    <m/>
    <m/>
    <m/>
    <d v="2019-11-24T00:00:00"/>
    <m/>
    <x v="0"/>
    <m/>
    <n v="16.21"/>
    <m/>
    <s v="PA"/>
    <s v="ED"/>
    <x v="1"/>
    <s v="Z87"/>
    <s v="Non-Labor"/>
  </r>
  <r>
    <x v="3"/>
    <x v="1"/>
    <x v="1"/>
    <s v="515 Payroll Tax loading"/>
    <x v="11"/>
    <m/>
    <m/>
    <m/>
    <m/>
    <m/>
    <d v="2019-11-30T00:00:00"/>
    <m/>
    <x v="0"/>
    <m/>
    <n v="8.1"/>
    <m/>
    <s v="PA"/>
    <s v="ED"/>
    <x v="1"/>
    <s v="Z87"/>
    <s v="Non-Labor"/>
  </r>
  <r>
    <x v="3"/>
    <x v="1"/>
    <x v="1"/>
    <s v="520 Payroll Time Off loading"/>
    <x v="11"/>
    <m/>
    <m/>
    <m/>
    <m/>
    <m/>
    <d v="2019-10-27T00:00:00"/>
    <m/>
    <x v="0"/>
    <m/>
    <n v="30.51"/>
    <m/>
    <s v="PA"/>
    <s v="ED"/>
    <x v="1"/>
    <s v="Z87"/>
    <s v="Non-Labor"/>
  </r>
  <r>
    <x v="3"/>
    <x v="1"/>
    <x v="1"/>
    <s v="520 Payroll Time Off loading"/>
    <x v="11"/>
    <m/>
    <m/>
    <m/>
    <m/>
    <m/>
    <d v="2019-11-24T00:00:00"/>
    <m/>
    <x v="0"/>
    <m/>
    <n v="31.94"/>
    <m/>
    <s v="PA"/>
    <s v="ED"/>
    <x v="1"/>
    <s v="Z87"/>
    <s v="Non-Labor"/>
  </r>
  <r>
    <x v="3"/>
    <x v="1"/>
    <x v="1"/>
    <s v="520 Payroll Time Off loading"/>
    <x v="11"/>
    <m/>
    <m/>
    <m/>
    <m/>
    <m/>
    <d v="2019-11-30T00:00:00"/>
    <m/>
    <x v="0"/>
    <m/>
    <n v="15.97"/>
    <m/>
    <s v="PA"/>
    <s v="ED"/>
    <x v="1"/>
    <s v="Z87"/>
    <s v="Non-Labor"/>
  </r>
  <r>
    <x v="3"/>
    <x v="1"/>
    <x v="1"/>
    <s v="828 DSM"/>
    <x v="11"/>
    <m/>
    <s v="13933"/>
    <s v="COMMUNITY ACTION PARTNERSHIP"/>
    <m/>
    <s v="D-35169"/>
    <m/>
    <d v="2019-11-19T06:21:15"/>
    <x v="0"/>
    <m/>
    <n v="2828.7"/>
    <s v="Idaho Energy Conservation"/>
    <s v="AP"/>
    <s v="ED"/>
    <x v="1"/>
    <s v="T52"/>
    <s v="Non-Labor"/>
  </r>
  <r>
    <x v="3"/>
    <x v="1"/>
    <x v="1"/>
    <s v="828 DSM"/>
    <x v="11"/>
    <m/>
    <m/>
    <m/>
    <m/>
    <m/>
    <d v="2019-11-30T00:00:00"/>
    <m/>
    <x v="0"/>
    <m/>
    <n v="2172.87"/>
    <s v="DSM ELECT IMPL LIMITED INC EFF - 56429424"/>
    <s v="PA"/>
    <s v="ED"/>
    <x v="1"/>
    <s v="X57"/>
    <s v="Non-Labor"/>
  </r>
  <r>
    <x v="3"/>
    <x v="3"/>
    <x v="3"/>
    <s v="210 Employee Auto Mileage"/>
    <x v="11"/>
    <m/>
    <s v="60198"/>
    <s v="Eschenbacher, Bryce E"/>
    <m/>
    <s v="IE11403501"/>
    <m/>
    <d v="2019-11-01T15:10:09"/>
    <x v="0"/>
    <m/>
    <n v="19.489999999999998"/>
    <s v="Mileage, CDA Energy Fair"/>
    <s v="AP"/>
    <s v="ED"/>
    <x v="1"/>
    <s v="T52"/>
    <s v="Non-Labor"/>
  </r>
  <r>
    <x v="3"/>
    <x v="3"/>
    <x v="3"/>
    <s v="340 Regular Payroll - NU"/>
    <x v="11"/>
    <s v="03505"/>
    <m/>
    <m/>
    <m/>
    <m/>
    <d v="2019-11-10T00:00:00"/>
    <m/>
    <x v="0"/>
    <n v="5"/>
    <n v="368.26"/>
    <m/>
    <s v="PA"/>
    <s v="ED"/>
    <x v="1"/>
    <s v="T52"/>
    <s v="Labor"/>
  </r>
  <r>
    <x v="3"/>
    <x v="3"/>
    <x v="3"/>
    <s v="340 Regular Payroll - NU"/>
    <x v="11"/>
    <s v="03750"/>
    <m/>
    <m/>
    <m/>
    <m/>
    <d v="2019-10-27T00:00:00"/>
    <m/>
    <x v="0"/>
    <n v="24"/>
    <n v="1254.68"/>
    <m/>
    <s v="PA"/>
    <s v="ED"/>
    <x v="1"/>
    <s v="T52"/>
    <s v="Labor"/>
  </r>
  <r>
    <x v="3"/>
    <x v="3"/>
    <x v="3"/>
    <s v="340 Regular Payroll - NU"/>
    <x v="11"/>
    <s v="03750"/>
    <m/>
    <m/>
    <m/>
    <m/>
    <d v="2019-11-10T00:00:00"/>
    <m/>
    <x v="0"/>
    <n v="16"/>
    <n v="923.04"/>
    <m/>
    <s v="PA"/>
    <s v="ED"/>
    <x v="1"/>
    <s v="T52"/>
    <s v="Labor"/>
  </r>
  <r>
    <x v="3"/>
    <x v="3"/>
    <x v="3"/>
    <s v="340 Regular Payroll - NU"/>
    <x v="11"/>
    <s v="03750"/>
    <m/>
    <m/>
    <m/>
    <m/>
    <d v="2019-11-24T00:00:00"/>
    <m/>
    <x v="0"/>
    <n v="18"/>
    <n v="1038.43"/>
    <m/>
    <s v="PA"/>
    <s v="ED"/>
    <x v="1"/>
    <s v="T52"/>
    <s v="Labor"/>
  </r>
  <r>
    <x v="3"/>
    <x v="3"/>
    <x v="3"/>
    <s v="340 Regular Payroll - NU"/>
    <x v="11"/>
    <s v="04100"/>
    <m/>
    <m/>
    <m/>
    <m/>
    <d v="2019-10-27T00:00:00"/>
    <m/>
    <x v="0"/>
    <n v="0.5"/>
    <n v="22.37"/>
    <m/>
    <s v="PA"/>
    <s v="ED"/>
    <x v="1"/>
    <s v="T52"/>
    <s v="Labor"/>
  </r>
  <r>
    <x v="3"/>
    <x v="3"/>
    <x v="3"/>
    <s v="340 Regular Payroll - NU"/>
    <x v="11"/>
    <m/>
    <m/>
    <m/>
    <m/>
    <m/>
    <d v="2019-10-31T00:00:00"/>
    <m/>
    <x v="0"/>
    <n v="-27.3"/>
    <n v="-1411.4"/>
    <m/>
    <s v="PA"/>
    <s v="ED"/>
    <x v="1"/>
    <s v="Z89"/>
    <s v="Labor"/>
  </r>
  <r>
    <x v="3"/>
    <x v="3"/>
    <x v="3"/>
    <s v="340 Regular Payroll - NU"/>
    <x v="11"/>
    <m/>
    <m/>
    <m/>
    <m/>
    <m/>
    <d v="2019-11-30T00:00:00"/>
    <m/>
    <x v="0"/>
    <n v="9"/>
    <n v="519.22"/>
    <m/>
    <s v="PA"/>
    <s v="ED"/>
    <x v="1"/>
    <s v="Z89"/>
    <s v="Labor"/>
  </r>
  <r>
    <x v="3"/>
    <x v="3"/>
    <x v="3"/>
    <s v="510 Payroll Benefits loading"/>
    <x v="11"/>
    <m/>
    <m/>
    <m/>
    <m/>
    <m/>
    <d v="2019-10-27T00:00:00"/>
    <m/>
    <x v="0"/>
    <m/>
    <n v="482.08"/>
    <m/>
    <s v="PA"/>
    <s v="ED"/>
    <x v="1"/>
    <s v="Z87"/>
    <s v="Non-Labor"/>
  </r>
  <r>
    <x v="3"/>
    <x v="3"/>
    <x v="3"/>
    <s v="510 Payroll Benefits loading"/>
    <x v="11"/>
    <m/>
    <m/>
    <m/>
    <m/>
    <m/>
    <d v="2019-10-31T00:00:00"/>
    <m/>
    <x v="0"/>
    <m/>
    <n v="-532.79999999999995"/>
    <m/>
    <s v="PA"/>
    <s v="ED"/>
    <x v="1"/>
    <s v="Z87"/>
    <s v="Non-Labor"/>
  </r>
  <r>
    <x v="3"/>
    <x v="3"/>
    <x v="3"/>
    <s v="510 Payroll Benefits loading"/>
    <x v="11"/>
    <m/>
    <m/>
    <m/>
    <m/>
    <m/>
    <d v="2019-11-10T00:00:00"/>
    <m/>
    <x v="0"/>
    <m/>
    <n v="464.86"/>
    <m/>
    <s v="PA"/>
    <s v="ED"/>
    <x v="1"/>
    <s v="Z87"/>
    <s v="Non-Labor"/>
  </r>
  <r>
    <x v="3"/>
    <x v="3"/>
    <x v="3"/>
    <s v="510 Payroll Benefits loading"/>
    <x v="11"/>
    <m/>
    <m/>
    <m/>
    <m/>
    <m/>
    <d v="2019-11-24T00:00:00"/>
    <m/>
    <x v="0"/>
    <m/>
    <n v="373.83"/>
    <m/>
    <s v="PA"/>
    <s v="ED"/>
    <x v="1"/>
    <s v="Z87"/>
    <s v="Non-Labor"/>
  </r>
  <r>
    <x v="3"/>
    <x v="3"/>
    <x v="3"/>
    <s v="510 Payroll Benefits loading"/>
    <x v="11"/>
    <m/>
    <m/>
    <m/>
    <m/>
    <m/>
    <d v="2019-11-30T00:00:00"/>
    <m/>
    <x v="0"/>
    <m/>
    <n v="186.92"/>
    <m/>
    <s v="PA"/>
    <s v="ED"/>
    <x v="1"/>
    <s v="Z87"/>
    <s v="Non-Labor"/>
  </r>
  <r>
    <x v="3"/>
    <x v="3"/>
    <x v="3"/>
    <s v="511 Non-Service Loading"/>
    <x v="11"/>
    <m/>
    <m/>
    <m/>
    <m/>
    <m/>
    <d v="2019-10-27T00:00:00"/>
    <m/>
    <x v="0"/>
    <m/>
    <n v="102.16"/>
    <m/>
    <s v="PA"/>
    <s v="ED"/>
    <x v="1"/>
    <s v="Z87"/>
    <s v="Non-Labor"/>
  </r>
  <r>
    <x v="3"/>
    <x v="3"/>
    <x v="3"/>
    <s v="511 Non-Service Loading"/>
    <x v="11"/>
    <m/>
    <m/>
    <m/>
    <m/>
    <m/>
    <d v="2019-10-31T00:00:00"/>
    <m/>
    <x v="0"/>
    <m/>
    <n v="-112.91"/>
    <m/>
    <s v="PA"/>
    <s v="ED"/>
    <x v="1"/>
    <s v="Z87"/>
    <s v="Non-Labor"/>
  </r>
  <r>
    <x v="3"/>
    <x v="3"/>
    <x v="3"/>
    <s v="511 Non-Service Loading"/>
    <x v="11"/>
    <m/>
    <m/>
    <m/>
    <m/>
    <m/>
    <d v="2019-11-10T00:00:00"/>
    <m/>
    <x v="0"/>
    <m/>
    <n v="103.3"/>
    <m/>
    <s v="PA"/>
    <s v="ED"/>
    <x v="1"/>
    <s v="Z87"/>
    <s v="Non-Labor"/>
  </r>
  <r>
    <x v="3"/>
    <x v="3"/>
    <x v="3"/>
    <s v="511 Non-Service Loading"/>
    <x v="11"/>
    <m/>
    <m/>
    <m/>
    <m/>
    <m/>
    <d v="2019-11-24T00:00:00"/>
    <m/>
    <x v="0"/>
    <m/>
    <n v="83.07"/>
    <m/>
    <s v="PA"/>
    <s v="ED"/>
    <x v="1"/>
    <s v="Z87"/>
    <s v="Non-Labor"/>
  </r>
  <r>
    <x v="3"/>
    <x v="3"/>
    <x v="3"/>
    <s v="511 Non-Service Loading"/>
    <x v="11"/>
    <m/>
    <m/>
    <m/>
    <m/>
    <m/>
    <d v="2019-11-30T00:00:00"/>
    <m/>
    <x v="0"/>
    <m/>
    <n v="41.54"/>
    <m/>
    <s v="PA"/>
    <s v="ED"/>
    <x v="1"/>
    <s v="Z87"/>
    <s v="Non-Labor"/>
  </r>
  <r>
    <x v="3"/>
    <x v="3"/>
    <x v="3"/>
    <s v="512 Incentive Loading-NU"/>
    <x v="11"/>
    <m/>
    <m/>
    <m/>
    <m/>
    <m/>
    <d v="2019-10-27T00:00:00"/>
    <m/>
    <x v="0"/>
    <m/>
    <n v="207.26"/>
    <m/>
    <s v="PA"/>
    <s v="ED"/>
    <x v="1"/>
    <s v="Z90"/>
    <s v="Non-Labor"/>
  </r>
  <r>
    <x v="3"/>
    <x v="3"/>
    <x v="3"/>
    <s v="512 Incentive Loading-NU"/>
    <x v="11"/>
    <m/>
    <m/>
    <m/>
    <m/>
    <m/>
    <d v="2019-10-31T00:00:00"/>
    <m/>
    <x v="0"/>
    <m/>
    <n v="-229.07"/>
    <m/>
    <s v="PA"/>
    <s v="ED"/>
    <x v="1"/>
    <s v="Z90"/>
    <s v="Non-Labor"/>
  </r>
  <r>
    <x v="3"/>
    <x v="3"/>
    <x v="3"/>
    <s v="512 Incentive Loading-NU"/>
    <x v="11"/>
    <m/>
    <m/>
    <m/>
    <m/>
    <m/>
    <d v="2019-11-10T00:00:00"/>
    <m/>
    <x v="0"/>
    <m/>
    <n v="267.17"/>
    <m/>
    <s v="PA"/>
    <s v="ED"/>
    <x v="1"/>
    <s v="Z90"/>
    <s v="Non-Labor"/>
  </r>
  <r>
    <x v="3"/>
    <x v="3"/>
    <x v="3"/>
    <s v="512 Incentive Loading-NU"/>
    <x v="11"/>
    <m/>
    <m/>
    <m/>
    <m/>
    <m/>
    <d v="2019-11-24T00:00:00"/>
    <m/>
    <x v="0"/>
    <m/>
    <n v="214.85"/>
    <m/>
    <s v="PA"/>
    <s v="ED"/>
    <x v="1"/>
    <s v="Z90"/>
    <s v="Non-Labor"/>
  </r>
  <r>
    <x v="3"/>
    <x v="3"/>
    <x v="3"/>
    <s v="512 Incentive Loading-NU"/>
    <x v="11"/>
    <m/>
    <m/>
    <m/>
    <m/>
    <m/>
    <d v="2019-11-30T00:00:00"/>
    <m/>
    <x v="0"/>
    <m/>
    <n v="107.43"/>
    <m/>
    <s v="PA"/>
    <s v="ED"/>
    <x v="1"/>
    <s v="Z90"/>
    <s v="Non-Labor"/>
  </r>
  <r>
    <x v="3"/>
    <x v="3"/>
    <x v="3"/>
    <s v="515 Payroll Tax loading"/>
    <x v="11"/>
    <m/>
    <m/>
    <m/>
    <m/>
    <m/>
    <d v="2019-10-27T00:00:00"/>
    <m/>
    <x v="0"/>
    <m/>
    <n v="108.55"/>
    <m/>
    <s v="PA"/>
    <s v="ED"/>
    <x v="1"/>
    <s v="Z87"/>
    <s v="Non-Labor"/>
  </r>
  <r>
    <x v="3"/>
    <x v="3"/>
    <x v="3"/>
    <s v="515 Payroll Tax loading"/>
    <x v="11"/>
    <m/>
    <m/>
    <m/>
    <m/>
    <m/>
    <d v="2019-10-31T00:00:00"/>
    <m/>
    <x v="0"/>
    <m/>
    <n v="-119.97"/>
    <m/>
    <s v="PA"/>
    <s v="ED"/>
    <x v="1"/>
    <s v="Z87"/>
    <s v="Non-Labor"/>
  </r>
  <r>
    <x v="3"/>
    <x v="3"/>
    <x v="3"/>
    <s v="515 Payroll Tax loading"/>
    <x v="11"/>
    <m/>
    <m/>
    <m/>
    <m/>
    <m/>
    <d v="2019-11-10T00:00:00"/>
    <m/>
    <x v="0"/>
    <m/>
    <n v="109.76"/>
    <m/>
    <s v="PA"/>
    <s v="ED"/>
    <x v="1"/>
    <s v="Z87"/>
    <s v="Non-Labor"/>
  </r>
  <r>
    <x v="3"/>
    <x v="3"/>
    <x v="3"/>
    <s v="515 Payroll Tax loading"/>
    <x v="11"/>
    <m/>
    <m/>
    <m/>
    <m/>
    <m/>
    <d v="2019-11-24T00:00:00"/>
    <m/>
    <x v="0"/>
    <m/>
    <n v="88.27"/>
    <m/>
    <s v="PA"/>
    <s v="ED"/>
    <x v="1"/>
    <s v="Z87"/>
    <s v="Non-Labor"/>
  </r>
  <r>
    <x v="3"/>
    <x v="3"/>
    <x v="3"/>
    <s v="515 Payroll Tax loading"/>
    <x v="11"/>
    <m/>
    <m/>
    <m/>
    <m/>
    <m/>
    <d v="2019-11-30T00:00:00"/>
    <m/>
    <x v="0"/>
    <m/>
    <n v="44.13"/>
    <m/>
    <s v="PA"/>
    <s v="ED"/>
    <x v="1"/>
    <s v="Z87"/>
    <s v="Non-Labor"/>
  </r>
  <r>
    <x v="3"/>
    <x v="3"/>
    <x v="3"/>
    <s v="520 Payroll Time Off loading"/>
    <x v="11"/>
    <m/>
    <m/>
    <m/>
    <m/>
    <m/>
    <d v="2019-10-27T00:00:00"/>
    <m/>
    <x v="0"/>
    <m/>
    <n v="204.33"/>
    <m/>
    <s v="PA"/>
    <s v="ED"/>
    <x v="1"/>
    <s v="Z87"/>
    <s v="Non-Labor"/>
  </r>
  <r>
    <x v="3"/>
    <x v="3"/>
    <x v="3"/>
    <s v="520 Payroll Time Off loading"/>
    <x v="11"/>
    <m/>
    <m/>
    <m/>
    <m/>
    <m/>
    <d v="2019-10-31T00:00:00"/>
    <m/>
    <x v="0"/>
    <m/>
    <n v="-225.82"/>
    <m/>
    <s v="PA"/>
    <s v="ED"/>
    <x v="1"/>
    <s v="Z87"/>
    <s v="Non-Labor"/>
  </r>
  <r>
    <x v="3"/>
    <x v="3"/>
    <x v="3"/>
    <s v="520 Payroll Time Off loading"/>
    <x v="11"/>
    <m/>
    <m/>
    <m/>
    <m/>
    <m/>
    <d v="2019-11-10T00:00:00"/>
    <m/>
    <x v="0"/>
    <m/>
    <n v="216.29"/>
    <m/>
    <s v="PA"/>
    <s v="ED"/>
    <x v="1"/>
    <s v="Z87"/>
    <s v="Non-Labor"/>
  </r>
  <r>
    <x v="3"/>
    <x v="3"/>
    <x v="3"/>
    <s v="520 Payroll Time Off loading"/>
    <x v="11"/>
    <m/>
    <m/>
    <m/>
    <m/>
    <m/>
    <d v="2019-11-24T00:00:00"/>
    <m/>
    <x v="0"/>
    <m/>
    <n v="173.94"/>
    <m/>
    <s v="PA"/>
    <s v="ED"/>
    <x v="1"/>
    <s v="Z87"/>
    <s v="Non-Labor"/>
  </r>
  <r>
    <x v="3"/>
    <x v="3"/>
    <x v="3"/>
    <s v="520 Payroll Time Off loading"/>
    <x v="11"/>
    <m/>
    <m/>
    <m/>
    <m/>
    <m/>
    <d v="2019-11-30T00:00:00"/>
    <m/>
    <x v="0"/>
    <m/>
    <n v="86.97"/>
    <m/>
    <s v="PA"/>
    <s v="ED"/>
    <x v="1"/>
    <s v="Z87"/>
    <s v="Non-Labor"/>
  </r>
  <r>
    <x v="3"/>
    <x v="3"/>
    <x v="3"/>
    <s v="565 Small Vehicles"/>
    <x v="11"/>
    <m/>
    <m/>
    <m/>
    <m/>
    <m/>
    <d v="2019-11-01T00:00:00"/>
    <m/>
    <x v="0"/>
    <n v="300"/>
    <n v="600"/>
    <m/>
    <s v="PA"/>
    <s v="ED"/>
    <x v="1"/>
    <s v="Z88"/>
    <s v="Non-Labor"/>
  </r>
  <r>
    <x v="3"/>
    <x v="3"/>
    <x v="3"/>
    <s v="828 DSM"/>
    <x v="11"/>
    <m/>
    <m/>
    <m/>
    <m/>
    <m/>
    <d v="2019-11-30T00:00:00"/>
    <m/>
    <x v="2"/>
    <m/>
    <n v="3055.43"/>
    <s v="DSM Overhead - Electric"/>
    <s v="PA"/>
    <s v="ED"/>
    <x v="1"/>
    <s v="T52"/>
    <s v="Non-Labor"/>
  </r>
  <r>
    <x v="3"/>
    <x v="3"/>
    <x v="3"/>
    <s v="828 DSM"/>
    <x v="11"/>
    <m/>
    <m/>
    <m/>
    <m/>
    <m/>
    <d v="2019-11-30T00:00:00"/>
    <m/>
    <x v="0"/>
    <m/>
    <n v="105957.05"/>
    <s v="DSM ELECT IMPL GENERAL - 56429423"/>
    <s v="PA"/>
    <s v="ED"/>
    <x v="1"/>
    <s v="X57"/>
    <s v="Non-Labor"/>
  </r>
  <r>
    <x v="3"/>
    <x v="4"/>
    <x v="4"/>
    <s v="210 Employee Auto Mileage"/>
    <x v="11"/>
    <m/>
    <s v="5278"/>
    <s v="Baldwin, Susan Elizabeth"/>
    <m/>
    <s v="IE11439501"/>
    <m/>
    <d v="2019-11-13T06:21:41"/>
    <x v="0"/>
    <m/>
    <n v="4.6399999999999997"/>
    <s v="Mileage, Cda DSM KROC IV"/>
    <s v="AP"/>
    <s v="ED"/>
    <x v="1"/>
    <s v="F52"/>
    <s v="Non-Labor"/>
  </r>
  <r>
    <x v="3"/>
    <x v="4"/>
    <x v="4"/>
    <s v="210 Employee Auto Mileage"/>
    <x v="11"/>
    <m/>
    <s v="5278"/>
    <s v="Baldwin, Susan Elizabeth"/>
    <m/>
    <s v="IE11439501"/>
    <m/>
    <d v="2019-11-13T06:21:41"/>
    <x v="0"/>
    <m/>
    <n v="8.1199999999999992"/>
    <s v="Mileage, PF DSM Custom Build IV"/>
    <s v="AP"/>
    <s v="ED"/>
    <x v="1"/>
    <s v="F52"/>
    <s v="Non-Labor"/>
  </r>
  <r>
    <x v="3"/>
    <x v="4"/>
    <x v="4"/>
    <s v="210 Employee Auto Mileage"/>
    <x v="11"/>
    <m/>
    <s v="5278"/>
    <s v="Baldwin, Susan Elizabeth"/>
    <m/>
    <s v="IE11439501"/>
    <m/>
    <d v="2019-11-13T06:21:41"/>
    <x v="0"/>
    <m/>
    <n v="47.56"/>
    <s v="Mileage, Spokane DSM offering Development Update"/>
    <s v="AP"/>
    <s v="ED"/>
    <x v="1"/>
    <s v="F52"/>
    <s v="Non-Labor"/>
  </r>
  <r>
    <x v="3"/>
    <x v="4"/>
    <x v="4"/>
    <s v="828 DSM"/>
    <x v="11"/>
    <m/>
    <s v="41009"/>
    <s v="GREEN MOTORS PRACTICES GROUP INC"/>
    <m/>
    <s v="GMI-3087"/>
    <m/>
    <d v="2019-11-07T16:58:26"/>
    <x v="0"/>
    <m/>
    <n v="130.5"/>
    <s v="Green Motors October"/>
    <s v="AP"/>
    <s v="ED"/>
    <x v="1"/>
    <s v="T52"/>
    <s v="Non-Labor"/>
  </r>
  <r>
    <x v="3"/>
    <x v="4"/>
    <x v="4"/>
    <s v="828 DSM"/>
    <x v="11"/>
    <m/>
    <m/>
    <m/>
    <m/>
    <m/>
    <d v="2019-11-30T00:00:00"/>
    <m/>
    <x v="0"/>
    <m/>
    <n v="13923.9"/>
    <s v="DSM ELECT IMPL NON-RESIDENTL - 56429425"/>
    <s v="PA"/>
    <s v="ED"/>
    <x v="1"/>
    <s v="X57"/>
    <s v="Non-Labor"/>
  </r>
  <r>
    <x v="3"/>
    <x v="20"/>
    <x v="13"/>
    <s v="340 Regular Payroll - NU"/>
    <x v="11"/>
    <s v="04100"/>
    <m/>
    <m/>
    <m/>
    <m/>
    <d v="2019-11-10T00:00:00"/>
    <m/>
    <x v="0"/>
    <n v="7"/>
    <n v="323.08"/>
    <m/>
    <s v="PA"/>
    <s v="ED"/>
    <x v="1"/>
    <s v="T52"/>
    <s v="Labor"/>
  </r>
  <r>
    <x v="3"/>
    <x v="20"/>
    <x v="13"/>
    <s v="340 Regular Payroll - NU"/>
    <x v="11"/>
    <s v="04100"/>
    <m/>
    <m/>
    <m/>
    <m/>
    <d v="2019-11-24T00:00:00"/>
    <m/>
    <x v="0"/>
    <n v="0.5"/>
    <n v="23.08"/>
    <m/>
    <s v="PA"/>
    <s v="ED"/>
    <x v="1"/>
    <s v="T52"/>
    <s v="Labor"/>
  </r>
  <r>
    <x v="3"/>
    <x v="20"/>
    <x v="13"/>
    <s v="340 Regular Payroll - NU"/>
    <x v="11"/>
    <m/>
    <m/>
    <m/>
    <m/>
    <m/>
    <d v="2019-11-30T00:00:00"/>
    <m/>
    <x v="0"/>
    <n v="0.25"/>
    <n v="11.54"/>
    <m/>
    <s v="PA"/>
    <s v="ED"/>
    <x v="1"/>
    <s v="Z89"/>
    <s v="Labor"/>
  </r>
  <r>
    <x v="3"/>
    <x v="20"/>
    <x v="13"/>
    <s v="510 Payroll Benefits loading"/>
    <x v="11"/>
    <m/>
    <m/>
    <m/>
    <m/>
    <m/>
    <d v="2019-11-10T00:00:00"/>
    <m/>
    <x v="0"/>
    <m/>
    <n v="116.31"/>
    <m/>
    <s v="PA"/>
    <s v="ED"/>
    <x v="1"/>
    <s v="Z87"/>
    <s v="Non-Labor"/>
  </r>
  <r>
    <x v="3"/>
    <x v="20"/>
    <x v="13"/>
    <s v="510 Payroll Benefits loading"/>
    <x v="11"/>
    <m/>
    <m/>
    <m/>
    <m/>
    <m/>
    <d v="2019-11-24T00:00:00"/>
    <m/>
    <x v="0"/>
    <m/>
    <n v="8.31"/>
    <m/>
    <s v="PA"/>
    <s v="ED"/>
    <x v="1"/>
    <s v="Z87"/>
    <s v="Non-Labor"/>
  </r>
  <r>
    <x v="3"/>
    <x v="20"/>
    <x v="13"/>
    <s v="510 Payroll Benefits loading"/>
    <x v="11"/>
    <m/>
    <m/>
    <m/>
    <m/>
    <m/>
    <d v="2019-11-30T00:00:00"/>
    <m/>
    <x v="0"/>
    <m/>
    <n v="4.1500000000000004"/>
    <m/>
    <s v="PA"/>
    <s v="ED"/>
    <x v="1"/>
    <s v="Z87"/>
    <s v="Non-Labor"/>
  </r>
  <r>
    <x v="3"/>
    <x v="20"/>
    <x v="13"/>
    <s v="511 Non-Service Loading"/>
    <x v="11"/>
    <m/>
    <m/>
    <m/>
    <m/>
    <m/>
    <d v="2019-11-10T00:00:00"/>
    <m/>
    <x v="0"/>
    <m/>
    <n v="25.85"/>
    <m/>
    <s v="PA"/>
    <s v="ED"/>
    <x v="1"/>
    <s v="Z87"/>
    <s v="Non-Labor"/>
  </r>
  <r>
    <x v="3"/>
    <x v="20"/>
    <x v="13"/>
    <s v="511 Non-Service Loading"/>
    <x v="11"/>
    <m/>
    <m/>
    <m/>
    <m/>
    <m/>
    <d v="2019-11-24T00:00:00"/>
    <m/>
    <x v="0"/>
    <m/>
    <n v="1.85"/>
    <m/>
    <s v="PA"/>
    <s v="ED"/>
    <x v="1"/>
    <s v="Z87"/>
    <s v="Non-Labor"/>
  </r>
  <r>
    <x v="3"/>
    <x v="20"/>
    <x v="13"/>
    <s v="511 Non-Service Loading"/>
    <x v="11"/>
    <m/>
    <m/>
    <m/>
    <m/>
    <m/>
    <d v="2019-11-30T00:00:00"/>
    <m/>
    <x v="0"/>
    <m/>
    <n v="0.92"/>
    <m/>
    <s v="PA"/>
    <s v="ED"/>
    <x v="1"/>
    <s v="Z87"/>
    <s v="Non-Labor"/>
  </r>
  <r>
    <x v="3"/>
    <x v="20"/>
    <x v="13"/>
    <s v="512 Incentive Loading-NU"/>
    <x v="11"/>
    <m/>
    <m/>
    <m/>
    <m/>
    <m/>
    <d v="2019-11-10T00:00:00"/>
    <m/>
    <x v="0"/>
    <m/>
    <n v="66.849999999999994"/>
    <m/>
    <s v="PA"/>
    <s v="ED"/>
    <x v="1"/>
    <s v="Z90"/>
    <s v="Non-Labor"/>
  </r>
  <r>
    <x v="3"/>
    <x v="20"/>
    <x v="13"/>
    <s v="512 Incentive Loading-NU"/>
    <x v="11"/>
    <m/>
    <m/>
    <m/>
    <m/>
    <m/>
    <d v="2019-11-24T00:00:00"/>
    <m/>
    <x v="0"/>
    <m/>
    <n v="4.78"/>
    <m/>
    <s v="PA"/>
    <s v="ED"/>
    <x v="1"/>
    <s v="Z90"/>
    <s v="Non-Labor"/>
  </r>
  <r>
    <x v="3"/>
    <x v="20"/>
    <x v="13"/>
    <s v="512 Incentive Loading-NU"/>
    <x v="11"/>
    <m/>
    <m/>
    <m/>
    <m/>
    <m/>
    <d v="2019-11-30T00:00:00"/>
    <m/>
    <x v="0"/>
    <m/>
    <n v="2.39"/>
    <m/>
    <s v="PA"/>
    <s v="ED"/>
    <x v="1"/>
    <s v="Z90"/>
    <s v="Non-Labor"/>
  </r>
  <r>
    <x v="3"/>
    <x v="20"/>
    <x v="13"/>
    <s v="515 Payroll Tax loading"/>
    <x v="11"/>
    <m/>
    <m/>
    <m/>
    <m/>
    <m/>
    <d v="2019-11-10T00:00:00"/>
    <m/>
    <x v="0"/>
    <m/>
    <n v="27.46"/>
    <m/>
    <s v="PA"/>
    <s v="ED"/>
    <x v="1"/>
    <s v="Z87"/>
    <s v="Non-Labor"/>
  </r>
  <r>
    <x v="3"/>
    <x v="20"/>
    <x v="13"/>
    <s v="515 Payroll Tax loading"/>
    <x v="11"/>
    <m/>
    <m/>
    <m/>
    <m/>
    <m/>
    <d v="2019-11-24T00:00:00"/>
    <m/>
    <x v="0"/>
    <m/>
    <n v="1.96"/>
    <m/>
    <s v="PA"/>
    <s v="ED"/>
    <x v="1"/>
    <s v="Z87"/>
    <s v="Non-Labor"/>
  </r>
  <r>
    <x v="3"/>
    <x v="20"/>
    <x v="13"/>
    <s v="515 Payroll Tax loading"/>
    <x v="11"/>
    <m/>
    <m/>
    <m/>
    <m/>
    <m/>
    <d v="2019-11-30T00:00:00"/>
    <m/>
    <x v="0"/>
    <m/>
    <n v="0.98"/>
    <m/>
    <s v="PA"/>
    <s v="ED"/>
    <x v="1"/>
    <s v="Z87"/>
    <s v="Non-Labor"/>
  </r>
  <r>
    <x v="3"/>
    <x v="20"/>
    <x v="13"/>
    <s v="520 Payroll Time Off loading"/>
    <x v="11"/>
    <m/>
    <m/>
    <m/>
    <m/>
    <m/>
    <d v="2019-11-10T00:00:00"/>
    <m/>
    <x v="0"/>
    <m/>
    <n v="54.12"/>
    <m/>
    <s v="PA"/>
    <s v="ED"/>
    <x v="1"/>
    <s v="Z87"/>
    <s v="Non-Labor"/>
  </r>
  <r>
    <x v="3"/>
    <x v="20"/>
    <x v="13"/>
    <s v="520 Payroll Time Off loading"/>
    <x v="11"/>
    <m/>
    <m/>
    <m/>
    <m/>
    <m/>
    <d v="2019-11-24T00:00:00"/>
    <m/>
    <x v="0"/>
    <m/>
    <n v="3.87"/>
    <m/>
    <s v="PA"/>
    <s v="ED"/>
    <x v="1"/>
    <s v="Z87"/>
    <s v="Non-Labor"/>
  </r>
  <r>
    <x v="3"/>
    <x v="20"/>
    <x v="13"/>
    <s v="520 Payroll Time Off loading"/>
    <x v="11"/>
    <m/>
    <m/>
    <m/>
    <m/>
    <m/>
    <d v="2019-11-30T00:00:00"/>
    <m/>
    <x v="0"/>
    <m/>
    <n v="1.93"/>
    <m/>
    <s v="PA"/>
    <s v="ED"/>
    <x v="1"/>
    <s v="Z87"/>
    <s v="Non-Labor"/>
  </r>
  <r>
    <x v="3"/>
    <x v="6"/>
    <x v="6"/>
    <s v="828 DSM"/>
    <x v="11"/>
    <m/>
    <s v="102487"/>
    <s v="CLEARESULT CONSULTING INC"/>
    <m/>
    <s v="33353"/>
    <m/>
    <d v="2019-11-15T06:21:25"/>
    <x v="0"/>
    <m/>
    <n v="26404.99"/>
    <s v="Simple Steps Lighting, Oct 2019 - ID"/>
    <s v="AP"/>
    <s v="ED"/>
    <x v="1"/>
    <s v="T52"/>
    <s v="Non-Labor"/>
  </r>
  <r>
    <x v="3"/>
    <x v="6"/>
    <x v="6"/>
    <s v="828 DSM"/>
    <x v="11"/>
    <m/>
    <m/>
    <m/>
    <m/>
    <m/>
    <d v="2019-11-01T00:00:00"/>
    <m/>
    <x v="0"/>
    <m/>
    <n v="160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04T00:00:00"/>
    <m/>
    <x v="0"/>
    <m/>
    <n v="1310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05T00:00:00"/>
    <m/>
    <x v="0"/>
    <m/>
    <n v="2910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06T00:00:00"/>
    <m/>
    <x v="0"/>
    <m/>
    <n v="380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07T00:00:00"/>
    <m/>
    <x v="0"/>
    <m/>
    <n v="6096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08T00:00:00"/>
    <m/>
    <x v="0"/>
    <m/>
    <n v="909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11T00:00:00"/>
    <m/>
    <x v="0"/>
    <m/>
    <n v="2014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12T00:00:00"/>
    <m/>
    <x v="0"/>
    <m/>
    <n v="75"/>
    <s v="Idaho Electric Residential Rebate"/>
    <s v="PA"/>
    <s v="ED"/>
    <x v="1"/>
    <s v="T52"/>
    <s v="Non-Labor"/>
  </r>
  <r>
    <x v="3"/>
    <x v="6"/>
    <x v="6"/>
    <s v="828 DSM"/>
    <x v="11"/>
    <m/>
    <m/>
    <m/>
    <m/>
    <m/>
    <d v="2019-11-12T00:00:00"/>
    <m/>
    <x v="0"/>
    <m/>
    <n v="9127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13T00:00:00"/>
    <m/>
    <x v="0"/>
    <m/>
    <n v="935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14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11"/>
    <m/>
    <m/>
    <m/>
    <m/>
    <m/>
    <d v="2019-11-14T00:00:00"/>
    <m/>
    <x v="0"/>
    <m/>
    <n v="191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15T00:00:00"/>
    <m/>
    <x v="0"/>
    <m/>
    <n v="8226.4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18T00:00:00"/>
    <m/>
    <x v="0"/>
    <m/>
    <n v="2930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19T00:00:00"/>
    <m/>
    <x v="0"/>
    <m/>
    <n v="140"/>
    <s v="Idaho Electric Residential Rebate"/>
    <s v="PA"/>
    <s v="ED"/>
    <x v="1"/>
    <s v="T52"/>
    <s v="Non-Labor"/>
  </r>
  <r>
    <x v="3"/>
    <x v="6"/>
    <x v="6"/>
    <s v="828 DSM"/>
    <x v="11"/>
    <m/>
    <m/>
    <m/>
    <m/>
    <m/>
    <d v="2019-11-19T00:00:00"/>
    <m/>
    <x v="0"/>
    <m/>
    <n v="2365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20T00:00:00"/>
    <m/>
    <x v="0"/>
    <m/>
    <n v="5861.15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21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22T00:00:00"/>
    <m/>
    <x v="0"/>
    <m/>
    <n v="75"/>
    <s v="Idaho Electric Residential Rebate"/>
    <s v="PA"/>
    <s v="ED"/>
    <x v="1"/>
    <s v="T52"/>
    <s v="Non-Labor"/>
  </r>
  <r>
    <x v="3"/>
    <x v="6"/>
    <x v="6"/>
    <s v="828 DSM"/>
    <x v="11"/>
    <m/>
    <m/>
    <m/>
    <m/>
    <m/>
    <d v="2019-11-22T00:00:00"/>
    <m/>
    <x v="0"/>
    <m/>
    <n v="8300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25T00:00:00"/>
    <m/>
    <x v="0"/>
    <m/>
    <n v="4690"/>
    <s v="Idaho Electric Residential Rebate - No Print"/>
    <s v="PA"/>
    <s v="ED"/>
    <x v="1"/>
    <s v="T52"/>
    <s v="Non-Labor"/>
  </r>
  <r>
    <x v="3"/>
    <x v="6"/>
    <x v="6"/>
    <s v="828 DSM"/>
    <x v="11"/>
    <m/>
    <m/>
    <m/>
    <m/>
    <m/>
    <d v="2019-11-26T00:00:00"/>
    <m/>
    <x v="0"/>
    <m/>
    <n v="8410"/>
    <s v="Idaho Electric Residential Rebate - No Print"/>
    <s v="PA"/>
    <s v="ED"/>
    <x v="1"/>
    <s v="T52"/>
    <s v="Non-Labor"/>
  </r>
  <r>
    <x v="3"/>
    <x v="7"/>
    <x v="7"/>
    <s v="828 DSM"/>
    <x v="11"/>
    <m/>
    <m/>
    <m/>
    <m/>
    <m/>
    <d v="2019-11-19T00:00:00"/>
    <m/>
    <x v="0"/>
    <m/>
    <n v="57678.15"/>
    <s v="Idaho Electric Low Income Rebate - No Print"/>
    <s v="PA"/>
    <s v="ED"/>
    <x v="1"/>
    <s v="T52"/>
    <s v="Non-Labor"/>
  </r>
  <r>
    <x v="3"/>
    <x v="8"/>
    <x v="8"/>
    <s v="828 DSM"/>
    <x v="11"/>
    <m/>
    <s v="41009"/>
    <s v="GREEN MOTORS PRACTICES GROUP INC"/>
    <m/>
    <s v="GMI-3087"/>
    <m/>
    <d v="2019-11-07T16:58:26"/>
    <x v="0"/>
    <m/>
    <n v="300"/>
    <s v="Green Motors October"/>
    <s v="AP"/>
    <s v="ED"/>
    <x v="1"/>
    <s v="T52"/>
    <s v="Non-Labor"/>
  </r>
  <r>
    <x v="3"/>
    <x v="8"/>
    <x v="8"/>
    <s v="828 DSM"/>
    <x v="11"/>
    <m/>
    <m/>
    <m/>
    <m/>
    <m/>
    <d v="2019-11-06T00:00:00"/>
    <m/>
    <x v="0"/>
    <m/>
    <n v="530.75"/>
    <s v="E-PSC Insulation - No Print"/>
    <s v="PA"/>
    <s v="ED"/>
    <x v="1"/>
    <s v="T52"/>
    <s v="Non-Labor"/>
  </r>
  <r>
    <x v="3"/>
    <x v="8"/>
    <x v="8"/>
    <s v="828 DSM"/>
    <x v="11"/>
    <m/>
    <m/>
    <m/>
    <m/>
    <m/>
    <d v="2019-11-06T00:00:00"/>
    <m/>
    <x v="0"/>
    <m/>
    <n v="17528.48"/>
    <s v="E-PSC Lighting Exterior - No Print"/>
    <s v="PA"/>
    <s v="ED"/>
    <x v="1"/>
    <s v="T52"/>
    <s v="Non-Labor"/>
  </r>
  <r>
    <x v="3"/>
    <x v="8"/>
    <x v="8"/>
    <s v="828 DSM"/>
    <x v="11"/>
    <m/>
    <m/>
    <m/>
    <m/>
    <m/>
    <d v="2019-11-06T00:00:00"/>
    <m/>
    <x v="0"/>
    <m/>
    <n v="801.39"/>
    <s v="E-PSC Lighting Interior - No Print"/>
    <s v="PA"/>
    <s v="ED"/>
    <x v="1"/>
    <s v="T52"/>
    <s v="Non-Labor"/>
  </r>
  <r>
    <x v="3"/>
    <x v="8"/>
    <x v="8"/>
    <s v="828 DSM"/>
    <x v="11"/>
    <m/>
    <m/>
    <m/>
    <m/>
    <m/>
    <d v="2019-11-12T00:00:00"/>
    <m/>
    <x v="0"/>
    <m/>
    <n v="36934.800000000003"/>
    <s v="E-SS Industrial Process - No Print"/>
    <s v="PA"/>
    <s v="ED"/>
    <x v="1"/>
    <s v="T52"/>
    <s v="Non-Labor"/>
  </r>
  <r>
    <x v="3"/>
    <x v="8"/>
    <x v="8"/>
    <s v="828 DSM"/>
    <x v="11"/>
    <m/>
    <m/>
    <m/>
    <m/>
    <m/>
    <d v="2019-11-13T00:00:00"/>
    <m/>
    <x v="0"/>
    <m/>
    <n v="18069.150000000001"/>
    <s v="E-PSC Lighting Exterior - No Print"/>
    <s v="PA"/>
    <s v="ED"/>
    <x v="1"/>
    <s v="T52"/>
    <s v="Non-Labor"/>
  </r>
  <r>
    <x v="3"/>
    <x v="8"/>
    <x v="8"/>
    <s v="828 DSM"/>
    <x v="11"/>
    <m/>
    <m/>
    <m/>
    <m/>
    <m/>
    <d v="2019-11-13T00:00:00"/>
    <m/>
    <x v="0"/>
    <m/>
    <n v="6464.15"/>
    <s v="E-PSC Lighting Interior - No Print"/>
    <s v="PA"/>
    <s v="ED"/>
    <x v="1"/>
    <s v="T52"/>
    <s v="Non-Labor"/>
  </r>
  <r>
    <x v="3"/>
    <x v="8"/>
    <x v="8"/>
    <s v="828 DSM"/>
    <x v="11"/>
    <m/>
    <m/>
    <m/>
    <m/>
    <m/>
    <d v="2019-11-19T00:00:00"/>
    <m/>
    <x v="0"/>
    <m/>
    <n v="105000"/>
    <s v="E-SS Multifamily - No Print"/>
    <s v="PA"/>
    <s v="ED"/>
    <x v="1"/>
    <s v="T52"/>
    <s v="Non-Labor"/>
  </r>
  <r>
    <x v="3"/>
    <x v="8"/>
    <x v="8"/>
    <s v="828 DSM"/>
    <x v="11"/>
    <m/>
    <m/>
    <m/>
    <m/>
    <m/>
    <d v="2019-11-20T00:00:00"/>
    <m/>
    <x v="0"/>
    <m/>
    <n v="9778.89"/>
    <s v="E-PSC Lighting Exterior - No Print"/>
    <s v="PA"/>
    <s v="ED"/>
    <x v="1"/>
    <s v="T52"/>
    <s v="Non-Labor"/>
  </r>
  <r>
    <x v="3"/>
    <x v="8"/>
    <x v="8"/>
    <s v="828 DSM"/>
    <x v="11"/>
    <m/>
    <m/>
    <m/>
    <m/>
    <m/>
    <d v="2019-11-20T00:00:00"/>
    <m/>
    <x v="0"/>
    <m/>
    <n v="4575.5"/>
    <s v="E-PSC Lighting Interior - No Print"/>
    <s v="PA"/>
    <s v="ED"/>
    <x v="1"/>
    <s v="T52"/>
    <s v="Non-Labor"/>
  </r>
  <r>
    <x v="3"/>
    <x v="8"/>
    <x v="8"/>
    <s v="828 DSM"/>
    <x v="11"/>
    <m/>
    <m/>
    <m/>
    <m/>
    <m/>
    <d v="2019-11-25T00:00:00"/>
    <m/>
    <x v="0"/>
    <m/>
    <n v="52"/>
    <s v="E-PSC Lighting Interior - No Print"/>
    <s v="PA"/>
    <s v="ED"/>
    <x v="1"/>
    <s v="T52"/>
    <s v="Non-Labor"/>
  </r>
  <r>
    <x v="3"/>
    <x v="10"/>
    <x v="10"/>
    <s v="828 DSM"/>
    <x v="11"/>
    <m/>
    <s v="79628"/>
    <s v="THE CADMUS GROUP INC"/>
    <m/>
    <s v="INV-277111"/>
    <m/>
    <d v="2019-11-19T06:21:15"/>
    <x v="0"/>
    <m/>
    <n v="4729.34"/>
    <s v="ID Elec"/>
    <s v="AP"/>
    <s v="ED"/>
    <x v="1"/>
    <s v="D52"/>
    <s v="Non-Labor"/>
  </r>
  <r>
    <x v="3"/>
    <x v="12"/>
    <x v="0"/>
    <s v="828 DSM"/>
    <x v="11"/>
    <m/>
    <m/>
    <m/>
    <m/>
    <m/>
    <d v="2019-11-30T00:00:00"/>
    <m/>
    <x v="0"/>
    <m/>
    <n v="205.26"/>
    <s v="DSM ELEC RES MF INSTALL PILOT - 56429416"/>
    <s v="PA"/>
    <s v="ED"/>
    <x v="1"/>
    <s v="X57"/>
    <s v="Non-Labor"/>
  </r>
  <r>
    <x v="3"/>
    <x v="13"/>
    <x v="0"/>
    <s v="828 DSM"/>
    <x v="11"/>
    <m/>
    <s v="17687"/>
    <s v="SBW CONSULTING INC"/>
    <m/>
    <s v="AV104-8-19-10"/>
    <m/>
    <d v="2019-11-15T06:21:25"/>
    <x v="0"/>
    <m/>
    <n v="37417"/>
    <s v="MFDI October"/>
    <s v="AP"/>
    <s v="ED"/>
    <x v="1"/>
    <s v="T52"/>
    <s v="Non-Labor"/>
  </r>
  <r>
    <x v="3"/>
    <x v="14"/>
    <x v="11"/>
    <s v="828 DSM"/>
    <x v="11"/>
    <m/>
    <m/>
    <m/>
    <m/>
    <m/>
    <d v="2019-11-30T00:00:00"/>
    <m/>
    <x v="0"/>
    <m/>
    <n v="849.39"/>
    <s v="DSM ELECT NEEA COMMITTEES - 56429427"/>
    <s v="PA"/>
    <s v="ED"/>
    <x v="1"/>
    <s v="X57"/>
    <s v="Non-Labor"/>
  </r>
  <r>
    <x v="3"/>
    <x v="17"/>
    <x v="12"/>
    <s v="828 DSM"/>
    <x v="11"/>
    <m/>
    <s v="102505"/>
    <s v="UNIVERSITY OF IDAHO BURSAR"/>
    <m/>
    <s v="ES2829"/>
    <m/>
    <d v="2019-11-03T06:20:49"/>
    <x v="0"/>
    <m/>
    <n v="14271.11"/>
    <s v="Energy Trading Ssytem"/>
    <s v="AP"/>
    <s v="ED"/>
    <x v="1"/>
    <s v="T52"/>
    <s v="Non-Labor"/>
  </r>
  <r>
    <x v="3"/>
    <x v="17"/>
    <x v="12"/>
    <s v="828 DSM"/>
    <x v="11"/>
    <m/>
    <s v="7889"/>
    <s v="UNIVERSITY OF IDAHO"/>
    <m/>
    <s v="7C"/>
    <m/>
    <d v="2019-11-03T06:20:49"/>
    <x v="0"/>
    <m/>
    <n v="387.01"/>
    <s v="IR Camera"/>
    <s v="AP"/>
    <s v="ED"/>
    <x v="1"/>
    <s v="T52"/>
    <s v="Non-Labor"/>
  </r>
  <r>
    <x v="3"/>
    <x v="17"/>
    <x v="12"/>
    <s v="828 DSM"/>
    <x v="11"/>
    <m/>
    <s v="7889"/>
    <s v="UNIVERSITY OF IDAHO"/>
    <m/>
    <s v="ED3876-2"/>
    <m/>
    <d v="2019-11-21T06:20:55"/>
    <x v="0"/>
    <m/>
    <n v="5600.17"/>
    <s v="Energy Trading System Ph2"/>
    <s v="AP"/>
    <s v="ED"/>
    <x v="1"/>
    <s v="T52"/>
    <s v="Non-Labor"/>
  </r>
  <r>
    <x v="3"/>
    <x v="15"/>
    <x v="3"/>
    <s v="828 DSM"/>
    <x v="11"/>
    <m/>
    <m/>
    <m/>
    <m/>
    <m/>
    <d v="2019-11-30T00:00:00"/>
    <m/>
    <x v="0"/>
    <m/>
    <n v="9"/>
    <s v="DSM ELECT EDUCATN GENERAL - 56429421"/>
    <s v="PA"/>
    <s v="ED"/>
    <x v="1"/>
    <s v="X57"/>
    <s v="Non-Labor"/>
  </r>
  <r>
    <x v="3"/>
    <x v="16"/>
    <x v="0"/>
    <s v="820 Computer Equip Software"/>
    <x v="11"/>
    <m/>
    <s v="6445"/>
    <s v="CORP CREDIT CARD"/>
    <m/>
    <s v="5993439-CC"/>
    <m/>
    <d v="2019-11-26T06:22:09"/>
    <x v="0"/>
    <m/>
    <n v="15"/>
    <s v="ANNETTE LONG-BILLING@SNUGGHOME.COM"/>
    <s v="AP"/>
    <s v="ED"/>
    <x v="1"/>
    <s v="T52"/>
    <s v="Non-Labor"/>
  </r>
  <r>
    <x v="3"/>
    <x v="16"/>
    <x v="0"/>
    <s v="828 DSM"/>
    <x v="11"/>
    <m/>
    <s v="6445"/>
    <s v="CORP CREDIT CARD"/>
    <m/>
    <s v="5993439-CC"/>
    <m/>
    <d v="2019-11-26T06:22:09"/>
    <x v="0"/>
    <m/>
    <n v="60"/>
    <s v="ANNETTE LONG-BILLING@SNUGGHOME.COM"/>
    <s v="AP"/>
    <s v="ED"/>
    <x v="1"/>
    <s v="T52"/>
    <s v="Non-Labor"/>
  </r>
  <r>
    <x v="3"/>
    <x v="16"/>
    <x v="0"/>
    <s v="828 DSM"/>
    <x v="11"/>
    <m/>
    <m/>
    <m/>
    <m/>
    <m/>
    <d v="2019-11-30T00:00:00"/>
    <m/>
    <x v="0"/>
    <m/>
    <n v="2175.87"/>
    <s v="DSM ELEC RES WX AUDIT PILOT - 56429419"/>
    <s v="PA"/>
    <s v="ED"/>
    <x v="1"/>
    <s v="X57"/>
    <s v="Non-Labor"/>
  </r>
  <r>
    <x v="4"/>
    <x v="0"/>
    <x v="0"/>
    <s v="020 Professional Services"/>
    <x v="11"/>
    <m/>
    <s v="12719"/>
    <s v="COATES KOKES"/>
    <m/>
    <s v="22151-0000"/>
    <m/>
    <d v="2019-11-15T06:21:25"/>
    <x v="0"/>
    <m/>
    <n v="108"/>
    <s v="Account Management"/>
    <s v="AP"/>
    <s v="ED"/>
    <x v="2"/>
    <s v="T52"/>
    <s v="Non-Labor"/>
  </r>
  <r>
    <x v="4"/>
    <x v="0"/>
    <x v="0"/>
    <s v="020 Professional Services"/>
    <x v="11"/>
    <m/>
    <s v="12719"/>
    <s v="COATES KOKES"/>
    <m/>
    <s v="22152-0000"/>
    <m/>
    <d v="2019-11-15T06:21:25"/>
    <x v="0"/>
    <m/>
    <n v="216"/>
    <s v="Rebate Forms"/>
    <s v="AP"/>
    <s v="ED"/>
    <x v="2"/>
    <s v="T52"/>
    <s v="Non-Labor"/>
  </r>
  <r>
    <x v="4"/>
    <x v="0"/>
    <x v="0"/>
    <s v="020 Professional Services"/>
    <x v="11"/>
    <m/>
    <s v="2015"/>
    <s v="HANNA &amp; ASSOCIATES INC"/>
    <m/>
    <s v="19376-10312019"/>
    <m/>
    <d v="2019-11-21T06:20:55"/>
    <x v="0"/>
    <m/>
    <n v="14483.92"/>
    <s v="DSM Digital"/>
    <s v="AP"/>
    <s v="ED"/>
    <x v="2"/>
    <s v="T52"/>
    <s v="Non-Labor"/>
  </r>
  <r>
    <x v="4"/>
    <x v="0"/>
    <x v="0"/>
    <s v="020 Professional Services"/>
    <x v="11"/>
    <m/>
    <s v="2015"/>
    <s v="HANNA &amp; ASSOCIATES INC"/>
    <m/>
    <s v="19378-10312019"/>
    <m/>
    <d v="2019-11-21T06:20:55"/>
    <x v="0"/>
    <m/>
    <n v="8667.14"/>
    <s v="Search"/>
    <s v="AP"/>
    <s v="ED"/>
    <x v="2"/>
    <s v="T52"/>
    <s v="Non-Labor"/>
  </r>
  <r>
    <x v="4"/>
    <x v="0"/>
    <x v="0"/>
    <s v="020 Professional Services"/>
    <x v="11"/>
    <m/>
    <s v="2015"/>
    <s v="HANNA &amp; ASSOCIATES INC"/>
    <m/>
    <s v="23187"/>
    <m/>
    <d v="2019-11-15T06:21:25"/>
    <x v="0"/>
    <m/>
    <n v="45"/>
    <s v="ERV Wrap"/>
    <s v="AP"/>
    <s v="ED"/>
    <x v="2"/>
    <s v="T52"/>
    <s v="Non-Labor"/>
  </r>
  <r>
    <x v="4"/>
    <x v="0"/>
    <x v="0"/>
    <s v="020 Professional Services"/>
    <x v="11"/>
    <m/>
    <s v="2015"/>
    <s v="HANNA &amp; ASSOCIATES INC"/>
    <m/>
    <s v="23645"/>
    <m/>
    <d v="2019-11-03T06:20:49"/>
    <x v="0"/>
    <m/>
    <n v="2823.75"/>
    <s v="DSM Search Ads"/>
    <s v="AP"/>
    <s v="ED"/>
    <x v="2"/>
    <s v="T52"/>
    <s v="Non-Labor"/>
  </r>
  <r>
    <x v="4"/>
    <x v="0"/>
    <x v="0"/>
    <s v="020 Professional Services"/>
    <x v="11"/>
    <m/>
    <s v="2015"/>
    <s v="HANNA &amp; ASSOCIATES INC"/>
    <m/>
    <s v="23681"/>
    <m/>
    <d v="2019-11-15T06:21:25"/>
    <x v="0"/>
    <m/>
    <n v="1126.5999999999999"/>
    <s v="Gift Baskets"/>
    <s v="AP"/>
    <s v="ED"/>
    <x v="2"/>
    <s v="T52"/>
    <s v="Non-Labor"/>
  </r>
  <r>
    <x v="4"/>
    <x v="0"/>
    <x v="0"/>
    <s v="020 Professional Services"/>
    <x v="11"/>
    <m/>
    <s v="2015"/>
    <s v="HANNA &amp; ASSOCIATES INC"/>
    <m/>
    <s v="23868"/>
    <m/>
    <d v="2019-11-14T06:23:23"/>
    <x v="0"/>
    <m/>
    <n v="182.25"/>
    <s v="Search"/>
    <s v="AP"/>
    <s v="ED"/>
    <x v="2"/>
    <s v="T52"/>
    <s v="Non-Labor"/>
  </r>
  <r>
    <x v="4"/>
    <x v="0"/>
    <x v="0"/>
    <s v="020 Professional Services"/>
    <x v="11"/>
    <m/>
    <s v="2015"/>
    <s v="HANNA &amp; ASSOCIATES INC"/>
    <m/>
    <s v="23872"/>
    <m/>
    <d v="2019-11-14T06:23:23"/>
    <x v="0"/>
    <m/>
    <n v="202.5"/>
    <s v="Banner Ads"/>
    <s v="AP"/>
    <s v="ED"/>
    <x v="2"/>
    <s v="T52"/>
    <s v="Non-Labor"/>
  </r>
  <r>
    <x v="4"/>
    <x v="0"/>
    <x v="0"/>
    <s v="020 Professional Services"/>
    <x v="11"/>
    <m/>
    <s v="2015"/>
    <s v="HANNA &amp; ASSOCIATES INC"/>
    <m/>
    <s v="23898"/>
    <m/>
    <d v="2019-11-15T06:21:25"/>
    <x v="0"/>
    <m/>
    <n v="10.82"/>
    <s v="SALES TAX"/>
    <s v="AP"/>
    <s v="ED"/>
    <x v="2"/>
    <s v="T52"/>
    <s v="Non-Labor"/>
  </r>
  <r>
    <x v="4"/>
    <x v="0"/>
    <x v="0"/>
    <s v="020 Professional Services"/>
    <x v="11"/>
    <m/>
    <s v="2015"/>
    <s v="HANNA &amp; ASSOCIATES INC"/>
    <m/>
    <s v="23898"/>
    <m/>
    <d v="2019-11-15T06:21:25"/>
    <x v="0"/>
    <m/>
    <n v="788.63"/>
    <s v="Social Media"/>
    <s v="AP"/>
    <s v="ED"/>
    <x v="2"/>
    <s v="T52"/>
    <s v="Non-Labor"/>
  </r>
  <r>
    <x v="4"/>
    <x v="0"/>
    <x v="0"/>
    <s v="340 Regular Payroll - NU"/>
    <x v="11"/>
    <s v="12180"/>
    <m/>
    <m/>
    <m/>
    <m/>
    <d v="2019-10-27T00:00:00"/>
    <m/>
    <x v="0"/>
    <n v="24"/>
    <n v="1057.0999999999999"/>
    <m/>
    <s v="PA"/>
    <s v="ED"/>
    <x v="2"/>
    <s v="T52"/>
    <s v="Labor"/>
  </r>
  <r>
    <x v="4"/>
    <x v="0"/>
    <x v="0"/>
    <s v="340 Regular Payroll - NU"/>
    <x v="11"/>
    <s v="12180"/>
    <m/>
    <m/>
    <m/>
    <m/>
    <d v="2019-11-10T00:00:00"/>
    <m/>
    <x v="0"/>
    <n v="24"/>
    <n v="1057.0999999999999"/>
    <m/>
    <s v="PA"/>
    <s v="ED"/>
    <x v="2"/>
    <s v="T52"/>
    <s v="Labor"/>
  </r>
  <r>
    <x v="4"/>
    <x v="0"/>
    <x v="0"/>
    <s v="340 Regular Payroll - NU"/>
    <x v="11"/>
    <s v="12180"/>
    <m/>
    <m/>
    <m/>
    <m/>
    <d v="2019-11-24T00:00:00"/>
    <m/>
    <x v="0"/>
    <n v="22"/>
    <n v="969"/>
    <m/>
    <s v="PA"/>
    <s v="ED"/>
    <x v="2"/>
    <s v="T52"/>
    <s v="Labor"/>
  </r>
  <r>
    <x v="4"/>
    <x v="0"/>
    <x v="0"/>
    <s v="340 Regular Payroll - NU"/>
    <x v="11"/>
    <s v="14597"/>
    <m/>
    <m/>
    <m/>
    <m/>
    <d v="2019-10-27T00:00:00"/>
    <m/>
    <x v="0"/>
    <n v="25"/>
    <n v="1191.82"/>
    <m/>
    <s v="PA"/>
    <s v="ED"/>
    <x v="2"/>
    <s v="T52"/>
    <s v="Labor"/>
  </r>
  <r>
    <x v="4"/>
    <x v="0"/>
    <x v="0"/>
    <s v="340 Regular Payroll - NU"/>
    <x v="11"/>
    <s v="14597"/>
    <m/>
    <m/>
    <m/>
    <m/>
    <d v="2019-11-10T00:00:00"/>
    <m/>
    <x v="0"/>
    <n v="33"/>
    <n v="1573.21"/>
    <m/>
    <s v="PA"/>
    <s v="ED"/>
    <x v="2"/>
    <s v="T52"/>
    <s v="Labor"/>
  </r>
  <r>
    <x v="4"/>
    <x v="0"/>
    <x v="0"/>
    <s v="340 Regular Payroll - NU"/>
    <x v="11"/>
    <s v="14597"/>
    <m/>
    <m/>
    <m/>
    <m/>
    <d v="2019-11-24T00:00:00"/>
    <m/>
    <x v="0"/>
    <n v="16"/>
    <n v="762.77"/>
    <m/>
    <s v="PA"/>
    <s v="ED"/>
    <x v="2"/>
    <s v="T52"/>
    <s v="Labor"/>
  </r>
  <r>
    <x v="4"/>
    <x v="0"/>
    <x v="0"/>
    <s v="340 Regular Payroll - NU"/>
    <x v="11"/>
    <s v="51778"/>
    <m/>
    <m/>
    <m/>
    <m/>
    <d v="2019-10-27T00:00:00"/>
    <m/>
    <x v="0"/>
    <n v="72"/>
    <n v="2046.6"/>
    <m/>
    <s v="PA"/>
    <s v="ED"/>
    <x v="2"/>
    <s v="T52"/>
    <s v="Labor"/>
  </r>
  <r>
    <x v="4"/>
    <x v="0"/>
    <x v="0"/>
    <s v="340 Regular Payroll - NU"/>
    <x v="11"/>
    <s v="51778"/>
    <m/>
    <m/>
    <m/>
    <m/>
    <d v="2019-11-10T00:00:00"/>
    <m/>
    <x v="0"/>
    <n v="72"/>
    <n v="2046.6"/>
    <m/>
    <s v="PA"/>
    <s v="ED"/>
    <x v="2"/>
    <s v="T52"/>
    <s v="Labor"/>
  </r>
  <r>
    <x v="4"/>
    <x v="0"/>
    <x v="0"/>
    <s v="340 Regular Payroll - NU"/>
    <x v="11"/>
    <s v="51778"/>
    <m/>
    <m/>
    <m/>
    <m/>
    <d v="2019-11-24T00:00:00"/>
    <m/>
    <x v="0"/>
    <n v="72"/>
    <n v="2046.6"/>
    <m/>
    <s v="PA"/>
    <s v="ED"/>
    <x v="2"/>
    <s v="T52"/>
    <s v="Labor"/>
  </r>
  <r>
    <x v="4"/>
    <x v="0"/>
    <x v="0"/>
    <s v="340 Regular Payroll - NU"/>
    <x v="11"/>
    <m/>
    <m/>
    <m/>
    <m/>
    <m/>
    <d v="2019-10-31T00:00:00"/>
    <m/>
    <x v="0"/>
    <n v="-165.2"/>
    <n v="-5862.29"/>
    <m/>
    <s v="PA"/>
    <s v="ED"/>
    <x v="2"/>
    <s v="Z89"/>
    <s v="Labor"/>
  </r>
  <r>
    <x v="4"/>
    <x v="0"/>
    <x v="0"/>
    <s v="340 Regular Payroll - NU"/>
    <x v="11"/>
    <m/>
    <m/>
    <m/>
    <m/>
    <m/>
    <d v="2019-11-30T00:00:00"/>
    <m/>
    <x v="0"/>
    <n v="55"/>
    <n v="1889.19"/>
    <m/>
    <s v="PA"/>
    <s v="ED"/>
    <x v="2"/>
    <s v="Z89"/>
    <s v="Labor"/>
  </r>
  <r>
    <x v="4"/>
    <x v="0"/>
    <x v="0"/>
    <s v="510 Payroll Benefits loading"/>
    <x v="11"/>
    <m/>
    <m/>
    <m/>
    <m/>
    <m/>
    <d v="2019-10-27T00:00:00"/>
    <m/>
    <x v="0"/>
    <m/>
    <n v="1621.56"/>
    <m/>
    <s v="PA"/>
    <s v="ED"/>
    <x v="2"/>
    <s v="Z87"/>
    <s v="Non-Labor"/>
  </r>
  <r>
    <x v="4"/>
    <x v="0"/>
    <x v="0"/>
    <s v="510 Payroll Benefits loading"/>
    <x v="11"/>
    <m/>
    <m/>
    <m/>
    <m/>
    <m/>
    <d v="2019-10-31T00:00:00"/>
    <m/>
    <x v="0"/>
    <m/>
    <n v="-2213.0100000000002"/>
    <m/>
    <s v="PA"/>
    <s v="ED"/>
    <x v="2"/>
    <s v="Z87"/>
    <s v="Non-Labor"/>
  </r>
  <r>
    <x v="4"/>
    <x v="0"/>
    <x v="0"/>
    <s v="510 Payroll Benefits loading"/>
    <x v="11"/>
    <m/>
    <m/>
    <m/>
    <m/>
    <m/>
    <d v="2019-11-10T00:00:00"/>
    <m/>
    <x v="0"/>
    <m/>
    <n v="1683.7"/>
    <m/>
    <s v="PA"/>
    <s v="ED"/>
    <x v="2"/>
    <s v="Z87"/>
    <s v="Non-Labor"/>
  </r>
  <r>
    <x v="4"/>
    <x v="0"/>
    <x v="0"/>
    <s v="510 Payroll Benefits loading"/>
    <x v="11"/>
    <m/>
    <m/>
    <m/>
    <m/>
    <m/>
    <d v="2019-11-24T00:00:00"/>
    <m/>
    <x v="0"/>
    <m/>
    <n v="1360.22"/>
    <m/>
    <s v="PA"/>
    <s v="ED"/>
    <x v="2"/>
    <s v="Z87"/>
    <s v="Non-Labor"/>
  </r>
  <r>
    <x v="4"/>
    <x v="0"/>
    <x v="0"/>
    <s v="510 Payroll Benefits loading"/>
    <x v="11"/>
    <m/>
    <m/>
    <m/>
    <m/>
    <m/>
    <d v="2019-11-30T00:00:00"/>
    <m/>
    <x v="0"/>
    <m/>
    <n v="680.11"/>
    <m/>
    <s v="PA"/>
    <s v="ED"/>
    <x v="2"/>
    <s v="Z87"/>
    <s v="Non-Labor"/>
  </r>
  <r>
    <x v="4"/>
    <x v="0"/>
    <x v="0"/>
    <s v="511 Non-Service Loading"/>
    <x v="11"/>
    <m/>
    <m/>
    <m/>
    <m/>
    <m/>
    <d v="2019-10-27T00:00:00"/>
    <m/>
    <x v="0"/>
    <m/>
    <n v="343.65"/>
    <m/>
    <s v="PA"/>
    <s v="ED"/>
    <x v="2"/>
    <s v="Z87"/>
    <s v="Non-Labor"/>
  </r>
  <r>
    <x v="4"/>
    <x v="0"/>
    <x v="0"/>
    <s v="511 Non-Service Loading"/>
    <x v="11"/>
    <m/>
    <m/>
    <m/>
    <m/>
    <m/>
    <d v="2019-10-31T00:00:00"/>
    <m/>
    <x v="0"/>
    <m/>
    <n v="-468.98"/>
    <m/>
    <s v="PA"/>
    <s v="ED"/>
    <x v="2"/>
    <s v="Z87"/>
    <s v="Non-Labor"/>
  </r>
  <r>
    <x v="4"/>
    <x v="0"/>
    <x v="0"/>
    <s v="511 Non-Service Loading"/>
    <x v="11"/>
    <m/>
    <m/>
    <m/>
    <m/>
    <m/>
    <d v="2019-11-10T00:00:00"/>
    <m/>
    <x v="0"/>
    <m/>
    <n v="374.16"/>
    <m/>
    <s v="PA"/>
    <s v="ED"/>
    <x v="2"/>
    <s v="Z87"/>
    <s v="Non-Labor"/>
  </r>
  <r>
    <x v="4"/>
    <x v="0"/>
    <x v="0"/>
    <s v="511 Non-Service Loading"/>
    <x v="11"/>
    <m/>
    <m/>
    <m/>
    <m/>
    <m/>
    <d v="2019-11-24T00:00:00"/>
    <m/>
    <x v="0"/>
    <m/>
    <n v="302.27"/>
    <m/>
    <s v="PA"/>
    <s v="ED"/>
    <x v="2"/>
    <s v="Z87"/>
    <s v="Non-Labor"/>
  </r>
  <r>
    <x v="4"/>
    <x v="0"/>
    <x v="0"/>
    <s v="511 Non-Service Loading"/>
    <x v="11"/>
    <m/>
    <m/>
    <m/>
    <m/>
    <m/>
    <d v="2019-11-30T00:00:00"/>
    <m/>
    <x v="0"/>
    <m/>
    <n v="151.13999999999999"/>
    <m/>
    <s v="PA"/>
    <s v="ED"/>
    <x v="2"/>
    <s v="Z87"/>
    <s v="Non-Labor"/>
  </r>
  <r>
    <x v="4"/>
    <x v="0"/>
    <x v="0"/>
    <s v="512 Incentive Loading-NU"/>
    <x v="11"/>
    <m/>
    <m/>
    <m/>
    <m/>
    <m/>
    <d v="2019-10-27T00:00:00"/>
    <m/>
    <x v="0"/>
    <m/>
    <n v="697.16"/>
    <m/>
    <s v="PA"/>
    <s v="ED"/>
    <x v="2"/>
    <s v="Z90"/>
    <s v="Non-Labor"/>
  </r>
  <r>
    <x v="4"/>
    <x v="0"/>
    <x v="0"/>
    <s v="512 Incentive Loading-NU"/>
    <x v="11"/>
    <m/>
    <m/>
    <m/>
    <m/>
    <m/>
    <d v="2019-10-31T00:00:00"/>
    <m/>
    <x v="0"/>
    <m/>
    <n v="-951.45"/>
    <m/>
    <s v="PA"/>
    <s v="ED"/>
    <x v="2"/>
    <s v="Z90"/>
    <s v="Non-Labor"/>
  </r>
  <r>
    <x v="4"/>
    <x v="0"/>
    <x v="0"/>
    <s v="512 Incentive Loading-NU"/>
    <x v="11"/>
    <m/>
    <m/>
    <m/>
    <m/>
    <m/>
    <d v="2019-11-10T00:00:00"/>
    <m/>
    <x v="0"/>
    <m/>
    <n v="967.65"/>
    <m/>
    <s v="PA"/>
    <s v="ED"/>
    <x v="2"/>
    <s v="Z90"/>
    <s v="Non-Labor"/>
  </r>
  <r>
    <x v="4"/>
    <x v="0"/>
    <x v="0"/>
    <s v="512 Incentive Loading-NU"/>
    <x v="11"/>
    <m/>
    <m/>
    <m/>
    <m/>
    <m/>
    <d v="2019-11-24T00:00:00"/>
    <m/>
    <x v="0"/>
    <m/>
    <n v="781.75"/>
    <m/>
    <s v="PA"/>
    <s v="ED"/>
    <x v="2"/>
    <s v="Z90"/>
    <s v="Non-Labor"/>
  </r>
  <r>
    <x v="4"/>
    <x v="0"/>
    <x v="0"/>
    <s v="512 Incentive Loading-NU"/>
    <x v="11"/>
    <m/>
    <m/>
    <m/>
    <m/>
    <m/>
    <d v="2019-11-30T00:00:00"/>
    <m/>
    <x v="0"/>
    <m/>
    <n v="390.87"/>
    <m/>
    <s v="PA"/>
    <s v="ED"/>
    <x v="2"/>
    <s v="Z90"/>
    <s v="Non-Labor"/>
  </r>
  <r>
    <x v="4"/>
    <x v="0"/>
    <x v="0"/>
    <s v="515 Payroll Tax loading"/>
    <x v="11"/>
    <m/>
    <m/>
    <m/>
    <m/>
    <m/>
    <d v="2019-10-27T00:00:00"/>
    <m/>
    <x v="0"/>
    <m/>
    <n v="365.11"/>
    <m/>
    <s v="PA"/>
    <s v="ED"/>
    <x v="2"/>
    <s v="Z87"/>
    <s v="Non-Labor"/>
  </r>
  <r>
    <x v="4"/>
    <x v="0"/>
    <x v="0"/>
    <s v="515 Payroll Tax loading"/>
    <x v="11"/>
    <m/>
    <m/>
    <m/>
    <m/>
    <m/>
    <d v="2019-10-31T00:00:00"/>
    <m/>
    <x v="0"/>
    <m/>
    <n v="-498.29"/>
    <m/>
    <s v="PA"/>
    <s v="ED"/>
    <x v="2"/>
    <s v="Z87"/>
    <s v="Non-Labor"/>
  </r>
  <r>
    <x v="4"/>
    <x v="0"/>
    <x v="0"/>
    <s v="515 Payroll Tax loading"/>
    <x v="11"/>
    <m/>
    <m/>
    <m/>
    <m/>
    <m/>
    <d v="2019-11-10T00:00:00"/>
    <m/>
    <x v="0"/>
    <m/>
    <n v="397.53"/>
    <m/>
    <s v="PA"/>
    <s v="ED"/>
    <x v="2"/>
    <s v="Z87"/>
    <s v="Non-Labor"/>
  </r>
  <r>
    <x v="4"/>
    <x v="0"/>
    <x v="0"/>
    <s v="515 Payroll Tax loading"/>
    <x v="11"/>
    <m/>
    <m/>
    <m/>
    <m/>
    <m/>
    <d v="2019-11-24T00:00:00"/>
    <m/>
    <x v="0"/>
    <m/>
    <n v="321.17"/>
    <m/>
    <s v="PA"/>
    <s v="ED"/>
    <x v="2"/>
    <s v="Z87"/>
    <s v="Non-Labor"/>
  </r>
  <r>
    <x v="4"/>
    <x v="0"/>
    <x v="0"/>
    <s v="515 Payroll Tax loading"/>
    <x v="11"/>
    <m/>
    <m/>
    <m/>
    <m/>
    <m/>
    <d v="2019-11-30T00:00:00"/>
    <m/>
    <x v="0"/>
    <m/>
    <n v="160.58000000000001"/>
    <m/>
    <s v="PA"/>
    <s v="ED"/>
    <x v="2"/>
    <s v="Z87"/>
    <s v="Non-Labor"/>
  </r>
  <r>
    <x v="4"/>
    <x v="0"/>
    <x v="0"/>
    <s v="520 Payroll Time Off loading"/>
    <x v="11"/>
    <m/>
    <m/>
    <m/>
    <m/>
    <m/>
    <d v="2019-10-27T00:00:00"/>
    <m/>
    <x v="0"/>
    <m/>
    <n v="687.29"/>
    <m/>
    <s v="PA"/>
    <s v="ED"/>
    <x v="2"/>
    <s v="Z87"/>
    <s v="Non-Labor"/>
  </r>
  <r>
    <x v="4"/>
    <x v="0"/>
    <x v="0"/>
    <s v="520 Payroll Time Off loading"/>
    <x v="11"/>
    <m/>
    <m/>
    <m/>
    <m/>
    <m/>
    <d v="2019-10-31T00:00:00"/>
    <m/>
    <x v="0"/>
    <m/>
    <n v="-937.97"/>
    <m/>
    <s v="PA"/>
    <s v="ED"/>
    <x v="2"/>
    <s v="Z87"/>
    <s v="Non-Labor"/>
  </r>
  <r>
    <x v="4"/>
    <x v="0"/>
    <x v="0"/>
    <s v="520 Payroll Time Off loading"/>
    <x v="11"/>
    <m/>
    <m/>
    <m/>
    <m/>
    <m/>
    <d v="2019-11-10T00:00:00"/>
    <m/>
    <x v="0"/>
    <m/>
    <n v="783.38"/>
    <m/>
    <s v="PA"/>
    <s v="ED"/>
    <x v="2"/>
    <s v="Z87"/>
    <s v="Non-Labor"/>
  </r>
  <r>
    <x v="4"/>
    <x v="0"/>
    <x v="0"/>
    <s v="520 Payroll Time Off loading"/>
    <x v="11"/>
    <m/>
    <m/>
    <m/>
    <m/>
    <m/>
    <d v="2019-11-24T00:00:00"/>
    <m/>
    <x v="0"/>
    <m/>
    <n v="632.88"/>
    <m/>
    <s v="PA"/>
    <s v="ED"/>
    <x v="2"/>
    <s v="Z87"/>
    <s v="Non-Labor"/>
  </r>
  <r>
    <x v="4"/>
    <x v="0"/>
    <x v="0"/>
    <s v="520 Payroll Time Off loading"/>
    <x v="11"/>
    <m/>
    <m/>
    <m/>
    <m/>
    <m/>
    <d v="2019-11-30T00:00:00"/>
    <m/>
    <x v="0"/>
    <m/>
    <n v="316.44"/>
    <m/>
    <s v="PA"/>
    <s v="ED"/>
    <x v="2"/>
    <s v="Z87"/>
    <s v="Non-Labor"/>
  </r>
  <r>
    <x v="4"/>
    <x v="0"/>
    <x v="0"/>
    <s v="810 Advertising Expenses"/>
    <x v="11"/>
    <m/>
    <s v="2015"/>
    <s v="HANNA &amp; ASSOCIATES INC"/>
    <m/>
    <s v="19374-10312019"/>
    <m/>
    <d v="2019-11-22T06:21:16"/>
    <x v="0"/>
    <m/>
    <n v="49156.28"/>
    <s v="DSM - TV"/>
    <s v="AP"/>
    <s v="ED"/>
    <x v="2"/>
    <s v="T52"/>
    <s v="Non-Labor"/>
  </r>
  <r>
    <x v="4"/>
    <x v="0"/>
    <x v="0"/>
    <s v="810 Advertising Expenses"/>
    <x v="11"/>
    <m/>
    <s v="2015"/>
    <s v="HANNA &amp; ASSOCIATES INC"/>
    <m/>
    <s v="19374-9302019"/>
    <m/>
    <d v="2019-11-01T12:55:31"/>
    <x v="0"/>
    <m/>
    <n v="927"/>
    <s v="DSM - TV"/>
    <s v="AP"/>
    <s v="ED"/>
    <x v="2"/>
    <s v="T52"/>
    <s v="Non-Labor"/>
  </r>
  <r>
    <x v="4"/>
    <x v="0"/>
    <x v="0"/>
    <s v="810 Advertising Expenses"/>
    <x v="11"/>
    <m/>
    <s v="2015"/>
    <s v="HANNA &amp; ASSOCIATES INC"/>
    <m/>
    <s v="19375-10312019"/>
    <m/>
    <d v="2019-11-22T06:21:16"/>
    <x v="0"/>
    <m/>
    <n v="28128.35"/>
    <s v="DSM - Digital"/>
    <s v="AP"/>
    <s v="ED"/>
    <x v="2"/>
    <s v="T52"/>
    <s v="Non-Labor"/>
  </r>
  <r>
    <x v="4"/>
    <x v="0"/>
    <x v="0"/>
    <s v="810 Advertising Expenses"/>
    <x v="11"/>
    <m/>
    <s v="2015"/>
    <s v="HANNA &amp; ASSOCIATES INC"/>
    <m/>
    <s v="19375-9302019"/>
    <m/>
    <d v="2019-11-03T06:20:49"/>
    <x v="0"/>
    <m/>
    <n v="6806.9"/>
    <s v="DSM - Digital"/>
    <s v="AP"/>
    <s v="ED"/>
    <x v="2"/>
    <s v="T52"/>
    <s v="Non-Labor"/>
  </r>
  <r>
    <x v="4"/>
    <x v="0"/>
    <x v="0"/>
    <s v="810 Advertising Expenses"/>
    <x v="11"/>
    <m/>
    <s v="2015"/>
    <s v="HANNA &amp; ASSOCIATES INC"/>
    <m/>
    <s v="19376-9302019"/>
    <m/>
    <d v="2019-11-01T12:55:31"/>
    <x v="0"/>
    <m/>
    <n v="3475.7"/>
    <s v="DSM - Digital"/>
    <s v="AP"/>
    <s v="ED"/>
    <x v="2"/>
    <s v="T52"/>
    <s v="Non-Labor"/>
  </r>
  <r>
    <x v="4"/>
    <x v="0"/>
    <x v="0"/>
    <s v="810 Advertising Expenses"/>
    <x v="11"/>
    <m/>
    <s v="2015"/>
    <s v="HANNA &amp; ASSOCIATES INC"/>
    <m/>
    <s v="19377-10312019"/>
    <m/>
    <d v="2019-11-21T06:20:55"/>
    <x v="0"/>
    <m/>
    <n v="15322.15"/>
    <s v="Search"/>
    <s v="AP"/>
    <s v="ED"/>
    <x v="2"/>
    <s v="T52"/>
    <s v="Non-Labor"/>
  </r>
  <r>
    <x v="4"/>
    <x v="0"/>
    <x v="0"/>
    <s v="810 Advertising Expenses"/>
    <x v="11"/>
    <m/>
    <s v="2015"/>
    <s v="HANNA &amp; ASSOCIATES INC"/>
    <m/>
    <s v="19378-9302019"/>
    <m/>
    <d v="2019-11-03T06:20:49"/>
    <x v="0"/>
    <m/>
    <n v="2380.27"/>
    <s v="DSM - Search"/>
    <s v="AP"/>
    <s v="ED"/>
    <x v="2"/>
    <s v="T52"/>
    <s v="Non-Labor"/>
  </r>
  <r>
    <x v="4"/>
    <x v="0"/>
    <x v="0"/>
    <s v="810 Advertising Expenses"/>
    <x v="11"/>
    <m/>
    <s v="2015"/>
    <s v="HANNA &amp; ASSOCIATES INC"/>
    <m/>
    <s v="19399-10312019"/>
    <m/>
    <d v="2019-11-21T06:20:55"/>
    <x v="0"/>
    <m/>
    <n v="1905.39"/>
    <s v="DSM Youtube"/>
    <s v="AP"/>
    <s v="ED"/>
    <x v="2"/>
    <s v="T52"/>
    <s v="Non-Labor"/>
  </r>
  <r>
    <x v="4"/>
    <x v="0"/>
    <x v="0"/>
    <s v="810 Advertising Expenses"/>
    <x v="11"/>
    <m/>
    <s v="2015"/>
    <s v="HANNA &amp; ASSOCIATES INC"/>
    <m/>
    <s v="19399-9302019"/>
    <m/>
    <d v="2019-11-01T12:55:31"/>
    <x v="0"/>
    <m/>
    <n v="128.85"/>
    <s v="DSM Ads"/>
    <s v="AP"/>
    <s v="ED"/>
    <x v="2"/>
    <s v="T52"/>
    <s v="Non-Labor"/>
  </r>
  <r>
    <x v="4"/>
    <x v="0"/>
    <x v="0"/>
    <s v="810 Advertising Expenses"/>
    <x v="11"/>
    <m/>
    <s v="2015"/>
    <s v="HANNA &amp; ASSOCIATES INC"/>
    <m/>
    <s v="23789"/>
    <m/>
    <d v="2019-11-03T06:20:49"/>
    <x v="0"/>
    <m/>
    <n v="22727.91"/>
    <s v="TV Media"/>
    <s v="AP"/>
    <s v="ED"/>
    <x v="2"/>
    <s v="T52"/>
    <s v="Non-Labor"/>
  </r>
  <r>
    <x v="4"/>
    <x v="0"/>
    <x v="0"/>
    <s v="828 DSM"/>
    <x v="11"/>
    <m/>
    <m/>
    <m/>
    <m/>
    <m/>
    <d v="2019-11-30T00:00:00"/>
    <m/>
    <x v="0"/>
    <m/>
    <n v="-176340.03"/>
    <s v="DSM ELECT IMPL RESIDENTIAL - 56429426"/>
    <s v="PA"/>
    <s v="ED"/>
    <x v="2"/>
    <s v="X57"/>
    <s v="Non-Labor"/>
  </r>
  <r>
    <x v="4"/>
    <x v="1"/>
    <x v="1"/>
    <s v="340 Regular Payroll - NU"/>
    <x v="11"/>
    <s v="14597"/>
    <m/>
    <m/>
    <m/>
    <m/>
    <d v="2019-10-27T00:00:00"/>
    <m/>
    <x v="0"/>
    <n v="19"/>
    <n v="905.8"/>
    <m/>
    <s v="PA"/>
    <s v="ED"/>
    <x v="2"/>
    <s v="T52"/>
    <s v="Labor"/>
  </r>
  <r>
    <x v="4"/>
    <x v="1"/>
    <x v="1"/>
    <s v="340 Regular Payroll - NU"/>
    <x v="11"/>
    <s v="14597"/>
    <m/>
    <m/>
    <m/>
    <m/>
    <d v="2019-11-10T00:00:00"/>
    <m/>
    <x v="0"/>
    <n v="26"/>
    <n v="1239.52"/>
    <m/>
    <s v="PA"/>
    <s v="ED"/>
    <x v="2"/>
    <s v="T52"/>
    <s v="Labor"/>
  </r>
  <r>
    <x v="4"/>
    <x v="1"/>
    <x v="1"/>
    <s v="340 Regular Payroll - NU"/>
    <x v="11"/>
    <s v="14597"/>
    <m/>
    <m/>
    <m/>
    <m/>
    <d v="2019-11-24T00:00:00"/>
    <m/>
    <x v="0"/>
    <n v="15"/>
    <n v="715.1"/>
    <m/>
    <s v="PA"/>
    <s v="ED"/>
    <x v="2"/>
    <s v="T52"/>
    <s v="Labor"/>
  </r>
  <r>
    <x v="4"/>
    <x v="1"/>
    <x v="1"/>
    <s v="340 Regular Payroll - NU"/>
    <x v="11"/>
    <m/>
    <m/>
    <m/>
    <m/>
    <m/>
    <d v="2019-10-31T00:00:00"/>
    <m/>
    <x v="0"/>
    <n v="-26.6"/>
    <n v="-1268.1199999999999"/>
    <m/>
    <s v="PA"/>
    <s v="ED"/>
    <x v="2"/>
    <s v="Z89"/>
    <s v="Labor"/>
  </r>
  <r>
    <x v="4"/>
    <x v="1"/>
    <x v="1"/>
    <s v="340 Regular Payroll - NU"/>
    <x v="11"/>
    <m/>
    <m/>
    <m/>
    <m/>
    <m/>
    <d v="2019-11-30T00:00:00"/>
    <m/>
    <x v="0"/>
    <n v="7.5"/>
    <n v="357.55"/>
    <m/>
    <s v="PA"/>
    <s v="ED"/>
    <x v="2"/>
    <s v="Z89"/>
    <s v="Labor"/>
  </r>
  <r>
    <x v="4"/>
    <x v="1"/>
    <x v="1"/>
    <s v="510 Payroll Benefits loading"/>
    <x v="11"/>
    <m/>
    <m/>
    <m/>
    <m/>
    <m/>
    <d v="2019-10-27T00:00:00"/>
    <m/>
    <x v="0"/>
    <m/>
    <n v="341.94"/>
    <m/>
    <s v="PA"/>
    <s v="ED"/>
    <x v="2"/>
    <s v="Z87"/>
    <s v="Non-Labor"/>
  </r>
  <r>
    <x v="4"/>
    <x v="1"/>
    <x v="1"/>
    <s v="510 Payroll Benefits loading"/>
    <x v="11"/>
    <m/>
    <m/>
    <m/>
    <m/>
    <m/>
    <d v="2019-10-31T00:00:00"/>
    <m/>
    <x v="0"/>
    <m/>
    <n v="-478.72"/>
    <m/>
    <s v="PA"/>
    <s v="ED"/>
    <x v="2"/>
    <s v="Z87"/>
    <s v="Non-Labor"/>
  </r>
  <r>
    <x v="4"/>
    <x v="1"/>
    <x v="1"/>
    <s v="510 Payroll Benefits loading"/>
    <x v="11"/>
    <m/>
    <m/>
    <m/>
    <m/>
    <m/>
    <d v="2019-11-10T00:00:00"/>
    <m/>
    <x v="0"/>
    <m/>
    <n v="446.23"/>
    <m/>
    <s v="PA"/>
    <s v="ED"/>
    <x v="2"/>
    <s v="Z87"/>
    <s v="Non-Labor"/>
  </r>
  <r>
    <x v="4"/>
    <x v="1"/>
    <x v="1"/>
    <s v="510 Payroll Benefits loading"/>
    <x v="11"/>
    <m/>
    <m/>
    <m/>
    <m/>
    <m/>
    <d v="2019-11-24T00:00:00"/>
    <m/>
    <x v="0"/>
    <m/>
    <n v="257.44"/>
    <m/>
    <s v="PA"/>
    <s v="ED"/>
    <x v="2"/>
    <s v="Z87"/>
    <s v="Non-Labor"/>
  </r>
  <r>
    <x v="4"/>
    <x v="1"/>
    <x v="1"/>
    <s v="510 Payroll Benefits loading"/>
    <x v="11"/>
    <m/>
    <m/>
    <m/>
    <m/>
    <m/>
    <d v="2019-11-30T00:00:00"/>
    <m/>
    <x v="0"/>
    <m/>
    <n v="128.72"/>
    <m/>
    <s v="PA"/>
    <s v="ED"/>
    <x v="2"/>
    <s v="Z87"/>
    <s v="Non-Labor"/>
  </r>
  <r>
    <x v="4"/>
    <x v="1"/>
    <x v="1"/>
    <s v="511 Non-Service Loading"/>
    <x v="11"/>
    <m/>
    <m/>
    <m/>
    <m/>
    <m/>
    <d v="2019-10-27T00:00:00"/>
    <m/>
    <x v="0"/>
    <m/>
    <n v="72.459999999999994"/>
    <m/>
    <s v="PA"/>
    <s v="ED"/>
    <x v="2"/>
    <s v="Z87"/>
    <s v="Non-Labor"/>
  </r>
  <r>
    <x v="4"/>
    <x v="1"/>
    <x v="1"/>
    <s v="511 Non-Service Loading"/>
    <x v="11"/>
    <m/>
    <m/>
    <m/>
    <m/>
    <m/>
    <d v="2019-10-31T00:00:00"/>
    <m/>
    <x v="0"/>
    <m/>
    <n v="-101.45"/>
    <m/>
    <s v="PA"/>
    <s v="ED"/>
    <x v="2"/>
    <s v="Z87"/>
    <s v="Non-Labor"/>
  </r>
  <r>
    <x v="4"/>
    <x v="1"/>
    <x v="1"/>
    <s v="511 Non-Service Loading"/>
    <x v="11"/>
    <m/>
    <m/>
    <m/>
    <m/>
    <m/>
    <d v="2019-11-10T00:00:00"/>
    <m/>
    <x v="0"/>
    <m/>
    <n v="99.16"/>
    <m/>
    <s v="PA"/>
    <s v="ED"/>
    <x v="2"/>
    <s v="Z87"/>
    <s v="Non-Labor"/>
  </r>
  <r>
    <x v="4"/>
    <x v="1"/>
    <x v="1"/>
    <s v="511 Non-Service Loading"/>
    <x v="11"/>
    <m/>
    <m/>
    <m/>
    <m/>
    <m/>
    <d v="2019-11-24T00:00:00"/>
    <m/>
    <x v="0"/>
    <m/>
    <n v="57.21"/>
    <m/>
    <s v="PA"/>
    <s v="ED"/>
    <x v="2"/>
    <s v="Z87"/>
    <s v="Non-Labor"/>
  </r>
  <r>
    <x v="4"/>
    <x v="1"/>
    <x v="1"/>
    <s v="511 Non-Service Loading"/>
    <x v="11"/>
    <m/>
    <m/>
    <m/>
    <m/>
    <m/>
    <d v="2019-11-30T00:00:00"/>
    <m/>
    <x v="0"/>
    <m/>
    <n v="28.6"/>
    <m/>
    <s v="PA"/>
    <s v="ED"/>
    <x v="2"/>
    <s v="Z87"/>
    <s v="Non-Labor"/>
  </r>
  <r>
    <x v="4"/>
    <x v="1"/>
    <x v="1"/>
    <s v="512 Incentive Loading-NU"/>
    <x v="11"/>
    <m/>
    <m/>
    <m/>
    <m/>
    <m/>
    <d v="2019-10-27T00:00:00"/>
    <m/>
    <x v="0"/>
    <m/>
    <n v="147.01"/>
    <m/>
    <s v="PA"/>
    <s v="ED"/>
    <x v="2"/>
    <s v="Z90"/>
    <s v="Non-Labor"/>
  </r>
  <r>
    <x v="4"/>
    <x v="1"/>
    <x v="1"/>
    <s v="512 Incentive Loading-NU"/>
    <x v="11"/>
    <m/>
    <m/>
    <m/>
    <m/>
    <m/>
    <d v="2019-10-31T00:00:00"/>
    <m/>
    <x v="0"/>
    <m/>
    <n v="-205.82"/>
    <m/>
    <s v="PA"/>
    <s v="ED"/>
    <x v="2"/>
    <s v="Z90"/>
    <s v="Non-Labor"/>
  </r>
  <r>
    <x v="4"/>
    <x v="1"/>
    <x v="1"/>
    <s v="512 Incentive Loading-NU"/>
    <x v="11"/>
    <m/>
    <m/>
    <m/>
    <m/>
    <m/>
    <d v="2019-11-10T00:00:00"/>
    <m/>
    <x v="0"/>
    <m/>
    <n v="256.45999999999998"/>
    <m/>
    <s v="PA"/>
    <s v="ED"/>
    <x v="2"/>
    <s v="Z90"/>
    <s v="Non-Labor"/>
  </r>
  <r>
    <x v="4"/>
    <x v="1"/>
    <x v="1"/>
    <s v="512 Incentive Loading-NU"/>
    <x v="11"/>
    <m/>
    <m/>
    <m/>
    <m/>
    <m/>
    <d v="2019-11-24T00:00:00"/>
    <m/>
    <x v="0"/>
    <m/>
    <n v="147.94999999999999"/>
    <m/>
    <s v="PA"/>
    <s v="ED"/>
    <x v="2"/>
    <s v="Z90"/>
    <s v="Non-Labor"/>
  </r>
  <r>
    <x v="4"/>
    <x v="1"/>
    <x v="1"/>
    <s v="512 Incentive Loading-NU"/>
    <x v="11"/>
    <m/>
    <m/>
    <m/>
    <m/>
    <m/>
    <d v="2019-11-30T00:00:00"/>
    <m/>
    <x v="0"/>
    <m/>
    <n v="73.98"/>
    <m/>
    <s v="PA"/>
    <s v="ED"/>
    <x v="2"/>
    <s v="Z90"/>
    <s v="Non-Labor"/>
  </r>
  <r>
    <x v="4"/>
    <x v="1"/>
    <x v="1"/>
    <s v="515 Payroll Tax loading"/>
    <x v="11"/>
    <m/>
    <m/>
    <m/>
    <m/>
    <m/>
    <d v="2019-10-27T00:00:00"/>
    <m/>
    <x v="0"/>
    <m/>
    <n v="76.989999999999995"/>
    <m/>
    <s v="PA"/>
    <s v="ED"/>
    <x v="2"/>
    <s v="Z87"/>
    <s v="Non-Labor"/>
  </r>
  <r>
    <x v="4"/>
    <x v="1"/>
    <x v="1"/>
    <s v="515 Payroll Tax loading"/>
    <x v="11"/>
    <m/>
    <m/>
    <m/>
    <m/>
    <m/>
    <d v="2019-10-31T00:00:00"/>
    <m/>
    <x v="0"/>
    <m/>
    <n v="-107.79"/>
    <m/>
    <s v="PA"/>
    <s v="ED"/>
    <x v="2"/>
    <s v="Z87"/>
    <s v="Non-Labor"/>
  </r>
  <r>
    <x v="4"/>
    <x v="1"/>
    <x v="1"/>
    <s v="515 Payroll Tax loading"/>
    <x v="11"/>
    <m/>
    <m/>
    <m/>
    <m/>
    <m/>
    <d v="2019-11-10T00:00:00"/>
    <m/>
    <x v="0"/>
    <m/>
    <n v="105.36"/>
    <m/>
    <s v="PA"/>
    <s v="ED"/>
    <x v="2"/>
    <s v="Z87"/>
    <s v="Non-Labor"/>
  </r>
  <r>
    <x v="4"/>
    <x v="1"/>
    <x v="1"/>
    <s v="515 Payroll Tax loading"/>
    <x v="11"/>
    <m/>
    <m/>
    <m/>
    <m/>
    <m/>
    <d v="2019-11-24T00:00:00"/>
    <m/>
    <x v="0"/>
    <m/>
    <n v="60.78"/>
    <m/>
    <s v="PA"/>
    <s v="ED"/>
    <x v="2"/>
    <s v="Z87"/>
    <s v="Non-Labor"/>
  </r>
  <r>
    <x v="4"/>
    <x v="1"/>
    <x v="1"/>
    <s v="515 Payroll Tax loading"/>
    <x v="11"/>
    <m/>
    <m/>
    <m/>
    <m/>
    <m/>
    <d v="2019-11-30T00:00:00"/>
    <m/>
    <x v="0"/>
    <m/>
    <n v="30.39"/>
    <m/>
    <s v="PA"/>
    <s v="ED"/>
    <x v="2"/>
    <s v="Z87"/>
    <s v="Non-Labor"/>
  </r>
  <r>
    <x v="4"/>
    <x v="1"/>
    <x v="1"/>
    <s v="520 Payroll Time Off loading"/>
    <x v="11"/>
    <m/>
    <m/>
    <m/>
    <m/>
    <m/>
    <d v="2019-10-27T00:00:00"/>
    <m/>
    <x v="0"/>
    <m/>
    <n v="144.93"/>
    <m/>
    <s v="PA"/>
    <s v="ED"/>
    <x v="2"/>
    <s v="Z87"/>
    <s v="Non-Labor"/>
  </r>
  <r>
    <x v="4"/>
    <x v="1"/>
    <x v="1"/>
    <s v="520 Payroll Time Off loading"/>
    <x v="11"/>
    <m/>
    <m/>
    <m/>
    <m/>
    <m/>
    <d v="2019-10-31T00:00:00"/>
    <m/>
    <x v="0"/>
    <m/>
    <n v="-202.9"/>
    <m/>
    <s v="PA"/>
    <s v="ED"/>
    <x v="2"/>
    <s v="Z87"/>
    <s v="Non-Labor"/>
  </r>
  <r>
    <x v="4"/>
    <x v="1"/>
    <x v="1"/>
    <s v="520 Payroll Time Off loading"/>
    <x v="11"/>
    <m/>
    <m/>
    <m/>
    <m/>
    <m/>
    <d v="2019-11-10T00:00:00"/>
    <m/>
    <x v="0"/>
    <m/>
    <n v="207.62"/>
    <m/>
    <s v="PA"/>
    <s v="ED"/>
    <x v="2"/>
    <s v="Z87"/>
    <s v="Non-Labor"/>
  </r>
  <r>
    <x v="4"/>
    <x v="1"/>
    <x v="1"/>
    <s v="520 Payroll Time Off loading"/>
    <x v="11"/>
    <m/>
    <m/>
    <m/>
    <m/>
    <m/>
    <d v="2019-11-24T00:00:00"/>
    <m/>
    <x v="0"/>
    <m/>
    <n v="119.78"/>
    <m/>
    <s v="PA"/>
    <s v="ED"/>
    <x v="2"/>
    <s v="Z87"/>
    <s v="Non-Labor"/>
  </r>
  <r>
    <x v="4"/>
    <x v="1"/>
    <x v="1"/>
    <s v="520 Payroll Time Off loading"/>
    <x v="11"/>
    <m/>
    <m/>
    <m/>
    <m/>
    <m/>
    <d v="2019-11-30T00:00:00"/>
    <m/>
    <x v="0"/>
    <m/>
    <n v="59.89"/>
    <m/>
    <s v="PA"/>
    <s v="ED"/>
    <x v="2"/>
    <s v="Z87"/>
    <s v="Non-Labor"/>
  </r>
  <r>
    <x v="4"/>
    <x v="1"/>
    <x v="1"/>
    <s v="828 DSM"/>
    <x v="11"/>
    <m/>
    <s v="6445"/>
    <s v="CORP CREDIT CARD"/>
    <m/>
    <s v="5993439-CC"/>
    <m/>
    <d v="2019-11-26T06:22:09"/>
    <x v="0"/>
    <m/>
    <n v="200.2"/>
    <s v="LISA LEE-AMZN MKTP US 123IP6XL3"/>
    <s v="AP"/>
    <s v="ED"/>
    <x v="2"/>
    <s v="T52"/>
    <s v="Non-Labor"/>
  </r>
  <r>
    <x v="4"/>
    <x v="1"/>
    <x v="1"/>
    <s v="828 DSM"/>
    <x v="11"/>
    <m/>
    <s v="6445"/>
    <s v="CORP CREDIT CARD"/>
    <m/>
    <s v="5993439-CC"/>
    <m/>
    <d v="2019-11-26T06:22:09"/>
    <x v="0"/>
    <m/>
    <n v="120.12"/>
    <s v="LISA LEE-AMZN MKTP US HD0KS1NC3"/>
    <s v="AP"/>
    <s v="ED"/>
    <x v="2"/>
    <s v="T52"/>
    <s v="Non-Labor"/>
  </r>
  <r>
    <x v="4"/>
    <x v="1"/>
    <x v="1"/>
    <s v="828 DSM"/>
    <x v="11"/>
    <m/>
    <s v="6445"/>
    <s v="CORP CREDIT CARD"/>
    <m/>
    <s v="5993439-CC"/>
    <m/>
    <d v="2019-11-26T06:22:09"/>
    <x v="0"/>
    <m/>
    <n v="46.71"/>
    <s v="LISA LEE-AMZN MKTP US HK9W22GH3"/>
    <s v="AP"/>
    <s v="ED"/>
    <x v="2"/>
    <s v="T52"/>
    <s v="Non-Labor"/>
  </r>
  <r>
    <x v="4"/>
    <x v="1"/>
    <x v="1"/>
    <s v="828 DSM"/>
    <x v="11"/>
    <m/>
    <s v="87338"/>
    <s v="AM CONSERVATION GROUP INC"/>
    <m/>
    <s v="IN0334255"/>
    <m/>
    <d v="2019-11-01T08:53:23"/>
    <x v="0"/>
    <m/>
    <n v="1850"/>
    <s v="Outreach Supplies"/>
    <s v="AP"/>
    <s v="ED"/>
    <x v="2"/>
    <s v="T52"/>
    <s v="Non-Labor"/>
  </r>
  <r>
    <x v="4"/>
    <x v="1"/>
    <x v="1"/>
    <s v="828 DSM"/>
    <x v="11"/>
    <m/>
    <s v="87338"/>
    <s v="AM CONSERVATION GROUP INC"/>
    <m/>
    <s v="IN0334255"/>
    <m/>
    <d v="2019-11-01T08:53:23"/>
    <x v="0"/>
    <m/>
    <n v="182.19"/>
    <s v="SALES TAX"/>
    <s v="AP"/>
    <s v="ED"/>
    <x v="2"/>
    <s v="T52"/>
    <s v="Non-Labor"/>
  </r>
  <r>
    <x v="4"/>
    <x v="1"/>
    <x v="1"/>
    <s v="828 DSM"/>
    <x v="11"/>
    <m/>
    <s v="87338"/>
    <s v="AM CONSERVATION GROUP INC"/>
    <m/>
    <s v="IN0334255"/>
    <m/>
    <d v="2019-11-01T08:53:23"/>
    <x v="0"/>
    <m/>
    <n v="197"/>
    <m/>
    <s v="AP"/>
    <s v="ED"/>
    <x v="2"/>
    <s v="T52"/>
    <s v="Non-Labor"/>
  </r>
  <r>
    <x v="4"/>
    <x v="1"/>
    <x v="1"/>
    <s v="828 DSM"/>
    <x v="11"/>
    <m/>
    <s v="87338"/>
    <s v="AM CONSERVATION GROUP INC"/>
    <m/>
    <s v="IN0339776"/>
    <m/>
    <d v="2019-11-17T06:21:34"/>
    <x v="0"/>
    <m/>
    <n v="493.05"/>
    <s v="Outreach materials for the van and workshops"/>
    <s v="AP"/>
    <s v="ED"/>
    <x v="2"/>
    <s v="T52"/>
    <s v="Non-Labor"/>
  </r>
  <r>
    <x v="4"/>
    <x v="1"/>
    <x v="1"/>
    <s v="828 DSM"/>
    <x v="11"/>
    <m/>
    <s v="87338"/>
    <s v="AM CONSERVATION GROUP INC"/>
    <m/>
    <s v="IN0339776"/>
    <m/>
    <d v="2019-11-17T06:21:34"/>
    <x v="0"/>
    <m/>
    <n v="28.27"/>
    <s v="SALES TAX"/>
    <s v="AP"/>
    <s v="ED"/>
    <x v="2"/>
    <s v="T52"/>
    <s v="Non-Labor"/>
  </r>
  <r>
    <x v="4"/>
    <x v="1"/>
    <x v="1"/>
    <s v="828 DSM"/>
    <x v="11"/>
    <m/>
    <s v="87338"/>
    <s v="AM CONSERVATION GROUP INC"/>
    <m/>
    <s v="IN0339776"/>
    <m/>
    <d v="2019-11-17T06:21:34"/>
    <x v="0"/>
    <m/>
    <n v="283.79000000000002"/>
    <m/>
    <s v="AP"/>
    <s v="ED"/>
    <x v="2"/>
    <s v="T52"/>
    <s v="Non-Labor"/>
  </r>
  <r>
    <x v="4"/>
    <x v="1"/>
    <x v="1"/>
    <s v="828 DSM"/>
    <x v="11"/>
    <m/>
    <m/>
    <m/>
    <m/>
    <m/>
    <d v="2019-11-30T00:00:00"/>
    <m/>
    <x v="0"/>
    <m/>
    <n v="-7242.9"/>
    <s v="DSM ELECT IMPL LIMITED INC EFF - 56429424"/>
    <s v="PA"/>
    <s v="ED"/>
    <x v="2"/>
    <s v="X57"/>
    <s v="Non-Labor"/>
  </r>
  <r>
    <x v="4"/>
    <x v="1"/>
    <x v="1"/>
    <s v="875 License Fees"/>
    <x v="11"/>
    <m/>
    <s v="5672"/>
    <s v="DEPARTMENT OF LICENSING"/>
    <m/>
    <s v="KRJ3246_20191105124537234"/>
    <m/>
    <d v="2019-11-22T06:21:16"/>
    <x v="0"/>
    <m/>
    <n v="125.5"/>
    <s v="Total for the 2020 WA Perm Licening Renewals - an official inv will be generated when we pay and  I will submit the distribution corrections."/>
    <s v="AP"/>
    <s v="ED"/>
    <x v="2"/>
    <s v="T52"/>
    <s v="Non-Labor"/>
  </r>
  <r>
    <x v="4"/>
    <x v="3"/>
    <x v="3"/>
    <s v="205 Airfare"/>
    <x v="11"/>
    <m/>
    <s v="6445"/>
    <s v="CORP CREDIT CARD"/>
    <m/>
    <s v="5993439-CC"/>
    <m/>
    <d v="2019-11-26T06:22:09"/>
    <x v="0"/>
    <m/>
    <n v="311.99"/>
    <s v="ANNETTE LONG-ALASKA AIR  0272143277938"/>
    <s v="AP"/>
    <s v="ED"/>
    <x v="2"/>
    <s v="T52"/>
    <s v="Non-Labor"/>
  </r>
  <r>
    <x v="4"/>
    <x v="3"/>
    <x v="3"/>
    <s v="210 Employee Auto Mileage"/>
    <x v="11"/>
    <m/>
    <s v="45752"/>
    <s v="Westra, Levi John Moberly"/>
    <m/>
    <s v="IE11537502"/>
    <m/>
    <d v="2019-11-21T06:20:55"/>
    <x v="0"/>
    <m/>
    <n v="37.119999999999997"/>
    <s v="Mileage, CDA; Kroc Center; well pump baseline logger pickup"/>
    <s v="AP"/>
    <s v="ED"/>
    <x v="2"/>
    <s v="T52"/>
    <s v="Non-Labor"/>
  </r>
  <r>
    <x v="4"/>
    <x v="3"/>
    <x v="3"/>
    <s v="210 Employee Auto Mileage"/>
    <x v="11"/>
    <m/>
    <s v="45752"/>
    <s v="Westra, Levi John Moberly"/>
    <m/>
    <s v="IE11537502"/>
    <m/>
    <d v="2019-11-21T06:20:55"/>
    <x v="0"/>
    <m/>
    <n v="102.66"/>
    <s v="Mileage, Kettle Falls; Boise Cascade; Hydraulic to Servo logger install"/>
    <s v="AP"/>
    <s v="ED"/>
    <x v="2"/>
    <s v="T52"/>
    <s v="Non-Labor"/>
  </r>
  <r>
    <x v="4"/>
    <x v="3"/>
    <x v="3"/>
    <s v="210 Employee Auto Mileage"/>
    <x v="11"/>
    <m/>
    <s v="45752"/>
    <s v="Westra, Levi John Moberly"/>
    <m/>
    <s v="IE11537502"/>
    <m/>
    <d v="2019-11-21T06:20:55"/>
    <x v="0"/>
    <m/>
    <n v="102.66"/>
    <s v="Mileage, Kettle Falls; Boise Cascade; hyd to servo baseline logger pickup"/>
    <s v="AP"/>
    <s v="ED"/>
    <x v="2"/>
    <s v="T52"/>
    <s v="Non-Labor"/>
  </r>
  <r>
    <x v="4"/>
    <x v="3"/>
    <x v="3"/>
    <s v="210 Employee Auto Mileage"/>
    <x v="11"/>
    <m/>
    <s v="45752"/>
    <s v="Westra, Levi John Moberly"/>
    <m/>
    <s v="IE11537502"/>
    <m/>
    <d v="2019-11-21T06:20:55"/>
    <x v="0"/>
    <m/>
    <n v="19.14"/>
    <s v="Mileage, Liberty Lake; Meadowwood 1 air compressor baseline logger pickup"/>
    <s v="AP"/>
    <s v="ED"/>
    <x v="2"/>
    <s v="T52"/>
    <s v="Non-Labor"/>
  </r>
  <r>
    <x v="4"/>
    <x v="3"/>
    <x v="3"/>
    <s v="210 Employee Auto Mileage"/>
    <x v="11"/>
    <m/>
    <s v="45752"/>
    <s v="Westra, Levi John Moberly"/>
    <m/>
    <s v="IE11537502"/>
    <m/>
    <d v="2019-11-21T06:20:55"/>
    <x v="0"/>
    <m/>
    <n v="18.559999999999999"/>
    <s v="Mileage, Spk Valley; Inland Metallurgical; temper furnace IV"/>
    <s v="AP"/>
    <s v="ED"/>
    <x v="2"/>
    <s v="T52"/>
    <s v="Non-Labor"/>
  </r>
  <r>
    <x v="4"/>
    <x v="3"/>
    <x v="3"/>
    <s v="210 Employee Auto Mileage"/>
    <x v="11"/>
    <m/>
    <s v="45752"/>
    <s v="Westra, Levi John Moberly"/>
    <m/>
    <s v="IE11537502"/>
    <m/>
    <d v="2019-11-21T06:20:55"/>
    <x v="0"/>
    <m/>
    <n v="18.559999999999999"/>
    <s v="Mileage, Spk Valley; Inland Metallurgical; temper furnace NG Meter baseline image"/>
    <s v="AP"/>
    <s v="ED"/>
    <x v="2"/>
    <s v="T52"/>
    <s v="Non-Labor"/>
  </r>
  <r>
    <x v="4"/>
    <x v="3"/>
    <x v="3"/>
    <s v="210 Employee Auto Mileage"/>
    <x v="11"/>
    <m/>
    <s v="45752"/>
    <s v="Westra, Levi John Moberly"/>
    <m/>
    <s v="IE11537502"/>
    <m/>
    <d v="2019-11-21T06:20:55"/>
    <x v="0"/>
    <m/>
    <n v="9.2799999999999994"/>
    <s v="Mileage, Spokane Valley; Spokane Valley High School STEM class presentation"/>
    <s v="AP"/>
    <s v="ED"/>
    <x v="2"/>
    <s v="T52"/>
    <s v="Non-Labor"/>
  </r>
  <r>
    <x v="4"/>
    <x v="3"/>
    <x v="3"/>
    <s v="210 Employee Auto Mileage"/>
    <x v="11"/>
    <m/>
    <s v="5359"/>
    <s v="Drake, Christopher D"/>
    <m/>
    <s v="IE11478503"/>
    <m/>
    <d v="2019-11-14T06:23:23"/>
    <x v="0"/>
    <m/>
    <n v="48.72"/>
    <s v="Mileage, Sprague Energy Fair pre-visit"/>
    <s v="AP"/>
    <s v="ED"/>
    <x v="2"/>
    <s v="T52"/>
    <s v="Non-Labor"/>
  </r>
  <r>
    <x v="4"/>
    <x v="3"/>
    <x v="3"/>
    <s v="215 Employee Business Meals"/>
    <x v="11"/>
    <m/>
    <s v="5359"/>
    <s v="Drake, Christopher D"/>
    <m/>
    <s v="IE11478503"/>
    <m/>
    <d v="2019-11-14T06:23:23"/>
    <x v="0"/>
    <m/>
    <n v="9.67"/>
    <s v="Meals, CD brkft thur LIEIF"/>
    <s v="AP"/>
    <s v="ED"/>
    <x v="2"/>
    <s v="T52"/>
    <s v="Non-Labor"/>
  </r>
  <r>
    <x v="4"/>
    <x v="3"/>
    <x v="3"/>
    <s v="215 Employee Business Meals"/>
    <x v="11"/>
    <m/>
    <s v="5359"/>
    <s v="Drake, Christopher D"/>
    <m/>
    <s v="IE11478503"/>
    <m/>
    <d v="2019-11-14T06:23:23"/>
    <x v="0"/>
    <m/>
    <n v="30.95"/>
    <s v="Meals, CD dinner wed LIEIF"/>
    <s v="AP"/>
    <s v="ED"/>
    <x v="2"/>
    <s v="T52"/>
    <s v="Non-Labor"/>
  </r>
  <r>
    <x v="4"/>
    <x v="3"/>
    <x v="3"/>
    <s v="215 Employee Business Meals"/>
    <x v="11"/>
    <m/>
    <s v="5359"/>
    <s v="Drake, Christopher D"/>
    <m/>
    <s v="IE11478503"/>
    <m/>
    <d v="2019-11-14T06:23:23"/>
    <x v="0"/>
    <m/>
    <n v="11.25"/>
    <s v="Meals, CD lunch fri LIEIF"/>
    <s v="AP"/>
    <s v="ED"/>
    <x v="2"/>
    <s v="T52"/>
    <s v="Non-Labor"/>
  </r>
  <r>
    <x v="4"/>
    <x v="3"/>
    <x v="3"/>
    <s v="215 Employee Business Meals"/>
    <x v="11"/>
    <m/>
    <s v="5359"/>
    <s v="Drake, Christopher D"/>
    <m/>
    <s v="IE11478503"/>
    <m/>
    <d v="2019-11-14T06:23:23"/>
    <x v="0"/>
    <m/>
    <n v="35.200000000000003"/>
    <s v="Meals, CD wed LIEIF dinner"/>
    <s v="AP"/>
    <s v="ED"/>
    <x v="2"/>
    <s v="T52"/>
    <s v="Non-Labor"/>
  </r>
  <r>
    <x v="4"/>
    <x v="3"/>
    <x v="3"/>
    <s v="215 Employee Business Meals"/>
    <x v="11"/>
    <m/>
    <s v="5359"/>
    <s v="Drake, Christopher D"/>
    <m/>
    <s v="IE11478503"/>
    <m/>
    <d v="2019-11-14T06:23:23"/>
    <x v="0"/>
    <m/>
    <n v="80.319999999999993"/>
    <s v="Meals, dept bbq"/>
    <s v="AP"/>
    <s v="ED"/>
    <x v="2"/>
    <s v="T52"/>
    <s v="Non-Labor"/>
  </r>
  <r>
    <x v="4"/>
    <x v="3"/>
    <x v="3"/>
    <s v="215 Employee Business Meals"/>
    <x v="11"/>
    <m/>
    <s v="60198"/>
    <s v="Eschenbacher, Bryce E"/>
    <m/>
    <s v="IE11403501"/>
    <m/>
    <d v="2019-11-01T15:10:09"/>
    <x v="0"/>
    <m/>
    <n v="10"/>
    <s v="Meals, RTF breakfast"/>
    <s v="AP"/>
    <s v="ED"/>
    <x v="2"/>
    <s v="T52"/>
    <s v="Non-Labor"/>
  </r>
  <r>
    <x v="4"/>
    <x v="3"/>
    <x v="3"/>
    <s v="215 Employee Business Meals"/>
    <x v="11"/>
    <m/>
    <s v="60198"/>
    <s v="Eschenbacher, Bryce E"/>
    <m/>
    <s v="IE11603501"/>
    <m/>
    <d v="2019-11-28T06:22:15"/>
    <x v="0"/>
    <m/>
    <n v="20"/>
    <s v="Meals, RTF Dinner"/>
    <s v="AP"/>
    <s v="ED"/>
    <x v="2"/>
    <s v="T52"/>
    <s v="Non-Labor"/>
  </r>
  <r>
    <x v="4"/>
    <x v="3"/>
    <x v="3"/>
    <s v="215 Employee Business Meals"/>
    <x v="11"/>
    <m/>
    <s v="60198"/>
    <s v="Eschenbacher, Bryce E"/>
    <m/>
    <s v="IE11603501"/>
    <m/>
    <d v="2019-11-28T06:22:15"/>
    <x v="0"/>
    <m/>
    <n v="10"/>
    <s v="Meals, RTF breakfast"/>
    <s v="AP"/>
    <s v="ED"/>
    <x v="2"/>
    <s v="T52"/>
    <s v="Non-Labor"/>
  </r>
  <r>
    <x v="4"/>
    <x v="3"/>
    <x v="3"/>
    <s v="215 Employee Business Meals"/>
    <x v="11"/>
    <m/>
    <s v="6445"/>
    <s v="CORP CREDIT CARD"/>
    <m/>
    <s v="5993439-CC"/>
    <m/>
    <d v="2019-11-26T06:22:09"/>
    <x v="0"/>
    <m/>
    <n v="1095.8499999999999"/>
    <s v="ANNETTE LONG-LE CATERING"/>
    <s v="AP"/>
    <s v="ED"/>
    <x v="2"/>
    <s v="T52"/>
    <s v="Non-Labor"/>
  </r>
  <r>
    <x v="4"/>
    <x v="3"/>
    <x v="3"/>
    <s v="230 Employee Lodging"/>
    <x v="11"/>
    <m/>
    <s v="5359"/>
    <s v="Drake, Christopher D"/>
    <m/>
    <s v="IE11478503"/>
    <m/>
    <d v="2019-11-14T06:23:23"/>
    <x v="0"/>
    <m/>
    <n v="482.79"/>
    <s v="Lodging, LIEIF hotel"/>
    <s v="AP"/>
    <s v="ED"/>
    <x v="2"/>
    <s v="T52"/>
    <s v="Non-Labor"/>
  </r>
  <r>
    <x v="4"/>
    <x v="3"/>
    <x v="3"/>
    <s v="230 Employee Lodging"/>
    <x v="11"/>
    <m/>
    <s v="76672"/>
    <s v="Johnson, Daniel Curtis"/>
    <m/>
    <s v="IE11448501"/>
    <m/>
    <d v="2019-11-07T16:58:26"/>
    <x v="0"/>
    <m/>
    <n v="314.73"/>
    <s v="Lodging, Efficiency Meeting"/>
    <s v="AP"/>
    <s v="ED"/>
    <x v="2"/>
    <s v="S52"/>
    <s v="Non-Labor"/>
  </r>
  <r>
    <x v="4"/>
    <x v="3"/>
    <x v="3"/>
    <s v="235 Employee Misc Expenses"/>
    <x v="11"/>
    <m/>
    <s v="5359"/>
    <s v="Drake, Christopher D"/>
    <m/>
    <s v="IE11478503"/>
    <m/>
    <d v="2019-11-14T06:23:23"/>
    <x v="0"/>
    <m/>
    <n v="5.01"/>
    <s v="Misc, CD snack plane delayed"/>
    <s v="AP"/>
    <s v="ED"/>
    <x v="2"/>
    <s v="T52"/>
    <s v="Non-Labor"/>
  </r>
  <r>
    <x v="4"/>
    <x v="3"/>
    <x v="3"/>
    <s v="235 Employee Misc Expenses"/>
    <x v="11"/>
    <m/>
    <s v="5359"/>
    <s v="Drake, Christopher D"/>
    <m/>
    <s v="IE11478503"/>
    <m/>
    <d v="2019-11-14T06:23:23"/>
    <x v="0"/>
    <m/>
    <n v="11.19"/>
    <s v="Parking, Adv Grp day 1 prkg"/>
    <s v="AP"/>
    <s v="ED"/>
    <x v="2"/>
    <s v="T52"/>
    <s v="Non-Labor"/>
  </r>
  <r>
    <x v="4"/>
    <x v="3"/>
    <x v="3"/>
    <s v="235 Employee Misc Expenses"/>
    <x v="11"/>
    <m/>
    <s v="5359"/>
    <s v="Drake, Christopher D"/>
    <m/>
    <s v="IE11478503"/>
    <m/>
    <d v="2019-11-14T06:23:23"/>
    <x v="0"/>
    <m/>
    <n v="7.92"/>
    <s v="Parking, Adv Grp day 2 prkg"/>
    <s v="AP"/>
    <s v="ED"/>
    <x v="2"/>
    <s v="T52"/>
    <s v="Non-Labor"/>
  </r>
  <r>
    <x v="4"/>
    <x v="3"/>
    <x v="3"/>
    <s v="235 Employee Misc Expenses"/>
    <x v="11"/>
    <m/>
    <s v="5359"/>
    <s v="Drake, Christopher D"/>
    <m/>
    <s v="IE11478503"/>
    <m/>
    <d v="2019-11-14T06:23:23"/>
    <x v="0"/>
    <m/>
    <n v="5.45"/>
    <s v="Parking, Adv Grp dinner prkg"/>
    <s v="AP"/>
    <s v="ED"/>
    <x v="2"/>
    <s v="T52"/>
    <s v="Non-Labor"/>
  </r>
  <r>
    <x v="4"/>
    <x v="3"/>
    <x v="3"/>
    <s v="235 Employee Misc Expenses"/>
    <x v="11"/>
    <m/>
    <s v="5359"/>
    <s v="Drake, Christopher D"/>
    <m/>
    <s v="IE11478503"/>
    <m/>
    <d v="2019-11-14T06:23:23"/>
    <x v="0"/>
    <m/>
    <n v="24"/>
    <s v="Parking, LIEIF airport pkg"/>
    <s v="AP"/>
    <s v="ED"/>
    <x v="2"/>
    <s v="T52"/>
    <s v="Non-Labor"/>
  </r>
  <r>
    <x v="4"/>
    <x v="3"/>
    <x v="3"/>
    <s v="235 Employee Misc Expenses"/>
    <x v="11"/>
    <m/>
    <s v="5359"/>
    <s v="Drake, Christopher D"/>
    <m/>
    <s v="IE11478503"/>
    <m/>
    <d v="2019-11-14T06:23:23"/>
    <x v="0"/>
    <m/>
    <n v="10"/>
    <s v="Parking, SNAP Ode to Opportunity"/>
    <s v="AP"/>
    <s v="ED"/>
    <x v="2"/>
    <s v="T52"/>
    <s v="Non-Labor"/>
  </r>
  <r>
    <x v="4"/>
    <x v="3"/>
    <x v="3"/>
    <s v="235 Employee Misc Expenses"/>
    <x v="11"/>
    <m/>
    <s v="5359"/>
    <s v="Drake, Christopher D"/>
    <m/>
    <s v="IE11478503"/>
    <m/>
    <d v="2019-11-14T06:23:23"/>
    <x v="0"/>
    <m/>
    <n v="10"/>
    <s v="Parking, SNAP board retreat"/>
    <s v="AP"/>
    <s v="ED"/>
    <x v="2"/>
    <s v="T52"/>
    <s v="Non-Labor"/>
  </r>
  <r>
    <x v="4"/>
    <x v="3"/>
    <x v="3"/>
    <s v="235 Employee Misc Expenses"/>
    <x v="11"/>
    <m/>
    <s v="60198"/>
    <s v="Eschenbacher, Bryce E"/>
    <m/>
    <s v="IE11403501"/>
    <m/>
    <d v="2019-11-01T15:10:09"/>
    <x v="0"/>
    <m/>
    <n v="5"/>
    <s v="Misc, Tri-Met train ticket"/>
    <s v="AP"/>
    <s v="ED"/>
    <x v="2"/>
    <s v="T52"/>
    <s v="Non-Labor"/>
  </r>
  <r>
    <x v="4"/>
    <x v="3"/>
    <x v="3"/>
    <s v="235 Employee Misc Expenses"/>
    <x v="11"/>
    <m/>
    <s v="60198"/>
    <s v="Eschenbacher, Bryce E"/>
    <m/>
    <s v="IE11403501"/>
    <m/>
    <d v="2019-11-01T15:10:09"/>
    <x v="0"/>
    <m/>
    <n v="7.5"/>
    <s v="Parking, Airport parking"/>
    <s v="AP"/>
    <s v="ED"/>
    <x v="2"/>
    <s v="T52"/>
    <s v="Non-Labor"/>
  </r>
  <r>
    <x v="4"/>
    <x v="3"/>
    <x v="3"/>
    <s v="235 Employee Misc Expenses"/>
    <x v="11"/>
    <m/>
    <s v="60198"/>
    <s v="Eschenbacher, Bryce E"/>
    <m/>
    <s v="IE11603501"/>
    <m/>
    <d v="2019-11-28T06:22:15"/>
    <x v="0"/>
    <m/>
    <n v="5"/>
    <s v="Misc, Tri-Met train ticket"/>
    <s v="AP"/>
    <s v="ED"/>
    <x v="2"/>
    <s v="T52"/>
    <s v="Non-Labor"/>
  </r>
  <r>
    <x v="4"/>
    <x v="3"/>
    <x v="3"/>
    <s v="235 Employee Misc Expenses"/>
    <x v="11"/>
    <m/>
    <s v="60198"/>
    <s v="Eschenbacher, Bryce E"/>
    <m/>
    <s v="IE11603501"/>
    <m/>
    <d v="2019-11-28T06:22:15"/>
    <x v="0"/>
    <m/>
    <n v="7.5"/>
    <s v="Parking, Airport parking"/>
    <s v="AP"/>
    <s v="ED"/>
    <x v="2"/>
    <s v="T52"/>
    <s v="Non-Labor"/>
  </r>
  <r>
    <x v="4"/>
    <x v="3"/>
    <x v="3"/>
    <s v="235 Employee Misc Expenses"/>
    <x v="11"/>
    <m/>
    <s v="6445"/>
    <s v="CORP CREDIT CARD"/>
    <m/>
    <s v="5993439-CC"/>
    <m/>
    <d v="2019-11-26T06:22:09"/>
    <x v="0"/>
    <m/>
    <n v="8.82"/>
    <s v="ANNETTE LONG-DIAMOND PARKING B065"/>
    <s v="AP"/>
    <s v="ED"/>
    <x v="2"/>
    <s v="T52"/>
    <s v="Non-Labor"/>
  </r>
  <r>
    <x v="4"/>
    <x v="3"/>
    <x v="3"/>
    <s v="235 Employee Misc Expenses"/>
    <x v="11"/>
    <m/>
    <s v="6445"/>
    <s v="CORP CREDIT CARD"/>
    <m/>
    <s v="5993439-CC"/>
    <m/>
    <d v="2019-11-26T06:22:09"/>
    <x v="0"/>
    <m/>
    <n v="381.6"/>
    <s v="ANNETTE LONG-TARGET        00028571"/>
    <s v="AP"/>
    <s v="ED"/>
    <x v="2"/>
    <s v="T52"/>
    <s v="Non-Labor"/>
  </r>
  <r>
    <x v="4"/>
    <x v="3"/>
    <x v="3"/>
    <s v="235 Employee Misc Expenses"/>
    <x v="11"/>
    <m/>
    <s v="76672"/>
    <s v="Johnson, Daniel Curtis"/>
    <m/>
    <s v="IE11448501"/>
    <m/>
    <d v="2019-11-07T16:58:26"/>
    <x v="0"/>
    <m/>
    <n v="10"/>
    <s v="Parking, Energy Eff Advisory Mtg"/>
    <s v="AP"/>
    <s v="ED"/>
    <x v="2"/>
    <s v="S52"/>
    <s v="Non-Labor"/>
  </r>
  <r>
    <x v="4"/>
    <x v="3"/>
    <x v="3"/>
    <s v="305 Incentive/Bonus Pay"/>
    <x v="11"/>
    <s v="03427"/>
    <m/>
    <m/>
    <m/>
    <m/>
    <d v="2019-10-27T00:00:00"/>
    <m/>
    <x v="0"/>
    <n v="0"/>
    <n v="750"/>
    <m/>
    <s v="PA"/>
    <s v="ED"/>
    <x v="2"/>
    <s v="T52"/>
    <s v="Labor"/>
  </r>
  <r>
    <x v="4"/>
    <x v="3"/>
    <x v="3"/>
    <s v="305 Incentive/Bonus Pay"/>
    <x v="11"/>
    <s v="03954"/>
    <m/>
    <m/>
    <m/>
    <m/>
    <d v="2019-10-27T00:00:00"/>
    <m/>
    <x v="0"/>
    <n v="0"/>
    <n v="1500"/>
    <m/>
    <s v="PA"/>
    <s v="ED"/>
    <x v="2"/>
    <s v="H14"/>
    <s v="Labor"/>
  </r>
  <r>
    <x v="4"/>
    <x v="3"/>
    <x v="3"/>
    <s v="305 Incentive/Bonus Pay"/>
    <x v="11"/>
    <s v="95279"/>
    <m/>
    <m/>
    <m/>
    <m/>
    <d v="2019-10-27T00:00:00"/>
    <m/>
    <x v="0"/>
    <n v="0"/>
    <n v="750"/>
    <m/>
    <s v="PA"/>
    <s v="ED"/>
    <x v="2"/>
    <s v="T52"/>
    <s v="Labor"/>
  </r>
  <r>
    <x v="4"/>
    <x v="3"/>
    <x v="3"/>
    <s v="310 Non Benefit Labor - NU"/>
    <x v="11"/>
    <s v="05407"/>
    <m/>
    <m/>
    <m/>
    <m/>
    <d v="2019-10-27T00:00:00"/>
    <m/>
    <x v="0"/>
    <n v="18"/>
    <n v="347.4"/>
    <m/>
    <s v="PA"/>
    <s v="ED"/>
    <x v="2"/>
    <s v="T52"/>
    <s v="Labor"/>
  </r>
  <r>
    <x v="4"/>
    <x v="3"/>
    <x v="3"/>
    <s v="310 Non Benefit Labor - NU"/>
    <x v="11"/>
    <s v="05407"/>
    <m/>
    <m/>
    <m/>
    <m/>
    <d v="2019-11-10T00:00:00"/>
    <m/>
    <x v="0"/>
    <n v="12"/>
    <n v="231.6"/>
    <m/>
    <s v="PA"/>
    <s v="ED"/>
    <x v="2"/>
    <s v="T52"/>
    <s v="Labor"/>
  </r>
  <r>
    <x v="4"/>
    <x v="3"/>
    <x v="3"/>
    <s v="310 Non Benefit Labor - NU"/>
    <x v="11"/>
    <s v="05407"/>
    <m/>
    <m/>
    <m/>
    <m/>
    <d v="2019-11-24T00:00:00"/>
    <m/>
    <x v="0"/>
    <n v="18"/>
    <n v="347.4"/>
    <m/>
    <s v="PA"/>
    <s v="ED"/>
    <x v="2"/>
    <s v="T52"/>
    <s v="Labor"/>
  </r>
  <r>
    <x v="4"/>
    <x v="3"/>
    <x v="3"/>
    <s v="340 Regular Payroll - NU"/>
    <x v="11"/>
    <s v="02569"/>
    <m/>
    <m/>
    <m/>
    <m/>
    <d v="2019-10-27T00:00:00"/>
    <m/>
    <x v="0"/>
    <n v="51.2"/>
    <n v="2812.8"/>
    <m/>
    <s v="PA"/>
    <s v="ED"/>
    <x v="2"/>
    <s v="S54"/>
    <s v="Labor"/>
  </r>
  <r>
    <x v="4"/>
    <x v="3"/>
    <x v="3"/>
    <s v="340 Regular Payroll - NU"/>
    <x v="11"/>
    <s v="02569"/>
    <m/>
    <m/>
    <m/>
    <m/>
    <d v="2019-11-10T00:00:00"/>
    <m/>
    <x v="0"/>
    <n v="55.8"/>
    <n v="3065.58"/>
    <m/>
    <s v="PA"/>
    <s v="ED"/>
    <x v="2"/>
    <s v="S54"/>
    <s v="Labor"/>
  </r>
  <r>
    <x v="4"/>
    <x v="3"/>
    <x v="3"/>
    <s v="340 Regular Payroll - NU"/>
    <x v="11"/>
    <s v="02569"/>
    <m/>
    <m/>
    <m/>
    <m/>
    <d v="2019-11-24T00:00:00"/>
    <m/>
    <x v="0"/>
    <n v="37.200000000000003"/>
    <n v="2043.72"/>
    <m/>
    <s v="PA"/>
    <s v="ED"/>
    <x v="2"/>
    <s v="S54"/>
    <s v="Labor"/>
  </r>
  <r>
    <x v="4"/>
    <x v="3"/>
    <x v="3"/>
    <s v="340 Regular Payroll - NU"/>
    <x v="11"/>
    <s v="03077"/>
    <m/>
    <m/>
    <m/>
    <m/>
    <d v="2019-10-27T00:00:00"/>
    <m/>
    <x v="0"/>
    <n v="53"/>
    <n v="2406.1999999999998"/>
    <m/>
    <s v="PA"/>
    <s v="ED"/>
    <x v="2"/>
    <s v="T52"/>
    <s v="Labor"/>
  </r>
  <r>
    <x v="4"/>
    <x v="3"/>
    <x v="3"/>
    <s v="340 Regular Payroll - NU"/>
    <x v="11"/>
    <s v="03077"/>
    <m/>
    <m/>
    <m/>
    <m/>
    <d v="2019-11-10T00:00:00"/>
    <m/>
    <x v="0"/>
    <n v="59"/>
    <n v="4107.25"/>
    <m/>
    <s v="PA"/>
    <s v="ED"/>
    <x v="2"/>
    <s v="T52"/>
    <s v="Labor"/>
  </r>
  <r>
    <x v="4"/>
    <x v="3"/>
    <x v="3"/>
    <s v="340 Regular Payroll - NU"/>
    <x v="11"/>
    <s v="03077"/>
    <m/>
    <m/>
    <m/>
    <m/>
    <d v="2019-11-24T00:00:00"/>
    <m/>
    <x v="0"/>
    <n v="59"/>
    <n v="3063.48"/>
    <m/>
    <s v="PA"/>
    <s v="ED"/>
    <x v="2"/>
    <s v="T52"/>
    <s v="Labor"/>
  </r>
  <r>
    <x v="4"/>
    <x v="3"/>
    <x v="3"/>
    <s v="340 Regular Payroll - NU"/>
    <x v="11"/>
    <s v="03248"/>
    <m/>
    <m/>
    <m/>
    <m/>
    <d v="2019-10-27T00:00:00"/>
    <m/>
    <x v="0"/>
    <n v="67.5"/>
    <n v="1793"/>
    <m/>
    <s v="PA"/>
    <s v="ED"/>
    <x v="2"/>
    <s v="T52"/>
    <s v="Labor"/>
  </r>
  <r>
    <x v="4"/>
    <x v="3"/>
    <x v="3"/>
    <s v="340 Regular Payroll - NU"/>
    <x v="11"/>
    <s v="03427"/>
    <m/>
    <m/>
    <m/>
    <m/>
    <d v="2019-10-27T00:00:00"/>
    <m/>
    <x v="0"/>
    <n v="80"/>
    <n v="3320.6"/>
    <m/>
    <s v="PA"/>
    <s v="ED"/>
    <x v="2"/>
    <s v="T52"/>
    <s v="Labor"/>
  </r>
  <r>
    <x v="4"/>
    <x v="3"/>
    <x v="3"/>
    <s v="340 Regular Payroll - NU"/>
    <x v="11"/>
    <s v="03427"/>
    <m/>
    <m/>
    <m/>
    <m/>
    <d v="2019-11-10T00:00:00"/>
    <m/>
    <x v="0"/>
    <n v="68"/>
    <n v="2822.51"/>
    <m/>
    <s v="PA"/>
    <s v="ED"/>
    <x v="2"/>
    <s v="T52"/>
    <s v="Labor"/>
  </r>
  <r>
    <x v="4"/>
    <x v="3"/>
    <x v="3"/>
    <s v="340 Regular Payroll - NU"/>
    <x v="11"/>
    <s v="03427"/>
    <m/>
    <m/>
    <m/>
    <m/>
    <d v="2019-11-24T00:00:00"/>
    <m/>
    <x v="0"/>
    <n v="80"/>
    <n v="3320.6"/>
    <m/>
    <s v="PA"/>
    <s v="ED"/>
    <x v="2"/>
    <s v="T52"/>
    <s v="Labor"/>
  </r>
  <r>
    <x v="4"/>
    <x v="3"/>
    <x v="3"/>
    <s v="340 Regular Payroll - NU"/>
    <x v="11"/>
    <s v="03505"/>
    <m/>
    <m/>
    <m/>
    <m/>
    <d v="2019-10-27T00:00:00"/>
    <m/>
    <x v="0"/>
    <n v="80"/>
    <n v="5892.1"/>
    <m/>
    <s v="PA"/>
    <s v="ED"/>
    <x v="2"/>
    <s v="T52"/>
    <s v="Labor"/>
  </r>
  <r>
    <x v="4"/>
    <x v="3"/>
    <x v="3"/>
    <s v="340 Regular Payroll - NU"/>
    <x v="11"/>
    <s v="03505"/>
    <m/>
    <m/>
    <m/>
    <m/>
    <d v="2019-11-10T00:00:00"/>
    <m/>
    <x v="0"/>
    <n v="42"/>
    <n v="3093.36"/>
    <m/>
    <s v="PA"/>
    <s v="ED"/>
    <x v="2"/>
    <s v="T52"/>
    <s v="Labor"/>
  </r>
  <r>
    <x v="4"/>
    <x v="3"/>
    <x v="3"/>
    <s v="340 Regular Payroll - NU"/>
    <x v="11"/>
    <s v="03505"/>
    <m/>
    <m/>
    <m/>
    <m/>
    <d v="2019-11-24T00:00:00"/>
    <m/>
    <x v="0"/>
    <n v="60"/>
    <n v="4419.1000000000004"/>
    <m/>
    <s v="PA"/>
    <s v="ED"/>
    <x v="2"/>
    <s v="T52"/>
    <s v="Labor"/>
  </r>
  <r>
    <x v="4"/>
    <x v="3"/>
    <x v="3"/>
    <s v="340 Regular Payroll - NU"/>
    <x v="11"/>
    <s v="03603"/>
    <m/>
    <m/>
    <m/>
    <m/>
    <d v="2019-10-27T00:00:00"/>
    <m/>
    <x v="0"/>
    <n v="80"/>
    <n v="4445.7"/>
    <m/>
    <s v="PA"/>
    <s v="ED"/>
    <x v="2"/>
    <s v="T52"/>
    <s v="Labor"/>
  </r>
  <r>
    <x v="4"/>
    <x v="3"/>
    <x v="3"/>
    <s v="340 Regular Payroll - NU"/>
    <x v="11"/>
    <s v="03603"/>
    <m/>
    <m/>
    <m/>
    <m/>
    <d v="2019-11-10T00:00:00"/>
    <m/>
    <x v="0"/>
    <n v="80"/>
    <n v="5245.99"/>
    <m/>
    <s v="PA"/>
    <s v="ED"/>
    <x v="2"/>
    <s v="T52"/>
    <s v="Labor"/>
  </r>
  <r>
    <x v="4"/>
    <x v="3"/>
    <x v="3"/>
    <s v="340 Regular Payroll - NU"/>
    <x v="11"/>
    <s v="03603"/>
    <m/>
    <m/>
    <m/>
    <m/>
    <d v="2019-11-24T00:00:00"/>
    <m/>
    <x v="0"/>
    <n v="64"/>
    <n v="3769.98"/>
    <m/>
    <s v="PA"/>
    <s v="ED"/>
    <x v="2"/>
    <s v="T52"/>
    <s v="Labor"/>
  </r>
  <r>
    <x v="4"/>
    <x v="3"/>
    <x v="3"/>
    <s v="340 Regular Payroll - NU"/>
    <x v="11"/>
    <s v="03756"/>
    <m/>
    <m/>
    <m/>
    <m/>
    <d v="2019-10-27T00:00:00"/>
    <m/>
    <x v="0"/>
    <n v="72"/>
    <n v="3926.61"/>
    <m/>
    <s v="PA"/>
    <s v="ED"/>
    <x v="2"/>
    <s v="T52"/>
    <s v="Labor"/>
  </r>
  <r>
    <x v="4"/>
    <x v="3"/>
    <x v="3"/>
    <s v="340 Regular Payroll - NU"/>
    <x v="11"/>
    <s v="03756"/>
    <m/>
    <m/>
    <m/>
    <m/>
    <d v="2019-11-10T00:00:00"/>
    <m/>
    <x v="0"/>
    <n v="72"/>
    <n v="4658.82"/>
    <m/>
    <s v="PA"/>
    <s v="ED"/>
    <x v="2"/>
    <s v="T52"/>
    <s v="Labor"/>
  </r>
  <r>
    <x v="4"/>
    <x v="3"/>
    <x v="3"/>
    <s v="340 Regular Payroll - NU"/>
    <x v="11"/>
    <s v="03756"/>
    <m/>
    <m/>
    <m/>
    <m/>
    <d v="2019-11-24T00:00:00"/>
    <m/>
    <x v="0"/>
    <n v="72"/>
    <n v="4153.8599999999997"/>
    <m/>
    <s v="PA"/>
    <s v="ED"/>
    <x v="2"/>
    <s v="T52"/>
    <s v="Labor"/>
  </r>
  <r>
    <x v="4"/>
    <x v="3"/>
    <x v="3"/>
    <s v="340 Regular Payroll - NU"/>
    <x v="11"/>
    <s v="03999"/>
    <m/>
    <m/>
    <m/>
    <m/>
    <d v="2019-11-10T00:00:00"/>
    <m/>
    <x v="0"/>
    <n v="36"/>
    <n v="2076.9"/>
    <m/>
    <s v="PA"/>
    <s v="ED"/>
    <x v="2"/>
    <s v="T52"/>
    <s v="Labor"/>
  </r>
  <r>
    <x v="4"/>
    <x v="3"/>
    <x v="3"/>
    <s v="340 Regular Payroll - NU"/>
    <x v="11"/>
    <s v="03999"/>
    <m/>
    <m/>
    <m/>
    <m/>
    <d v="2019-11-24T00:00:00"/>
    <m/>
    <x v="0"/>
    <n v="54"/>
    <n v="3115.35"/>
    <m/>
    <s v="PA"/>
    <s v="ED"/>
    <x v="2"/>
    <s v="T52"/>
    <s v="Labor"/>
  </r>
  <r>
    <x v="4"/>
    <x v="3"/>
    <x v="3"/>
    <s v="340 Regular Payroll - NU"/>
    <x v="11"/>
    <s v="04100"/>
    <m/>
    <m/>
    <m/>
    <m/>
    <d v="2019-10-27T00:00:00"/>
    <m/>
    <x v="0"/>
    <n v="74"/>
    <n v="3311"/>
    <m/>
    <s v="PA"/>
    <s v="ED"/>
    <x v="2"/>
    <s v="T52"/>
    <s v="Labor"/>
  </r>
  <r>
    <x v="4"/>
    <x v="3"/>
    <x v="3"/>
    <s v="340 Regular Payroll - NU"/>
    <x v="11"/>
    <s v="04100"/>
    <m/>
    <m/>
    <m/>
    <m/>
    <d v="2019-11-10T00:00:00"/>
    <m/>
    <x v="0"/>
    <n v="63"/>
    <n v="3020.58"/>
    <m/>
    <s v="PA"/>
    <s v="ED"/>
    <x v="2"/>
    <s v="T52"/>
    <s v="Labor"/>
  </r>
  <r>
    <x v="4"/>
    <x v="3"/>
    <x v="3"/>
    <s v="340 Regular Payroll - NU"/>
    <x v="11"/>
    <s v="04100"/>
    <m/>
    <m/>
    <m/>
    <m/>
    <d v="2019-11-24T00:00:00"/>
    <m/>
    <x v="0"/>
    <n v="69"/>
    <n v="3184.64"/>
    <m/>
    <s v="PA"/>
    <s v="ED"/>
    <x v="2"/>
    <s v="T52"/>
    <s v="Labor"/>
  </r>
  <r>
    <x v="4"/>
    <x v="3"/>
    <x v="3"/>
    <s v="340 Regular Payroll - NU"/>
    <x v="11"/>
    <s v="04759"/>
    <m/>
    <m/>
    <m/>
    <m/>
    <d v="2019-10-27T00:00:00"/>
    <m/>
    <x v="0"/>
    <n v="42"/>
    <n v="1428.14"/>
    <m/>
    <s v="PA"/>
    <s v="ED"/>
    <x v="2"/>
    <s v="T52"/>
    <s v="Labor"/>
  </r>
  <r>
    <x v="4"/>
    <x v="3"/>
    <x v="3"/>
    <s v="340 Regular Payroll - NU"/>
    <x v="11"/>
    <s v="04759"/>
    <m/>
    <m/>
    <m/>
    <m/>
    <d v="2019-11-10T00:00:00"/>
    <m/>
    <x v="0"/>
    <n v="56"/>
    <n v="1904.19"/>
    <m/>
    <s v="PA"/>
    <s v="ED"/>
    <x v="2"/>
    <s v="T52"/>
    <s v="Labor"/>
  </r>
  <r>
    <x v="4"/>
    <x v="3"/>
    <x v="3"/>
    <s v="340 Regular Payroll - NU"/>
    <x v="11"/>
    <s v="04759"/>
    <m/>
    <m/>
    <m/>
    <m/>
    <d v="2019-11-24T00:00:00"/>
    <m/>
    <x v="0"/>
    <n v="54"/>
    <n v="1836.18"/>
    <m/>
    <s v="PA"/>
    <s v="ED"/>
    <x v="2"/>
    <s v="T52"/>
    <s v="Labor"/>
  </r>
  <r>
    <x v="4"/>
    <x v="3"/>
    <x v="3"/>
    <s v="340 Regular Payroll - NU"/>
    <x v="11"/>
    <s v="19730"/>
    <m/>
    <m/>
    <m/>
    <m/>
    <d v="2019-10-27T00:00:00"/>
    <m/>
    <x v="0"/>
    <n v="28"/>
    <n v="1676.08"/>
    <m/>
    <s v="PA"/>
    <s v="ED"/>
    <x v="2"/>
    <s v="T52"/>
    <s v="Labor"/>
  </r>
  <r>
    <x v="4"/>
    <x v="3"/>
    <x v="3"/>
    <s v="340 Regular Payroll - NU"/>
    <x v="11"/>
    <s v="19730"/>
    <m/>
    <m/>
    <m/>
    <m/>
    <d v="2019-11-10T00:00:00"/>
    <m/>
    <x v="0"/>
    <n v="56"/>
    <n v="3352.16"/>
    <m/>
    <s v="PA"/>
    <s v="ED"/>
    <x v="2"/>
    <s v="T52"/>
    <s v="Labor"/>
  </r>
  <r>
    <x v="4"/>
    <x v="3"/>
    <x v="3"/>
    <s v="340 Regular Payroll - NU"/>
    <x v="11"/>
    <s v="19730"/>
    <m/>
    <m/>
    <m/>
    <m/>
    <d v="2019-11-24T00:00:00"/>
    <m/>
    <x v="0"/>
    <n v="56"/>
    <n v="3352.16"/>
    <m/>
    <s v="PA"/>
    <s v="ED"/>
    <x v="2"/>
    <s v="T52"/>
    <s v="Labor"/>
  </r>
  <r>
    <x v="4"/>
    <x v="3"/>
    <x v="3"/>
    <s v="340 Regular Payroll - NU"/>
    <x v="11"/>
    <s v="35275"/>
    <m/>
    <m/>
    <m/>
    <m/>
    <d v="2019-10-27T00:00:00"/>
    <m/>
    <x v="0"/>
    <n v="12"/>
    <n v="616.44000000000005"/>
    <m/>
    <s v="PA"/>
    <s v="ED"/>
    <x v="2"/>
    <s v="A54"/>
    <s v="Labor"/>
  </r>
  <r>
    <x v="4"/>
    <x v="3"/>
    <x v="3"/>
    <s v="340 Regular Payroll - NU"/>
    <x v="11"/>
    <s v="35275"/>
    <m/>
    <m/>
    <m/>
    <m/>
    <d v="2019-11-10T00:00:00"/>
    <m/>
    <x v="0"/>
    <n v="13"/>
    <n v="667.81"/>
    <m/>
    <s v="PA"/>
    <s v="ED"/>
    <x v="2"/>
    <s v="A54"/>
    <s v="Labor"/>
  </r>
  <r>
    <x v="4"/>
    <x v="3"/>
    <x v="3"/>
    <s v="340 Regular Payroll - NU"/>
    <x v="11"/>
    <s v="35275"/>
    <m/>
    <m/>
    <m/>
    <m/>
    <d v="2019-11-24T00:00:00"/>
    <m/>
    <x v="0"/>
    <n v="14"/>
    <n v="719.18"/>
    <m/>
    <s v="PA"/>
    <s v="ED"/>
    <x v="2"/>
    <s v="A54"/>
    <s v="Labor"/>
  </r>
  <r>
    <x v="4"/>
    <x v="3"/>
    <x v="3"/>
    <s v="340 Regular Payroll - NU"/>
    <x v="11"/>
    <s v="50727"/>
    <m/>
    <m/>
    <m/>
    <m/>
    <d v="2019-10-27T00:00:00"/>
    <m/>
    <x v="0"/>
    <n v="50"/>
    <n v="3711.93"/>
    <m/>
    <s v="PA"/>
    <s v="ED"/>
    <x v="2"/>
    <s v="T52"/>
    <s v="Labor"/>
  </r>
  <r>
    <x v="4"/>
    <x v="3"/>
    <x v="3"/>
    <s v="340 Regular Payroll - NU"/>
    <x v="11"/>
    <s v="50727"/>
    <m/>
    <m/>
    <m/>
    <m/>
    <d v="2019-11-10T00:00:00"/>
    <m/>
    <x v="0"/>
    <n v="67.5"/>
    <n v="5011.1000000000004"/>
    <m/>
    <s v="PA"/>
    <s v="ED"/>
    <x v="2"/>
    <s v="T52"/>
    <s v="Labor"/>
  </r>
  <r>
    <x v="4"/>
    <x v="3"/>
    <x v="3"/>
    <s v="340 Regular Payroll - NU"/>
    <x v="11"/>
    <s v="50727"/>
    <m/>
    <m/>
    <m/>
    <m/>
    <d v="2019-11-24T00:00:00"/>
    <m/>
    <x v="0"/>
    <n v="42"/>
    <n v="3118.02"/>
    <m/>
    <s v="PA"/>
    <s v="ED"/>
    <x v="2"/>
    <s v="T52"/>
    <s v="Labor"/>
  </r>
  <r>
    <x v="4"/>
    <x v="3"/>
    <x v="3"/>
    <s v="340 Regular Payroll - NU"/>
    <x v="11"/>
    <s v="95279"/>
    <m/>
    <m/>
    <m/>
    <m/>
    <d v="2019-10-27T00:00:00"/>
    <m/>
    <x v="0"/>
    <n v="48.6"/>
    <n v="2149.62"/>
    <m/>
    <s v="PA"/>
    <s v="ED"/>
    <x v="2"/>
    <s v="T52"/>
    <s v="Labor"/>
  </r>
  <r>
    <x v="4"/>
    <x v="3"/>
    <x v="3"/>
    <s v="340 Regular Payroll - NU"/>
    <x v="11"/>
    <s v="95279"/>
    <m/>
    <m/>
    <m/>
    <m/>
    <d v="2019-11-10T00:00:00"/>
    <m/>
    <x v="0"/>
    <n v="55"/>
    <n v="2432.6999999999998"/>
    <m/>
    <s v="PA"/>
    <s v="ED"/>
    <x v="2"/>
    <s v="T52"/>
    <s v="Labor"/>
  </r>
  <r>
    <x v="4"/>
    <x v="3"/>
    <x v="3"/>
    <s v="340 Regular Payroll - NU"/>
    <x v="11"/>
    <s v="95279"/>
    <m/>
    <m/>
    <m/>
    <m/>
    <d v="2019-11-24T00:00:00"/>
    <m/>
    <x v="0"/>
    <n v="41.8"/>
    <n v="1848.86"/>
    <m/>
    <s v="PA"/>
    <s v="ED"/>
    <x v="2"/>
    <s v="T52"/>
    <s v="Labor"/>
  </r>
  <r>
    <x v="4"/>
    <x v="3"/>
    <x v="3"/>
    <s v="340 Regular Payroll - NU"/>
    <x v="11"/>
    <m/>
    <m/>
    <m/>
    <m/>
    <m/>
    <d v="2019-10-31T00:00:00"/>
    <m/>
    <x v="0"/>
    <n v="-1175.58"/>
    <n v="-63281.18"/>
    <m/>
    <s v="PA"/>
    <s v="ED"/>
    <x v="2"/>
    <s v="Z89"/>
    <s v="Labor"/>
  </r>
  <r>
    <x v="4"/>
    <x v="3"/>
    <x v="3"/>
    <s v="340 Regular Payroll - NU"/>
    <x v="11"/>
    <m/>
    <m/>
    <m/>
    <m/>
    <m/>
    <d v="2019-11-30T00:00:00"/>
    <m/>
    <x v="0"/>
    <n v="351.5"/>
    <n v="18972.57"/>
    <m/>
    <s v="PA"/>
    <s v="ED"/>
    <x v="2"/>
    <s v="Z89"/>
    <s v="Labor"/>
  </r>
  <r>
    <x v="4"/>
    <x v="3"/>
    <x v="3"/>
    <s v="510 Payroll Benefits loading"/>
    <x v="11"/>
    <m/>
    <m/>
    <m/>
    <m/>
    <m/>
    <d v="2019-10-27T00:00:00"/>
    <m/>
    <x v="0"/>
    <m/>
    <n v="14152.56"/>
    <m/>
    <s v="PA"/>
    <s v="ED"/>
    <x v="2"/>
    <s v="Z87"/>
    <s v="Non-Labor"/>
  </r>
  <r>
    <x v="4"/>
    <x v="3"/>
    <x v="3"/>
    <s v="510 Payroll Benefits loading"/>
    <x v="11"/>
    <m/>
    <m/>
    <m/>
    <m/>
    <m/>
    <d v="2019-10-31T00:00:00"/>
    <m/>
    <x v="0"/>
    <m/>
    <n v="-23888.65"/>
    <m/>
    <s v="PA"/>
    <s v="ED"/>
    <x v="2"/>
    <s v="Z87"/>
    <s v="Non-Labor"/>
  </r>
  <r>
    <x v="4"/>
    <x v="3"/>
    <x v="3"/>
    <s v="510 Payroll Benefits loading"/>
    <x v="11"/>
    <m/>
    <m/>
    <m/>
    <m/>
    <m/>
    <d v="2019-11-10T00:00:00"/>
    <m/>
    <x v="0"/>
    <m/>
    <n v="14925.23"/>
    <m/>
    <s v="PA"/>
    <s v="ED"/>
    <x v="2"/>
    <s v="Z87"/>
    <s v="Non-Labor"/>
  </r>
  <r>
    <x v="4"/>
    <x v="3"/>
    <x v="3"/>
    <s v="510 Payroll Benefits loading"/>
    <x v="11"/>
    <m/>
    <m/>
    <m/>
    <m/>
    <m/>
    <d v="2019-11-24T00:00:00"/>
    <m/>
    <x v="0"/>
    <m/>
    <n v="13660.25"/>
    <m/>
    <s v="PA"/>
    <s v="ED"/>
    <x v="2"/>
    <s v="Z87"/>
    <s v="Non-Labor"/>
  </r>
  <r>
    <x v="4"/>
    <x v="3"/>
    <x v="3"/>
    <s v="510 Payroll Benefits loading"/>
    <x v="11"/>
    <m/>
    <m/>
    <m/>
    <m/>
    <m/>
    <d v="2019-11-30T00:00:00"/>
    <m/>
    <x v="0"/>
    <m/>
    <n v="6830.13"/>
    <m/>
    <s v="PA"/>
    <s v="ED"/>
    <x v="2"/>
    <s v="Z87"/>
    <s v="Non-Labor"/>
  </r>
  <r>
    <x v="4"/>
    <x v="3"/>
    <x v="3"/>
    <s v="511 Non-Service Loading"/>
    <x v="11"/>
    <m/>
    <m/>
    <m/>
    <m/>
    <m/>
    <d v="2019-10-27T00:00:00"/>
    <m/>
    <x v="0"/>
    <m/>
    <n v="2999.23"/>
    <m/>
    <s v="PA"/>
    <s v="ED"/>
    <x v="2"/>
    <s v="Z87"/>
    <s v="Non-Labor"/>
  </r>
  <r>
    <x v="4"/>
    <x v="3"/>
    <x v="3"/>
    <s v="511 Non-Service Loading"/>
    <x v="11"/>
    <m/>
    <m/>
    <m/>
    <m/>
    <m/>
    <d v="2019-10-31T00:00:00"/>
    <m/>
    <x v="0"/>
    <m/>
    <n v="-5062.49"/>
    <m/>
    <s v="PA"/>
    <s v="ED"/>
    <x v="2"/>
    <s v="Z87"/>
    <s v="Non-Labor"/>
  </r>
  <r>
    <x v="4"/>
    <x v="3"/>
    <x v="3"/>
    <s v="511 Non-Service Loading"/>
    <x v="11"/>
    <m/>
    <m/>
    <m/>
    <m/>
    <m/>
    <d v="2019-11-10T00:00:00"/>
    <m/>
    <x v="0"/>
    <m/>
    <n v="3316.73"/>
    <m/>
    <s v="PA"/>
    <s v="ED"/>
    <x v="2"/>
    <s v="Z87"/>
    <s v="Non-Labor"/>
  </r>
  <r>
    <x v="4"/>
    <x v="3"/>
    <x v="3"/>
    <s v="511 Non-Service Loading"/>
    <x v="11"/>
    <m/>
    <m/>
    <m/>
    <m/>
    <m/>
    <d v="2019-11-24T00:00:00"/>
    <m/>
    <x v="0"/>
    <m/>
    <n v="3035.61"/>
    <m/>
    <s v="PA"/>
    <s v="ED"/>
    <x v="2"/>
    <s v="Z87"/>
    <s v="Non-Labor"/>
  </r>
  <r>
    <x v="4"/>
    <x v="3"/>
    <x v="3"/>
    <s v="511 Non-Service Loading"/>
    <x v="11"/>
    <m/>
    <m/>
    <m/>
    <m/>
    <m/>
    <d v="2019-11-30T00:00:00"/>
    <m/>
    <x v="0"/>
    <m/>
    <n v="1517.81"/>
    <m/>
    <s v="PA"/>
    <s v="ED"/>
    <x v="2"/>
    <s v="Z87"/>
    <s v="Non-Labor"/>
  </r>
  <r>
    <x v="4"/>
    <x v="3"/>
    <x v="3"/>
    <s v="512 Incentive Loading-NU"/>
    <x v="11"/>
    <m/>
    <m/>
    <m/>
    <m/>
    <m/>
    <d v="2019-10-27T00:00:00"/>
    <m/>
    <x v="0"/>
    <m/>
    <n v="6084.68"/>
    <m/>
    <s v="PA"/>
    <s v="ED"/>
    <x v="2"/>
    <s v="Z90"/>
    <s v="Non-Labor"/>
  </r>
  <r>
    <x v="4"/>
    <x v="3"/>
    <x v="3"/>
    <s v="512 Incentive Loading-NU"/>
    <x v="11"/>
    <m/>
    <m/>
    <m/>
    <m/>
    <m/>
    <d v="2019-10-31T00:00:00"/>
    <m/>
    <x v="0"/>
    <m/>
    <n v="-10270.540000000001"/>
    <m/>
    <s v="PA"/>
    <s v="ED"/>
    <x v="2"/>
    <s v="Z90"/>
    <s v="Non-Labor"/>
  </r>
  <r>
    <x v="4"/>
    <x v="3"/>
    <x v="3"/>
    <s v="512 Incentive Loading-NU"/>
    <x v="11"/>
    <m/>
    <m/>
    <m/>
    <m/>
    <m/>
    <d v="2019-11-10T00:00:00"/>
    <m/>
    <x v="0"/>
    <m/>
    <n v="8577.8799999999992"/>
    <m/>
    <s v="PA"/>
    <s v="ED"/>
    <x v="2"/>
    <s v="Z90"/>
    <s v="Non-Labor"/>
  </r>
  <r>
    <x v="4"/>
    <x v="3"/>
    <x v="3"/>
    <s v="512 Incentive Loading-NU"/>
    <x v="11"/>
    <m/>
    <m/>
    <m/>
    <m/>
    <m/>
    <d v="2019-11-24T00:00:00"/>
    <m/>
    <x v="0"/>
    <m/>
    <n v="7850.85"/>
    <m/>
    <s v="PA"/>
    <s v="ED"/>
    <x v="2"/>
    <s v="Z90"/>
    <s v="Non-Labor"/>
  </r>
  <r>
    <x v="4"/>
    <x v="3"/>
    <x v="3"/>
    <s v="512 Incentive Loading-NU"/>
    <x v="11"/>
    <m/>
    <m/>
    <m/>
    <m/>
    <m/>
    <d v="2019-11-30T00:00:00"/>
    <m/>
    <x v="0"/>
    <m/>
    <n v="3925.42"/>
    <m/>
    <s v="PA"/>
    <s v="ED"/>
    <x v="2"/>
    <s v="Z90"/>
    <s v="Non-Labor"/>
  </r>
  <r>
    <x v="4"/>
    <x v="3"/>
    <x v="3"/>
    <s v="515 Payroll Tax loading"/>
    <x v="11"/>
    <m/>
    <m/>
    <m/>
    <m/>
    <m/>
    <d v="2019-10-27T00:00:00"/>
    <m/>
    <x v="0"/>
    <m/>
    <n v="3471.21"/>
    <m/>
    <s v="PA"/>
    <s v="ED"/>
    <x v="2"/>
    <s v="Z87"/>
    <s v="Non-Labor"/>
  </r>
  <r>
    <x v="4"/>
    <x v="3"/>
    <x v="3"/>
    <s v="515 Payroll Tax loading"/>
    <x v="11"/>
    <m/>
    <m/>
    <m/>
    <m/>
    <m/>
    <d v="2019-10-31T00:00:00"/>
    <m/>
    <x v="0"/>
    <m/>
    <n v="-5378.9"/>
    <m/>
    <s v="PA"/>
    <s v="ED"/>
    <x v="2"/>
    <s v="Z87"/>
    <s v="Non-Labor"/>
  </r>
  <r>
    <x v="4"/>
    <x v="3"/>
    <x v="3"/>
    <s v="515 Payroll Tax loading"/>
    <x v="11"/>
    <m/>
    <m/>
    <m/>
    <m/>
    <m/>
    <d v="2019-11-10T00:00:00"/>
    <m/>
    <x v="0"/>
    <m/>
    <n v="3543.7"/>
    <m/>
    <s v="PA"/>
    <s v="ED"/>
    <x v="2"/>
    <s v="Z87"/>
    <s v="Non-Labor"/>
  </r>
  <r>
    <x v="4"/>
    <x v="3"/>
    <x v="3"/>
    <s v="515 Payroll Tax loading"/>
    <x v="11"/>
    <m/>
    <m/>
    <m/>
    <m/>
    <m/>
    <d v="2019-11-24T00:00:00"/>
    <m/>
    <x v="0"/>
    <m/>
    <n v="3254.86"/>
    <m/>
    <s v="PA"/>
    <s v="ED"/>
    <x v="2"/>
    <s v="Z87"/>
    <s v="Non-Labor"/>
  </r>
  <r>
    <x v="4"/>
    <x v="3"/>
    <x v="3"/>
    <s v="515 Payroll Tax loading"/>
    <x v="11"/>
    <m/>
    <m/>
    <m/>
    <m/>
    <m/>
    <d v="2019-11-30T00:00:00"/>
    <m/>
    <x v="0"/>
    <m/>
    <n v="1612.67"/>
    <m/>
    <s v="PA"/>
    <s v="ED"/>
    <x v="2"/>
    <s v="Z87"/>
    <s v="Non-Labor"/>
  </r>
  <r>
    <x v="4"/>
    <x v="3"/>
    <x v="3"/>
    <s v="520 Payroll Time Off loading"/>
    <x v="11"/>
    <m/>
    <m/>
    <m/>
    <m/>
    <m/>
    <d v="2019-10-27T00:00:00"/>
    <m/>
    <x v="0"/>
    <m/>
    <n v="5998.44"/>
    <m/>
    <s v="PA"/>
    <s v="ED"/>
    <x v="2"/>
    <s v="Z87"/>
    <s v="Non-Labor"/>
  </r>
  <r>
    <x v="4"/>
    <x v="3"/>
    <x v="3"/>
    <s v="520 Payroll Time Off loading"/>
    <x v="11"/>
    <m/>
    <m/>
    <m/>
    <m/>
    <m/>
    <d v="2019-10-31T00:00:00"/>
    <m/>
    <x v="0"/>
    <m/>
    <n v="-10124.99"/>
    <m/>
    <s v="PA"/>
    <s v="ED"/>
    <x v="2"/>
    <s v="Z87"/>
    <s v="Non-Labor"/>
  </r>
  <r>
    <x v="4"/>
    <x v="3"/>
    <x v="3"/>
    <s v="520 Payroll Time Off loading"/>
    <x v="11"/>
    <m/>
    <m/>
    <m/>
    <m/>
    <m/>
    <d v="2019-11-10T00:00:00"/>
    <m/>
    <x v="0"/>
    <m/>
    <n v="6944.36"/>
    <m/>
    <s v="PA"/>
    <s v="ED"/>
    <x v="2"/>
    <s v="Z87"/>
    <s v="Non-Labor"/>
  </r>
  <r>
    <x v="4"/>
    <x v="3"/>
    <x v="3"/>
    <s v="520 Payroll Time Off loading"/>
    <x v="11"/>
    <m/>
    <m/>
    <m/>
    <m/>
    <m/>
    <d v="2019-11-24T00:00:00"/>
    <m/>
    <x v="0"/>
    <m/>
    <n v="6355.8"/>
    <m/>
    <s v="PA"/>
    <s v="ED"/>
    <x v="2"/>
    <s v="Z87"/>
    <s v="Non-Labor"/>
  </r>
  <r>
    <x v="4"/>
    <x v="3"/>
    <x v="3"/>
    <s v="520 Payroll Time Off loading"/>
    <x v="11"/>
    <m/>
    <m/>
    <m/>
    <m/>
    <m/>
    <d v="2019-11-30T00:00:00"/>
    <m/>
    <x v="0"/>
    <m/>
    <n v="3177.91"/>
    <m/>
    <s v="PA"/>
    <s v="ED"/>
    <x v="2"/>
    <s v="Z87"/>
    <s v="Non-Labor"/>
  </r>
  <r>
    <x v="4"/>
    <x v="3"/>
    <x v="3"/>
    <s v="530 Stores/Material Loading"/>
    <x v="11"/>
    <m/>
    <m/>
    <m/>
    <m/>
    <m/>
    <d v="2019-11-02T00:00:00"/>
    <m/>
    <x v="0"/>
    <m/>
    <n v="10.210000000000001"/>
    <m/>
    <s v="PA"/>
    <s v="ED"/>
    <x v="2"/>
    <s v="S51"/>
    <s v="Non-Labor"/>
  </r>
  <r>
    <x v="4"/>
    <x v="3"/>
    <x v="3"/>
    <s v="565 Small Vehicles"/>
    <x v="11"/>
    <m/>
    <m/>
    <m/>
    <m/>
    <m/>
    <d v="2019-11-01T00:00:00"/>
    <m/>
    <x v="0"/>
    <n v="10"/>
    <n v="20"/>
    <m/>
    <s v="PA"/>
    <s v="ED"/>
    <x v="2"/>
    <s v="Z88"/>
    <s v="Non-Labor"/>
  </r>
  <r>
    <x v="4"/>
    <x v="3"/>
    <x v="3"/>
    <s v="720 Vehicle Fuel Gasoline"/>
    <x v="11"/>
    <m/>
    <s v="22362"/>
    <s v="PETROCARD"/>
    <m/>
    <s v="C512832"/>
    <m/>
    <d v="2019-11-13T06:21:41"/>
    <x v="0"/>
    <m/>
    <n v="37.229999999999997"/>
    <s v="FUEL BILL $37.23"/>
    <s v="AP"/>
    <s v="ED"/>
    <x v="2"/>
    <s v="T52"/>
    <s v="Non-Labor"/>
  </r>
  <r>
    <x v="4"/>
    <x v="3"/>
    <x v="3"/>
    <s v="828 DSM"/>
    <x v="11"/>
    <m/>
    <s v="103233"/>
    <s v="NEXANT INC"/>
    <m/>
    <s v="4877"/>
    <m/>
    <d v="2019-11-20T06:21:38"/>
    <x v="0"/>
    <m/>
    <n v="189000"/>
    <s v="IEnergy DSM 3 year access fee and IEnergy Trade Ally."/>
    <s v="AP"/>
    <s v="ED"/>
    <x v="2"/>
    <s v="T52"/>
    <s v="Non-Labor"/>
  </r>
  <r>
    <x v="4"/>
    <x v="3"/>
    <x v="3"/>
    <s v="828 DSM"/>
    <x v="11"/>
    <m/>
    <s v="103233"/>
    <s v="NEXANT INC"/>
    <m/>
    <s v="4877"/>
    <m/>
    <d v="2019-11-21T06:20:55"/>
    <x v="0"/>
    <m/>
    <n v="0"/>
    <s v="US-Tax - OFFSPOK-OFFSET-OFFSET"/>
    <s v="AP"/>
    <s v="ED"/>
    <x v="2"/>
    <s v="T52"/>
    <s v="Non-Labor"/>
  </r>
  <r>
    <x v="4"/>
    <x v="3"/>
    <x v="3"/>
    <s v="828 DSM"/>
    <x v="11"/>
    <m/>
    <s v="103233"/>
    <s v="NEXANT INC"/>
    <m/>
    <s v="4877"/>
    <m/>
    <d v="2019-11-21T06:20:55"/>
    <x v="0"/>
    <m/>
    <n v="16821"/>
    <s v="US-Tax - USPOK-SALES"/>
    <s v="AP"/>
    <s v="ED"/>
    <x v="2"/>
    <s v="T52"/>
    <s v="Non-Labor"/>
  </r>
  <r>
    <x v="4"/>
    <x v="3"/>
    <x v="3"/>
    <s v="828 DSM"/>
    <x v="11"/>
    <m/>
    <s v="6445"/>
    <s v="CORP CREDIT CARD"/>
    <m/>
    <s v="5993439-CC"/>
    <m/>
    <d v="2019-11-26T06:22:09"/>
    <x v="0"/>
    <m/>
    <n v="155.30000000000001"/>
    <s v="ANNETTE LONG-MARYHILL WINERY"/>
    <s v="AP"/>
    <s v="ED"/>
    <x v="2"/>
    <s v="T52"/>
    <s v="Non-Labor"/>
  </r>
  <r>
    <x v="4"/>
    <x v="3"/>
    <x v="3"/>
    <s v="828 DSM"/>
    <x v="11"/>
    <m/>
    <s v="6445"/>
    <s v="CORP CREDIT CARD"/>
    <m/>
    <s v="5993439-CC"/>
    <m/>
    <d v="2019-11-26T06:22:09"/>
    <x v="0"/>
    <m/>
    <n v="720"/>
    <s v="ANNETTE LONG-MONTVALE EVENT CENTER"/>
    <s v="AP"/>
    <s v="ED"/>
    <x v="2"/>
    <s v="T52"/>
    <s v="Non-Labor"/>
  </r>
  <r>
    <x v="4"/>
    <x v="3"/>
    <x v="3"/>
    <s v="828 DSM"/>
    <x v="11"/>
    <m/>
    <m/>
    <m/>
    <m/>
    <m/>
    <d v="2019-11-30T00:00:00"/>
    <m/>
    <x v="0"/>
    <m/>
    <n v="-353190.16"/>
    <s v="DSM ELECT IMPL GENERAL - 56429423"/>
    <s v="PA"/>
    <s v="ED"/>
    <x v="2"/>
    <s v="X57"/>
    <s v="Non-Labor"/>
  </r>
  <r>
    <x v="4"/>
    <x v="3"/>
    <x v="3"/>
    <s v="880 Materials &amp; Equipment"/>
    <x v="11"/>
    <m/>
    <s v="45752"/>
    <s v="Westra, Levi John Moberly"/>
    <m/>
    <s v="IE11537502"/>
    <m/>
    <d v="2019-11-21T06:20:55"/>
    <x v="0"/>
    <m/>
    <n v="136.13"/>
    <s v="Materials, Replacement AA NiMH battery charger for Hobo Loggers"/>
    <s v="AP"/>
    <s v="ED"/>
    <x v="2"/>
    <s v="T52"/>
    <s v="Non-Labor"/>
  </r>
  <r>
    <x v="4"/>
    <x v="4"/>
    <x v="4"/>
    <s v="020 Professional Services"/>
    <x v="11"/>
    <m/>
    <s v="2015"/>
    <s v="HANNA &amp; ASSOCIATES INC"/>
    <m/>
    <s v="23652"/>
    <m/>
    <d v="2019-11-01T12:55:31"/>
    <x v="0"/>
    <m/>
    <n v="40.5"/>
    <s v="BPP Checklist"/>
    <s v="AP"/>
    <s v="ED"/>
    <x v="2"/>
    <s v="T52"/>
    <s v="Non-Labor"/>
  </r>
  <r>
    <x v="4"/>
    <x v="4"/>
    <x v="4"/>
    <s v="020 Professional Services"/>
    <x v="11"/>
    <m/>
    <s v="2015"/>
    <s v="HANNA &amp; ASSOCIATES INC"/>
    <m/>
    <s v="23662"/>
    <m/>
    <d v="2019-11-01T12:55:31"/>
    <x v="0"/>
    <m/>
    <n v="217.13"/>
    <s v="Lighting Forms"/>
    <s v="AP"/>
    <s v="ED"/>
    <x v="2"/>
    <s v="T52"/>
    <s v="Non-Labor"/>
  </r>
  <r>
    <x v="4"/>
    <x v="4"/>
    <x v="4"/>
    <s v="020 Professional Services"/>
    <x v="11"/>
    <m/>
    <s v="2015"/>
    <s v="HANNA &amp; ASSOCIATES INC"/>
    <m/>
    <s v="23675"/>
    <m/>
    <d v="2019-11-01T12:55:31"/>
    <x v="0"/>
    <m/>
    <n v="301.5"/>
    <s v="C &amp; I Forms"/>
    <s v="AP"/>
    <s v="ED"/>
    <x v="2"/>
    <s v="T52"/>
    <s v="Non-Labor"/>
  </r>
  <r>
    <x v="4"/>
    <x v="4"/>
    <x v="4"/>
    <s v="020 Professional Services"/>
    <x v="11"/>
    <m/>
    <s v="2015"/>
    <s v="HANNA &amp; ASSOCIATES INC"/>
    <m/>
    <s v="23906"/>
    <m/>
    <d v="2019-11-14T06:23:23"/>
    <x v="0"/>
    <m/>
    <n v="531.22"/>
    <s v="Business Partner Program Banner"/>
    <s v="AP"/>
    <s v="ED"/>
    <x v="2"/>
    <s v="T52"/>
    <s v="Non-Labor"/>
  </r>
  <r>
    <x v="4"/>
    <x v="4"/>
    <x v="4"/>
    <s v="020 Professional Services"/>
    <x v="11"/>
    <m/>
    <s v="2015"/>
    <s v="HANNA &amp; ASSOCIATES INC"/>
    <m/>
    <s v="23906"/>
    <m/>
    <d v="2019-11-14T06:23:23"/>
    <x v="0"/>
    <m/>
    <n v="27.85"/>
    <s v="SALES TAX"/>
    <s v="AP"/>
    <s v="ED"/>
    <x v="2"/>
    <s v="T52"/>
    <s v="Non-Labor"/>
  </r>
  <r>
    <x v="4"/>
    <x v="4"/>
    <x v="4"/>
    <s v="340 Regular Payroll - NU"/>
    <x v="11"/>
    <s v="02984"/>
    <m/>
    <m/>
    <m/>
    <m/>
    <d v="2019-10-27T00:00:00"/>
    <m/>
    <x v="0"/>
    <n v="70"/>
    <n v="2871"/>
    <m/>
    <s v="PA"/>
    <s v="ED"/>
    <x v="2"/>
    <s v="T52"/>
    <s v="Labor"/>
  </r>
  <r>
    <x v="4"/>
    <x v="4"/>
    <x v="4"/>
    <s v="340 Regular Payroll - NU"/>
    <x v="11"/>
    <s v="02984"/>
    <m/>
    <m/>
    <m/>
    <m/>
    <d v="2019-11-10T00:00:00"/>
    <m/>
    <x v="0"/>
    <n v="70"/>
    <n v="2871"/>
    <m/>
    <s v="PA"/>
    <s v="ED"/>
    <x v="2"/>
    <s v="T52"/>
    <s v="Labor"/>
  </r>
  <r>
    <x v="4"/>
    <x v="4"/>
    <x v="4"/>
    <s v="340 Regular Payroll - NU"/>
    <x v="11"/>
    <s v="02984"/>
    <m/>
    <m/>
    <m/>
    <m/>
    <d v="2019-11-24T00:00:00"/>
    <m/>
    <x v="0"/>
    <n v="70"/>
    <n v="2871"/>
    <m/>
    <s v="PA"/>
    <s v="ED"/>
    <x v="2"/>
    <s v="T52"/>
    <s v="Labor"/>
  </r>
  <r>
    <x v="4"/>
    <x v="4"/>
    <x v="4"/>
    <s v="340 Regular Payroll - NU"/>
    <x v="11"/>
    <s v="03200"/>
    <m/>
    <m/>
    <m/>
    <m/>
    <d v="2019-10-27T00:00:00"/>
    <m/>
    <x v="0"/>
    <n v="64.8"/>
    <n v="2692.8"/>
    <m/>
    <s v="PA"/>
    <s v="ED"/>
    <x v="2"/>
    <s v="T52"/>
    <s v="Labor"/>
  </r>
  <r>
    <x v="4"/>
    <x v="4"/>
    <x v="4"/>
    <s v="340 Regular Payroll - NU"/>
    <x v="11"/>
    <s v="03200"/>
    <m/>
    <m/>
    <m/>
    <m/>
    <d v="2019-11-10T00:00:00"/>
    <m/>
    <x v="0"/>
    <n v="64.8"/>
    <n v="2692.8"/>
    <m/>
    <s v="PA"/>
    <s v="ED"/>
    <x v="2"/>
    <s v="T52"/>
    <s v="Labor"/>
  </r>
  <r>
    <x v="4"/>
    <x v="4"/>
    <x v="4"/>
    <s v="340 Regular Payroll - NU"/>
    <x v="11"/>
    <s v="03200"/>
    <m/>
    <m/>
    <m/>
    <m/>
    <d v="2019-11-24T00:00:00"/>
    <m/>
    <x v="0"/>
    <n v="72"/>
    <n v="2992"/>
    <m/>
    <s v="PA"/>
    <s v="ED"/>
    <x v="2"/>
    <s v="T52"/>
    <s v="Labor"/>
  </r>
  <r>
    <x v="4"/>
    <x v="4"/>
    <x v="4"/>
    <s v="340 Regular Payroll - NU"/>
    <x v="11"/>
    <s v="03689"/>
    <m/>
    <m/>
    <m/>
    <m/>
    <d v="2019-10-27T00:00:00"/>
    <m/>
    <x v="0"/>
    <n v="11.2"/>
    <n v="596.75"/>
    <m/>
    <s v="PA"/>
    <s v="ED"/>
    <x v="2"/>
    <s v="F52"/>
    <s v="Labor"/>
  </r>
  <r>
    <x v="4"/>
    <x v="4"/>
    <x v="4"/>
    <s v="340 Regular Payroll - NU"/>
    <x v="11"/>
    <s v="03689"/>
    <m/>
    <m/>
    <m/>
    <m/>
    <d v="2019-11-10T00:00:00"/>
    <m/>
    <x v="0"/>
    <n v="16"/>
    <n v="852.5"/>
    <m/>
    <s v="PA"/>
    <s v="ED"/>
    <x v="2"/>
    <s v="F52"/>
    <s v="Labor"/>
  </r>
  <r>
    <x v="4"/>
    <x v="4"/>
    <x v="4"/>
    <s v="340 Regular Payroll - NU"/>
    <x v="11"/>
    <s v="03689"/>
    <m/>
    <m/>
    <m/>
    <m/>
    <d v="2019-11-24T00:00:00"/>
    <m/>
    <x v="0"/>
    <n v="16"/>
    <n v="852.5"/>
    <m/>
    <s v="PA"/>
    <s v="ED"/>
    <x v="2"/>
    <s v="F52"/>
    <s v="Labor"/>
  </r>
  <r>
    <x v="4"/>
    <x v="4"/>
    <x v="4"/>
    <s v="340 Regular Payroll - NU"/>
    <x v="11"/>
    <s v="04099"/>
    <m/>
    <m/>
    <m/>
    <m/>
    <d v="2019-10-27T00:00:00"/>
    <m/>
    <x v="0"/>
    <n v="24"/>
    <n v="1326.92"/>
    <m/>
    <s v="PA"/>
    <s v="ED"/>
    <x v="2"/>
    <s v="F52"/>
    <s v="Labor"/>
  </r>
  <r>
    <x v="4"/>
    <x v="4"/>
    <x v="4"/>
    <s v="340 Regular Payroll - NU"/>
    <x v="11"/>
    <s v="04099"/>
    <m/>
    <m/>
    <m/>
    <m/>
    <d v="2019-11-10T00:00:00"/>
    <m/>
    <x v="0"/>
    <n v="24"/>
    <n v="1326.92"/>
    <m/>
    <s v="PA"/>
    <s v="ED"/>
    <x v="2"/>
    <s v="F52"/>
    <s v="Labor"/>
  </r>
  <r>
    <x v="4"/>
    <x v="4"/>
    <x v="4"/>
    <s v="340 Regular Payroll - NU"/>
    <x v="11"/>
    <s v="04099"/>
    <m/>
    <m/>
    <m/>
    <m/>
    <d v="2019-11-24T00:00:00"/>
    <m/>
    <x v="0"/>
    <n v="24"/>
    <n v="1326.92"/>
    <m/>
    <s v="PA"/>
    <s v="ED"/>
    <x v="2"/>
    <s v="F52"/>
    <s v="Labor"/>
  </r>
  <r>
    <x v="4"/>
    <x v="4"/>
    <x v="4"/>
    <s v="340 Regular Payroll - NU"/>
    <x v="11"/>
    <s v="05157"/>
    <m/>
    <m/>
    <m/>
    <m/>
    <d v="2019-10-27T00:00:00"/>
    <m/>
    <x v="0"/>
    <n v="46"/>
    <n v="2004.5"/>
    <m/>
    <s v="PA"/>
    <s v="ED"/>
    <x v="2"/>
    <s v="F52"/>
    <s v="Labor"/>
  </r>
  <r>
    <x v="4"/>
    <x v="4"/>
    <x v="4"/>
    <s v="340 Regular Payroll - NU"/>
    <x v="11"/>
    <s v="05157"/>
    <m/>
    <m/>
    <m/>
    <m/>
    <d v="2019-11-10T00:00:00"/>
    <m/>
    <x v="0"/>
    <n v="41.4"/>
    <n v="1804.05"/>
    <m/>
    <s v="PA"/>
    <s v="ED"/>
    <x v="2"/>
    <s v="F52"/>
    <s v="Labor"/>
  </r>
  <r>
    <x v="4"/>
    <x v="4"/>
    <x v="4"/>
    <s v="340 Regular Payroll - NU"/>
    <x v="11"/>
    <s v="05157"/>
    <m/>
    <m/>
    <m/>
    <m/>
    <d v="2019-11-24T00:00:00"/>
    <m/>
    <x v="0"/>
    <n v="46"/>
    <n v="2004.5"/>
    <m/>
    <s v="PA"/>
    <s v="ED"/>
    <x v="2"/>
    <s v="F52"/>
    <s v="Labor"/>
  </r>
  <r>
    <x v="4"/>
    <x v="4"/>
    <x v="4"/>
    <s v="340 Regular Payroll - NU"/>
    <x v="11"/>
    <s v="11480"/>
    <m/>
    <m/>
    <m/>
    <m/>
    <d v="2019-10-27T00:00:00"/>
    <m/>
    <x v="0"/>
    <n v="12.5"/>
    <n v="657.2"/>
    <m/>
    <s v="PA"/>
    <s v="ED"/>
    <x v="2"/>
    <s v="F52"/>
    <s v="Labor"/>
  </r>
  <r>
    <x v="4"/>
    <x v="4"/>
    <x v="4"/>
    <s v="340 Regular Payroll - NU"/>
    <x v="11"/>
    <s v="11480"/>
    <m/>
    <m/>
    <m/>
    <m/>
    <d v="2019-11-10T00:00:00"/>
    <m/>
    <x v="0"/>
    <n v="25"/>
    <n v="1314.4"/>
    <m/>
    <s v="PA"/>
    <s v="ED"/>
    <x v="2"/>
    <s v="F52"/>
    <s v="Labor"/>
  </r>
  <r>
    <x v="4"/>
    <x v="4"/>
    <x v="4"/>
    <s v="340 Regular Payroll - NU"/>
    <x v="11"/>
    <s v="11480"/>
    <m/>
    <m/>
    <m/>
    <m/>
    <d v="2019-11-24T00:00:00"/>
    <m/>
    <x v="0"/>
    <n v="25"/>
    <n v="1314.4"/>
    <m/>
    <s v="PA"/>
    <s v="ED"/>
    <x v="2"/>
    <s v="F52"/>
    <s v="Labor"/>
  </r>
  <r>
    <x v="4"/>
    <x v="4"/>
    <x v="4"/>
    <s v="340 Regular Payroll - NU"/>
    <x v="11"/>
    <m/>
    <m/>
    <m/>
    <m/>
    <m/>
    <d v="2019-10-31T00:00:00"/>
    <m/>
    <x v="0"/>
    <n v="-314.72000000000003"/>
    <n v="-14281.15"/>
    <m/>
    <s v="PA"/>
    <s v="ED"/>
    <x v="2"/>
    <s v="Z89"/>
    <s v="Labor"/>
  </r>
  <r>
    <x v="4"/>
    <x v="4"/>
    <x v="4"/>
    <s v="340 Regular Payroll - NU"/>
    <x v="11"/>
    <m/>
    <m/>
    <m/>
    <m/>
    <m/>
    <d v="2019-11-30T00:00:00"/>
    <m/>
    <x v="0"/>
    <n v="126.5"/>
    <n v="5680.66"/>
    <m/>
    <s v="PA"/>
    <s v="ED"/>
    <x v="2"/>
    <s v="Z89"/>
    <s v="Labor"/>
  </r>
  <r>
    <x v="4"/>
    <x v="4"/>
    <x v="4"/>
    <s v="510 Payroll Benefits loading"/>
    <x v="11"/>
    <m/>
    <m/>
    <m/>
    <m/>
    <m/>
    <d v="2019-10-27T00:00:00"/>
    <m/>
    <x v="0"/>
    <m/>
    <n v="3831.3"/>
    <m/>
    <s v="PA"/>
    <s v="ED"/>
    <x v="2"/>
    <s v="Z87"/>
    <s v="Non-Labor"/>
  </r>
  <r>
    <x v="4"/>
    <x v="4"/>
    <x v="4"/>
    <s v="510 Payroll Benefits loading"/>
    <x v="11"/>
    <m/>
    <m/>
    <m/>
    <m/>
    <m/>
    <d v="2019-10-31T00:00:00"/>
    <m/>
    <x v="0"/>
    <m/>
    <n v="-5391.13"/>
    <m/>
    <s v="PA"/>
    <s v="ED"/>
    <x v="2"/>
    <s v="Z87"/>
    <s v="Non-Labor"/>
  </r>
  <r>
    <x v="4"/>
    <x v="4"/>
    <x v="4"/>
    <s v="510 Payroll Benefits loading"/>
    <x v="11"/>
    <m/>
    <m/>
    <m/>
    <m/>
    <m/>
    <d v="2019-11-10T00:00:00"/>
    <m/>
    <x v="0"/>
    <m/>
    <n v="3910.2"/>
    <m/>
    <s v="PA"/>
    <s v="ED"/>
    <x v="2"/>
    <s v="Z87"/>
    <s v="Non-Labor"/>
  </r>
  <r>
    <x v="4"/>
    <x v="4"/>
    <x v="4"/>
    <s v="510 Payroll Benefits loading"/>
    <x v="11"/>
    <m/>
    <m/>
    <m/>
    <m/>
    <m/>
    <d v="2019-11-24T00:00:00"/>
    <m/>
    <x v="0"/>
    <m/>
    <n v="4090.07"/>
    <m/>
    <s v="PA"/>
    <s v="ED"/>
    <x v="2"/>
    <s v="Z87"/>
    <s v="Non-Labor"/>
  </r>
  <r>
    <x v="4"/>
    <x v="4"/>
    <x v="4"/>
    <s v="510 Payroll Benefits loading"/>
    <x v="11"/>
    <m/>
    <m/>
    <m/>
    <m/>
    <m/>
    <d v="2019-11-30T00:00:00"/>
    <m/>
    <x v="0"/>
    <m/>
    <n v="2045.04"/>
    <m/>
    <s v="PA"/>
    <s v="ED"/>
    <x v="2"/>
    <s v="Z87"/>
    <s v="Non-Labor"/>
  </r>
  <r>
    <x v="4"/>
    <x v="4"/>
    <x v="4"/>
    <s v="511 Non-Service Loading"/>
    <x v="11"/>
    <m/>
    <m/>
    <m/>
    <m/>
    <m/>
    <d v="2019-10-27T00:00:00"/>
    <m/>
    <x v="0"/>
    <m/>
    <n v="811.93"/>
    <m/>
    <s v="PA"/>
    <s v="ED"/>
    <x v="2"/>
    <s v="Z87"/>
    <s v="Non-Labor"/>
  </r>
  <r>
    <x v="4"/>
    <x v="4"/>
    <x v="4"/>
    <s v="511 Non-Service Loading"/>
    <x v="11"/>
    <m/>
    <m/>
    <m/>
    <m/>
    <m/>
    <d v="2019-10-31T00:00:00"/>
    <m/>
    <x v="0"/>
    <m/>
    <n v="-1142.49"/>
    <m/>
    <s v="PA"/>
    <s v="ED"/>
    <x v="2"/>
    <s v="Z87"/>
    <s v="Non-Labor"/>
  </r>
  <r>
    <x v="4"/>
    <x v="4"/>
    <x v="4"/>
    <s v="511 Non-Service Loading"/>
    <x v="11"/>
    <m/>
    <m/>
    <m/>
    <m/>
    <m/>
    <d v="2019-11-10T00:00:00"/>
    <m/>
    <x v="0"/>
    <m/>
    <n v="868.92"/>
    <m/>
    <s v="PA"/>
    <s v="ED"/>
    <x v="2"/>
    <s v="Z87"/>
    <s v="Non-Labor"/>
  </r>
  <r>
    <x v="4"/>
    <x v="4"/>
    <x v="4"/>
    <s v="511 Non-Service Loading"/>
    <x v="11"/>
    <m/>
    <m/>
    <m/>
    <m/>
    <m/>
    <d v="2019-11-24T00:00:00"/>
    <m/>
    <x v="0"/>
    <m/>
    <n v="908.9"/>
    <m/>
    <s v="PA"/>
    <s v="ED"/>
    <x v="2"/>
    <s v="Z87"/>
    <s v="Non-Labor"/>
  </r>
  <r>
    <x v="4"/>
    <x v="4"/>
    <x v="4"/>
    <s v="511 Non-Service Loading"/>
    <x v="11"/>
    <m/>
    <m/>
    <m/>
    <m/>
    <m/>
    <d v="2019-11-30T00:00:00"/>
    <m/>
    <x v="0"/>
    <m/>
    <n v="454.45"/>
    <m/>
    <s v="PA"/>
    <s v="ED"/>
    <x v="2"/>
    <s v="Z87"/>
    <s v="Non-Labor"/>
  </r>
  <r>
    <x v="4"/>
    <x v="4"/>
    <x v="4"/>
    <s v="512 Incentive Loading-NU"/>
    <x v="11"/>
    <m/>
    <m/>
    <m/>
    <m/>
    <m/>
    <d v="2019-10-27T00:00:00"/>
    <m/>
    <x v="0"/>
    <m/>
    <n v="1647.2"/>
    <m/>
    <s v="PA"/>
    <s v="ED"/>
    <x v="2"/>
    <s v="Z90"/>
    <s v="Non-Labor"/>
  </r>
  <r>
    <x v="4"/>
    <x v="4"/>
    <x v="4"/>
    <s v="512 Incentive Loading-NU"/>
    <x v="11"/>
    <m/>
    <m/>
    <m/>
    <m/>
    <m/>
    <d v="2019-10-31T00:00:00"/>
    <m/>
    <x v="0"/>
    <m/>
    <n v="-2317.83"/>
    <m/>
    <s v="PA"/>
    <s v="ED"/>
    <x v="2"/>
    <s v="Z90"/>
    <s v="Non-Labor"/>
  </r>
  <r>
    <x v="4"/>
    <x v="4"/>
    <x v="4"/>
    <s v="512 Incentive Loading-NU"/>
    <x v="11"/>
    <m/>
    <m/>
    <m/>
    <m/>
    <m/>
    <d v="2019-11-10T00:00:00"/>
    <m/>
    <x v="0"/>
    <m/>
    <n v="2247.2800000000002"/>
    <m/>
    <s v="PA"/>
    <s v="ED"/>
    <x v="2"/>
    <s v="Z90"/>
    <s v="Non-Labor"/>
  </r>
  <r>
    <x v="4"/>
    <x v="4"/>
    <x v="4"/>
    <s v="512 Incentive Loading-NU"/>
    <x v="11"/>
    <m/>
    <m/>
    <m/>
    <m/>
    <m/>
    <d v="2019-11-24T00:00:00"/>
    <m/>
    <x v="0"/>
    <m/>
    <n v="2350.65"/>
    <m/>
    <s v="PA"/>
    <s v="ED"/>
    <x v="2"/>
    <s v="Z90"/>
    <s v="Non-Labor"/>
  </r>
  <r>
    <x v="4"/>
    <x v="4"/>
    <x v="4"/>
    <s v="512 Incentive Loading-NU"/>
    <x v="11"/>
    <m/>
    <m/>
    <m/>
    <m/>
    <m/>
    <d v="2019-11-30T00:00:00"/>
    <m/>
    <x v="0"/>
    <m/>
    <n v="1175.33"/>
    <m/>
    <s v="PA"/>
    <s v="ED"/>
    <x v="2"/>
    <s v="Z90"/>
    <s v="Non-Labor"/>
  </r>
  <r>
    <x v="4"/>
    <x v="4"/>
    <x v="4"/>
    <s v="515 Payroll Tax loading"/>
    <x v="11"/>
    <m/>
    <m/>
    <m/>
    <m/>
    <m/>
    <d v="2019-10-27T00:00:00"/>
    <m/>
    <x v="0"/>
    <m/>
    <n v="862.68"/>
    <m/>
    <s v="PA"/>
    <s v="ED"/>
    <x v="2"/>
    <s v="Z87"/>
    <s v="Non-Labor"/>
  </r>
  <r>
    <x v="4"/>
    <x v="4"/>
    <x v="4"/>
    <s v="515 Payroll Tax loading"/>
    <x v="11"/>
    <m/>
    <m/>
    <m/>
    <m/>
    <m/>
    <d v="2019-10-31T00:00:00"/>
    <m/>
    <x v="0"/>
    <m/>
    <n v="-1213.9000000000001"/>
    <m/>
    <s v="PA"/>
    <s v="ED"/>
    <x v="2"/>
    <s v="Z87"/>
    <s v="Non-Labor"/>
  </r>
  <r>
    <x v="4"/>
    <x v="4"/>
    <x v="4"/>
    <s v="515 Payroll Tax loading"/>
    <x v="11"/>
    <m/>
    <m/>
    <m/>
    <m/>
    <m/>
    <d v="2019-11-10T00:00:00"/>
    <m/>
    <x v="0"/>
    <m/>
    <n v="923.24"/>
    <m/>
    <s v="PA"/>
    <s v="ED"/>
    <x v="2"/>
    <s v="Z87"/>
    <s v="Non-Labor"/>
  </r>
  <r>
    <x v="4"/>
    <x v="4"/>
    <x v="4"/>
    <s v="515 Payroll Tax loading"/>
    <x v="11"/>
    <m/>
    <m/>
    <m/>
    <m/>
    <m/>
    <d v="2019-11-24T00:00:00"/>
    <m/>
    <x v="0"/>
    <m/>
    <n v="965.71"/>
    <m/>
    <s v="PA"/>
    <s v="ED"/>
    <x v="2"/>
    <s v="Z87"/>
    <s v="Non-Labor"/>
  </r>
  <r>
    <x v="4"/>
    <x v="4"/>
    <x v="4"/>
    <s v="515 Payroll Tax loading"/>
    <x v="11"/>
    <m/>
    <m/>
    <m/>
    <m/>
    <m/>
    <d v="2019-11-30T00:00:00"/>
    <m/>
    <x v="0"/>
    <m/>
    <n v="482.86"/>
    <m/>
    <s v="PA"/>
    <s v="ED"/>
    <x v="2"/>
    <s v="Z87"/>
    <s v="Non-Labor"/>
  </r>
  <r>
    <x v="4"/>
    <x v="4"/>
    <x v="4"/>
    <s v="520 Payroll Time Off loading"/>
    <x v="11"/>
    <m/>
    <m/>
    <m/>
    <m/>
    <m/>
    <d v="2019-10-27T00:00:00"/>
    <m/>
    <x v="0"/>
    <m/>
    <n v="1623.87"/>
    <m/>
    <s v="PA"/>
    <s v="ED"/>
    <x v="2"/>
    <s v="Z87"/>
    <s v="Non-Labor"/>
  </r>
  <r>
    <x v="4"/>
    <x v="4"/>
    <x v="4"/>
    <s v="520 Payroll Time Off loading"/>
    <x v="11"/>
    <m/>
    <m/>
    <m/>
    <m/>
    <m/>
    <d v="2019-10-31T00:00:00"/>
    <m/>
    <x v="0"/>
    <m/>
    <n v="-2284.98"/>
    <m/>
    <s v="PA"/>
    <s v="ED"/>
    <x v="2"/>
    <s v="Z87"/>
    <s v="Non-Labor"/>
  </r>
  <r>
    <x v="4"/>
    <x v="4"/>
    <x v="4"/>
    <s v="520 Payroll Time Off loading"/>
    <x v="11"/>
    <m/>
    <m/>
    <m/>
    <m/>
    <m/>
    <d v="2019-11-10T00:00:00"/>
    <m/>
    <x v="0"/>
    <m/>
    <n v="1819.32"/>
    <m/>
    <s v="PA"/>
    <s v="ED"/>
    <x v="2"/>
    <s v="Z87"/>
    <s v="Non-Labor"/>
  </r>
  <r>
    <x v="4"/>
    <x v="4"/>
    <x v="4"/>
    <s v="520 Payroll Time Off loading"/>
    <x v="11"/>
    <m/>
    <m/>
    <m/>
    <m/>
    <m/>
    <d v="2019-11-24T00:00:00"/>
    <m/>
    <x v="0"/>
    <m/>
    <n v="1903.01"/>
    <m/>
    <s v="PA"/>
    <s v="ED"/>
    <x v="2"/>
    <s v="Z87"/>
    <s v="Non-Labor"/>
  </r>
  <r>
    <x v="4"/>
    <x v="4"/>
    <x v="4"/>
    <s v="520 Payroll Time Off loading"/>
    <x v="11"/>
    <m/>
    <m/>
    <m/>
    <m/>
    <m/>
    <d v="2019-11-30T00:00:00"/>
    <m/>
    <x v="0"/>
    <m/>
    <n v="951.51"/>
    <m/>
    <s v="PA"/>
    <s v="ED"/>
    <x v="2"/>
    <s v="Z87"/>
    <s v="Non-Labor"/>
  </r>
  <r>
    <x v="4"/>
    <x v="4"/>
    <x v="4"/>
    <s v="828 DSM"/>
    <x v="11"/>
    <m/>
    <m/>
    <m/>
    <m/>
    <m/>
    <d v="2019-11-30T00:00:00"/>
    <m/>
    <x v="0"/>
    <m/>
    <n v="-46413.01"/>
    <s v="DSM ELECT IMPL NON-RESIDENTL - 56429425"/>
    <s v="PA"/>
    <s v="ED"/>
    <x v="2"/>
    <s v="X57"/>
    <s v="Non-Labor"/>
  </r>
  <r>
    <x v="4"/>
    <x v="12"/>
    <x v="0"/>
    <s v="340 Regular Payroll - NU"/>
    <x v="11"/>
    <s v="95279"/>
    <m/>
    <m/>
    <m/>
    <m/>
    <d v="2019-10-27T00:00:00"/>
    <m/>
    <x v="0"/>
    <n v="6"/>
    <n v="265.38"/>
    <m/>
    <s v="PA"/>
    <s v="ED"/>
    <x v="2"/>
    <s v="T52"/>
    <s v="Labor"/>
  </r>
  <r>
    <x v="4"/>
    <x v="12"/>
    <x v="0"/>
    <s v="340 Regular Payroll - NU"/>
    <x v="11"/>
    <s v="95279"/>
    <m/>
    <m/>
    <m/>
    <m/>
    <d v="2019-11-10T00:00:00"/>
    <m/>
    <x v="0"/>
    <n v="6"/>
    <n v="265.38"/>
    <m/>
    <s v="PA"/>
    <s v="ED"/>
    <x v="2"/>
    <s v="T52"/>
    <s v="Labor"/>
  </r>
  <r>
    <x v="4"/>
    <x v="12"/>
    <x v="0"/>
    <s v="340 Regular Payroll - NU"/>
    <x v="11"/>
    <s v="95279"/>
    <m/>
    <m/>
    <m/>
    <m/>
    <d v="2019-11-24T00:00:00"/>
    <m/>
    <x v="0"/>
    <n v="3"/>
    <n v="132.69"/>
    <m/>
    <s v="PA"/>
    <s v="ED"/>
    <x v="2"/>
    <s v="T52"/>
    <s v="Labor"/>
  </r>
  <r>
    <x v="4"/>
    <x v="12"/>
    <x v="0"/>
    <s v="340 Regular Payroll - NU"/>
    <x v="11"/>
    <m/>
    <m/>
    <m/>
    <m/>
    <m/>
    <d v="2019-10-31T00:00:00"/>
    <m/>
    <x v="0"/>
    <n v="-8.4"/>
    <n v="-371.53"/>
    <m/>
    <s v="PA"/>
    <s v="ED"/>
    <x v="2"/>
    <s v="Z89"/>
    <s v="Labor"/>
  </r>
  <r>
    <x v="4"/>
    <x v="12"/>
    <x v="0"/>
    <s v="340 Regular Payroll - NU"/>
    <x v="11"/>
    <m/>
    <m/>
    <m/>
    <m/>
    <m/>
    <d v="2019-11-30T00:00:00"/>
    <m/>
    <x v="0"/>
    <n v="1.5"/>
    <n v="66.349999999999994"/>
    <m/>
    <s v="PA"/>
    <s v="ED"/>
    <x v="2"/>
    <s v="Z89"/>
    <s v="Labor"/>
  </r>
  <r>
    <x v="4"/>
    <x v="12"/>
    <x v="0"/>
    <s v="510 Payroll Benefits loading"/>
    <x v="11"/>
    <m/>
    <m/>
    <m/>
    <m/>
    <m/>
    <d v="2019-10-27T00:00:00"/>
    <m/>
    <x v="0"/>
    <m/>
    <n v="100.18"/>
    <m/>
    <s v="PA"/>
    <s v="ED"/>
    <x v="2"/>
    <s v="Z87"/>
    <s v="Non-Labor"/>
  </r>
  <r>
    <x v="4"/>
    <x v="12"/>
    <x v="0"/>
    <s v="510 Payroll Benefits loading"/>
    <x v="11"/>
    <m/>
    <m/>
    <m/>
    <m/>
    <m/>
    <d v="2019-10-31T00:00:00"/>
    <m/>
    <x v="0"/>
    <m/>
    <n v="-140.25"/>
    <m/>
    <s v="PA"/>
    <s v="ED"/>
    <x v="2"/>
    <s v="Z87"/>
    <s v="Non-Labor"/>
  </r>
  <r>
    <x v="4"/>
    <x v="12"/>
    <x v="0"/>
    <s v="510 Payroll Benefits loading"/>
    <x v="11"/>
    <m/>
    <m/>
    <m/>
    <m/>
    <m/>
    <d v="2019-11-10T00:00:00"/>
    <m/>
    <x v="0"/>
    <m/>
    <n v="95.54"/>
    <m/>
    <s v="PA"/>
    <s v="ED"/>
    <x v="2"/>
    <s v="Z87"/>
    <s v="Non-Labor"/>
  </r>
  <r>
    <x v="4"/>
    <x v="12"/>
    <x v="0"/>
    <s v="510 Payroll Benefits loading"/>
    <x v="11"/>
    <m/>
    <m/>
    <m/>
    <m/>
    <m/>
    <d v="2019-11-24T00:00:00"/>
    <m/>
    <x v="0"/>
    <m/>
    <n v="47.77"/>
    <m/>
    <s v="PA"/>
    <s v="ED"/>
    <x v="2"/>
    <s v="Z87"/>
    <s v="Non-Labor"/>
  </r>
  <r>
    <x v="4"/>
    <x v="12"/>
    <x v="0"/>
    <s v="510 Payroll Benefits loading"/>
    <x v="11"/>
    <m/>
    <m/>
    <m/>
    <m/>
    <m/>
    <d v="2019-11-30T00:00:00"/>
    <m/>
    <x v="0"/>
    <m/>
    <n v="23.89"/>
    <m/>
    <s v="PA"/>
    <s v="ED"/>
    <x v="2"/>
    <s v="Z87"/>
    <s v="Non-Labor"/>
  </r>
  <r>
    <x v="4"/>
    <x v="12"/>
    <x v="0"/>
    <s v="511 Non-Service Loading"/>
    <x v="11"/>
    <m/>
    <m/>
    <m/>
    <m/>
    <m/>
    <d v="2019-10-27T00:00:00"/>
    <m/>
    <x v="0"/>
    <m/>
    <n v="21.23"/>
    <m/>
    <s v="PA"/>
    <s v="ED"/>
    <x v="2"/>
    <s v="Z87"/>
    <s v="Non-Labor"/>
  </r>
  <r>
    <x v="4"/>
    <x v="12"/>
    <x v="0"/>
    <s v="511 Non-Service Loading"/>
    <x v="11"/>
    <m/>
    <m/>
    <m/>
    <m/>
    <m/>
    <d v="2019-10-31T00:00:00"/>
    <m/>
    <x v="0"/>
    <m/>
    <n v="-29.72"/>
    <m/>
    <s v="PA"/>
    <s v="ED"/>
    <x v="2"/>
    <s v="Z87"/>
    <s v="Non-Labor"/>
  </r>
  <r>
    <x v="4"/>
    <x v="12"/>
    <x v="0"/>
    <s v="511 Non-Service Loading"/>
    <x v="11"/>
    <m/>
    <m/>
    <m/>
    <m/>
    <m/>
    <d v="2019-11-10T00:00:00"/>
    <m/>
    <x v="0"/>
    <m/>
    <n v="21.23"/>
    <m/>
    <s v="PA"/>
    <s v="ED"/>
    <x v="2"/>
    <s v="Z87"/>
    <s v="Non-Labor"/>
  </r>
  <r>
    <x v="4"/>
    <x v="12"/>
    <x v="0"/>
    <s v="511 Non-Service Loading"/>
    <x v="11"/>
    <m/>
    <m/>
    <m/>
    <m/>
    <m/>
    <d v="2019-11-24T00:00:00"/>
    <m/>
    <x v="0"/>
    <m/>
    <n v="10.62"/>
    <m/>
    <s v="PA"/>
    <s v="ED"/>
    <x v="2"/>
    <s v="Z87"/>
    <s v="Non-Labor"/>
  </r>
  <r>
    <x v="4"/>
    <x v="12"/>
    <x v="0"/>
    <s v="511 Non-Service Loading"/>
    <x v="11"/>
    <m/>
    <m/>
    <m/>
    <m/>
    <m/>
    <d v="2019-11-30T00:00:00"/>
    <m/>
    <x v="0"/>
    <m/>
    <n v="5.31"/>
    <m/>
    <s v="PA"/>
    <s v="ED"/>
    <x v="2"/>
    <s v="Z87"/>
    <s v="Non-Labor"/>
  </r>
  <r>
    <x v="4"/>
    <x v="12"/>
    <x v="0"/>
    <s v="512 Incentive Loading-NU"/>
    <x v="11"/>
    <m/>
    <m/>
    <m/>
    <m/>
    <m/>
    <d v="2019-10-27T00:00:00"/>
    <m/>
    <x v="0"/>
    <m/>
    <n v="43.07"/>
    <m/>
    <s v="PA"/>
    <s v="ED"/>
    <x v="2"/>
    <s v="Z90"/>
    <s v="Non-Labor"/>
  </r>
  <r>
    <x v="4"/>
    <x v="12"/>
    <x v="0"/>
    <s v="512 Incentive Loading-NU"/>
    <x v="11"/>
    <m/>
    <m/>
    <m/>
    <m/>
    <m/>
    <d v="2019-10-31T00:00:00"/>
    <m/>
    <x v="0"/>
    <m/>
    <n v="-60.3"/>
    <m/>
    <s v="PA"/>
    <s v="ED"/>
    <x v="2"/>
    <s v="Z90"/>
    <s v="Non-Labor"/>
  </r>
  <r>
    <x v="4"/>
    <x v="12"/>
    <x v="0"/>
    <s v="512 Incentive Loading-NU"/>
    <x v="11"/>
    <m/>
    <m/>
    <m/>
    <m/>
    <m/>
    <d v="2019-11-10T00:00:00"/>
    <m/>
    <x v="0"/>
    <m/>
    <n v="54.91"/>
    <m/>
    <s v="PA"/>
    <s v="ED"/>
    <x v="2"/>
    <s v="Z90"/>
    <s v="Non-Labor"/>
  </r>
  <r>
    <x v="4"/>
    <x v="12"/>
    <x v="0"/>
    <s v="512 Incentive Loading-NU"/>
    <x v="11"/>
    <m/>
    <m/>
    <m/>
    <m/>
    <m/>
    <d v="2019-11-24T00:00:00"/>
    <m/>
    <x v="0"/>
    <m/>
    <n v="27.45"/>
    <m/>
    <s v="PA"/>
    <s v="ED"/>
    <x v="2"/>
    <s v="Z90"/>
    <s v="Non-Labor"/>
  </r>
  <r>
    <x v="4"/>
    <x v="12"/>
    <x v="0"/>
    <s v="512 Incentive Loading-NU"/>
    <x v="11"/>
    <m/>
    <m/>
    <m/>
    <m/>
    <m/>
    <d v="2019-11-30T00:00:00"/>
    <m/>
    <x v="0"/>
    <m/>
    <n v="13.73"/>
    <m/>
    <s v="PA"/>
    <s v="ED"/>
    <x v="2"/>
    <s v="Z90"/>
    <s v="Non-Labor"/>
  </r>
  <r>
    <x v="4"/>
    <x v="12"/>
    <x v="0"/>
    <s v="515 Payroll Tax loading"/>
    <x v="11"/>
    <m/>
    <m/>
    <m/>
    <m/>
    <m/>
    <d v="2019-10-27T00:00:00"/>
    <m/>
    <x v="0"/>
    <m/>
    <n v="22.56"/>
    <m/>
    <s v="PA"/>
    <s v="ED"/>
    <x v="2"/>
    <s v="Z87"/>
    <s v="Non-Labor"/>
  </r>
  <r>
    <x v="4"/>
    <x v="12"/>
    <x v="0"/>
    <s v="515 Payroll Tax loading"/>
    <x v="11"/>
    <m/>
    <m/>
    <m/>
    <m/>
    <m/>
    <d v="2019-10-31T00:00:00"/>
    <m/>
    <x v="0"/>
    <m/>
    <n v="-31.58"/>
    <m/>
    <s v="PA"/>
    <s v="ED"/>
    <x v="2"/>
    <s v="Z87"/>
    <s v="Non-Labor"/>
  </r>
  <r>
    <x v="4"/>
    <x v="12"/>
    <x v="0"/>
    <s v="515 Payroll Tax loading"/>
    <x v="11"/>
    <m/>
    <m/>
    <m/>
    <m/>
    <m/>
    <d v="2019-11-10T00:00:00"/>
    <m/>
    <x v="0"/>
    <m/>
    <n v="22.56"/>
    <m/>
    <s v="PA"/>
    <s v="ED"/>
    <x v="2"/>
    <s v="Z87"/>
    <s v="Non-Labor"/>
  </r>
  <r>
    <x v="4"/>
    <x v="12"/>
    <x v="0"/>
    <s v="515 Payroll Tax loading"/>
    <x v="11"/>
    <m/>
    <m/>
    <m/>
    <m/>
    <m/>
    <d v="2019-11-24T00:00:00"/>
    <m/>
    <x v="0"/>
    <m/>
    <n v="11.28"/>
    <m/>
    <s v="PA"/>
    <s v="ED"/>
    <x v="2"/>
    <s v="Z87"/>
    <s v="Non-Labor"/>
  </r>
  <r>
    <x v="4"/>
    <x v="12"/>
    <x v="0"/>
    <s v="515 Payroll Tax loading"/>
    <x v="11"/>
    <m/>
    <m/>
    <m/>
    <m/>
    <m/>
    <d v="2019-11-30T00:00:00"/>
    <m/>
    <x v="0"/>
    <m/>
    <n v="5.64"/>
    <m/>
    <s v="PA"/>
    <s v="ED"/>
    <x v="2"/>
    <s v="Z87"/>
    <s v="Non-Labor"/>
  </r>
  <r>
    <x v="4"/>
    <x v="12"/>
    <x v="0"/>
    <s v="520 Payroll Time Off loading"/>
    <x v="11"/>
    <m/>
    <m/>
    <m/>
    <m/>
    <m/>
    <d v="2019-10-27T00:00:00"/>
    <m/>
    <x v="0"/>
    <m/>
    <n v="42.46"/>
    <m/>
    <s v="PA"/>
    <s v="ED"/>
    <x v="2"/>
    <s v="Z87"/>
    <s v="Non-Labor"/>
  </r>
  <r>
    <x v="4"/>
    <x v="12"/>
    <x v="0"/>
    <s v="520 Payroll Time Off loading"/>
    <x v="11"/>
    <m/>
    <m/>
    <m/>
    <m/>
    <m/>
    <d v="2019-10-31T00:00:00"/>
    <m/>
    <x v="0"/>
    <m/>
    <n v="-59.44"/>
    <m/>
    <s v="PA"/>
    <s v="ED"/>
    <x v="2"/>
    <s v="Z87"/>
    <s v="Non-Labor"/>
  </r>
  <r>
    <x v="4"/>
    <x v="12"/>
    <x v="0"/>
    <s v="520 Payroll Time Off loading"/>
    <x v="11"/>
    <m/>
    <m/>
    <m/>
    <m/>
    <m/>
    <d v="2019-11-10T00:00:00"/>
    <m/>
    <x v="0"/>
    <m/>
    <n v="44.45"/>
    <m/>
    <s v="PA"/>
    <s v="ED"/>
    <x v="2"/>
    <s v="Z87"/>
    <s v="Non-Labor"/>
  </r>
  <r>
    <x v="4"/>
    <x v="12"/>
    <x v="0"/>
    <s v="520 Payroll Time Off loading"/>
    <x v="11"/>
    <m/>
    <m/>
    <m/>
    <m/>
    <m/>
    <d v="2019-11-24T00:00:00"/>
    <m/>
    <x v="0"/>
    <m/>
    <n v="22.23"/>
    <m/>
    <s v="PA"/>
    <s v="ED"/>
    <x v="2"/>
    <s v="Z87"/>
    <s v="Non-Labor"/>
  </r>
  <r>
    <x v="4"/>
    <x v="12"/>
    <x v="0"/>
    <s v="520 Payroll Time Off loading"/>
    <x v="11"/>
    <m/>
    <m/>
    <m/>
    <m/>
    <m/>
    <d v="2019-11-30T00:00:00"/>
    <m/>
    <x v="0"/>
    <m/>
    <n v="11.11"/>
    <m/>
    <s v="PA"/>
    <s v="ED"/>
    <x v="2"/>
    <s v="Z87"/>
    <s v="Non-Labor"/>
  </r>
  <r>
    <x v="4"/>
    <x v="12"/>
    <x v="0"/>
    <s v="828 DSM"/>
    <x v="11"/>
    <m/>
    <m/>
    <m/>
    <m/>
    <m/>
    <d v="2019-11-30T00:00:00"/>
    <m/>
    <x v="0"/>
    <m/>
    <n v="-684.2"/>
    <s v="DSM ELEC RES MF INSTALL PILOT - 56429416"/>
    <s v="PA"/>
    <s v="ED"/>
    <x v="2"/>
    <s v="X57"/>
    <s v="Non-Labor"/>
  </r>
  <r>
    <x v="4"/>
    <x v="14"/>
    <x v="11"/>
    <s v="205 Airfare"/>
    <x v="11"/>
    <m/>
    <s v="6445"/>
    <s v="CORP CREDIT CARD"/>
    <m/>
    <s v="5993439-CC"/>
    <m/>
    <d v="2019-11-26T06:22:09"/>
    <x v="0"/>
    <m/>
    <n v="217.99"/>
    <s v="ANNETTE LONG-ALASKA AIR  0272145243297"/>
    <s v="AP"/>
    <s v="ED"/>
    <x v="2"/>
    <s v="T52"/>
    <s v="Non-Labor"/>
  </r>
  <r>
    <x v="4"/>
    <x v="14"/>
    <x v="11"/>
    <s v="215 Employee Business Meals"/>
    <x v="11"/>
    <m/>
    <s v="88018"/>
    <s v="Iris, Matthew Edward"/>
    <m/>
    <s v="IE11594501"/>
    <m/>
    <d v="2019-11-27T06:21:25"/>
    <x v="0"/>
    <m/>
    <n v="20.5"/>
    <s v="Meals, Breakfast"/>
    <s v="AP"/>
    <s v="ED"/>
    <x v="2"/>
    <s v="T52"/>
    <s v="Non-Labor"/>
  </r>
  <r>
    <x v="4"/>
    <x v="14"/>
    <x v="11"/>
    <s v="215 Employee Business Meals"/>
    <x v="11"/>
    <m/>
    <s v="88018"/>
    <s v="Iris, Matthew Edward"/>
    <m/>
    <s v="IE11594501"/>
    <m/>
    <d v="2019-11-27T06:21:25"/>
    <x v="0"/>
    <m/>
    <n v="20.95"/>
    <s v="Meals, Dinner"/>
    <s v="AP"/>
    <s v="ED"/>
    <x v="2"/>
    <s v="T52"/>
    <s v="Non-Labor"/>
  </r>
  <r>
    <x v="4"/>
    <x v="14"/>
    <x v="11"/>
    <s v="235 Employee Misc Expenses"/>
    <x v="11"/>
    <m/>
    <s v="88018"/>
    <s v="Iris, Matthew Edward"/>
    <m/>
    <s v="IE11594501"/>
    <m/>
    <d v="2019-11-27T06:21:25"/>
    <x v="0"/>
    <m/>
    <n v="11"/>
    <s v="Parking, GEG Parking"/>
    <s v="AP"/>
    <s v="ED"/>
    <x v="2"/>
    <s v="T52"/>
    <s v="Non-Labor"/>
  </r>
  <r>
    <x v="4"/>
    <x v="14"/>
    <x v="11"/>
    <s v="340 Regular Payroll - NU"/>
    <x v="11"/>
    <s v="03999"/>
    <m/>
    <m/>
    <m/>
    <m/>
    <d v="2019-11-24T00:00:00"/>
    <m/>
    <x v="0"/>
    <n v="8"/>
    <n v="461.54"/>
    <m/>
    <s v="PA"/>
    <s v="ED"/>
    <x v="2"/>
    <s v="T52"/>
    <s v="Labor"/>
  </r>
  <r>
    <x v="4"/>
    <x v="14"/>
    <x v="11"/>
    <s v="340 Regular Payroll - NU"/>
    <x v="11"/>
    <s v="19730"/>
    <m/>
    <m/>
    <m/>
    <m/>
    <d v="2019-11-10T00:00:00"/>
    <m/>
    <x v="0"/>
    <n v="4"/>
    <n v="239.44"/>
    <m/>
    <s v="PA"/>
    <s v="ED"/>
    <x v="2"/>
    <s v="T52"/>
    <s v="Labor"/>
  </r>
  <r>
    <x v="4"/>
    <x v="14"/>
    <x v="11"/>
    <s v="340 Regular Payroll - NU"/>
    <x v="11"/>
    <s v="50727"/>
    <m/>
    <m/>
    <m/>
    <m/>
    <d v="2019-10-27T00:00:00"/>
    <m/>
    <x v="0"/>
    <n v="3.75"/>
    <n v="278.39999999999998"/>
    <m/>
    <s v="PA"/>
    <s v="ED"/>
    <x v="2"/>
    <s v="T52"/>
    <s v="Labor"/>
  </r>
  <r>
    <x v="4"/>
    <x v="14"/>
    <x v="11"/>
    <s v="340 Regular Payroll - NU"/>
    <x v="11"/>
    <s v="50727"/>
    <m/>
    <m/>
    <m/>
    <m/>
    <d v="2019-11-10T00:00:00"/>
    <m/>
    <x v="0"/>
    <n v="3.75"/>
    <n v="278.39999999999998"/>
    <m/>
    <s v="PA"/>
    <s v="ED"/>
    <x v="2"/>
    <s v="T52"/>
    <s v="Labor"/>
  </r>
  <r>
    <x v="4"/>
    <x v="14"/>
    <x v="11"/>
    <s v="340 Regular Payroll - NU"/>
    <x v="11"/>
    <s v="50727"/>
    <m/>
    <m/>
    <m/>
    <m/>
    <d v="2019-11-24T00:00:00"/>
    <m/>
    <x v="0"/>
    <n v="16"/>
    <n v="1187.82"/>
    <m/>
    <s v="PA"/>
    <s v="ED"/>
    <x v="2"/>
    <s v="T52"/>
    <s v="Labor"/>
  </r>
  <r>
    <x v="4"/>
    <x v="14"/>
    <x v="11"/>
    <s v="340 Regular Payroll - NU"/>
    <x v="11"/>
    <m/>
    <m/>
    <m/>
    <m/>
    <m/>
    <d v="2019-10-31T00:00:00"/>
    <m/>
    <x v="0"/>
    <n v="-26.6"/>
    <n v="-1952.52"/>
    <m/>
    <s v="PA"/>
    <s v="ED"/>
    <x v="2"/>
    <s v="Z89"/>
    <s v="Labor"/>
  </r>
  <r>
    <x v="4"/>
    <x v="14"/>
    <x v="11"/>
    <s v="340 Regular Payroll - NU"/>
    <x v="11"/>
    <m/>
    <m/>
    <m/>
    <m/>
    <m/>
    <d v="2019-11-30T00:00:00"/>
    <m/>
    <x v="0"/>
    <n v="12"/>
    <n v="824.68"/>
    <m/>
    <s v="PA"/>
    <s v="ED"/>
    <x v="2"/>
    <s v="Z89"/>
    <s v="Labor"/>
  </r>
  <r>
    <x v="4"/>
    <x v="14"/>
    <x v="11"/>
    <s v="510 Payroll Benefits loading"/>
    <x v="11"/>
    <m/>
    <m/>
    <m/>
    <m/>
    <m/>
    <d v="2019-10-27T00:00:00"/>
    <m/>
    <x v="0"/>
    <m/>
    <n v="105.1"/>
    <m/>
    <s v="PA"/>
    <s v="ED"/>
    <x v="2"/>
    <s v="Z87"/>
    <s v="Non-Labor"/>
  </r>
  <r>
    <x v="4"/>
    <x v="14"/>
    <x v="11"/>
    <s v="510 Payroll Benefits loading"/>
    <x v="11"/>
    <m/>
    <m/>
    <m/>
    <m/>
    <m/>
    <d v="2019-10-31T00:00:00"/>
    <m/>
    <x v="0"/>
    <m/>
    <n v="-737.08"/>
    <m/>
    <s v="PA"/>
    <s v="ED"/>
    <x v="2"/>
    <s v="Z87"/>
    <s v="Non-Labor"/>
  </r>
  <r>
    <x v="4"/>
    <x v="14"/>
    <x v="11"/>
    <s v="510 Payroll Benefits loading"/>
    <x v="11"/>
    <m/>
    <m/>
    <m/>
    <m/>
    <m/>
    <d v="2019-11-10T00:00:00"/>
    <m/>
    <x v="0"/>
    <m/>
    <n v="186.42"/>
    <m/>
    <s v="PA"/>
    <s v="ED"/>
    <x v="2"/>
    <s v="Z87"/>
    <s v="Non-Labor"/>
  </r>
  <r>
    <x v="4"/>
    <x v="14"/>
    <x v="11"/>
    <s v="510 Payroll Benefits loading"/>
    <x v="11"/>
    <m/>
    <m/>
    <m/>
    <m/>
    <m/>
    <d v="2019-11-24T00:00:00"/>
    <m/>
    <x v="0"/>
    <m/>
    <n v="593.77"/>
    <m/>
    <s v="PA"/>
    <s v="ED"/>
    <x v="2"/>
    <s v="Z87"/>
    <s v="Non-Labor"/>
  </r>
  <r>
    <x v="4"/>
    <x v="14"/>
    <x v="11"/>
    <s v="510 Payroll Benefits loading"/>
    <x v="11"/>
    <m/>
    <m/>
    <m/>
    <m/>
    <m/>
    <d v="2019-11-30T00:00:00"/>
    <m/>
    <x v="0"/>
    <m/>
    <n v="296.88"/>
    <m/>
    <s v="PA"/>
    <s v="ED"/>
    <x v="2"/>
    <s v="Z87"/>
    <s v="Non-Labor"/>
  </r>
  <r>
    <x v="4"/>
    <x v="14"/>
    <x v="11"/>
    <s v="511 Non-Service Loading"/>
    <x v="11"/>
    <m/>
    <m/>
    <m/>
    <m/>
    <m/>
    <d v="2019-10-27T00:00:00"/>
    <m/>
    <x v="0"/>
    <m/>
    <n v="22.27"/>
    <m/>
    <s v="PA"/>
    <s v="ED"/>
    <x v="2"/>
    <s v="Z87"/>
    <s v="Non-Labor"/>
  </r>
  <r>
    <x v="4"/>
    <x v="14"/>
    <x v="11"/>
    <s v="511 Non-Service Loading"/>
    <x v="11"/>
    <m/>
    <m/>
    <m/>
    <m/>
    <m/>
    <d v="2019-10-31T00:00:00"/>
    <m/>
    <x v="0"/>
    <m/>
    <n v="-156.19999999999999"/>
    <m/>
    <s v="PA"/>
    <s v="ED"/>
    <x v="2"/>
    <s v="Z87"/>
    <s v="Non-Labor"/>
  </r>
  <r>
    <x v="4"/>
    <x v="14"/>
    <x v="11"/>
    <s v="511 Non-Service Loading"/>
    <x v="11"/>
    <m/>
    <m/>
    <m/>
    <m/>
    <m/>
    <d v="2019-11-10T00:00:00"/>
    <m/>
    <x v="0"/>
    <m/>
    <n v="41.43"/>
    <m/>
    <s v="PA"/>
    <s v="ED"/>
    <x v="2"/>
    <s v="Z87"/>
    <s v="Non-Labor"/>
  </r>
  <r>
    <x v="4"/>
    <x v="14"/>
    <x v="11"/>
    <s v="511 Non-Service Loading"/>
    <x v="11"/>
    <m/>
    <m/>
    <m/>
    <m/>
    <m/>
    <d v="2019-11-24T00:00:00"/>
    <m/>
    <x v="0"/>
    <m/>
    <n v="131.94999999999999"/>
    <m/>
    <s v="PA"/>
    <s v="ED"/>
    <x v="2"/>
    <s v="Z87"/>
    <s v="Non-Labor"/>
  </r>
  <r>
    <x v="4"/>
    <x v="14"/>
    <x v="11"/>
    <s v="511 Non-Service Loading"/>
    <x v="11"/>
    <m/>
    <m/>
    <m/>
    <m/>
    <m/>
    <d v="2019-11-30T00:00:00"/>
    <m/>
    <x v="0"/>
    <m/>
    <n v="65.97"/>
    <m/>
    <s v="PA"/>
    <s v="ED"/>
    <x v="2"/>
    <s v="Z87"/>
    <s v="Non-Labor"/>
  </r>
  <r>
    <x v="4"/>
    <x v="14"/>
    <x v="11"/>
    <s v="512 Incentive Loading-NU"/>
    <x v="11"/>
    <m/>
    <m/>
    <m/>
    <m/>
    <m/>
    <d v="2019-10-27T00:00:00"/>
    <m/>
    <x v="0"/>
    <m/>
    <n v="45.18"/>
    <m/>
    <s v="PA"/>
    <s v="ED"/>
    <x v="2"/>
    <s v="Z90"/>
    <s v="Non-Labor"/>
  </r>
  <r>
    <x v="4"/>
    <x v="14"/>
    <x v="11"/>
    <s v="512 Incentive Loading-NU"/>
    <x v="11"/>
    <m/>
    <m/>
    <m/>
    <m/>
    <m/>
    <d v="2019-10-31T00:00:00"/>
    <m/>
    <x v="0"/>
    <m/>
    <n v="-316.89"/>
    <m/>
    <s v="PA"/>
    <s v="ED"/>
    <x v="2"/>
    <s v="Z90"/>
    <s v="Non-Labor"/>
  </r>
  <r>
    <x v="4"/>
    <x v="14"/>
    <x v="11"/>
    <s v="512 Incentive Loading-NU"/>
    <x v="11"/>
    <m/>
    <m/>
    <m/>
    <m/>
    <m/>
    <d v="2019-11-10T00:00:00"/>
    <m/>
    <x v="0"/>
    <m/>
    <n v="107.14"/>
    <m/>
    <s v="PA"/>
    <s v="ED"/>
    <x v="2"/>
    <s v="Z90"/>
    <s v="Non-Labor"/>
  </r>
  <r>
    <x v="4"/>
    <x v="14"/>
    <x v="11"/>
    <s v="512 Incentive Loading-NU"/>
    <x v="11"/>
    <m/>
    <m/>
    <m/>
    <m/>
    <m/>
    <d v="2019-11-24T00:00:00"/>
    <m/>
    <x v="0"/>
    <m/>
    <n v="341.25"/>
    <m/>
    <s v="PA"/>
    <s v="ED"/>
    <x v="2"/>
    <s v="Z90"/>
    <s v="Non-Labor"/>
  </r>
  <r>
    <x v="4"/>
    <x v="14"/>
    <x v="11"/>
    <s v="512 Incentive Loading-NU"/>
    <x v="11"/>
    <m/>
    <m/>
    <m/>
    <m/>
    <m/>
    <d v="2019-11-30T00:00:00"/>
    <m/>
    <x v="0"/>
    <m/>
    <n v="170.63"/>
    <m/>
    <s v="PA"/>
    <s v="ED"/>
    <x v="2"/>
    <s v="Z90"/>
    <s v="Non-Labor"/>
  </r>
  <r>
    <x v="4"/>
    <x v="14"/>
    <x v="11"/>
    <s v="515 Payroll Tax loading"/>
    <x v="11"/>
    <m/>
    <m/>
    <m/>
    <m/>
    <m/>
    <d v="2019-10-27T00:00:00"/>
    <m/>
    <x v="0"/>
    <m/>
    <n v="23.66"/>
    <m/>
    <s v="PA"/>
    <s v="ED"/>
    <x v="2"/>
    <s v="Z87"/>
    <s v="Non-Labor"/>
  </r>
  <r>
    <x v="4"/>
    <x v="14"/>
    <x v="11"/>
    <s v="515 Payroll Tax loading"/>
    <x v="11"/>
    <m/>
    <m/>
    <m/>
    <m/>
    <m/>
    <d v="2019-10-31T00:00:00"/>
    <m/>
    <x v="0"/>
    <m/>
    <n v="-165.96"/>
    <m/>
    <s v="PA"/>
    <s v="ED"/>
    <x v="2"/>
    <s v="Z87"/>
    <s v="Non-Labor"/>
  </r>
  <r>
    <x v="4"/>
    <x v="14"/>
    <x v="11"/>
    <s v="515 Payroll Tax loading"/>
    <x v="11"/>
    <m/>
    <m/>
    <m/>
    <m/>
    <m/>
    <d v="2019-11-10T00:00:00"/>
    <m/>
    <x v="0"/>
    <m/>
    <n v="44.01"/>
    <m/>
    <s v="PA"/>
    <s v="ED"/>
    <x v="2"/>
    <s v="Z87"/>
    <s v="Non-Labor"/>
  </r>
  <r>
    <x v="4"/>
    <x v="14"/>
    <x v="11"/>
    <s v="515 Payroll Tax loading"/>
    <x v="11"/>
    <m/>
    <m/>
    <m/>
    <m/>
    <m/>
    <d v="2019-11-24T00:00:00"/>
    <m/>
    <x v="0"/>
    <m/>
    <n v="140.19"/>
    <m/>
    <s v="PA"/>
    <s v="ED"/>
    <x v="2"/>
    <s v="Z87"/>
    <s v="Non-Labor"/>
  </r>
  <r>
    <x v="4"/>
    <x v="14"/>
    <x v="11"/>
    <s v="515 Payroll Tax loading"/>
    <x v="11"/>
    <m/>
    <m/>
    <m/>
    <m/>
    <m/>
    <d v="2019-11-30T00:00:00"/>
    <m/>
    <x v="0"/>
    <m/>
    <n v="70.099999999999994"/>
    <m/>
    <s v="PA"/>
    <s v="ED"/>
    <x v="2"/>
    <s v="Z87"/>
    <s v="Non-Labor"/>
  </r>
  <r>
    <x v="4"/>
    <x v="14"/>
    <x v="11"/>
    <s v="520 Payroll Time Off loading"/>
    <x v="11"/>
    <m/>
    <m/>
    <m/>
    <m/>
    <m/>
    <d v="2019-10-27T00:00:00"/>
    <m/>
    <x v="0"/>
    <m/>
    <n v="44.54"/>
    <m/>
    <s v="PA"/>
    <s v="ED"/>
    <x v="2"/>
    <s v="Z87"/>
    <s v="Non-Labor"/>
  </r>
  <r>
    <x v="4"/>
    <x v="14"/>
    <x v="11"/>
    <s v="520 Payroll Time Off loading"/>
    <x v="11"/>
    <m/>
    <m/>
    <m/>
    <m/>
    <m/>
    <d v="2019-10-31T00:00:00"/>
    <m/>
    <x v="0"/>
    <m/>
    <n v="-312.39999999999998"/>
    <m/>
    <s v="PA"/>
    <s v="ED"/>
    <x v="2"/>
    <s v="Z87"/>
    <s v="Non-Labor"/>
  </r>
  <r>
    <x v="4"/>
    <x v="14"/>
    <x v="11"/>
    <s v="520 Payroll Time Off loading"/>
    <x v="11"/>
    <m/>
    <m/>
    <m/>
    <m/>
    <m/>
    <d v="2019-11-10T00:00:00"/>
    <m/>
    <x v="0"/>
    <m/>
    <n v="86.74"/>
    <m/>
    <s v="PA"/>
    <s v="ED"/>
    <x v="2"/>
    <s v="Z87"/>
    <s v="Non-Labor"/>
  </r>
  <r>
    <x v="4"/>
    <x v="14"/>
    <x v="11"/>
    <s v="520 Payroll Time Off loading"/>
    <x v="11"/>
    <m/>
    <m/>
    <m/>
    <m/>
    <m/>
    <d v="2019-11-24T00:00:00"/>
    <m/>
    <x v="0"/>
    <m/>
    <n v="276.27"/>
    <m/>
    <s v="PA"/>
    <s v="ED"/>
    <x v="2"/>
    <s v="Z87"/>
    <s v="Non-Labor"/>
  </r>
  <r>
    <x v="4"/>
    <x v="14"/>
    <x v="11"/>
    <s v="520 Payroll Time Off loading"/>
    <x v="11"/>
    <m/>
    <m/>
    <m/>
    <m/>
    <m/>
    <d v="2019-11-30T00:00:00"/>
    <m/>
    <x v="0"/>
    <m/>
    <n v="138.13"/>
    <m/>
    <s v="PA"/>
    <s v="ED"/>
    <x v="2"/>
    <s v="Z87"/>
    <s v="Non-Labor"/>
  </r>
  <r>
    <x v="4"/>
    <x v="14"/>
    <x v="11"/>
    <s v="828 DSM"/>
    <x v="11"/>
    <m/>
    <m/>
    <m/>
    <m/>
    <m/>
    <d v="2019-11-30T00:00:00"/>
    <m/>
    <x v="0"/>
    <m/>
    <n v="-2831.3"/>
    <s v="DSM ELECT NEEA COMMITTEES - 56429427"/>
    <s v="PA"/>
    <s v="ED"/>
    <x v="2"/>
    <s v="X57"/>
    <s v="Non-Labor"/>
  </r>
  <r>
    <x v="4"/>
    <x v="15"/>
    <x v="3"/>
    <s v="565 Small Vehicles"/>
    <x v="11"/>
    <m/>
    <m/>
    <m/>
    <m/>
    <m/>
    <d v="2019-11-01T00:00:00"/>
    <m/>
    <x v="0"/>
    <n v="15"/>
    <n v="30"/>
    <m/>
    <s v="PA"/>
    <s v="ED"/>
    <x v="2"/>
    <s v="Z88"/>
    <s v="Non-Labor"/>
  </r>
  <r>
    <x v="4"/>
    <x v="15"/>
    <x v="3"/>
    <s v="828 DSM"/>
    <x v="11"/>
    <m/>
    <m/>
    <m/>
    <m/>
    <m/>
    <d v="2019-11-30T00:00:00"/>
    <m/>
    <x v="0"/>
    <m/>
    <n v="-30"/>
    <s v="DSM ELECT EDUCATN GENERAL - 56429421"/>
    <s v="PA"/>
    <s v="ED"/>
    <x v="2"/>
    <s v="X57"/>
    <s v="Non-Labor"/>
  </r>
  <r>
    <x v="4"/>
    <x v="16"/>
    <x v="0"/>
    <s v="340 Regular Payroll - NU"/>
    <x v="11"/>
    <s v="12180"/>
    <m/>
    <m/>
    <m/>
    <m/>
    <d v="2019-10-27T00:00:00"/>
    <m/>
    <x v="0"/>
    <n v="42"/>
    <n v="1849.9"/>
    <m/>
    <s v="PA"/>
    <s v="ED"/>
    <x v="2"/>
    <s v="T52"/>
    <s v="Labor"/>
  </r>
  <r>
    <x v="4"/>
    <x v="16"/>
    <x v="0"/>
    <s v="340 Regular Payroll - NU"/>
    <x v="11"/>
    <s v="12180"/>
    <m/>
    <m/>
    <m/>
    <m/>
    <d v="2019-11-10T00:00:00"/>
    <m/>
    <x v="0"/>
    <n v="42"/>
    <n v="1849.9"/>
    <m/>
    <s v="PA"/>
    <s v="ED"/>
    <x v="2"/>
    <s v="T52"/>
    <s v="Labor"/>
  </r>
  <r>
    <x v="4"/>
    <x v="16"/>
    <x v="0"/>
    <s v="340 Regular Payroll - NU"/>
    <x v="11"/>
    <s v="12180"/>
    <m/>
    <m/>
    <m/>
    <m/>
    <d v="2019-11-24T00:00:00"/>
    <m/>
    <x v="0"/>
    <n v="44"/>
    <n v="1937.99"/>
    <m/>
    <s v="PA"/>
    <s v="ED"/>
    <x v="2"/>
    <s v="T52"/>
    <s v="Labor"/>
  </r>
  <r>
    <x v="4"/>
    <x v="16"/>
    <x v="0"/>
    <s v="340 Regular Payroll - NU"/>
    <x v="11"/>
    <m/>
    <m/>
    <m/>
    <m/>
    <m/>
    <d v="2019-10-31T00:00:00"/>
    <m/>
    <x v="0"/>
    <n v="-63.7"/>
    <n v="-2805.68"/>
    <m/>
    <s v="PA"/>
    <s v="ED"/>
    <x v="2"/>
    <s v="Z89"/>
    <s v="Labor"/>
  </r>
  <r>
    <x v="4"/>
    <x v="16"/>
    <x v="0"/>
    <s v="340 Regular Payroll - NU"/>
    <x v="11"/>
    <m/>
    <m/>
    <m/>
    <m/>
    <m/>
    <d v="2019-11-30T00:00:00"/>
    <m/>
    <x v="0"/>
    <n v="22"/>
    <n v="969"/>
    <m/>
    <s v="PA"/>
    <s v="ED"/>
    <x v="2"/>
    <s v="Z89"/>
    <s v="Labor"/>
  </r>
  <r>
    <x v="4"/>
    <x v="16"/>
    <x v="0"/>
    <s v="510 Payroll Benefits loading"/>
    <x v="11"/>
    <m/>
    <m/>
    <m/>
    <m/>
    <m/>
    <d v="2019-10-27T00:00:00"/>
    <m/>
    <x v="0"/>
    <m/>
    <n v="698.34"/>
    <m/>
    <s v="PA"/>
    <s v="ED"/>
    <x v="2"/>
    <s v="Z87"/>
    <s v="Non-Labor"/>
  </r>
  <r>
    <x v="4"/>
    <x v="16"/>
    <x v="0"/>
    <s v="510 Payroll Benefits loading"/>
    <x v="11"/>
    <m/>
    <m/>
    <m/>
    <m/>
    <m/>
    <d v="2019-10-31T00:00:00"/>
    <m/>
    <x v="0"/>
    <m/>
    <n v="-1059.1400000000001"/>
    <m/>
    <s v="PA"/>
    <s v="ED"/>
    <x v="2"/>
    <s v="Z87"/>
    <s v="Non-Labor"/>
  </r>
  <r>
    <x v="4"/>
    <x v="16"/>
    <x v="0"/>
    <s v="510 Payroll Benefits loading"/>
    <x v="11"/>
    <m/>
    <m/>
    <m/>
    <m/>
    <m/>
    <d v="2019-11-10T00:00:00"/>
    <m/>
    <x v="0"/>
    <m/>
    <n v="665.96"/>
    <m/>
    <s v="PA"/>
    <s v="ED"/>
    <x v="2"/>
    <s v="Z87"/>
    <s v="Non-Labor"/>
  </r>
  <r>
    <x v="4"/>
    <x v="16"/>
    <x v="0"/>
    <s v="510 Payroll Benefits loading"/>
    <x v="11"/>
    <m/>
    <m/>
    <m/>
    <m/>
    <m/>
    <d v="2019-11-24T00:00:00"/>
    <m/>
    <x v="0"/>
    <m/>
    <n v="697.68"/>
    <m/>
    <s v="PA"/>
    <s v="ED"/>
    <x v="2"/>
    <s v="Z87"/>
    <s v="Non-Labor"/>
  </r>
  <r>
    <x v="4"/>
    <x v="16"/>
    <x v="0"/>
    <s v="510 Payroll Benefits loading"/>
    <x v="11"/>
    <m/>
    <m/>
    <m/>
    <m/>
    <m/>
    <d v="2019-11-30T00:00:00"/>
    <m/>
    <x v="0"/>
    <m/>
    <n v="348.84"/>
    <m/>
    <s v="PA"/>
    <s v="ED"/>
    <x v="2"/>
    <s v="Z87"/>
    <s v="Non-Labor"/>
  </r>
  <r>
    <x v="4"/>
    <x v="16"/>
    <x v="0"/>
    <s v="511 Non-Service Loading"/>
    <x v="11"/>
    <m/>
    <m/>
    <m/>
    <m/>
    <m/>
    <d v="2019-10-27T00:00:00"/>
    <m/>
    <x v="0"/>
    <m/>
    <n v="147.99"/>
    <m/>
    <s v="PA"/>
    <s v="ED"/>
    <x v="2"/>
    <s v="Z87"/>
    <s v="Non-Labor"/>
  </r>
  <r>
    <x v="4"/>
    <x v="16"/>
    <x v="0"/>
    <s v="511 Non-Service Loading"/>
    <x v="11"/>
    <m/>
    <m/>
    <m/>
    <m/>
    <m/>
    <d v="2019-10-31T00:00:00"/>
    <m/>
    <x v="0"/>
    <m/>
    <n v="-224.45"/>
    <m/>
    <s v="PA"/>
    <s v="ED"/>
    <x v="2"/>
    <s v="Z87"/>
    <s v="Non-Labor"/>
  </r>
  <r>
    <x v="4"/>
    <x v="16"/>
    <x v="0"/>
    <s v="511 Non-Service Loading"/>
    <x v="11"/>
    <m/>
    <m/>
    <m/>
    <m/>
    <m/>
    <d v="2019-11-10T00:00:00"/>
    <m/>
    <x v="0"/>
    <m/>
    <n v="147.99"/>
    <m/>
    <s v="PA"/>
    <s v="ED"/>
    <x v="2"/>
    <s v="Z87"/>
    <s v="Non-Labor"/>
  </r>
  <r>
    <x v="4"/>
    <x v="16"/>
    <x v="0"/>
    <s v="511 Non-Service Loading"/>
    <x v="11"/>
    <m/>
    <m/>
    <m/>
    <m/>
    <m/>
    <d v="2019-11-24T00:00:00"/>
    <m/>
    <x v="0"/>
    <m/>
    <n v="155.04"/>
    <m/>
    <s v="PA"/>
    <s v="ED"/>
    <x v="2"/>
    <s v="Z87"/>
    <s v="Non-Labor"/>
  </r>
  <r>
    <x v="4"/>
    <x v="16"/>
    <x v="0"/>
    <s v="511 Non-Service Loading"/>
    <x v="11"/>
    <m/>
    <m/>
    <m/>
    <m/>
    <m/>
    <d v="2019-11-30T00:00:00"/>
    <m/>
    <x v="0"/>
    <m/>
    <n v="77.52"/>
    <m/>
    <s v="PA"/>
    <s v="ED"/>
    <x v="2"/>
    <s v="Z87"/>
    <s v="Non-Labor"/>
  </r>
  <r>
    <x v="4"/>
    <x v="16"/>
    <x v="0"/>
    <s v="512 Incentive Loading-NU"/>
    <x v="11"/>
    <m/>
    <m/>
    <m/>
    <m/>
    <m/>
    <d v="2019-10-27T00:00:00"/>
    <m/>
    <x v="0"/>
    <m/>
    <n v="300.24"/>
    <m/>
    <s v="PA"/>
    <s v="ED"/>
    <x v="2"/>
    <s v="Z90"/>
    <s v="Non-Labor"/>
  </r>
  <r>
    <x v="4"/>
    <x v="16"/>
    <x v="0"/>
    <s v="512 Incentive Loading-NU"/>
    <x v="11"/>
    <m/>
    <m/>
    <m/>
    <m/>
    <m/>
    <d v="2019-10-31T00:00:00"/>
    <m/>
    <x v="0"/>
    <m/>
    <n v="-455.36"/>
    <m/>
    <s v="PA"/>
    <s v="ED"/>
    <x v="2"/>
    <s v="Z90"/>
    <s v="Non-Labor"/>
  </r>
  <r>
    <x v="4"/>
    <x v="16"/>
    <x v="0"/>
    <s v="512 Incentive Loading-NU"/>
    <x v="11"/>
    <m/>
    <m/>
    <m/>
    <m/>
    <m/>
    <d v="2019-11-10T00:00:00"/>
    <m/>
    <x v="0"/>
    <m/>
    <n v="382.74"/>
    <m/>
    <s v="PA"/>
    <s v="ED"/>
    <x v="2"/>
    <s v="Z90"/>
    <s v="Non-Labor"/>
  </r>
  <r>
    <x v="4"/>
    <x v="16"/>
    <x v="0"/>
    <s v="512 Incentive Loading-NU"/>
    <x v="11"/>
    <m/>
    <m/>
    <m/>
    <m/>
    <m/>
    <d v="2019-11-24T00:00:00"/>
    <m/>
    <x v="0"/>
    <m/>
    <n v="400.97"/>
    <m/>
    <s v="PA"/>
    <s v="ED"/>
    <x v="2"/>
    <s v="Z90"/>
    <s v="Non-Labor"/>
  </r>
  <r>
    <x v="4"/>
    <x v="16"/>
    <x v="0"/>
    <s v="512 Incentive Loading-NU"/>
    <x v="11"/>
    <m/>
    <m/>
    <m/>
    <m/>
    <m/>
    <d v="2019-11-30T00:00:00"/>
    <m/>
    <x v="0"/>
    <m/>
    <n v="200.49"/>
    <m/>
    <s v="PA"/>
    <s v="ED"/>
    <x v="2"/>
    <s v="Z90"/>
    <s v="Non-Labor"/>
  </r>
  <r>
    <x v="4"/>
    <x v="16"/>
    <x v="0"/>
    <s v="515 Payroll Tax loading"/>
    <x v="11"/>
    <m/>
    <m/>
    <m/>
    <m/>
    <m/>
    <d v="2019-10-27T00:00:00"/>
    <m/>
    <x v="0"/>
    <m/>
    <n v="157.24"/>
    <m/>
    <s v="PA"/>
    <s v="ED"/>
    <x v="2"/>
    <s v="Z87"/>
    <s v="Non-Labor"/>
  </r>
  <r>
    <x v="4"/>
    <x v="16"/>
    <x v="0"/>
    <s v="515 Payroll Tax loading"/>
    <x v="11"/>
    <m/>
    <m/>
    <m/>
    <m/>
    <m/>
    <d v="2019-10-31T00:00:00"/>
    <m/>
    <x v="0"/>
    <m/>
    <n v="-238.48"/>
    <m/>
    <s v="PA"/>
    <s v="ED"/>
    <x v="2"/>
    <s v="Z87"/>
    <s v="Non-Labor"/>
  </r>
  <r>
    <x v="4"/>
    <x v="16"/>
    <x v="0"/>
    <s v="515 Payroll Tax loading"/>
    <x v="11"/>
    <m/>
    <m/>
    <m/>
    <m/>
    <m/>
    <d v="2019-11-10T00:00:00"/>
    <m/>
    <x v="0"/>
    <m/>
    <n v="157.24"/>
    <m/>
    <s v="PA"/>
    <s v="ED"/>
    <x v="2"/>
    <s v="Z87"/>
    <s v="Non-Labor"/>
  </r>
  <r>
    <x v="4"/>
    <x v="16"/>
    <x v="0"/>
    <s v="515 Payroll Tax loading"/>
    <x v="11"/>
    <m/>
    <m/>
    <m/>
    <m/>
    <m/>
    <d v="2019-11-24T00:00:00"/>
    <m/>
    <x v="0"/>
    <m/>
    <n v="164.73"/>
    <m/>
    <s v="PA"/>
    <s v="ED"/>
    <x v="2"/>
    <s v="Z87"/>
    <s v="Non-Labor"/>
  </r>
  <r>
    <x v="4"/>
    <x v="16"/>
    <x v="0"/>
    <s v="515 Payroll Tax loading"/>
    <x v="11"/>
    <m/>
    <m/>
    <m/>
    <m/>
    <m/>
    <d v="2019-11-30T00:00:00"/>
    <m/>
    <x v="0"/>
    <m/>
    <n v="82.37"/>
    <m/>
    <s v="PA"/>
    <s v="ED"/>
    <x v="2"/>
    <s v="Z87"/>
    <s v="Non-Labor"/>
  </r>
  <r>
    <x v="4"/>
    <x v="16"/>
    <x v="0"/>
    <s v="520 Payroll Time Off loading"/>
    <x v="11"/>
    <m/>
    <m/>
    <m/>
    <m/>
    <m/>
    <d v="2019-10-27T00:00:00"/>
    <m/>
    <x v="0"/>
    <m/>
    <n v="295.98"/>
    <m/>
    <s v="PA"/>
    <s v="ED"/>
    <x v="2"/>
    <s v="Z87"/>
    <s v="Non-Labor"/>
  </r>
  <r>
    <x v="4"/>
    <x v="16"/>
    <x v="0"/>
    <s v="520 Payroll Time Off loading"/>
    <x v="11"/>
    <m/>
    <m/>
    <m/>
    <m/>
    <m/>
    <d v="2019-10-31T00:00:00"/>
    <m/>
    <x v="0"/>
    <m/>
    <n v="-448.91"/>
    <m/>
    <s v="PA"/>
    <s v="ED"/>
    <x v="2"/>
    <s v="Z87"/>
    <s v="Non-Labor"/>
  </r>
  <r>
    <x v="4"/>
    <x v="16"/>
    <x v="0"/>
    <s v="520 Payroll Time Off loading"/>
    <x v="11"/>
    <m/>
    <m/>
    <m/>
    <m/>
    <m/>
    <d v="2019-11-10T00:00:00"/>
    <m/>
    <x v="0"/>
    <m/>
    <n v="309.86"/>
    <m/>
    <s v="PA"/>
    <s v="ED"/>
    <x v="2"/>
    <s v="Z87"/>
    <s v="Non-Labor"/>
  </r>
  <r>
    <x v="4"/>
    <x v="16"/>
    <x v="0"/>
    <s v="520 Payroll Time Off loading"/>
    <x v="11"/>
    <m/>
    <m/>
    <m/>
    <m/>
    <m/>
    <d v="2019-11-24T00:00:00"/>
    <m/>
    <x v="0"/>
    <m/>
    <n v="324.61"/>
    <m/>
    <s v="PA"/>
    <s v="ED"/>
    <x v="2"/>
    <s v="Z87"/>
    <s v="Non-Labor"/>
  </r>
  <r>
    <x v="4"/>
    <x v="16"/>
    <x v="0"/>
    <s v="520 Payroll Time Off loading"/>
    <x v="11"/>
    <m/>
    <m/>
    <m/>
    <m/>
    <m/>
    <d v="2019-11-30T00:00:00"/>
    <m/>
    <x v="0"/>
    <m/>
    <n v="162.31"/>
    <m/>
    <s v="PA"/>
    <s v="ED"/>
    <x v="2"/>
    <s v="Z87"/>
    <s v="Non-Labor"/>
  </r>
  <r>
    <x v="4"/>
    <x v="16"/>
    <x v="0"/>
    <s v="828 DSM"/>
    <x v="11"/>
    <m/>
    <m/>
    <m/>
    <m/>
    <m/>
    <d v="2019-11-30T00:00:00"/>
    <m/>
    <x v="0"/>
    <m/>
    <n v="-7252.91"/>
    <s v="DSM ELEC RES WX AUDIT PILOT - 56429419"/>
    <s v="PA"/>
    <s v="ED"/>
    <x v="2"/>
    <s v="X57"/>
    <s v="Non-Labor"/>
  </r>
  <r>
    <x v="5"/>
    <x v="0"/>
    <x v="0"/>
    <s v="020 Professional Services"/>
    <x v="11"/>
    <m/>
    <s v="12719"/>
    <s v="COATES KOKES"/>
    <m/>
    <s v="22151-0000"/>
    <m/>
    <d v="2019-11-15T06:21:25"/>
    <x v="0"/>
    <m/>
    <n v="12"/>
    <s v="Account Management"/>
    <s v="AP"/>
    <s v="GD"/>
    <x v="2"/>
    <s v="T52"/>
    <s v="Non-Labor"/>
  </r>
  <r>
    <x v="5"/>
    <x v="0"/>
    <x v="0"/>
    <s v="020 Professional Services"/>
    <x v="11"/>
    <m/>
    <s v="12719"/>
    <s v="COATES KOKES"/>
    <m/>
    <s v="22152-0000"/>
    <m/>
    <d v="2019-11-15T06:21:25"/>
    <x v="0"/>
    <m/>
    <n v="24"/>
    <s v="Rebate Forms"/>
    <s v="AP"/>
    <s v="GD"/>
    <x v="2"/>
    <s v="T52"/>
    <s v="Non-Labor"/>
  </r>
  <r>
    <x v="5"/>
    <x v="0"/>
    <x v="0"/>
    <s v="020 Professional Services"/>
    <x v="11"/>
    <m/>
    <s v="2015"/>
    <s v="HANNA &amp; ASSOCIATES INC"/>
    <m/>
    <s v="19376-10312019"/>
    <m/>
    <d v="2019-11-21T06:20:55"/>
    <x v="0"/>
    <m/>
    <n v="1609.32"/>
    <s v="DSM Digital"/>
    <s v="AP"/>
    <s v="GD"/>
    <x v="2"/>
    <s v="T52"/>
    <s v="Non-Labor"/>
  </r>
  <r>
    <x v="5"/>
    <x v="0"/>
    <x v="0"/>
    <s v="020 Professional Services"/>
    <x v="11"/>
    <m/>
    <s v="2015"/>
    <s v="HANNA &amp; ASSOCIATES INC"/>
    <m/>
    <s v="19378-10312019"/>
    <m/>
    <d v="2019-11-21T06:20:55"/>
    <x v="0"/>
    <m/>
    <n v="963.01"/>
    <s v="Search"/>
    <s v="AP"/>
    <s v="GD"/>
    <x v="2"/>
    <s v="T52"/>
    <s v="Non-Labor"/>
  </r>
  <r>
    <x v="5"/>
    <x v="0"/>
    <x v="0"/>
    <s v="020 Professional Services"/>
    <x v="11"/>
    <m/>
    <s v="2015"/>
    <s v="HANNA &amp; ASSOCIATES INC"/>
    <m/>
    <s v="23187"/>
    <m/>
    <d v="2019-11-15T06:21:25"/>
    <x v="0"/>
    <m/>
    <n v="5"/>
    <s v="ERV Wrap"/>
    <s v="AP"/>
    <s v="GD"/>
    <x v="2"/>
    <s v="T52"/>
    <s v="Non-Labor"/>
  </r>
  <r>
    <x v="5"/>
    <x v="0"/>
    <x v="0"/>
    <s v="020 Professional Services"/>
    <x v="11"/>
    <m/>
    <s v="2015"/>
    <s v="HANNA &amp; ASSOCIATES INC"/>
    <m/>
    <s v="23645"/>
    <m/>
    <d v="2019-11-03T06:20:49"/>
    <x v="0"/>
    <m/>
    <n v="313.75"/>
    <s v="DSM Search Ads"/>
    <s v="AP"/>
    <s v="GD"/>
    <x v="2"/>
    <s v="T52"/>
    <s v="Non-Labor"/>
  </r>
  <r>
    <x v="5"/>
    <x v="0"/>
    <x v="0"/>
    <s v="020 Professional Services"/>
    <x v="11"/>
    <m/>
    <s v="2015"/>
    <s v="HANNA &amp; ASSOCIATES INC"/>
    <m/>
    <s v="23681"/>
    <m/>
    <d v="2019-11-15T06:21:25"/>
    <x v="0"/>
    <m/>
    <n v="125.18"/>
    <s v="Gift Baskets"/>
    <s v="AP"/>
    <s v="GD"/>
    <x v="2"/>
    <s v="T52"/>
    <s v="Non-Labor"/>
  </r>
  <r>
    <x v="5"/>
    <x v="0"/>
    <x v="0"/>
    <s v="020 Professional Services"/>
    <x v="11"/>
    <m/>
    <s v="2015"/>
    <s v="HANNA &amp; ASSOCIATES INC"/>
    <m/>
    <s v="23868"/>
    <m/>
    <d v="2019-11-14T06:23:23"/>
    <x v="0"/>
    <m/>
    <n v="20.25"/>
    <s v="Search"/>
    <s v="AP"/>
    <s v="GD"/>
    <x v="2"/>
    <s v="T52"/>
    <s v="Non-Labor"/>
  </r>
  <r>
    <x v="5"/>
    <x v="0"/>
    <x v="0"/>
    <s v="020 Professional Services"/>
    <x v="11"/>
    <m/>
    <s v="2015"/>
    <s v="HANNA &amp; ASSOCIATES INC"/>
    <m/>
    <s v="23872"/>
    <m/>
    <d v="2019-11-14T06:23:23"/>
    <x v="0"/>
    <m/>
    <n v="22.5"/>
    <s v="Banner Ads"/>
    <s v="AP"/>
    <s v="GD"/>
    <x v="2"/>
    <s v="T52"/>
    <s v="Non-Labor"/>
  </r>
  <r>
    <x v="5"/>
    <x v="0"/>
    <x v="0"/>
    <s v="020 Professional Services"/>
    <x v="11"/>
    <m/>
    <s v="2015"/>
    <s v="HANNA &amp; ASSOCIATES INC"/>
    <m/>
    <s v="23898"/>
    <m/>
    <d v="2019-11-15T06:21:25"/>
    <x v="0"/>
    <m/>
    <n v="1.2"/>
    <s v="SALES TAX"/>
    <s v="AP"/>
    <s v="GD"/>
    <x v="2"/>
    <s v="T52"/>
    <s v="Non-Labor"/>
  </r>
  <r>
    <x v="5"/>
    <x v="0"/>
    <x v="0"/>
    <s v="020 Professional Services"/>
    <x v="11"/>
    <m/>
    <s v="2015"/>
    <s v="HANNA &amp; ASSOCIATES INC"/>
    <m/>
    <s v="23898"/>
    <m/>
    <d v="2019-11-15T06:21:25"/>
    <x v="0"/>
    <m/>
    <n v="87.62"/>
    <s v="Social Media"/>
    <s v="AP"/>
    <s v="GD"/>
    <x v="2"/>
    <s v="T52"/>
    <s v="Non-Labor"/>
  </r>
  <r>
    <x v="5"/>
    <x v="0"/>
    <x v="0"/>
    <s v="340 Regular Payroll - NU"/>
    <x v="11"/>
    <s v="14597"/>
    <m/>
    <m/>
    <m/>
    <m/>
    <d v="2019-10-27T00:00:00"/>
    <m/>
    <x v="0"/>
    <n v="4"/>
    <n v="190.72"/>
    <m/>
    <s v="PA"/>
    <s v="GD"/>
    <x v="2"/>
    <s v="T52"/>
    <s v="Labor"/>
  </r>
  <r>
    <x v="5"/>
    <x v="0"/>
    <x v="0"/>
    <s v="340 Regular Payroll - NU"/>
    <x v="11"/>
    <s v="14597"/>
    <m/>
    <m/>
    <m/>
    <m/>
    <d v="2019-11-10T00:00:00"/>
    <m/>
    <x v="0"/>
    <n v="5"/>
    <n v="238.4"/>
    <m/>
    <s v="PA"/>
    <s v="GD"/>
    <x v="2"/>
    <s v="T52"/>
    <s v="Labor"/>
  </r>
  <r>
    <x v="5"/>
    <x v="0"/>
    <x v="0"/>
    <s v="340 Regular Payroll - NU"/>
    <x v="11"/>
    <s v="14597"/>
    <m/>
    <m/>
    <m/>
    <m/>
    <d v="2019-11-24T00:00:00"/>
    <m/>
    <x v="0"/>
    <n v="4"/>
    <n v="190.72"/>
    <m/>
    <s v="PA"/>
    <s v="GD"/>
    <x v="2"/>
    <s v="T52"/>
    <s v="Labor"/>
  </r>
  <r>
    <x v="5"/>
    <x v="0"/>
    <x v="0"/>
    <s v="340 Regular Payroll - NU"/>
    <x v="11"/>
    <s v="51778"/>
    <m/>
    <m/>
    <m/>
    <m/>
    <d v="2019-10-27T00:00:00"/>
    <m/>
    <x v="0"/>
    <n v="8"/>
    <n v="227.4"/>
    <m/>
    <s v="PA"/>
    <s v="GD"/>
    <x v="2"/>
    <s v="T52"/>
    <s v="Labor"/>
  </r>
  <r>
    <x v="5"/>
    <x v="0"/>
    <x v="0"/>
    <s v="340 Regular Payroll - NU"/>
    <x v="11"/>
    <s v="51778"/>
    <m/>
    <m/>
    <m/>
    <m/>
    <d v="2019-11-10T00:00:00"/>
    <m/>
    <x v="0"/>
    <n v="8"/>
    <n v="227.4"/>
    <m/>
    <s v="PA"/>
    <s v="GD"/>
    <x v="2"/>
    <s v="T52"/>
    <s v="Labor"/>
  </r>
  <r>
    <x v="5"/>
    <x v="0"/>
    <x v="0"/>
    <s v="340 Regular Payroll - NU"/>
    <x v="11"/>
    <s v="51778"/>
    <m/>
    <m/>
    <m/>
    <m/>
    <d v="2019-11-24T00:00:00"/>
    <m/>
    <x v="0"/>
    <n v="8"/>
    <n v="227.4"/>
    <m/>
    <s v="PA"/>
    <s v="GD"/>
    <x v="2"/>
    <s v="T52"/>
    <s v="Labor"/>
  </r>
  <r>
    <x v="5"/>
    <x v="0"/>
    <x v="0"/>
    <s v="340 Regular Payroll - NU"/>
    <x v="11"/>
    <m/>
    <m/>
    <m/>
    <m/>
    <m/>
    <d v="2019-10-31T00:00:00"/>
    <m/>
    <x v="0"/>
    <n v="-16.100000000000001"/>
    <n v="-551.99"/>
    <m/>
    <s v="PA"/>
    <s v="GD"/>
    <x v="2"/>
    <s v="Z89"/>
    <s v="Labor"/>
  </r>
  <r>
    <x v="5"/>
    <x v="0"/>
    <x v="0"/>
    <s v="340 Regular Payroll - NU"/>
    <x v="11"/>
    <m/>
    <m/>
    <m/>
    <m/>
    <m/>
    <d v="2019-11-30T00:00:00"/>
    <m/>
    <x v="0"/>
    <n v="6"/>
    <n v="209.06"/>
    <m/>
    <s v="PA"/>
    <s v="GD"/>
    <x v="2"/>
    <s v="Z89"/>
    <s v="Labor"/>
  </r>
  <r>
    <x v="5"/>
    <x v="0"/>
    <x v="0"/>
    <s v="510 Payroll Benefits loading"/>
    <x v="11"/>
    <m/>
    <m/>
    <m/>
    <m/>
    <m/>
    <d v="2019-10-27T00:00:00"/>
    <m/>
    <x v="0"/>
    <m/>
    <n v="157.84"/>
    <m/>
    <s v="PA"/>
    <s v="GD"/>
    <x v="2"/>
    <s v="Z87"/>
    <s v="Non-Labor"/>
  </r>
  <r>
    <x v="5"/>
    <x v="0"/>
    <x v="0"/>
    <s v="510 Payroll Benefits loading"/>
    <x v="11"/>
    <m/>
    <m/>
    <m/>
    <m/>
    <m/>
    <d v="2019-10-31T00:00:00"/>
    <m/>
    <x v="0"/>
    <m/>
    <n v="-208.38"/>
    <m/>
    <s v="PA"/>
    <s v="GD"/>
    <x v="2"/>
    <s v="Z87"/>
    <s v="Non-Labor"/>
  </r>
  <r>
    <x v="5"/>
    <x v="0"/>
    <x v="0"/>
    <s v="510 Payroll Benefits loading"/>
    <x v="11"/>
    <m/>
    <m/>
    <m/>
    <m/>
    <m/>
    <d v="2019-11-10T00:00:00"/>
    <m/>
    <x v="0"/>
    <m/>
    <n v="167.68"/>
    <m/>
    <s v="PA"/>
    <s v="GD"/>
    <x v="2"/>
    <s v="Z87"/>
    <s v="Non-Labor"/>
  </r>
  <r>
    <x v="5"/>
    <x v="0"/>
    <x v="0"/>
    <s v="510 Payroll Benefits loading"/>
    <x v="11"/>
    <m/>
    <m/>
    <m/>
    <m/>
    <m/>
    <d v="2019-11-24T00:00:00"/>
    <m/>
    <x v="0"/>
    <m/>
    <n v="150.52000000000001"/>
    <m/>
    <s v="PA"/>
    <s v="GD"/>
    <x v="2"/>
    <s v="Z87"/>
    <s v="Non-Labor"/>
  </r>
  <r>
    <x v="5"/>
    <x v="0"/>
    <x v="0"/>
    <s v="510 Payroll Benefits loading"/>
    <x v="11"/>
    <m/>
    <m/>
    <m/>
    <m/>
    <m/>
    <d v="2019-11-30T00:00:00"/>
    <m/>
    <x v="0"/>
    <m/>
    <n v="75.260000000000005"/>
    <m/>
    <s v="PA"/>
    <s v="GD"/>
    <x v="2"/>
    <s v="Z87"/>
    <s v="Non-Labor"/>
  </r>
  <r>
    <x v="5"/>
    <x v="0"/>
    <x v="0"/>
    <s v="511 Non-Service Loading"/>
    <x v="11"/>
    <m/>
    <m/>
    <m/>
    <m/>
    <m/>
    <d v="2019-10-27T00:00:00"/>
    <m/>
    <x v="0"/>
    <m/>
    <n v="33.450000000000003"/>
    <m/>
    <s v="PA"/>
    <s v="GD"/>
    <x v="2"/>
    <s v="Z87"/>
    <s v="Non-Labor"/>
  </r>
  <r>
    <x v="5"/>
    <x v="0"/>
    <x v="0"/>
    <s v="511 Non-Service Loading"/>
    <x v="11"/>
    <m/>
    <m/>
    <m/>
    <m/>
    <m/>
    <d v="2019-10-31T00:00:00"/>
    <m/>
    <x v="0"/>
    <m/>
    <n v="-44.16"/>
    <m/>
    <s v="PA"/>
    <s v="GD"/>
    <x v="2"/>
    <s v="Z87"/>
    <s v="Non-Labor"/>
  </r>
  <r>
    <x v="5"/>
    <x v="0"/>
    <x v="0"/>
    <s v="511 Non-Service Loading"/>
    <x v="11"/>
    <m/>
    <m/>
    <m/>
    <m/>
    <m/>
    <d v="2019-11-10T00:00:00"/>
    <m/>
    <x v="0"/>
    <m/>
    <n v="37.26"/>
    <m/>
    <s v="PA"/>
    <s v="GD"/>
    <x v="2"/>
    <s v="Z87"/>
    <s v="Non-Labor"/>
  </r>
  <r>
    <x v="5"/>
    <x v="0"/>
    <x v="0"/>
    <s v="511 Non-Service Loading"/>
    <x v="11"/>
    <m/>
    <m/>
    <m/>
    <m/>
    <m/>
    <d v="2019-11-24T00:00:00"/>
    <m/>
    <x v="0"/>
    <m/>
    <n v="33.450000000000003"/>
    <m/>
    <s v="PA"/>
    <s v="GD"/>
    <x v="2"/>
    <s v="Z87"/>
    <s v="Non-Labor"/>
  </r>
  <r>
    <x v="5"/>
    <x v="0"/>
    <x v="0"/>
    <s v="511 Non-Service Loading"/>
    <x v="11"/>
    <m/>
    <m/>
    <m/>
    <m/>
    <m/>
    <d v="2019-11-30T00:00:00"/>
    <m/>
    <x v="0"/>
    <m/>
    <n v="16.72"/>
    <m/>
    <s v="PA"/>
    <s v="GD"/>
    <x v="2"/>
    <s v="Z87"/>
    <s v="Non-Labor"/>
  </r>
  <r>
    <x v="5"/>
    <x v="0"/>
    <x v="0"/>
    <s v="512 Incentive Loading-NU"/>
    <x v="11"/>
    <m/>
    <m/>
    <m/>
    <m/>
    <m/>
    <d v="2019-10-27T00:00:00"/>
    <m/>
    <x v="0"/>
    <m/>
    <n v="67.86"/>
    <m/>
    <s v="PA"/>
    <s v="GD"/>
    <x v="2"/>
    <s v="Z90"/>
    <s v="Non-Labor"/>
  </r>
  <r>
    <x v="5"/>
    <x v="0"/>
    <x v="0"/>
    <s v="512 Incentive Loading-NU"/>
    <x v="11"/>
    <m/>
    <m/>
    <m/>
    <m/>
    <m/>
    <d v="2019-10-31T00:00:00"/>
    <m/>
    <x v="0"/>
    <m/>
    <n v="-89.59"/>
    <m/>
    <s v="PA"/>
    <s v="GD"/>
    <x v="2"/>
    <s v="Z90"/>
    <s v="Non-Labor"/>
  </r>
  <r>
    <x v="5"/>
    <x v="0"/>
    <x v="0"/>
    <s v="512 Incentive Loading-NU"/>
    <x v="11"/>
    <m/>
    <m/>
    <m/>
    <m/>
    <m/>
    <d v="2019-11-10T00:00:00"/>
    <m/>
    <x v="0"/>
    <m/>
    <n v="96.37"/>
    <m/>
    <s v="PA"/>
    <s v="GD"/>
    <x v="2"/>
    <s v="Z90"/>
    <s v="Non-Labor"/>
  </r>
  <r>
    <x v="5"/>
    <x v="0"/>
    <x v="0"/>
    <s v="512 Incentive Loading-NU"/>
    <x v="11"/>
    <m/>
    <m/>
    <m/>
    <m/>
    <m/>
    <d v="2019-11-24T00:00:00"/>
    <m/>
    <x v="0"/>
    <m/>
    <n v="86.51"/>
    <m/>
    <s v="PA"/>
    <s v="GD"/>
    <x v="2"/>
    <s v="Z90"/>
    <s v="Non-Labor"/>
  </r>
  <r>
    <x v="5"/>
    <x v="0"/>
    <x v="0"/>
    <s v="512 Incentive Loading-NU"/>
    <x v="11"/>
    <m/>
    <m/>
    <m/>
    <m/>
    <m/>
    <d v="2019-11-30T00:00:00"/>
    <m/>
    <x v="0"/>
    <m/>
    <n v="43.25"/>
    <m/>
    <s v="PA"/>
    <s v="GD"/>
    <x v="2"/>
    <s v="Z90"/>
    <s v="Non-Labor"/>
  </r>
  <r>
    <x v="5"/>
    <x v="0"/>
    <x v="0"/>
    <s v="515 Payroll Tax loading"/>
    <x v="11"/>
    <m/>
    <m/>
    <m/>
    <m/>
    <m/>
    <d v="2019-10-27T00:00:00"/>
    <m/>
    <x v="0"/>
    <m/>
    <n v="35.54"/>
    <m/>
    <s v="PA"/>
    <s v="GD"/>
    <x v="2"/>
    <s v="Z87"/>
    <s v="Non-Labor"/>
  </r>
  <r>
    <x v="5"/>
    <x v="0"/>
    <x v="0"/>
    <s v="515 Payroll Tax loading"/>
    <x v="11"/>
    <m/>
    <m/>
    <m/>
    <m/>
    <m/>
    <d v="2019-10-31T00:00:00"/>
    <m/>
    <x v="0"/>
    <m/>
    <n v="-46.92"/>
    <m/>
    <s v="PA"/>
    <s v="GD"/>
    <x v="2"/>
    <s v="Z87"/>
    <s v="Non-Labor"/>
  </r>
  <r>
    <x v="5"/>
    <x v="0"/>
    <x v="0"/>
    <s v="515 Payroll Tax loading"/>
    <x v="11"/>
    <m/>
    <m/>
    <m/>
    <m/>
    <m/>
    <d v="2019-11-10T00:00:00"/>
    <m/>
    <x v="0"/>
    <m/>
    <n v="39.590000000000003"/>
    <m/>
    <s v="PA"/>
    <s v="GD"/>
    <x v="2"/>
    <s v="Z87"/>
    <s v="Non-Labor"/>
  </r>
  <r>
    <x v="5"/>
    <x v="0"/>
    <x v="0"/>
    <s v="515 Payroll Tax loading"/>
    <x v="11"/>
    <m/>
    <m/>
    <m/>
    <m/>
    <m/>
    <d v="2019-11-24T00:00:00"/>
    <m/>
    <x v="0"/>
    <m/>
    <n v="35.54"/>
    <m/>
    <s v="PA"/>
    <s v="GD"/>
    <x v="2"/>
    <s v="Z87"/>
    <s v="Non-Labor"/>
  </r>
  <r>
    <x v="5"/>
    <x v="0"/>
    <x v="0"/>
    <s v="515 Payroll Tax loading"/>
    <x v="11"/>
    <m/>
    <m/>
    <m/>
    <m/>
    <m/>
    <d v="2019-11-30T00:00:00"/>
    <m/>
    <x v="0"/>
    <m/>
    <n v="17.77"/>
    <m/>
    <s v="PA"/>
    <s v="GD"/>
    <x v="2"/>
    <s v="Z87"/>
    <s v="Non-Labor"/>
  </r>
  <r>
    <x v="5"/>
    <x v="0"/>
    <x v="0"/>
    <s v="520 Payroll Time Off loading"/>
    <x v="11"/>
    <m/>
    <m/>
    <m/>
    <m/>
    <m/>
    <d v="2019-10-27T00:00:00"/>
    <m/>
    <x v="0"/>
    <m/>
    <n v="66.900000000000006"/>
    <m/>
    <s v="PA"/>
    <s v="GD"/>
    <x v="2"/>
    <s v="Z87"/>
    <s v="Non-Labor"/>
  </r>
  <r>
    <x v="5"/>
    <x v="0"/>
    <x v="0"/>
    <s v="520 Payroll Time Off loading"/>
    <x v="11"/>
    <m/>
    <m/>
    <m/>
    <m/>
    <m/>
    <d v="2019-10-31T00:00:00"/>
    <m/>
    <x v="0"/>
    <m/>
    <n v="-88.32"/>
    <m/>
    <s v="PA"/>
    <s v="GD"/>
    <x v="2"/>
    <s v="Z87"/>
    <s v="Non-Labor"/>
  </r>
  <r>
    <x v="5"/>
    <x v="0"/>
    <x v="0"/>
    <s v="520 Payroll Time Off loading"/>
    <x v="11"/>
    <m/>
    <m/>
    <m/>
    <m/>
    <m/>
    <d v="2019-11-10T00:00:00"/>
    <m/>
    <x v="0"/>
    <m/>
    <n v="78.02"/>
    <m/>
    <s v="PA"/>
    <s v="GD"/>
    <x v="2"/>
    <s v="Z87"/>
    <s v="Non-Labor"/>
  </r>
  <r>
    <x v="5"/>
    <x v="0"/>
    <x v="0"/>
    <s v="520 Payroll Time Off loading"/>
    <x v="11"/>
    <m/>
    <m/>
    <m/>
    <m/>
    <m/>
    <d v="2019-11-24T00:00:00"/>
    <m/>
    <x v="0"/>
    <m/>
    <n v="70.040000000000006"/>
    <m/>
    <s v="PA"/>
    <s v="GD"/>
    <x v="2"/>
    <s v="Z87"/>
    <s v="Non-Labor"/>
  </r>
  <r>
    <x v="5"/>
    <x v="0"/>
    <x v="0"/>
    <s v="520 Payroll Time Off loading"/>
    <x v="11"/>
    <m/>
    <m/>
    <m/>
    <m/>
    <m/>
    <d v="2019-11-30T00:00:00"/>
    <m/>
    <x v="0"/>
    <m/>
    <n v="35.020000000000003"/>
    <m/>
    <s v="PA"/>
    <s v="GD"/>
    <x v="2"/>
    <s v="Z87"/>
    <s v="Non-Labor"/>
  </r>
  <r>
    <x v="5"/>
    <x v="0"/>
    <x v="0"/>
    <s v="810 Advertising Expenses"/>
    <x v="11"/>
    <m/>
    <s v="2015"/>
    <s v="HANNA &amp; ASSOCIATES INC"/>
    <m/>
    <s v="19374-10312019"/>
    <m/>
    <d v="2019-11-22T06:21:16"/>
    <x v="0"/>
    <m/>
    <n v="5461.81"/>
    <s v="DSM - TV"/>
    <s v="AP"/>
    <s v="GD"/>
    <x v="2"/>
    <s v="T52"/>
    <s v="Non-Labor"/>
  </r>
  <r>
    <x v="5"/>
    <x v="0"/>
    <x v="0"/>
    <s v="810 Advertising Expenses"/>
    <x v="11"/>
    <m/>
    <s v="2015"/>
    <s v="HANNA &amp; ASSOCIATES INC"/>
    <m/>
    <s v="19374-9302019"/>
    <m/>
    <d v="2019-11-01T12:55:31"/>
    <x v="0"/>
    <m/>
    <n v="103"/>
    <s v="DSM - TV"/>
    <s v="AP"/>
    <s v="GD"/>
    <x v="2"/>
    <s v="T52"/>
    <s v="Non-Labor"/>
  </r>
  <r>
    <x v="5"/>
    <x v="0"/>
    <x v="0"/>
    <s v="810 Advertising Expenses"/>
    <x v="11"/>
    <m/>
    <s v="2015"/>
    <s v="HANNA &amp; ASSOCIATES INC"/>
    <m/>
    <s v="19375-10312019"/>
    <m/>
    <d v="2019-11-22T06:21:16"/>
    <x v="0"/>
    <m/>
    <n v="3125.37"/>
    <s v="DSM - Digital"/>
    <s v="AP"/>
    <s v="GD"/>
    <x v="2"/>
    <s v="T52"/>
    <s v="Non-Labor"/>
  </r>
  <r>
    <x v="5"/>
    <x v="0"/>
    <x v="0"/>
    <s v="810 Advertising Expenses"/>
    <x v="11"/>
    <m/>
    <s v="2015"/>
    <s v="HANNA &amp; ASSOCIATES INC"/>
    <m/>
    <s v="19375-9302019"/>
    <m/>
    <d v="2019-11-03T06:20:49"/>
    <x v="0"/>
    <m/>
    <n v="756.32"/>
    <s v="DSM - Digital"/>
    <s v="AP"/>
    <s v="GD"/>
    <x v="2"/>
    <s v="T52"/>
    <s v="Non-Labor"/>
  </r>
  <r>
    <x v="5"/>
    <x v="0"/>
    <x v="0"/>
    <s v="810 Advertising Expenses"/>
    <x v="11"/>
    <m/>
    <s v="2015"/>
    <s v="HANNA &amp; ASSOCIATES INC"/>
    <m/>
    <s v="19376-9302019"/>
    <m/>
    <d v="2019-11-01T12:55:31"/>
    <x v="0"/>
    <m/>
    <n v="386.19"/>
    <s v="DSM - Digital"/>
    <s v="AP"/>
    <s v="GD"/>
    <x v="2"/>
    <s v="T52"/>
    <s v="Non-Labor"/>
  </r>
  <r>
    <x v="5"/>
    <x v="0"/>
    <x v="0"/>
    <s v="810 Advertising Expenses"/>
    <x v="11"/>
    <m/>
    <s v="2015"/>
    <s v="HANNA &amp; ASSOCIATES INC"/>
    <m/>
    <s v="19377-10312019"/>
    <m/>
    <d v="2019-11-21T06:20:55"/>
    <x v="0"/>
    <m/>
    <n v="1702.46"/>
    <s v="Search"/>
    <s v="AP"/>
    <s v="GD"/>
    <x v="2"/>
    <s v="T52"/>
    <s v="Non-Labor"/>
  </r>
  <r>
    <x v="5"/>
    <x v="0"/>
    <x v="0"/>
    <s v="810 Advertising Expenses"/>
    <x v="11"/>
    <m/>
    <s v="2015"/>
    <s v="HANNA &amp; ASSOCIATES INC"/>
    <m/>
    <s v="19378-9302019"/>
    <m/>
    <d v="2019-11-03T06:20:49"/>
    <x v="0"/>
    <m/>
    <n v="264.47000000000003"/>
    <s v="DSM - Search"/>
    <s v="AP"/>
    <s v="GD"/>
    <x v="2"/>
    <s v="T52"/>
    <s v="Non-Labor"/>
  </r>
  <r>
    <x v="5"/>
    <x v="0"/>
    <x v="0"/>
    <s v="810 Advertising Expenses"/>
    <x v="11"/>
    <m/>
    <s v="2015"/>
    <s v="HANNA &amp; ASSOCIATES INC"/>
    <m/>
    <s v="19399-9302019"/>
    <m/>
    <d v="2019-11-01T12:55:31"/>
    <x v="0"/>
    <m/>
    <n v="14.32"/>
    <s v="DSM Ads"/>
    <s v="AP"/>
    <s v="GD"/>
    <x v="2"/>
    <s v="T52"/>
    <s v="Non-Labor"/>
  </r>
  <r>
    <x v="5"/>
    <x v="0"/>
    <x v="0"/>
    <s v="810 Advertising Expenses"/>
    <x v="11"/>
    <m/>
    <s v="2015"/>
    <s v="HANNA &amp; ASSOCIATES INC"/>
    <m/>
    <s v="23789"/>
    <m/>
    <d v="2019-11-03T06:20:49"/>
    <x v="0"/>
    <m/>
    <n v="2525.3200000000002"/>
    <s v="TV Media"/>
    <s v="AP"/>
    <s v="GD"/>
    <x v="2"/>
    <s v="T52"/>
    <s v="Non-Labor"/>
  </r>
  <r>
    <x v="5"/>
    <x v="0"/>
    <x v="0"/>
    <s v="828 DSM"/>
    <x v="11"/>
    <m/>
    <m/>
    <m/>
    <m/>
    <m/>
    <d v="2019-11-30T00:00:00"/>
    <m/>
    <x v="0"/>
    <m/>
    <n v="-19349.419999999998"/>
    <s v="DSM GAS IMPL RESIDENTIAL - 56429431"/>
    <s v="PA"/>
    <s v="GD"/>
    <x v="2"/>
    <s v="X57"/>
    <s v="Non-Labor"/>
  </r>
  <r>
    <x v="5"/>
    <x v="1"/>
    <x v="1"/>
    <s v="340 Regular Payroll - NU"/>
    <x v="11"/>
    <s v="14597"/>
    <m/>
    <m/>
    <m/>
    <m/>
    <d v="2019-10-27T00:00:00"/>
    <m/>
    <x v="0"/>
    <n v="4"/>
    <n v="190.72"/>
    <m/>
    <s v="PA"/>
    <s v="GD"/>
    <x v="2"/>
    <s v="T52"/>
    <s v="Labor"/>
  </r>
  <r>
    <x v="5"/>
    <x v="1"/>
    <x v="1"/>
    <s v="340 Regular Payroll - NU"/>
    <x v="11"/>
    <s v="14597"/>
    <m/>
    <m/>
    <m/>
    <m/>
    <d v="2019-11-10T00:00:00"/>
    <m/>
    <x v="0"/>
    <n v="5"/>
    <n v="238.4"/>
    <m/>
    <s v="PA"/>
    <s v="GD"/>
    <x v="2"/>
    <s v="T52"/>
    <s v="Labor"/>
  </r>
  <r>
    <x v="5"/>
    <x v="1"/>
    <x v="1"/>
    <s v="340 Regular Payroll - NU"/>
    <x v="11"/>
    <s v="14597"/>
    <m/>
    <m/>
    <m/>
    <m/>
    <d v="2019-11-24T00:00:00"/>
    <m/>
    <x v="0"/>
    <n v="4"/>
    <n v="190.72"/>
    <m/>
    <s v="PA"/>
    <s v="GD"/>
    <x v="2"/>
    <s v="T52"/>
    <s v="Labor"/>
  </r>
  <r>
    <x v="5"/>
    <x v="1"/>
    <x v="1"/>
    <s v="340 Regular Payroll - NU"/>
    <x v="11"/>
    <m/>
    <m/>
    <m/>
    <m/>
    <m/>
    <d v="2019-10-31T00:00:00"/>
    <m/>
    <x v="0"/>
    <n v="-4.9000000000000004"/>
    <n v="-233.63"/>
    <m/>
    <s v="PA"/>
    <s v="GD"/>
    <x v="2"/>
    <s v="Z89"/>
    <s v="Labor"/>
  </r>
  <r>
    <x v="5"/>
    <x v="1"/>
    <x v="1"/>
    <s v="340 Regular Payroll - NU"/>
    <x v="11"/>
    <m/>
    <m/>
    <m/>
    <m/>
    <m/>
    <d v="2019-11-30T00:00:00"/>
    <m/>
    <x v="0"/>
    <n v="2"/>
    <n v="95.36"/>
    <m/>
    <s v="PA"/>
    <s v="GD"/>
    <x v="2"/>
    <s v="Z89"/>
    <s v="Labor"/>
  </r>
  <r>
    <x v="5"/>
    <x v="1"/>
    <x v="1"/>
    <s v="510 Payroll Benefits loading"/>
    <x v="11"/>
    <m/>
    <m/>
    <m/>
    <m/>
    <m/>
    <d v="2019-10-27T00:00:00"/>
    <m/>
    <x v="0"/>
    <m/>
    <n v="72"/>
    <m/>
    <s v="PA"/>
    <s v="GD"/>
    <x v="2"/>
    <s v="Z87"/>
    <s v="Non-Labor"/>
  </r>
  <r>
    <x v="5"/>
    <x v="1"/>
    <x v="1"/>
    <s v="510 Payroll Benefits loading"/>
    <x v="11"/>
    <m/>
    <m/>
    <m/>
    <m/>
    <m/>
    <d v="2019-10-31T00:00:00"/>
    <m/>
    <x v="0"/>
    <m/>
    <n v="-88.2"/>
    <m/>
    <s v="PA"/>
    <s v="GD"/>
    <x v="2"/>
    <s v="Z87"/>
    <s v="Non-Labor"/>
  </r>
  <r>
    <x v="5"/>
    <x v="1"/>
    <x v="1"/>
    <s v="510 Payroll Benefits loading"/>
    <x v="11"/>
    <m/>
    <m/>
    <m/>
    <m/>
    <m/>
    <d v="2019-11-10T00:00:00"/>
    <m/>
    <x v="0"/>
    <m/>
    <n v="85.82"/>
    <m/>
    <s v="PA"/>
    <s v="GD"/>
    <x v="2"/>
    <s v="Z87"/>
    <s v="Non-Labor"/>
  </r>
  <r>
    <x v="5"/>
    <x v="1"/>
    <x v="1"/>
    <s v="510 Payroll Benefits loading"/>
    <x v="11"/>
    <m/>
    <m/>
    <m/>
    <m/>
    <m/>
    <d v="2019-11-24T00:00:00"/>
    <m/>
    <x v="0"/>
    <m/>
    <n v="68.66"/>
    <m/>
    <s v="PA"/>
    <s v="GD"/>
    <x v="2"/>
    <s v="Z87"/>
    <s v="Non-Labor"/>
  </r>
  <r>
    <x v="5"/>
    <x v="1"/>
    <x v="1"/>
    <s v="510 Payroll Benefits loading"/>
    <x v="11"/>
    <m/>
    <m/>
    <m/>
    <m/>
    <m/>
    <d v="2019-11-30T00:00:00"/>
    <m/>
    <x v="0"/>
    <m/>
    <n v="34.33"/>
    <m/>
    <s v="PA"/>
    <s v="GD"/>
    <x v="2"/>
    <s v="Z87"/>
    <s v="Non-Labor"/>
  </r>
  <r>
    <x v="5"/>
    <x v="1"/>
    <x v="1"/>
    <s v="511 Non-Service Loading"/>
    <x v="11"/>
    <m/>
    <m/>
    <m/>
    <m/>
    <m/>
    <d v="2019-10-27T00:00:00"/>
    <m/>
    <x v="0"/>
    <m/>
    <n v="15.26"/>
    <m/>
    <s v="PA"/>
    <s v="GD"/>
    <x v="2"/>
    <s v="Z87"/>
    <s v="Non-Labor"/>
  </r>
  <r>
    <x v="5"/>
    <x v="1"/>
    <x v="1"/>
    <s v="511 Non-Service Loading"/>
    <x v="11"/>
    <m/>
    <m/>
    <m/>
    <m/>
    <m/>
    <d v="2019-10-31T00:00:00"/>
    <m/>
    <x v="0"/>
    <m/>
    <n v="-18.690000000000001"/>
    <m/>
    <s v="PA"/>
    <s v="GD"/>
    <x v="2"/>
    <s v="Z87"/>
    <s v="Non-Labor"/>
  </r>
  <r>
    <x v="5"/>
    <x v="1"/>
    <x v="1"/>
    <s v="511 Non-Service Loading"/>
    <x v="11"/>
    <m/>
    <m/>
    <m/>
    <m/>
    <m/>
    <d v="2019-11-10T00:00:00"/>
    <m/>
    <x v="0"/>
    <m/>
    <n v="19.07"/>
    <m/>
    <s v="PA"/>
    <s v="GD"/>
    <x v="2"/>
    <s v="Z87"/>
    <s v="Non-Labor"/>
  </r>
  <r>
    <x v="5"/>
    <x v="1"/>
    <x v="1"/>
    <s v="511 Non-Service Loading"/>
    <x v="11"/>
    <m/>
    <m/>
    <m/>
    <m/>
    <m/>
    <d v="2019-11-24T00:00:00"/>
    <m/>
    <x v="0"/>
    <m/>
    <n v="15.26"/>
    <m/>
    <s v="PA"/>
    <s v="GD"/>
    <x v="2"/>
    <s v="Z87"/>
    <s v="Non-Labor"/>
  </r>
  <r>
    <x v="5"/>
    <x v="1"/>
    <x v="1"/>
    <s v="511 Non-Service Loading"/>
    <x v="11"/>
    <m/>
    <m/>
    <m/>
    <m/>
    <m/>
    <d v="2019-11-30T00:00:00"/>
    <m/>
    <x v="0"/>
    <m/>
    <n v="7.63"/>
    <m/>
    <s v="PA"/>
    <s v="GD"/>
    <x v="2"/>
    <s v="Z87"/>
    <s v="Non-Labor"/>
  </r>
  <r>
    <x v="5"/>
    <x v="1"/>
    <x v="1"/>
    <s v="512 Incentive Loading-NU"/>
    <x v="11"/>
    <m/>
    <m/>
    <m/>
    <m/>
    <m/>
    <d v="2019-10-27T00:00:00"/>
    <m/>
    <x v="0"/>
    <m/>
    <n v="30.95"/>
    <m/>
    <s v="PA"/>
    <s v="GD"/>
    <x v="2"/>
    <s v="Z90"/>
    <s v="Non-Labor"/>
  </r>
  <r>
    <x v="5"/>
    <x v="1"/>
    <x v="1"/>
    <s v="512 Incentive Loading-NU"/>
    <x v="11"/>
    <m/>
    <m/>
    <m/>
    <m/>
    <m/>
    <d v="2019-10-31T00:00:00"/>
    <m/>
    <x v="0"/>
    <m/>
    <n v="-37.92"/>
    <m/>
    <s v="PA"/>
    <s v="GD"/>
    <x v="2"/>
    <s v="Z90"/>
    <s v="Non-Labor"/>
  </r>
  <r>
    <x v="5"/>
    <x v="1"/>
    <x v="1"/>
    <s v="512 Incentive Loading-NU"/>
    <x v="11"/>
    <m/>
    <m/>
    <m/>
    <m/>
    <m/>
    <d v="2019-11-10T00:00:00"/>
    <m/>
    <x v="0"/>
    <m/>
    <n v="49.32"/>
    <m/>
    <s v="PA"/>
    <s v="GD"/>
    <x v="2"/>
    <s v="Z90"/>
    <s v="Non-Labor"/>
  </r>
  <r>
    <x v="5"/>
    <x v="1"/>
    <x v="1"/>
    <s v="512 Incentive Loading-NU"/>
    <x v="11"/>
    <m/>
    <m/>
    <m/>
    <m/>
    <m/>
    <d v="2019-11-24T00:00:00"/>
    <m/>
    <x v="0"/>
    <m/>
    <n v="39.46"/>
    <m/>
    <s v="PA"/>
    <s v="GD"/>
    <x v="2"/>
    <s v="Z90"/>
    <s v="Non-Labor"/>
  </r>
  <r>
    <x v="5"/>
    <x v="1"/>
    <x v="1"/>
    <s v="512 Incentive Loading-NU"/>
    <x v="11"/>
    <m/>
    <m/>
    <m/>
    <m/>
    <m/>
    <d v="2019-11-30T00:00:00"/>
    <m/>
    <x v="0"/>
    <m/>
    <n v="19.73"/>
    <m/>
    <s v="PA"/>
    <s v="GD"/>
    <x v="2"/>
    <s v="Z90"/>
    <s v="Non-Labor"/>
  </r>
  <r>
    <x v="5"/>
    <x v="1"/>
    <x v="1"/>
    <s v="515 Payroll Tax loading"/>
    <x v="11"/>
    <m/>
    <m/>
    <m/>
    <m/>
    <m/>
    <d v="2019-10-27T00:00:00"/>
    <m/>
    <x v="0"/>
    <m/>
    <n v="16.21"/>
    <m/>
    <s v="PA"/>
    <s v="GD"/>
    <x v="2"/>
    <s v="Z87"/>
    <s v="Non-Labor"/>
  </r>
  <r>
    <x v="5"/>
    <x v="1"/>
    <x v="1"/>
    <s v="515 Payroll Tax loading"/>
    <x v="11"/>
    <m/>
    <m/>
    <m/>
    <m/>
    <m/>
    <d v="2019-10-31T00:00:00"/>
    <m/>
    <x v="0"/>
    <m/>
    <n v="-19.86"/>
    <m/>
    <s v="PA"/>
    <s v="GD"/>
    <x v="2"/>
    <s v="Z87"/>
    <s v="Non-Labor"/>
  </r>
  <r>
    <x v="5"/>
    <x v="1"/>
    <x v="1"/>
    <s v="515 Payroll Tax loading"/>
    <x v="11"/>
    <m/>
    <m/>
    <m/>
    <m/>
    <m/>
    <d v="2019-11-10T00:00:00"/>
    <m/>
    <x v="0"/>
    <m/>
    <n v="20.260000000000002"/>
    <m/>
    <s v="PA"/>
    <s v="GD"/>
    <x v="2"/>
    <s v="Z87"/>
    <s v="Non-Labor"/>
  </r>
  <r>
    <x v="5"/>
    <x v="1"/>
    <x v="1"/>
    <s v="515 Payroll Tax loading"/>
    <x v="11"/>
    <m/>
    <m/>
    <m/>
    <m/>
    <m/>
    <d v="2019-11-24T00:00:00"/>
    <m/>
    <x v="0"/>
    <m/>
    <n v="16.21"/>
    <m/>
    <s v="PA"/>
    <s v="GD"/>
    <x v="2"/>
    <s v="Z87"/>
    <s v="Non-Labor"/>
  </r>
  <r>
    <x v="5"/>
    <x v="1"/>
    <x v="1"/>
    <s v="515 Payroll Tax loading"/>
    <x v="11"/>
    <m/>
    <m/>
    <m/>
    <m/>
    <m/>
    <d v="2019-11-30T00:00:00"/>
    <m/>
    <x v="0"/>
    <m/>
    <n v="8.11"/>
    <m/>
    <s v="PA"/>
    <s v="GD"/>
    <x v="2"/>
    <s v="Z87"/>
    <s v="Non-Labor"/>
  </r>
  <r>
    <x v="5"/>
    <x v="1"/>
    <x v="1"/>
    <s v="520 Payroll Time Off loading"/>
    <x v="11"/>
    <m/>
    <m/>
    <m/>
    <m/>
    <m/>
    <d v="2019-10-27T00:00:00"/>
    <m/>
    <x v="0"/>
    <m/>
    <n v="30.52"/>
    <m/>
    <s v="PA"/>
    <s v="GD"/>
    <x v="2"/>
    <s v="Z87"/>
    <s v="Non-Labor"/>
  </r>
  <r>
    <x v="5"/>
    <x v="1"/>
    <x v="1"/>
    <s v="520 Payroll Time Off loading"/>
    <x v="11"/>
    <m/>
    <m/>
    <m/>
    <m/>
    <m/>
    <d v="2019-10-31T00:00:00"/>
    <m/>
    <x v="0"/>
    <m/>
    <n v="-37.380000000000003"/>
    <m/>
    <s v="PA"/>
    <s v="GD"/>
    <x v="2"/>
    <s v="Z87"/>
    <s v="Non-Labor"/>
  </r>
  <r>
    <x v="5"/>
    <x v="1"/>
    <x v="1"/>
    <s v="520 Payroll Time Off loading"/>
    <x v="11"/>
    <m/>
    <m/>
    <m/>
    <m/>
    <m/>
    <d v="2019-11-10T00:00:00"/>
    <m/>
    <x v="0"/>
    <m/>
    <n v="39.93"/>
    <m/>
    <s v="PA"/>
    <s v="GD"/>
    <x v="2"/>
    <s v="Z87"/>
    <s v="Non-Labor"/>
  </r>
  <r>
    <x v="5"/>
    <x v="1"/>
    <x v="1"/>
    <s v="520 Payroll Time Off loading"/>
    <x v="11"/>
    <m/>
    <m/>
    <m/>
    <m/>
    <m/>
    <d v="2019-11-24T00:00:00"/>
    <m/>
    <x v="0"/>
    <m/>
    <n v="31.95"/>
    <m/>
    <s v="PA"/>
    <s v="GD"/>
    <x v="2"/>
    <s v="Z87"/>
    <s v="Non-Labor"/>
  </r>
  <r>
    <x v="5"/>
    <x v="1"/>
    <x v="1"/>
    <s v="520 Payroll Time Off loading"/>
    <x v="11"/>
    <m/>
    <m/>
    <m/>
    <m/>
    <m/>
    <d v="2019-11-30T00:00:00"/>
    <m/>
    <x v="0"/>
    <m/>
    <n v="15.97"/>
    <m/>
    <s v="PA"/>
    <s v="GD"/>
    <x v="2"/>
    <s v="Z87"/>
    <s v="Non-Labor"/>
  </r>
  <r>
    <x v="5"/>
    <x v="1"/>
    <x v="1"/>
    <s v="828 DSM"/>
    <x v="11"/>
    <m/>
    <s v="6445"/>
    <s v="CORP CREDIT CARD"/>
    <m/>
    <s v="5993439-CC"/>
    <m/>
    <d v="2019-11-26T06:22:09"/>
    <x v="0"/>
    <m/>
    <n v="22.25"/>
    <s v="LISA LEE-AMZN MKTP US 123IP6XL3"/>
    <s v="AP"/>
    <s v="GD"/>
    <x v="2"/>
    <s v="T52"/>
    <s v="Non-Labor"/>
  </r>
  <r>
    <x v="5"/>
    <x v="1"/>
    <x v="1"/>
    <s v="828 DSM"/>
    <x v="11"/>
    <m/>
    <s v="6445"/>
    <s v="CORP CREDIT CARD"/>
    <m/>
    <s v="5993439-CC"/>
    <m/>
    <d v="2019-11-26T06:22:09"/>
    <x v="0"/>
    <m/>
    <n v="13.35"/>
    <s v="LISA LEE-AMZN MKTP US HD0KS1NC3"/>
    <s v="AP"/>
    <s v="GD"/>
    <x v="2"/>
    <s v="T52"/>
    <s v="Non-Labor"/>
  </r>
  <r>
    <x v="5"/>
    <x v="1"/>
    <x v="1"/>
    <s v="828 DSM"/>
    <x v="11"/>
    <m/>
    <s v="6445"/>
    <s v="CORP CREDIT CARD"/>
    <m/>
    <s v="5993439-CC"/>
    <m/>
    <d v="2019-11-26T06:22:09"/>
    <x v="0"/>
    <m/>
    <n v="5.19"/>
    <s v="LISA LEE-AMZN MKTP US HK9W22GH3"/>
    <s v="AP"/>
    <s v="GD"/>
    <x v="2"/>
    <s v="T52"/>
    <s v="Non-Labor"/>
  </r>
  <r>
    <x v="5"/>
    <x v="1"/>
    <x v="1"/>
    <s v="828 DSM"/>
    <x v="11"/>
    <m/>
    <s v="87338"/>
    <s v="AM CONSERVATION GROUP INC"/>
    <m/>
    <s v="IN0339776"/>
    <m/>
    <d v="2019-11-17T06:21:34"/>
    <x v="0"/>
    <m/>
    <n v="30.45"/>
    <s v="Outreach supplies for the van and work shops"/>
    <s v="AP"/>
    <s v="GD"/>
    <x v="2"/>
    <s v="T52"/>
    <s v="Non-Labor"/>
  </r>
  <r>
    <x v="5"/>
    <x v="1"/>
    <x v="1"/>
    <s v="828 DSM"/>
    <x v="11"/>
    <m/>
    <s v="87338"/>
    <s v="AM CONSERVATION GROUP INC"/>
    <m/>
    <s v="IN0339776"/>
    <m/>
    <d v="2019-11-17T06:21:34"/>
    <x v="0"/>
    <m/>
    <n v="3.14"/>
    <s v="SALES TAX"/>
    <s v="AP"/>
    <s v="GD"/>
    <x v="2"/>
    <s v="T52"/>
    <s v="Non-Labor"/>
  </r>
  <r>
    <x v="5"/>
    <x v="1"/>
    <x v="1"/>
    <s v="828 DSM"/>
    <x v="11"/>
    <m/>
    <s v="87338"/>
    <s v="AM CONSERVATION GROUP INC"/>
    <m/>
    <s v="IN0339776"/>
    <m/>
    <d v="2019-11-17T06:21:34"/>
    <x v="0"/>
    <m/>
    <n v="31.53"/>
    <m/>
    <s v="AP"/>
    <s v="GD"/>
    <x v="2"/>
    <s v="T52"/>
    <s v="Non-Labor"/>
  </r>
  <r>
    <x v="5"/>
    <x v="1"/>
    <x v="1"/>
    <s v="828 DSM"/>
    <x v="11"/>
    <m/>
    <m/>
    <m/>
    <m/>
    <m/>
    <d v="2019-11-30T00:00:00"/>
    <m/>
    <x v="0"/>
    <m/>
    <n v="-1022.08"/>
    <s v="DSM GAS IMPL LIMITED INC EFF - 56429429"/>
    <s v="PA"/>
    <s v="GD"/>
    <x v="2"/>
    <s v="X57"/>
    <s v="Non-Labor"/>
  </r>
  <r>
    <x v="5"/>
    <x v="3"/>
    <x v="3"/>
    <s v="205 Airfare"/>
    <x v="11"/>
    <m/>
    <s v="5359"/>
    <s v="Drake, Christopher D"/>
    <m/>
    <s v="IE11478503"/>
    <m/>
    <d v="2019-11-14T06:23:23"/>
    <x v="0"/>
    <m/>
    <n v="193.6"/>
    <s v="Airfare, Alaska 0272143499466, Low Income Energy Issues Forum LIEIF"/>
    <s v="AP"/>
    <s v="GD"/>
    <x v="2"/>
    <s v="T52"/>
    <s v="Non-Labor"/>
  </r>
  <r>
    <x v="5"/>
    <x v="3"/>
    <x v="3"/>
    <s v="215 Employee Business Meals"/>
    <x v="11"/>
    <m/>
    <s v="6445"/>
    <s v="CORP CREDIT CARD"/>
    <m/>
    <s v="5993439-CC"/>
    <m/>
    <d v="2019-11-26T06:22:09"/>
    <x v="0"/>
    <m/>
    <n v="121.77"/>
    <s v="ANNETTE LONG-LE CATERING"/>
    <s v="AP"/>
    <s v="GD"/>
    <x v="2"/>
    <s v="T52"/>
    <s v="Non-Labor"/>
  </r>
  <r>
    <x v="5"/>
    <x v="3"/>
    <x v="3"/>
    <s v="235 Employee Misc Expenses"/>
    <x v="11"/>
    <m/>
    <s v="6445"/>
    <s v="CORP CREDIT CARD"/>
    <m/>
    <s v="5993439-CC"/>
    <m/>
    <d v="2019-11-26T06:22:09"/>
    <x v="0"/>
    <m/>
    <n v="0.98"/>
    <s v="ANNETTE LONG-DIAMOND PARKING B065"/>
    <s v="AP"/>
    <s v="GD"/>
    <x v="2"/>
    <s v="T52"/>
    <s v="Non-Labor"/>
  </r>
  <r>
    <x v="5"/>
    <x v="3"/>
    <x v="3"/>
    <s v="235 Employee Misc Expenses"/>
    <x v="11"/>
    <m/>
    <s v="6445"/>
    <s v="CORP CREDIT CARD"/>
    <m/>
    <s v="5993439-CC"/>
    <m/>
    <d v="2019-11-26T06:22:09"/>
    <x v="0"/>
    <m/>
    <n v="42.4"/>
    <s v="ANNETTE LONG-TARGET        00028571"/>
    <s v="AP"/>
    <s v="GD"/>
    <x v="2"/>
    <s v="T52"/>
    <s v="Non-Labor"/>
  </r>
  <r>
    <x v="5"/>
    <x v="3"/>
    <x v="3"/>
    <s v="340 Regular Payroll - NU"/>
    <x v="11"/>
    <s v="02569"/>
    <m/>
    <m/>
    <m/>
    <m/>
    <d v="2019-10-27T00:00:00"/>
    <m/>
    <x v="0"/>
    <n v="6.4"/>
    <n v="351.6"/>
    <m/>
    <s v="PA"/>
    <s v="GD"/>
    <x v="2"/>
    <s v="S54"/>
    <s v="Labor"/>
  </r>
  <r>
    <x v="5"/>
    <x v="3"/>
    <x v="3"/>
    <s v="340 Regular Payroll - NU"/>
    <x v="11"/>
    <s v="02569"/>
    <m/>
    <m/>
    <m/>
    <m/>
    <d v="2019-11-10T00:00:00"/>
    <m/>
    <x v="0"/>
    <n v="3.6"/>
    <n v="197.82"/>
    <m/>
    <s v="PA"/>
    <s v="GD"/>
    <x v="2"/>
    <s v="S54"/>
    <s v="Labor"/>
  </r>
  <r>
    <x v="5"/>
    <x v="3"/>
    <x v="3"/>
    <s v="340 Regular Payroll - NU"/>
    <x v="11"/>
    <s v="02569"/>
    <m/>
    <m/>
    <m/>
    <m/>
    <d v="2019-11-24T00:00:00"/>
    <m/>
    <x v="0"/>
    <n v="2.4"/>
    <n v="131.88"/>
    <m/>
    <s v="PA"/>
    <s v="GD"/>
    <x v="2"/>
    <s v="S54"/>
    <s v="Labor"/>
  </r>
  <r>
    <x v="5"/>
    <x v="3"/>
    <x v="3"/>
    <s v="340 Regular Payroll - NU"/>
    <x v="11"/>
    <s v="03077"/>
    <m/>
    <m/>
    <m/>
    <m/>
    <d v="2019-10-27T00:00:00"/>
    <m/>
    <x v="0"/>
    <n v="18"/>
    <n v="817.2"/>
    <m/>
    <s v="PA"/>
    <s v="GD"/>
    <x v="2"/>
    <s v="T52"/>
    <s v="Labor"/>
  </r>
  <r>
    <x v="5"/>
    <x v="3"/>
    <x v="3"/>
    <s v="340 Regular Payroll - NU"/>
    <x v="11"/>
    <s v="03077"/>
    <m/>
    <m/>
    <m/>
    <m/>
    <d v="2019-11-10T00:00:00"/>
    <m/>
    <x v="0"/>
    <n v="20"/>
    <n v="1038.5"/>
    <m/>
    <s v="PA"/>
    <s v="GD"/>
    <x v="2"/>
    <s v="T52"/>
    <s v="Labor"/>
  </r>
  <r>
    <x v="5"/>
    <x v="3"/>
    <x v="3"/>
    <s v="340 Regular Payroll - NU"/>
    <x v="11"/>
    <s v="03077"/>
    <m/>
    <m/>
    <m/>
    <m/>
    <d v="2019-11-24T00:00:00"/>
    <m/>
    <x v="0"/>
    <n v="20"/>
    <n v="1038.5"/>
    <m/>
    <s v="PA"/>
    <s v="GD"/>
    <x v="2"/>
    <s v="T52"/>
    <s v="Labor"/>
  </r>
  <r>
    <x v="5"/>
    <x v="3"/>
    <x v="3"/>
    <s v="340 Regular Payroll - NU"/>
    <x v="11"/>
    <s v="03248"/>
    <m/>
    <m/>
    <m/>
    <m/>
    <d v="2019-10-27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11"/>
    <s v="03505"/>
    <m/>
    <m/>
    <m/>
    <m/>
    <d v="2019-11-10T00:00:00"/>
    <m/>
    <x v="0"/>
    <n v="15"/>
    <n v="1104.75"/>
    <m/>
    <s v="PA"/>
    <s v="GD"/>
    <x v="2"/>
    <s v="T52"/>
    <s v="Labor"/>
  </r>
  <r>
    <x v="5"/>
    <x v="3"/>
    <x v="3"/>
    <s v="340 Regular Payroll - NU"/>
    <x v="11"/>
    <s v="03505"/>
    <m/>
    <m/>
    <m/>
    <m/>
    <d v="2019-11-24T00:00:00"/>
    <m/>
    <x v="0"/>
    <n v="20"/>
    <n v="1473"/>
    <m/>
    <s v="PA"/>
    <s v="GD"/>
    <x v="2"/>
    <s v="T52"/>
    <s v="Labor"/>
  </r>
  <r>
    <x v="5"/>
    <x v="3"/>
    <x v="3"/>
    <s v="340 Regular Payroll - NU"/>
    <x v="11"/>
    <s v="03999"/>
    <m/>
    <m/>
    <m/>
    <m/>
    <d v="2019-11-10T00:00:00"/>
    <m/>
    <x v="0"/>
    <n v="12"/>
    <n v="692.28"/>
    <m/>
    <s v="PA"/>
    <s v="GD"/>
    <x v="2"/>
    <s v="T52"/>
    <s v="Labor"/>
  </r>
  <r>
    <x v="5"/>
    <x v="3"/>
    <x v="3"/>
    <s v="340 Regular Payroll - NU"/>
    <x v="11"/>
    <s v="03999"/>
    <m/>
    <m/>
    <m/>
    <m/>
    <d v="2019-11-24T00:00:00"/>
    <m/>
    <x v="0"/>
    <n v="8"/>
    <n v="461.52"/>
    <m/>
    <s v="PA"/>
    <s v="GD"/>
    <x v="2"/>
    <s v="T52"/>
    <s v="Labor"/>
  </r>
  <r>
    <x v="5"/>
    <x v="3"/>
    <x v="3"/>
    <s v="340 Regular Payroll - NU"/>
    <x v="11"/>
    <s v="04100"/>
    <m/>
    <m/>
    <m/>
    <m/>
    <d v="2019-10-27T00:00:00"/>
    <m/>
    <x v="0"/>
    <n v="5"/>
    <n v="223.7"/>
    <m/>
    <s v="PA"/>
    <s v="GD"/>
    <x v="2"/>
    <s v="T52"/>
    <s v="Labor"/>
  </r>
  <r>
    <x v="5"/>
    <x v="3"/>
    <x v="3"/>
    <s v="340 Regular Payroll - NU"/>
    <x v="11"/>
    <s v="04100"/>
    <m/>
    <m/>
    <m/>
    <m/>
    <d v="2019-11-10T00:00:00"/>
    <m/>
    <x v="0"/>
    <n v="9"/>
    <n v="415.35"/>
    <m/>
    <s v="PA"/>
    <s v="GD"/>
    <x v="2"/>
    <s v="T52"/>
    <s v="Labor"/>
  </r>
  <r>
    <x v="5"/>
    <x v="3"/>
    <x v="3"/>
    <s v="340 Regular Payroll - NU"/>
    <x v="11"/>
    <s v="04100"/>
    <m/>
    <m/>
    <m/>
    <m/>
    <d v="2019-11-24T00:00:00"/>
    <m/>
    <x v="0"/>
    <n v="10"/>
    <n v="461.5"/>
    <m/>
    <s v="PA"/>
    <s v="GD"/>
    <x v="2"/>
    <s v="T52"/>
    <s v="Labor"/>
  </r>
  <r>
    <x v="5"/>
    <x v="3"/>
    <x v="3"/>
    <s v="340 Regular Payroll - NU"/>
    <x v="11"/>
    <s v="04759"/>
    <m/>
    <m/>
    <m/>
    <m/>
    <d v="2019-10-27T00:00:00"/>
    <m/>
    <x v="0"/>
    <n v="10"/>
    <n v="340.05"/>
    <m/>
    <s v="PA"/>
    <s v="GD"/>
    <x v="2"/>
    <s v="T52"/>
    <s v="Labor"/>
  </r>
  <r>
    <x v="5"/>
    <x v="3"/>
    <x v="3"/>
    <s v="340 Regular Payroll - NU"/>
    <x v="11"/>
    <s v="04759"/>
    <m/>
    <m/>
    <m/>
    <m/>
    <d v="2019-11-10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11"/>
    <s v="04759"/>
    <m/>
    <m/>
    <m/>
    <m/>
    <d v="2019-11-24T00:00:00"/>
    <m/>
    <x v="0"/>
    <n v="14"/>
    <n v="476.07"/>
    <m/>
    <s v="PA"/>
    <s v="GD"/>
    <x v="2"/>
    <s v="T52"/>
    <s v="Labor"/>
  </r>
  <r>
    <x v="5"/>
    <x v="3"/>
    <x v="3"/>
    <s v="340 Regular Payroll - NU"/>
    <x v="11"/>
    <s v="12180"/>
    <m/>
    <m/>
    <m/>
    <m/>
    <d v="2019-10-27T00:00:00"/>
    <m/>
    <x v="0"/>
    <n v="10"/>
    <n v="440.46"/>
    <m/>
    <s v="PA"/>
    <s v="GD"/>
    <x v="2"/>
    <s v="T52"/>
    <s v="Labor"/>
  </r>
  <r>
    <x v="5"/>
    <x v="3"/>
    <x v="3"/>
    <s v="340 Regular Payroll - NU"/>
    <x v="11"/>
    <s v="12180"/>
    <m/>
    <m/>
    <m/>
    <m/>
    <d v="2019-11-10T00:00:00"/>
    <m/>
    <x v="0"/>
    <n v="10"/>
    <n v="440.46"/>
    <m/>
    <s v="PA"/>
    <s v="GD"/>
    <x v="2"/>
    <s v="T52"/>
    <s v="Labor"/>
  </r>
  <r>
    <x v="5"/>
    <x v="3"/>
    <x v="3"/>
    <s v="340 Regular Payroll - NU"/>
    <x v="11"/>
    <s v="12180"/>
    <m/>
    <m/>
    <m/>
    <m/>
    <d v="2019-11-24T00:00:00"/>
    <m/>
    <x v="0"/>
    <n v="12"/>
    <n v="528.54999999999995"/>
    <m/>
    <s v="PA"/>
    <s v="GD"/>
    <x v="2"/>
    <s v="T52"/>
    <s v="Labor"/>
  </r>
  <r>
    <x v="5"/>
    <x v="3"/>
    <x v="3"/>
    <s v="340 Regular Payroll - NU"/>
    <x v="11"/>
    <s v="19730"/>
    <m/>
    <m/>
    <m/>
    <m/>
    <d v="2019-10-27T00:00:00"/>
    <m/>
    <x v="0"/>
    <n v="4"/>
    <n v="239.44"/>
    <m/>
    <s v="PA"/>
    <s v="GD"/>
    <x v="2"/>
    <s v="T52"/>
    <s v="Labor"/>
  </r>
  <r>
    <x v="5"/>
    <x v="3"/>
    <x v="3"/>
    <s v="340 Regular Payroll - NU"/>
    <x v="11"/>
    <s v="19730"/>
    <m/>
    <m/>
    <m/>
    <m/>
    <d v="2019-11-10T00:00:00"/>
    <m/>
    <x v="0"/>
    <n v="4"/>
    <n v="239.44"/>
    <m/>
    <s v="PA"/>
    <s v="GD"/>
    <x v="2"/>
    <s v="T52"/>
    <s v="Labor"/>
  </r>
  <r>
    <x v="5"/>
    <x v="3"/>
    <x v="3"/>
    <s v="340 Regular Payroll - NU"/>
    <x v="11"/>
    <s v="19730"/>
    <m/>
    <m/>
    <m/>
    <m/>
    <d v="2019-11-24T00:00:00"/>
    <m/>
    <x v="0"/>
    <n v="8"/>
    <n v="478.88"/>
    <m/>
    <s v="PA"/>
    <s v="GD"/>
    <x v="2"/>
    <s v="T52"/>
    <s v="Labor"/>
  </r>
  <r>
    <x v="5"/>
    <x v="3"/>
    <x v="3"/>
    <s v="340 Regular Payroll - NU"/>
    <x v="11"/>
    <s v="50727"/>
    <m/>
    <m/>
    <m/>
    <m/>
    <d v="2019-10-27T00:00:00"/>
    <m/>
    <x v="0"/>
    <n v="6.25"/>
    <n v="464"/>
    <m/>
    <s v="PA"/>
    <s v="GD"/>
    <x v="2"/>
    <s v="T52"/>
    <s v="Labor"/>
  </r>
  <r>
    <x v="5"/>
    <x v="3"/>
    <x v="3"/>
    <s v="340 Regular Payroll - NU"/>
    <x v="11"/>
    <s v="50727"/>
    <m/>
    <m/>
    <m/>
    <m/>
    <d v="2019-11-10T00:00:00"/>
    <m/>
    <x v="0"/>
    <n v="8.75"/>
    <n v="649.6"/>
    <m/>
    <s v="PA"/>
    <s v="GD"/>
    <x v="2"/>
    <s v="T52"/>
    <s v="Labor"/>
  </r>
  <r>
    <x v="5"/>
    <x v="3"/>
    <x v="3"/>
    <s v="340 Regular Payroll - NU"/>
    <x v="11"/>
    <s v="50727"/>
    <m/>
    <m/>
    <m/>
    <m/>
    <d v="2019-11-24T00:00:00"/>
    <m/>
    <x v="0"/>
    <n v="6"/>
    <n v="445.44"/>
    <m/>
    <s v="PA"/>
    <s v="GD"/>
    <x v="2"/>
    <s v="T52"/>
    <s v="Labor"/>
  </r>
  <r>
    <x v="5"/>
    <x v="3"/>
    <x v="3"/>
    <s v="340 Regular Payroll - NU"/>
    <x v="11"/>
    <m/>
    <m/>
    <m/>
    <m/>
    <m/>
    <d v="2019-10-31T00:00:00"/>
    <m/>
    <x v="0"/>
    <n v="-105.98"/>
    <n v="-4928.17"/>
    <m/>
    <s v="PA"/>
    <s v="GD"/>
    <x v="2"/>
    <s v="Z89"/>
    <s v="Labor"/>
  </r>
  <r>
    <x v="5"/>
    <x v="3"/>
    <x v="3"/>
    <s v="340 Regular Payroll - NU"/>
    <x v="11"/>
    <m/>
    <m/>
    <m/>
    <m/>
    <m/>
    <d v="2019-11-30T00:00:00"/>
    <m/>
    <x v="0"/>
    <n v="50.2"/>
    <n v="2747.67"/>
    <m/>
    <s v="PA"/>
    <s v="GD"/>
    <x v="2"/>
    <s v="Z89"/>
    <s v="Labor"/>
  </r>
  <r>
    <x v="5"/>
    <x v="3"/>
    <x v="3"/>
    <s v="510 Payroll Benefits loading"/>
    <x v="11"/>
    <m/>
    <m/>
    <m/>
    <m/>
    <m/>
    <d v="2019-10-27T00:00:00"/>
    <m/>
    <x v="0"/>
    <m/>
    <n v="1186.1199999999999"/>
    <m/>
    <s v="PA"/>
    <s v="GD"/>
    <x v="2"/>
    <s v="Z87"/>
    <s v="Non-Labor"/>
  </r>
  <r>
    <x v="5"/>
    <x v="3"/>
    <x v="3"/>
    <s v="510 Payroll Benefits loading"/>
    <x v="11"/>
    <m/>
    <m/>
    <m/>
    <m/>
    <m/>
    <d v="2019-10-31T00:00:00"/>
    <m/>
    <x v="0"/>
    <m/>
    <n v="-1860.38"/>
    <m/>
    <s v="PA"/>
    <s v="GD"/>
    <x v="2"/>
    <s v="Z87"/>
    <s v="Non-Labor"/>
  </r>
  <r>
    <x v="5"/>
    <x v="3"/>
    <x v="3"/>
    <s v="510 Payroll Benefits loading"/>
    <x v="11"/>
    <m/>
    <m/>
    <m/>
    <m/>
    <m/>
    <d v="2019-11-10T00:00:00"/>
    <m/>
    <x v="0"/>
    <m/>
    <n v="1916.04"/>
    <m/>
    <s v="PA"/>
    <s v="GD"/>
    <x v="2"/>
    <s v="Z87"/>
    <s v="Non-Labor"/>
  </r>
  <r>
    <x v="5"/>
    <x v="3"/>
    <x v="3"/>
    <s v="510 Payroll Benefits loading"/>
    <x v="11"/>
    <m/>
    <m/>
    <m/>
    <m/>
    <m/>
    <d v="2019-11-24T00:00:00"/>
    <m/>
    <x v="0"/>
    <m/>
    <n v="1978.34"/>
    <m/>
    <s v="PA"/>
    <s v="GD"/>
    <x v="2"/>
    <s v="Z87"/>
    <s v="Non-Labor"/>
  </r>
  <r>
    <x v="5"/>
    <x v="3"/>
    <x v="3"/>
    <s v="510 Payroll Benefits loading"/>
    <x v="11"/>
    <m/>
    <m/>
    <m/>
    <m/>
    <m/>
    <d v="2019-11-30T00:00:00"/>
    <m/>
    <x v="0"/>
    <m/>
    <n v="989.16"/>
    <m/>
    <s v="PA"/>
    <s v="GD"/>
    <x v="2"/>
    <s v="Z87"/>
    <s v="Non-Labor"/>
  </r>
  <r>
    <x v="5"/>
    <x v="3"/>
    <x v="3"/>
    <s v="511 Non-Service Loading"/>
    <x v="11"/>
    <m/>
    <m/>
    <m/>
    <m/>
    <m/>
    <d v="2019-10-27T00:00:00"/>
    <m/>
    <x v="0"/>
    <m/>
    <n v="251.38"/>
    <m/>
    <s v="PA"/>
    <s v="GD"/>
    <x v="2"/>
    <s v="Z87"/>
    <s v="Non-Labor"/>
  </r>
  <r>
    <x v="5"/>
    <x v="3"/>
    <x v="3"/>
    <s v="511 Non-Service Loading"/>
    <x v="11"/>
    <m/>
    <m/>
    <m/>
    <m/>
    <m/>
    <d v="2019-10-31T00:00:00"/>
    <m/>
    <x v="0"/>
    <m/>
    <n v="-394.25"/>
    <m/>
    <s v="PA"/>
    <s v="GD"/>
    <x v="2"/>
    <s v="Z87"/>
    <s v="Non-Labor"/>
  </r>
  <r>
    <x v="5"/>
    <x v="3"/>
    <x v="3"/>
    <s v="511 Non-Service Loading"/>
    <x v="11"/>
    <m/>
    <m/>
    <m/>
    <m/>
    <m/>
    <d v="2019-11-10T00:00:00"/>
    <m/>
    <x v="0"/>
    <m/>
    <n v="425.8"/>
    <m/>
    <s v="PA"/>
    <s v="GD"/>
    <x v="2"/>
    <s v="Z87"/>
    <s v="Non-Labor"/>
  </r>
  <r>
    <x v="5"/>
    <x v="3"/>
    <x v="3"/>
    <s v="511 Non-Service Loading"/>
    <x v="11"/>
    <m/>
    <m/>
    <m/>
    <m/>
    <m/>
    <d v="2019-11-24T00:00:00"/>
    <m/>
    <x v="0"/>
    <m/>
    <n v="439.63"/>
    <m/>
    <s v="PA"/>
    <s v="GD"/>
    <x v="2"/>
    <s v="Z87"/>
    <s v="Non-Labor"/>
  </r>
  <r>
    <x v="5"/>
    <x v="3"/>
    <x v="3"/>
    <s v="511 Non-Service Loading"/>
    <x v="11"/>
    <m/>
    <m/>
    <m/>
    <m/>
    <m/>
    <d v="2019-11-30T00:00:00"/>
    <m/>
    <x v="0"/>
    <m/>
    <n v="219.81"/>
    <m/>
    <s v="PA"/>
    <s v="GD"/>
    <x v="2"/>
    <s v="Z87"/>
    <s v="Non-Labor"/>
  </r>
  <r>
    <x v="5"/>
    <x v="3"/>
    <x v="3"/>
    <s v="512 Incentive Loading-NU"/>
    <x v="11"/>
    <m/>
    <m/>
    <m/>
    <m/>
    <m/>
    <d v="2019-10-27T00:00:00"/>
    <m/>
    <x v="0"/>
    <m/>
    <n v="509.96"/>
    <m/>
    <s v="PA"/>
    <s v="GD"/>
    <x v="2"/>
    <s v="Z90"/>
    <s v="Non-Labor"/>
  </r>
  <r>
    <x v="5"/>
    <x v="3"/>
    <x v="3"/>
    <s v="512 Incentive Loading-NU"/>
    <x v="11"/>
    <m/>
    <m/>
    <m/>
    <m/>
    <m/>
    <d v="2019-10-31T00:00:00"/>
    <m/>
    <x v="0"/>
    <m/>
    <n v="-799.84"/>
    <m/>
    <s v="PA"/>
    <s v="GD"/>
    <x v="2"/>
    <s v="Z90"/>
    <s v="Non-Labor"/>
  </r>
  <r>
    <x v="5"/>
    <x v="3"/>
    <x v="3"/>
    <s v="512 Incentive Loading-NU"/>
    <x v="11"/>
    <m/>
    <m/>
    <m/>
    <m/>
    <m/>
    <d v="2019-11-10T00:00:00"/>
    <m/>
    <x v="0"/>
    <m/>
    <n v="1101.18"/>
    <m/>
    <s v="PA"/>
    <s v="GD"/>
    <x v="2"/>
    <s v="Z90"/>
    <s v="Non-Labor"/>
  </r>
  <r>
    <x v="5"/>
    <x v="3"/>
    <x v="3"/>
    <s v="512 Incentive Loading-NU"/>
    <x v="11"/>
    <m/>
    <m/>
    <m/>
    <m/>
    <m/>
    <d v="2019-11-24T00:00:00"/>
    <m/>
    <x v="0"/>
    <m/>
    <n v="1136.99"/>
    <m/>
    <s v="PA"/>
    <s v="GD"/>
    <x v="2"/>
    <s v="Z90"/>
    <s v="Non-Labor"/>
  </r>
  <r>
    <x v="5"/>
    <x v="3"/>
    <x v="3"/>
    <s v="512 Incentive Loading-NU"/>
    <x v="11"/>
    <m/>
    <m/>
    <m/>
    <m/>
    <m/>
    <d v="2019-11-30T00:00:00"/>
    <m/>
    <x v="0"/>
    <m/>
    <n v="568.49"/>
    <m/>
    <s v="PA"/>
    <s v="GD"/>
    <x v="2"/>
    <s v="Z90"/>
    <s v="Non-Labor"/>
  </r>
  <r>
    <x v="5"/>
    <x v="3"/>
    <x v="3"/>
    <s v="515 Payroll Tax loading"/>
    <x v="11"/>
    <m/>
    <m/>
    <m/>
    <m/>
    <m/>
    <d v="2019-10-27T00:00:00"/>
    <m/>
    <x v="0"/>
    <m/>
    <n v="267.07"/>
    <m/>
    <s v="PA"/>
    <s v="GD"/>
    <x v="2"/>
    <s v="Z87"/>
    <s v="Non-Labor"/>
  </r>
  <r>
    <x v="5"/>
    <x v="3"/>
    <x v="3"/>
    <s v="515 Payroll Tax loading"/>
    <x v="11"/>
    <m/>
    <m/>
    <m/>
    <m/>
    <m/>
    <d v="2019-10-31T00:00:00"/>
    <m/>
    <x v="0"/>
    <m/>
    <n v="-418.89"/>
    <m/>
    <s v="PA"/>
    <s v="GD"/>
    <x v="2"/>
    <s v="Z87"/>
    <s v="Non-Labor"/>
  </r>
  <r>
    <x v="5"/>
    <x v="3"/>
    <x v="3"/>
    <s v="515 Payroll Tax loading"/>
    <x v="11"/>
    <m/>
    <m/>
    <m/>
    <m/>
    <m/>
    <d v="2019-11-10T00:00:00"/>
    <m/>
    <x v="0"/>
    <m/>
    <n v="452.38"/>
    <m/>
    <s v="PA"/>
    <s v="GD"/>
    <x v="2"/>
    <s v="Z87"/>
    <s v="Non-Labor"/>
  </r>
  <r>
    <x v="5"/>
    <x v="3"/>
    <x v="3"/>
    <s v="515 Payroll Tax loading"/>
    <x v="11"/>
    <m/>
    <m/>
    <m/>
    <m/>
    <m/>
    <d v="2019-11-24T00:00:00"/>
    <m/>
    <x v="0"/>
    <m/>
    <n v="467.11"/>
    <m/>
    <s v="PA"/>
    <s v="GD"/>
    <x v="2"/>
    <s v="Z87"/>
    <s v="Non-Labor"/>
  </r>
  <r>
    <x v="5"/>
    <x v="3"/>
    <x v="3"/>
    <s v="515 Payroll Tax loading"/>
    <x v="11"/>
    <m/>
    <m/>
    <m/>
    <m/>
    <m/>
    <d v="2019-11-30T00:00:00"/>
    <m/>
    <x v="0"/>
    <m/>
    <n v="233.55"/>
    <m/>
    <s v="PA"/>
    <s v="GD"/>
    <x v="2"/>
    <s v="Z87"/>
    <s v="Non-Labor"/>
  </r>
  <r>
    <x v="5"/>
    <x v="3"/>
    <x v="3"/>
    <s v="520 Payroll Time Off loading"/>
    <x v="11"/>
    <m/>
    <m/>
    <m/>
    <m/>
    <m/>
    <d v="2019-10-27T00:00:00"/>
    <m/>
    <x v="0"/>
    <m/>
    <n v="502.73"/>
    <m/>
    <s v="PA"/>
    <s v="GD"/>
    <x v="2"/>
    <s v="Z87"/>
    <s v="Non-Labor"/>
  </r>
  <r>
    <x v="5"/>
    <x v="3"/>
    <x v="3"/>
    <s v="520 Payroll Time Off loading"/>
    <x v="11"/>
    <m/>
    <m/>
    <m/>
    <m/>
    <m/>
    <d v="2019-10-31T00:00:00"/>
    <m/>
    <x v="0"/>
    <m/>
    <n v="-788.51"/>
    <m/>
    <s v="PA"/>
    <s v="GD"/>
    <x v="2"/>
    <s v="Z87"/>
    <s v="Non-Labor"/>
  </r>
  <r>
    <x v="5"/>
    <x v="3"/>
    <x v="3"/>
    <s v="520 Payroll Time Off loading"/>
    <x v="11"/>
    <m/>
    <m/>
    <m/>
    <m/>
    <m/>
    <d v="2019-11-10T00:00:00"/>
    <m/>
    <x v="0"/>
    <m/>
    <n v="891.49"/>
    <m/>
    <s v="PA"/>
    <s v="GD"/>
    <x v="2"/>
    <s v="Z87"/>
    <s v="Non-Labor"/>
  </r>
  <r>
    <x v="5"/>
    <x v="3"/>
    <x v="3"/>
    <s v="520 Payroll Time Off loading"/>
    <x v="11"/>
    <m/>
    <m/>
    <m/>
    <m/>
    <m/>
    <d v="2019-11-24T00:00:00"/>
    <m/>
    <x v="0"/>
    <m/>
    <n v="920.46"/>
    <m/>
    <s v="PA"/>
    <s v="GD"/>
    <x v="2"/>
    <s v="Z87"/>
    <s v="Non-Labor"/>
  </r>
  <r>
    <x v="5"/>
    <x v="3"/>
    <x v="3"/>
    <s v="520 Payroll Time Off loading"/>
    <x v="11"/>
    <m/>
    <m/>
    <m/>
    <m/>
    <m/>
    <d v="2019-11-30T00:00:00"/>
    <m/>
    <x v="0"/>
    <m/>
    <n v="460.23"/>
    <m/>
    <s v="PA"/>
    <s v="GD"/>
    <x v="2"/>
    <s v="Z87"/>
    <s v="Non-Labor"/>
  </r>
  <r>
    <x v="5"/>
    <x v="3"/>
    <x v="3"/>
    <s v="828 DSM"/>
    <x v="11"/>
    <m/>
    <s v="103233"/>
    <s v="NEXANT INC"/>
    <m/>
    <s v="4877"/>
    <m/>
    <d v="2019-11-20T06:21:38"/>
    <x v="0"/>
    <m/>
    <n v="21000"/>
    <s v="IEnergy DSM 3rd Year Access IEnergy Trade Ally"/>
    <s v="AP"/>
    <s v="GD"/>
    <x v="2"/>
    <s v="T52"/>
    <s v="Non-Labor"/>
  </r>
  <r>
    <x v="5"/>
    <x v="3"/>
    <x v="3"/>
    <s v="828 DSM"/>
    <x v="11"/>
    <m/>
    <s v="103233"/>
    <s v="NEXANT INC"/>
    <m/>
    <s v="4877"/>
    <m/>
    <d v="2019-11-21T06:20:55"/>
    <x v="0"/>
    <m/>
    <n v="0"/>
    <s v="US-Tax - OFFSPOK-OFFSET-OFFSET"/>
    <s v="AP"/>
    <s v="GD"/>
    <x v="2"/>
    <s v="T52"/>
    <s v="Non-Labor"/>
  </r>
  <r>
    <x v="5"/>
    <x v="3"/>
    <x v="3"/>
    <s v="828 DSM"/>
    <x v="11"/>
    <m/>
    <s v="103233"/>
    <s v="NEXANT INC"/>
    <m/>
    <s v="4877"/>
    <m/>
    <d v="2019-11-21T06:20:55"/>
    <x v="0"/>
    <m/>
    <n v="1869"/>
    <s v="US-Tax - USPOK-SALES"/>
    <s v="AP"/>
    <s v="GD"/>
    <x v="2"/>
    <s v="T52"/>
    <s v="Non-Labor"/>
  </r>
  <r>
    <x v="5"/>
    <x v="3"/>
    <x v="3"/>
    <s v="828 DSM"/>
    <x v="11"/>
    <m/>
    <s v="6445"/>
    <s v="CORP CREDIT CARD"/>
    <m/>
    <s v="5993439-CC"/>
    <m/>
    <d v="2019-11-26T06:22:09"/>
    <x v="0"/>
    <m/>
    <n v="80"/>
    <s v="ANNETTE LONG-MONTVALE EVENT CENTER"/>
    <s v="AP"/>
    <s v="GD"/>
    <x v="2"/>
    <s v="T52"/>
    <s v="Non-Labor"/>
  </r>
  <r>
    <x v="5"/>
    <x v="3"/>
    <x v="3"/>
    <s v="828 DSM"/>
    <x v="11"/>
    <m/>
    <m/>
    <m/>
    <m/>
    <m/>
    <d v="2019-11-30T00:00:00"/>
    <m/>
    <x v="0"/>
    <m/>
    <n v="-45742.97"/>
    <s v="DSM GAS IMPL GENERAL - 56429428"/>
    <s v="PA"/>
    <s v="GD"/>
    <x v="2"/>
    <s v="X57"/>
    <s v="Non-Labor"/>
  </r>
  <r>
    <x v="5"/>
    <x v="4"/>
    <x v="4"/>
    <s v="020 Professional Services"/>
    <x v="11"/>
    <m/>
    <s v="2015"/>
    <s v="HANNA &amp; ASSOCIATES INC"/>
    <m/>
    <s v="23652"/>
    <m/>
    <d v="2019-11-01T12:55:31"/>
    <x v="0"/>
    <m/>
    <n v="4.5"/>
    <s v="BPP Checklist"/>
    <s v="AP"/>
    <s v="GD"/>
    <x v="2"/>
    <s v="T52"/>
    <s v="Non-Labor"/>
  </r>
  <r>
    <x v="5"/>
    <x v="4"/>
    <x v="4"/>
    <s v="020 Professional Services"/>
    <x v="11"/>
    <m/>
    <s v="2015"/>
    <s v="HANNA &amp; ASSOCIATES INC"/>
    <m/>
    <s v="23662"/>
    <m/>
    <d v="2019-11-01T12:55:31"/>
    <x v="0"/>
    <m/>
    <n v="24.12"/>
    <s v="Lighting Forms"/>
    <s v="AP"/>
    <s v="GD"/>
    <x v="2"/>
    <s v="T52"/>
    <s v="Non-Labor"/>
  </r>
  <r>
    <x v="5"/>
    <x v="4"/>
    <x v="4"/>
    <s v="020 Professional Services"/>
    <x v="11"/>
    <m/>
    <s v="2015"/>
    <s v="HANNA &amp; ASSOCIATES INC"/>
    <m/>
    <s v="23675"/>
    <m/>
    <d v="2019-11-01T12:55:31"/>
    <x v="0"/>
    <m/>
    <n v="33.5"/>
    <s v="C &amp; I Forms"/>
    <s v="AP"/>
    <s v="GD"/>
    <x v="2"/>
    <s v="T52"/>
    <s v="Non-Labor"/>
  </r>
  <r>
    <x v="5"/>
    <x v="4"/>
    <x v="4"/>
    <s v="020 Professional Services"/>
    <x v="11"/>
    <m/>
    <s v="2015"/>
    <s v="HANNA &amp; ASSOCIATES INC"/>
    <m/>
    <s v="23906"/>
    <m/>
    <d v="2019-11-14T06:23:23"/>
    <x v="0"/>
    <m/>
    <n v="59.02"/>
    <s v="Business Partner Program Banner"/>
    <s v="AP"/>
    <s v="GD"/>
    <x v="2"/>
    <s v="T52"/>
    <s v="Non-Labor"/>
  </r>
  <r>
    <x v="5"/>
    <x v="4"/>
    <x v="4"/>
    <s v="020 Professional Services"/>
    <x v="11"/>
    <m/>
    <s v="2015"/>
    <s v="HANNA &amp; ASSOCIATES INC"/>
    <m/>
    <s v="23906"/>
    <m/>
    <d v="2019-11-14T06:23:23"/>
    <x v="0"/>
    <m/>
    <n v="3.1"/>
    <s v="SALES TAX"/>
    <s v="AP"/>
    <s v="GD"/>
    <x v="2"/>
    <s v="T52"/>
    <s v="Non-Labor"/>
  </r>
  <r>
    <x v="5"/>
    <x v="4"/>
    <x v="4"/>
    <s v="340 Regular Payroll - NU"/>
    <x v="11"/>
    <s v="02984"/>
    <m/>
    <m/>
    <m/>
    <m/>
    <d v="2019-10-27T00:00:00"/>
    <m/>
    <x v="0"/>
    <n v="10"/>
    <n v="410.1"/>
    <m/>
    <s v="PA"/>
    <s v="GD"/>
    <x v="2"/>
    <s v="T52"/>
    <s v="Labor"/>
  </r>
  <r>
    <x v="5"/>
    <x v="4"/>
    <x v="4"/>
    <s v="340 Regular Payroll - NU"/>
    <x v="11"/>
    <s v="02984"/>
    <m/>
    <m/>
    <m/>
    <m/>
    <d v="2019-11-10T00:00:00"/>
    <m/>
    <x v="0"/>
    <n v="10"/>
    <n v="410.1"/>
    <m/>
    <s v="PA"/>
    <s v="GD"/>
    <x v="2"/>
    <s v="T52"/>
    <s v="Labor"/>
  </r>
  <r>
    <x v="5"/>
    <x v="4"/>
    <x v="4"/>
    <s v="340 Regular Payroll - NU"/>
    <x v="11"/>
    <s v="02984"/>
    <m/>
    <m/>
    <m/>
    <m/>
    <d v="2019-11-24T00:00:00"/>
    <m/>
    <x v="0"/>
    <n v="10"/>
    <n v="410.1"/>
    <m/>
    <s v="PA"/>
    <s v="GD"/>
    <x v="2"/>
    <s v="T52"/>
    <s v="Labor"/>
  </r>
  <r>
    <x v="5"/>
    <x v="4"/>
    <x v="4"/>
    <s v="340 Regular Payroll - NU"/>
    <x v="11"/>
    <s v="03200"/>
    <m/>
    <m/>
    <m/>
    <m/>
    <d v="2019-10-27T00:00:00"/>
    <m/>
    <x v="0"/>
    <n v="7.2"/>
    <n v="299.16000000000003"/>
    <m/>
    <s v="PA"/>
    <s v="GD"/>
    <x v="2"/>
    <s v="T52"/>
    <s v="Labor"/>
  </r>
  <r>
    <x v="5"/>
    <x v="4"/>
    <x v="4"/>
    <s v="340 Regular Payroll - NU"/>
    <x v="11"/>
    <s v="03200"/>
    <m/>
    <m/>
    <m/>
    <m/>
    <d v="2019-11-10T00:00:00"/>
    <m/>
    <x v="0"/>
    <n v="7.2"/>
    <n v="299.16000000000003"/>
    <m/>
    <s v="PA"/>
    <s v="GD"/>
    <x v="2"/>
    <s v="T52"/>
    <s v="Labor"/>
  </r>
  <r>
    <x v="5"/>
    <x v="4"/>
    <x v="4"/>
    <s v="340 Regular Payroll - NU"/>
    <x v="11"/>
    <s v="03200"/>
    <m/>
    <m/>
    <m/>
    <m/>
    <d v="2019-11-24T00:00:00"/>
    <m/>
    <x v="0"/>
    <n v="8"/>
    <n v="332.4"/>
    <m/>
    <s v="PA"/>
    <s v="GD"/>
    <x v="2"/>
    <s v="T52"/>
    <s v="Labor"/>
  </r>
  <r>
    <x v="5"/>
    <x v="4"/>
    <x v="4"/>
    <s v="340 Regular Payroll - NU"/>
    <x v="11"/>
    <s v="03689"/>
    <m/>
    <m/>
    <m/>
    <m/>
    <d v="2019-10-27T00:00:00"/>
    <m/>
    <x v="0"/>
    <n v="5.6"/>
    <n v="298.41000000000003"/>
    <m/>
    <s v="PA"/>
    <s v="GD"/>
    <x v="2"/>
    <s v="F52"/>
    <s v="Labor"/>
  </r>
  <r>
    <x v="5"/>
    <x v="4"/>
    <x v="4"/>
    <s v="340 Regular Payroll - NU"/>
    <x v="11"/>
    <s v="03689"/>
    <m/>
    <m/>
    <m/>
    <m/>
    <d v="2019-11-10T00:00:00"/>
    <m/>
    <x v="0"/>
    <n v="8"/>
    <n v="426.3"/>
    <m/>
    <s v="PA"/>
    <s v="GD"/>
    <x v="2"/>
    <s v="F52"/>
    <s v="Labor"/>
  </r>
  <r>
    <x v="5"/>
    <x v="4"/>
    <x v="4"/>
    <s v="340 Regular Payroll - NU"/>
    <x v="11"/>
    <s v="03689"/>
    <m/>
    <m/>
    <m/>
    <m/>
    <d v="2019-11-24T00:00:00"/>
    <m/>
    <x v="0"/>
    <n v="8"/>
    <n v="426.3"/>
    <m/>
    <s v="PA"/>
    <s v="GD"/>
    <x v="2"/>
    <s v="F52"/>
    <s v="Labor"/>
  </r>
  <r>
    <x v="5"/>
    <x v="4"/>
    <x v="4"/>
    <s v="340 Regular Payroll - NU"/>
    <x v="11"/>
    <s v="04099"/>
    <m/>
    <m/>
    <m/>
    <m/>
    <d v="2019-10-27T00:00:00"/>
    <m/>
    <x v="0"/>
    <n v="6"/>
    <n v="331.74"/>
    <m/>
    <s v="PA"/>
    <s v="GD"/>
    <x v="2"/>
    <s v="F52"/>
    <s v="Labor"/>
  </r>
  <r>
    <x v="5"/>
    <x v="4"/>
    <x v="4"/>
    <s v="340 Regular Payroll - NU"/>
    <x v="11"/>
    <s v="04099"/>
    <m/>
    <m/>
    <m/>
    <m/>
    <d v="2019-11-10T00:00:00"/>
    <m/>
    <x v="0"/>
    <n v="6"/>
    <n v="331.74"/>
    <m/>
    <s v="PA"/>
    <s v="GD"/>
    <x v="2"/>
    <s v="F52"/>
    <s v="Labor"/>
  </r>
  <r>
    <x v="5"/>
    <x v="4"/>
    <x v="4"/>
    <s v="340 Regular Payroll - NU"/>
    <x v="11"/>
    <s v="04099"/>
    <m/>
    <m/>
    <m/>
    <m/>
    <d v="2019-11-24T00:00:00"/>
    <m/>
    <x v="0"/>
    <n v="6"/>
    <n v="331.74"/>
    <m/>
    <s v="PA"/>
    <s v="GD"/>
    <x v="2"/>
    <s v="F52"/>
    <s v="Labor"/>
  </r>
  <r>
    <x v="5"/>
    <x v="4"/>
    <x v="4"/>
    <s v="340 Regular Payroll - NU"/>
    <x v="11"/>
    <s v="05157"/>
    <m/>
    <m/>
    <m/>
    <m/>
    <d v="2019-10-27T00:00:00"/>
    <m/>
    <x v="0"/>
    <n v="10"/>
    <n v="435.8"/>
    <m/>
    <s v="PA"/>
    <s v="GD"/>
    <x v="2"/>
    <s v="F52"/>
    <s v="Labor"/>
  </r>
  <r>
    <x v="5"/>
    <x v="4"/>
    <x v="4"/>
    <s v="340 Regular Payroll - NU"/>
    <x v="11"/>
    <s v="05157"/>
    <m/>
    <m/>
    <m/>
    <m/>
    <d v="2019-11-10T00:00:00"/>
    <m/>
    <x v="0"/>
    <n v="9"/>
    <n v="392.22"/>
    <m/>
    <s v="PA"/>
    <s v="GD"/>
    <x v="2"/>
    <s v="F52"/>
    <s v="Labor"/>
  </r>
  <r>
    <x v="5"/>
    <x v="4"/>
    <x v="4"/>
    <s v="340 Regular Payroll - NU"/>
    <x v="11"/>
    <s v="05157"/>
    <m/>
    <m/>
    <m/>
    <m/>
    <d v="2019-11-24T00:00:00"/>
    <m/>
    <x v="0"/>
    <n v="10"/>
    <n v="435.8"/>
    <m/>
    <s v="PA"/>
    <s v="GD"/>
    <x v="2"/>
    <s v="F52"/>
    <s v="Labor"/>
  </r>
  <r>
    <x v="5"/>
    <x v="4"/>
    <x v="4"/>
    <s v="340 Regular Payroll - NU"/>
    <x v="11"/>
    <s v="11480"/>
    <m/>
    <m/>
    <m/>
    <m/>
    <d v="2019-10-27T00:00:00"/>
    <m/>
    <x v="0"/>
    <n v="2.5"/>
    <n v="131.44999999999999"/>
    <m/>
    <s v="PA"/>
    <s v="GD"/>
    <x v="2"/>
    <s v="F52"/>
    <s v="Labor"/>
  </r>
  <r>
    <x v="5"/>
    <x v="4"/>
    <x v="4"/>
    <s v="340 Regular Payroll - NU"/>
    <x v="11"/>
    <s v="11480"/>
    <m/>
    <m/>
    <m/>
    <m/>
    <d v="2019-11-10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11"/>
    <s v="11480"/>
    <m/>
    <m/>
    <m/>
    <m/>
    <d v="2019-11-24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11"/>
    <s v="95279"/>
    <m/>
    <m/>
    <m/>
    <m/>
    <d v="2019-10-27T00:00:00"/>
    <m/>
    <x v="0"/>
    <n v="13.4"/>
    <n v="592.70000000000005"/>
    <m/>
    <s v="PA"/>
    <s v="GD"/>
    <x v="2"/>
    <s v="T52"/>
    <s v="Labor"/>
  </r>
  <r>
    <x v="5"/>
    <x v="4"/>
    <x v="4"/>
    <s v="340 Regular Payroll - NU"/>
    <x v="11"/>
    <s v="95279"/>
    <m/>
    <m/>
    <m/>
    <m/>
    <d v="2019-11-10T00:00:00"/>
    <m/>
    <x v="0"/>
    <n v="15"/>
    <n v="663.47"/>
    <m/>
    <s v="PA"/>
    <s v="GD"/>
    <x v="2"/>
    <s v="T52"/>
    <s v="Labor"/>
  </r>
  <r>
    <x v="5"/>
    <x v="4"/>
    <x v="4"/>
    <s v="340 Regular Payroll - NU"/>
    <x v="11"/>
    <s v="95279"/>
    <m/>
    <m/>
    <m/>
    <m/>
    <d v="2019-11-24T00:00:00"/>
    <m/>
    <x v="0"/>
    <n v="11.2"/>
    <n v="495.39"/>
    <m/>
    <s v="PA"/>
    <s v="GD"/>
    <x v="2"/>
    <s v="T52"/>
    <s v="Labor"/>
  </r>
  <r>
    <x v="5"/>
    <x v="4"/>
    <x v="4"/>
    <s v="340 Regular Payroll - NU"/>
    <x v="11"/>
    <m/>
    <m/>
    <m/>
    <m/>
    <m/>
    <d v="2019-10-31T00:00:00"/>
    <m/>
    <x v="0"/>
    <n v="-80.64"/>
    <n v="-3751.86"/>
    <m/>
    <s v="PA"/>
    <s v="GD"/>
    <x v="2"/>
    <s v="Z89"/>
    <s v="Labor"/>
  </r>
  <r>
    <x v="5"/>
    <x v="4"/>
    <x v="4"/>
    <s v="340 Regular Payroll - NU"/>
    <x v="11"/>
    <m/>
    <m/>
    <m/>
    <m/>
    <m/>
    <d v="2019-11-30T00:00:00"/>
    <m/>
    <x v="0"/>
    <n v="29.1"/>
    <n v="1347.32"/>
    <m/>
    <s v="PA"/>
    <s v="GD"/>
    <x v="2"/>
    <s v="Z89"/>
    <s v="Labor"/>
  </r>
  <r>
    <x v="5"/>
    <x v="4"/>
    <x v="4"/>
    <s v="510 Payroll Benefits loading"/>
    <x v="11"/>
    <m/>
    <m/>
    <m/>
    <m/>
    <m/>
    <d v="2019-10-27T00:00:00"/>
    <m/>
    <x v="0"/>
    <m/>
    <n v="943.49"/>
    <m/>
    <s v="PA"/>
    <s v="GD"/>
    <x v="2"/>
    <s v="Z87"/>
    <s v="Non-Labor"/>
  </r>
  <r>
    <x v="5"/>
    <x v="4"/>
    <x v="4"/>
    <s v="510 Payroll Benefits loading"/>
    <x v="11"/>
    <m/>
    <m/>
    <m/>
    <m/>
    <m/>
    <d v="2019-10-31T00:00:00"/>
    <m/>
    <x v="0"/>
    <m/>
    <n v="-1416.33"/>
    <m/>
    <s v="PA"/>
    <s v="GD"/>
    <x v="2"/>
    <s v="Z87"/>
    <s v="Non-Labor"/>
  </r>
  <r>
    <x v="5"/>
    <x v="4"/>
    <x v="4"/>
    <s v="510 Payroll Benefits loading"/>
    <x v="11"/>
    <m/>
    <m/>
    <m/>
    <m/>
    <m/>
    <d v="2019-11-10T00:00:00"/>
    <m/>
    <x v="0"/>
    <m/>
    <n v="1002.93"/>
    <m/>
    <s v="PA"/>
    <s v="GD"/>
    <x v="2"/>
    <s v="Z87"/>
    <s v="Non-Labor"/>
  </r>
  <r>
    <x v="5"/>
    <x v="4"/>
    <x v="4"/>
    <s v="510 Payroll Benefits loading"/>
    <x v="11"/>
    <m/>
    <m/>
    <m/>
    <m/>
    <m/>
    <d v="2019-11-24T00:00:00"/>
    <m/>
    <x v="0"/>
    <m/>
    <n v="970.07"/>
    <m/>
    <s v="PA"/>
    <s v="GD"/>
    <x v="2"/>
    <s v="Z87"/>
    <s v="Non-Labor"/>
  </r>
  <r>
    <x v="5"/>
    <x v="4"/>
    <x v="4"/>
    <s v="510 Payroll Benefits loading"/>
    <x v="11"/>
    <m/>
    <m/>
    <m/>
    <m/>
    <m/>
    <d v="2019-11-30T00:00:00"/>
    <m/>
    <x v="0"/>
    <m/>
    <n v="485.04"/>
    <m/>
    <s v="PA"/>
    <s v="GD"/>
    <x v="2"/>
    <s v="Z87"/>
    <s v="Non-Labor"/>
  </r>
  <r>
    <x v="5"/>
    <x v="4"/>
    <x v="4"/>
    <s v="511 Non-Service Loading"/>
    <x v="11"/>
    <m/>
    <m/>
    <m/>
    <m/>
    <m/>
    <d v="2019-10-27T00:00:00"/>
    <m/>
    <x v="0"/>
    <m/>
    <n v="199.95"/>
    <m/>
    <s v="PA"/>
    <s v="GD"/>
    <x v="2"/>
    <s v="Z87"/>
    <s v="Non-Labor"/>
  </r>
  <r>
    <x v="5"/>
    <x v="4"/>
    <x v="4"/>
    <s v="511 Non-Service Loading"/>
    <x v="11"/>
    <m/>
    <m/>
    <m/>
    <m/>
    <m/>
    <d v="2019-10-31T00:00:00"/>
    <m/>
    <x v="0"/>
    <m/>
    <n v="-300.14999999999998"/>
    <m/>
    <s v="PA"/>
    <s v="GD"/>
    <x v="2"/>
    <s v="Z87"/>
    <s v="Non-Labor"/>
  </r>
  <r>
    <x v="5"/>
    <x v="4"/>
    <x v="4"/>
    <s v="511 Non-Service Loading"/>
    <x v="11"/>
    <m/>
    <m/>
    <m/>
    <m/>
    <m/>
    <d v="2019-11-10T00:00:00"/>
    <m/>
    <x v="0"/>
    <m/>
    <n v="222.87"/>
    <m/>
    <s v="PA"/>
    <s v="GD"/>
    <x v="2"/>
    <s v="Z87"/>
    <s v="Non-Labor"/>
  </r>
  <r>
    <x v="5"/>
    <x v="4"/>
    <x v="4"/>
    <s v="511 Non-Service Loading"/>
    <x v="11"/>
    <m/>
    <m/>
    <m/>
    <m/>
    <m/>
    <d v="2019-11-24T00:00:00"/>
    <m/>
    <x v="0"/>
    <m/>
    <n v="215.56"/>
    <m/>
    <s v="PA"/>
    <s v="GD"/>
    <x v="2"/>
    <s v="Z87"/>
    <s v="Non-Labor"/>
  </r>
  <r>
    <x v="5"/>
    <x v="4"/>
    <x v="4"/>
    <s v="511 Non-Service Loading"/>
    <x v="11"/>
    <m/>
    <m/>
    <m/>
    <m/>
    <m/>
    <d v="2019-11-30T00:00:00"/>
    <m/>
    <x v="0"/>
    <m/>
    <n v="107.79"/>
    <m/>
    <s v="PA"/>
    <s v="GD"/>
    <x v="2"/>
    <s v="Z87"/>
    <s v="Non-Labor"/>
  </r>
  <r>
    <x v="5"/>
    <x v="4"/>
    <x v="4"/>
    <s v="512 Incentive Loading-NU"/>
    <x v="11"/>
    <m/>
    <m/>
    <m/>
    <m/>
    <m/>
    <d v="2019-10-27T00:00:00"/>
    <m/>
    <x v="0"/>
    <m/>
    <n v="405.64"/>
    <m/>
    <s v="PA"/>
    <s v="GD"/>
    <x v="2"/>
    <s v="Z90"/>
    <s v="Non-Labor"/>
  </r>
  <r>
    <x v="5"/>
    <x v="4"/>
    <x v="4"/>
    <s v="512 Incentive Loading-NU"/>
    <x v="11"/>
    <m/>
    <m/>
    <m/>
    <m/>
    <m/>
    <d v="2019-10-31T00:00:00"/>
    <m/>
    <x v="0"/>
    <m/>
    <n v="-608.92999999999995"/>
    <m/>
    <s v="PA"/>
    <s v="GD"/>
    <x v="2"/>
    <s v="Z90"/>
    <s v="Non-Labor"/>
  </r>
  <r>
    <x v="5"/>
    <x v="4"/>
    <x v="4"/>
    <s v="512 Incentive Loading-NU"/>
    <x v="11"/>
    <m/>
    <m/>
    <m/>
    <m/>
    <m/>
    <d v="2019-11-10T00:00:00"/>
    <m/>
    <x v="0"/>
    <m/>
    <n v="576.4"/>
    <m/>
    <s v="PA"/>
    <s v="GD"/>
    <x v="2"/>
    <s v="Z90"/>
    <s v="Non-Labor"/>
  </r>
  <r>
    <x v="5"/>
    <x v="4"/>
    <x v="4"/>
    <s v="512 Incentive Loading-NU"/>
    <x v="11"/>
    <m/>
    <m/>
    <m/>
    <m/>
    <m/>
    <d v="2019-11-24T00:00:00"/>
    <m/>
    <x v="0"/>
    <m/>
    <n v="557.52"/>
    <m/>
    <s v="PA"/>
    <s v="GD"/>
    <x v="2"/>
    <s v="Z90"/>
    <s v="Non-Labor"/>
  </r>
  <r>
    <x v="5"/>
    <x v="4"/>
    <x v="4"/>
    <s v="512 Incentive Loading-NU"/>
    <x v="11"/>
    <m/>
    <m/>
    <m/>
    <m/>
    <m/>
    <d v="2019-11-30T00:00:00"/>
    <m/>
    <x v="0"/>
    <m/>
    <n v="278.76"/>
    <m/>
    <s v="PA"/>
    <s v="GD"/>
    <x v="2"/>
    <s v="Z90"/>
    <s v="Non-Labor"/>
  </r>
  <r>
    <x v="5"/>
    <x v="4"/>
    <x v="4"/>
    <s v="515 Payroll Tax loading"/>
    <x v="11"/>
    <m/>
    <m/>
    <m/>
    <m/>
    <m/>
    <d v="2019-10-27T00:00:00"/>
    <m/>
    <x v="0"/>
    <m/>
    <n v="212.44"/>
    <m/>
    <s v="PA"/>
    <s v="GD"/>
    <x v="2"/>
    <s v="Z87"/>
    <s v="Non-Labor"/>
  </r>
  <r>
    <x v="5"/>
    <x v="4"/>
    <x v="4"/>
    <s v="515 Payroll Tax loading"/>
    <x v="11"/>
    <m/>
    <m/>
    <m/>
    <m/>
    <m/>
    <d v="2019-10-31T00:00:00"/>
    <m/>
    <x v="0"/>
    <m/>
    <n v="-318.91000000000003"/>
    <m/>
    <s v="PA"/>
    <s v="GD"/>
    <x v="2"/>
    <s v="Z87"/>
    <s v="Non-Labor"/>
  </r>
  <r>
    <x v="5"/>
    <x v="4"/>
    <x v="4"/>
    <s v="515 Payroll Tax loading"/>
    <x v="11"/>
    <m/>
    <m/>
    <m/>
    <m/>
    <m/>
    <d v="2019-11-10T00:00:00"/>
    <m/>
    <x v="0"/>
    <m/>
    <n v="236.81"/>
    <m/>
    <s v="PA"/>
    <s v="GD"/>
    <x v="2"/>
    <s v="Z87"/>
    <s v="Non-Labor"/>
  </r>
  <r>
    <x v="5"/>
    <x v="4"/>
    <x v="4"/>
    <s v="515 Payroll Tax loading"/>
    <x v="11"/>
    <m/>
    <m/>
    <m/>
    <m/>
    <m/>
    <d v="2019-11-24T00:00:00"/>
    <m/>
    <x v="0"/>
    <m/>
    <n v="229.05"/>
    <m/>
    <s v="PA"/>
    <s v="GD"/>
    <x v="2"/>
    <s v="Z87"/>
    <s v="Non-Labor"/>
  </r>
  <r>
    <x v="5"/>
    <x v="4"/>
    <x v="4"/>
    <s v="515 Payroll Tax loading"/>
    <x v="11"/>
    <m/>
    <m/>
    <m/>
    <m/>
    <m/>
    <d v="2019-11-30T00:00:00"/>
    <m/>
    <x v="0"/>
    <m/>
    <n v="114.52"/>
    <m/>
    <s v="PA"/>
    <s v="GD"/>
    <x v="2"/>
    <s v="Z87"/>
    <s v="Non-Labor"/>
  </r>
  <r>
    <x v="5"/>
    <x v="4"/>
    <x v="4"/>
    <s v="520 Payroll Time Off loading"/>
    <x v="11"/>
    <m/>
    <m/>
    <m/>
    <m/>
    <m/>
    <d v="2019-10-27T00:00:00"/>
    <m/>
    <x v="0"/>
    <m/>
    <n v="399.91"/>
    <m/>
    <s v="PA"/>
    <s v="GD"/>
    <x v="2"/>
    <s v="Z87"/>
    <s v="Non-Labor"/>
  </r>
  <r>
    <x v="5"/>
    <x v="4"/>
    <x v="4"/>
    <s v="520 Payroll Time Off loading"/>
    <x v="11"/>
    <m/>
    <m/>
    <m/>
    <m/>
    <m/>
    <d v="2019-10-31T00:00:00"/>
    <m/>
    <x v="0"/>
    <m/>
    <n v="-600.29999999999995"/>
    <m/>
    <s v="PA"/>
    <s v="GD"/>
    <x v="2"/>
    <s v="Z87"/>
    <s v="Non-Labor"/>
  </r>
  <r>
    <x v="5"/>
    <x v="4"/>
    <x v="4"/>
    <s v="520 Payroll Time Off loading"/>
    <x v="11"/>
    <m/>
    <m/>
    <m/>
    <m/>
    <m/>
    <d v="2019-11-10T00:00:00"/>
    <m/>
    <x v="0"/>
    <m/>
    <n v="466.65"/>
    <m/>
    <s v="PA"/>
    <s v="GD"/>
    <x v="2"/>
    <s v="Z87"/>
    <s v="Non-Labor"/>
  </r>
  <r>
    <x v="5"/>
    <x v="4"/>
    <x v="4"/>
    <s v="520 Payroll Time Off loading"/>
    <x v="11"/>
    <m/>
    <m/>
    <m/>
    <m/>
    <m/>
    <d v="2019-11-24T00:00:00"/>
    <m/>
    <x v="0"/>
    <m/>
    <n v="451.37"/>
    <m/>
    <s v="PA"/>
    <s v="GD"/>
    <x v="2"/>
    <s v="Z87"/>
    <s v="Non-Labor"/>
  </r>
  <r>
    <x v="5"/>
    <x v="4"/>
    <x v="4"/>
    <s v="520 Payroll Time Off loading"/>
    <x v="11"/>
    <m/>
    <m/>
    <m/>
    <m/>
    <m/>
    <d v="2019-11-30T00:00:00"/>
    <m/>
    <x v="0"/>
    <m/>
    <n v="225.68"/>
    <m/>
    <s v="PA"/>
    <s v="GD"/>
    <x v="2"/>
    <s v="Z87"/>
    <s v="Non-Labor"/>
  </r>
  <r>
    <x v="5"/>
    <x v="4"/>
    <x v="4"/>
    <s v="828 DSM"/>
    <x v="11"/>
    <m/>
    <m/>
    <m/>
    <m/>
    <m/>
    <d v="2019-11-30T00:00:00"/>
    <m/>
    <x v="0"/>
    <m/>
    <n v="-10757.41"/>
    <s v="DSM GAS IMPL NON RESIDENTIAL - 56429430"/>
    <s v="PA"/>
    <s v="GD"/>
    <x v="2"/>
    <s v="X57"/>
    <s v="Non-Labor"/>
  </r>
  <r>
    <x v="5"/>
    <x v="13"/>
    <x v="0"/>
    <s v="828 DSM"/>
    <x v="11"/>
    <m/>
    <s v="17687"/>
    <s v="SBW CONSULTING INC"/>
    <m/>
    <s v="AV104-8-19-10"/>
    <m/>
    <d v="2019-11-15T06:21:25"/>
    <x v="0"/>
    <m/>
    <n v="17131.54"/>
    <s v="MFDI October"/>
    <s v="AP"/>
    <s v="GD"/>
    <x v="2"/>
    <s v="T52"/>
    <s v="Non-Labor"/>
  </r>
  <r>
    <x v="5"/>
    <x v="13"/>
    <x v="0"/>
    <s v="828 DSM"/>
    <x v="11"/>
    <m/>
    <m/>
    <m/>
    <m/>
    <m/>
    <d v="2019-11-30T00:00:00"/>
    <m/>
    <x v="0"/>
    <m/>
    <n v="-17131.54"/>
    <s v="DSM GAS RES DIRECT BENEFIT - 56429433"/>
    <s v="PA"/>
    <s v="GD"/>
    <x v="2"/>
    <s v="X57"/>
    <s v="Non-Labor"/>
  </r>
  <r>
    <x v="5"/>
    <x v="14"/>
    <x v="11"/>
    <s v="235 Employee Misc Expenses"/>
    <x v="11"/>
    <m/>
    <s v="88018"/>
    <s v="Iris, Matthew Edward"/>
    <m/>
    <s v="IE11594501"/>
    <m/>
    <d v="2019-11-27T06:21:25"/>
    <x v="0"/>
    <m/>
    <n v="5"/>
    <s v="Cab Fare, Train ticket PDX to NEEA"/>
    <s v="AP"/>
    <s v="GD"/>
    <x v="2"/>
    <s v="T52"/>
    <s v="Non-Labor"/>
  </r>
  <r>
    <x v="5"/>
    <x v="14"/>
    <x v="11"/>
    <s v="340 Regular Payroll - NU"/>
    <x v="11"/>
    <s v="03077"/>
    <m/>
    <m/>
    <m/>
    <m/>
    <d v="2019-10-27T00:00:00"/>
    <m/>
    <x v="0"/>
    <n v="1"/>
    <n v="45.4"/>
    <m/>
    <s v="PA"/>
    <s v="GD"/>
    <x v="2"/>
    <s v="T52"/>
    <s v="Labor"/>
  </r>
  <r>
    <x v="5"/>
    <x v="14"/>
    <x v="11"/>
    <s v="340 Regular Payroll - NU"/>
    <x v="11"/>
    <s v="03077"/>
    <m/>
    <m/>
    <m/>
    <m/>
    <d v="2019-11-10T00:00:00"/>
    <m/>
    <x v="0"/>
    <n v="1"/>
    <n v="51.92"/>
    <m/>
    <s v="PA"/>
    <s v="GD"/>
    <x v="2"/>
    <s v="T52"/>
    <s v="Labor"/>
  </r>
  <r>
    <x v="5"/>
    <x v="14"/>
    <x v="11"/>
    <s v="340 Regular Payroll - NU"/>
    <x v="11"/>
    <s v="03077"/>
    <m/>
    <m/>
    <m/>
    <m/>
    <d v="2019-11-24T00:00:00"/>
    <m/>
    <x v="0"/>
    <n v="1"/>
    <n v="51.92"/>
    <m/>
    <s v="PA"/>
    <s v="GD"/>
    <x v="2"/>
    <s v="T52"/>
    <s v="Labor"/>
  </r>
  <r>
    <x v="5"/>
    <x v="14"/>
    <x v="11"/>
    <s v="340 Regular Payroll - NU"/>
    <x v="11"/>
    <m/>
    <m/>
    <m/>
    <m/>
    <m/>
    <d v="2019-10-31T00:00:00"/>
    <m/>
    <x v="0"/>
    <n v="-12.6"/>
    <n v="-572.04"/>
    <m/>
    <s v="PA"/>
    <s v="GD"/>
    <x v="2"/>
    <s v="Z89"/>
    <s v="Labor"/>
  </r>
  <r>
    <x v="5"/>
    <x v="14"/>
    <x v="11"/>
    <s v="340 Regular Payroll - NU"/>
    <x v="11"/>
    <m/>
    <m/>
    <m/>
    <m/>
    <m/>
    <d v="2019-11-30T00:00:00"/>
    <m/>
    <x v="0"/>
    <n v="0.5"/>
    <n v="25.96"/>
    <m/>
    <s v="PA"/>
    <s v="GD"/>
    <x v="2"/>
    <s v="Z89"/>
    <s v="Labor"/>
  </r>
  <r>
    <x v="5"/>
    <x v="14"/>
    <x v="11"/>
    <s v="510 Payroll Benefits loading"/>
    <x v="11"/>
    <m/>
    <m/>
    <m/>
    <m/>
    <m/>
    <d v="2019-10-27T00:00:00"/>
    <m/>
    <x v="0"/>
    <m/>
    <n v="17.14"/>
    <m/>
    <s v="PA"/>
    <s v="GD"/>
    <x v="2"/>
    <s v="Z87"/>
    <s v="Non-Labor"/>
  </r>
  <r>
    <x v="5"/>
    <x v="14"/>
    <x v="11"/>
    <s v="510 Payroll Benefits loading"/>
    <x v="11"/>
    <m/>
    <m/>
    <m/>
    <m/>
    <m/>
    <d v="2019-10-31T00:00:00"/>
    <m/>
    <x v="0"/>
    <m/>
    <n v="-215.95"/>
    <m/>
    <s v="PA"/>
    <s v="GD"/>
    <x v="2"/>
    <s v="Z87"/>
    <s v="Non-Labor"/>
  </r>
  <r>
    <x v="5"/>
    <x v="14"/>
    <x v="11"/>
    <s v="510 Payroll Benefits loading"/>
    <x v="11"/>
    <m/>
    <m/>
    <m/>
    <m/>
    <m/>
    <d v="2019-11-10T00:00:00"/>
    <m/>
    <x v="0"/>
    <m/>
    <n v="18.690000000000001"/>
    <m/>
    <s v="PA"/>
    <s v="GD"/>
    <x v="2"/>
    <s v="Z87"/>
    <s v="Non-Labor"/>
  </r>
  <r>
    <x v="5"/>
    <x v="14"/>
    <x v="11"/>
    <s v="510 Payroll Benefits loading"/>
    <x v="11"/>
    <m/>
    <m/>
    <m/>
    <m/>
    <m/>
    <d v="2019-11-24T00:00:00"/>
    <m/>
    <x v="0"/>
    <m/>
    <n v="18.690000000000001"/>
    <m/>
    <s v="PA"/>
    <s v="GD"/>
    <x v="2"/>
    <s v="Z87"/>
    <s v="Non-Labor"/>
  </r>
  <r>
    <x v="5"/>
    <x v="14"/>
    <x v="11"/>
    <s v="510 Payroll Benefits loading"/>
    <x v="11"/>
    <m/>
    <m/>
    <m/>
    <m/>
    <m/>
    <d v="2019-11-30T00:00:00"/>
    <m/>
    <x v="0"/>
    <m/>
    <n v="9.35"/>
    <m/>
    <s v="PA"/>
    <s v="GD"/>
    <x v="2"/>
    <s v="Z87"/>
    <s v="Non-Labor"/>
  </r>
  <r>
    <x v="5"/>
    <x v="14"/>
    <x v="11"/>
    <s v="511 Non-Service Loading"/>
    <x v="11"/>
    <m/>
    <m/>
    <m/>
    <m/>
    <m/>
    <d v="2019-10-27T00:00:00"/>
    <m/>
    <x v="0"/>
    <m/>
    <n v="3.63"/>
    <m/>
    <s v="PA"/>
    <s v="GD"/>
    <x v="2"/>
    <s v="Z87"/>
    <s v="Non-Labor"/>
  </r>
  <r>
    <x v="5"/>
    <x v="14"/>
    <x v="11"/>
    <s v="511 Non-Service Loading"/>
    <x v="11"/>
    <m/>
    <m/>
    <m/>
    <m/>
    <m/>
    <d v="2019-10-31T00:00:00"/>
    <m/>
    <x v="0"/>
    <m/>
    <n v="-45.76"/>
    <m/>
    <s v="PA"/>
    <s v="GD"/>
    <x v="2"/>
    <s v="Z87"/>
    <s v="Non-Labor"/>
  </r>
  <r>
    <x v="5"/>
    <x v="14"/>
    <x v="11"/>
    <s v="511 Non-Service Loading"/>
    <x v="11"/>
    <m/>
    <m/>
    <m/>
    <m/>
    <m/>
    <d v="2019-11-10T00:00:00"/>
    <m/>
    <x v="0"/>
    <m/>
    <n v="4.1500000000000004"/>
    <m/>
    <s v="PA"/>
    <s v="GD"/>
    <x v="2"/>
    <s v="Z87"/>
    <s v="Non-Labor"/>
  </r>
  <r>
    <x v="5"/>
    <x v="14"/>
    <x v="11"/>
    <s v="511 Non-Service Loading"/>
    <x v="11"/>
    <m/>
    <m/>
    <m/>
    <m/>
    <m/>
    <d v="2019-11-24T00:00:00"/>
    <m/>
    <x v="0"/>
    <m/>
    <n v="4.1500000000000004"/>
    <m/>
    <s v="PA"/>
    <s v="GD"/>
    <x v="2"/>
    <s v="Z87"/>
    <s v="Non-Labor"/>
  </r>
  <r>
    <x v="5"/>
    <x v="14"/>
    <x v="11"/>
    <s v="511 Non-Service Loading"/>
    <x v="11"/>
    <m/>
    <m/>
    <m/>
    <m/>
    <m/>
    <d v="2019-11-30T00:00:00"/>
    <m/>
    <x v="0"/>
    <m/>
    <n v="2.08"/>
    <m/>
    <s v="PA"/>
    <s v="GD"/>
    <x v="2"/>
    <s v="Z87"/>
    <s v="Non-Labor"/>
  </r>
  <r>
    <x v="5"/>
    <x v="14"/>
    <x v="11"/>
    <s v="512 Incentive Loading-NU"/>
    <x v="11"/>
    <m/>
    <m/>
    <m/>
    <m/>
    <m/>
    <d v="2019-10-27T00:00:00"/>
    <m/>
    <x v="0"/>
    <m/>
    <n v="7.37"/>
    <m/>
    <s v="PA"/>
    <s v="GD"/>
    <x v="2"/>
    <s v="Z90"/>
    <s v="Non-Labor"/>
  </r>
  <r>
    <x v="5"/>
    <x v="14"/>
    <x v="11"/>
    <s v="512 Incentive Loading-NU"/>
    <x v="11"/>
    <m/>
    <m/>
    <m/>
    <m/>
    <m/>
    <d v="2019-10-31T00:00:00"/>
    <m/>
    <x v="0"/>
    <m/>
    <n v="-92.84"/>
    <m/>
    <s v="PA"/>
    <s v="GD"/>
    <x v="2"/>
    <s v="Z90"/>
    <s v="Non-Labor"/>
  </r>
  <r>
    <x v="5"/>
    <x v="14"/>
    <x v="11"/>
    <s v="512 Incentive Loading-NU"/>
    <x v="11"/>
    <m/>
    <m/>
    <m/>
    <m/>
    <m/>
    <d v="2019-11-10T00:00:00"/>
    <m/>
    <x v="0"/>
    <m/>
    <n v="10.74"/>
    <m/>
    <s v="PA"/>
    <s v="GD"/>
    <x v="2"/>
    <s v="Z90"/>
    <s v="Non-Labor"/>
  </r>
  <r>
    <x v="5"/>
    <x v="14"/>
    <x v="11"/>
    <s v="512 Incentive Loading-NU"/>
    <x v="11"/>
    <m/>
    <m/>
    <m/>
    <m/>
    <m/>
    <d v="2019-11-24T00:00:00"/>
    <m/>
    <x v="0"/>
    <m/>
    <n v="10.74"/>
    <m/>
    <s v="PA"/>
    <s v="GD"/>
    <x v="2"/>
    <s v="Z90"/>
    <s v="Non-Labor"/>
  </r>
  <r>
    <x v="5"/>
    <x v="14"/>
    <x v="11"/>
    <s v="512 Incentive Loading-NU"/>
    <x v="11"/>
    <m/>
    <m/>
    <m/>
    <m/>
    <m/>
    <d v="2019-11-30T00:00:00"/>
    <m/>
    <x v="0"/>
    <m/>
    <n v="5.37"/>
    <m/>
    <s v="PA"/>
    <s v="GD"/>
    <x v="2"/>
    <s v="Z90"/>
    <s v="Non-Labor"/>
  </r>
  <r>
    <x v="5"/>
    <x v="14"/>
    <x v="11"/>
    <s v="515 Payroll Tax loading"/>
    <x v="11"/>
    <m/>
    <m/>
    <m/>
    <m/>
    <m/>
    <d v="2019-10-27T00:00:00"/>
    <m/>
    <x v="0"/>
    <m/>
    <n v="3.86"/>
    <m/>
    <s v="PA"/>
    <s v="GD"/>
    <x v="2"/>
    <s v="Z87"/>
    <s v="Non-Labor"/>
  </r>
  <r>
    <x v="5"/>
    <x v="14"/>
    <x v="11"/>
    <s v="515 Payroll Tax loading"/>
    <x v="11"/>
    <m/>
    <m/>
    <m/>
    <m/>
    <m/>
    <d v="2019-10-31T00:00:00"/>
    <m/>
    <x v="0"/>
    <m/>
    <n v="-48.62"/>
    <m/>
    <s v="PA"/>
    <s v="GD"/>
    <x v="2"/>
    <s v="Z87"/>
    <s v="Non-Labor"/>
  </r>
  <r>
    <x v="5"/>
    <x v="14"/>
    <x v="11"/>
    <s v="515 Payroll Tax loading"/>
    <x v="11"/>
    <m/>
    <m/>
    <m/>
    <m/>
    <m/>
    <d v="2019-11-10T00:00:00"/>
    <m/>
    <x v="0"/>
    <m/>
    <n v="4.41"/>
    <m/>
    <s v="PA"/>
    <s v="GD"/>
    <x v="2"/>
    <s v="Z87"/>
    <s v="Non-Labor"/>
  </r>
  <r>
    <x v="5"/>
    <x v="14"/>
    <x v="11"/>
    <s v="515 Payroll Tax loading"/>
    <x v="11"/>
    <m/>
    <m/>
    <m/>
    <m/>
    <m/>
    <d v="2019-11-24T00:00:00"/>
    <m/>
    <x v="0"/>
    <m/>
    <n v="4.41"/>
    <m/>
    <s v="PA"/>
    <s v="GD"/>
    <x v="2"/>
    <s v="Z87"/>
    <s v="Non-Labor"/>
  </r>
  <r>
    <x v="5"/>
    <x v="14"/>
    <x v="11"/>
    <s v="515 Payroll Tax loading"/>
    <x v="11"/>
    <m/>
    <m/>
    <m/>
    <m/>
    <m/>
    <d v="2019-11-30T00:00:00"/>
    <m/>
    <x v="0"/>
    <m/>
    <n v="2.21"/>
    <m/>
    <s v="PA"/>
    <s v="GD"/>
    <x v="2"/>
    <s v="Z87"/>
    <s v="Non-Labor"/>
  </r>
  <r>
    <x v="5"/>
    <x v="14"/>
    <x v="11"/>
    <s v="520 Payroll Time Off loading"/>
    <x v="11"/>
    <m/>
    <m/>
    <m/>
    <m/>
    <m/>
    <d v="2019-10-27T00:00:00"/>
    <m/>
    <x v="0"/>
    <m/>
    <n v="7.26"/>
    <m/>
    <s v="PA"/>
    <s v="GD"/>
    <x v="2"/>
    <s v="Z87"/>
    <s v="Non-Labor"/>
  </r>
  <r>
    <x v="5"/>
    <x v="14"/>
    <x v="11"/>
    <s v="520 Payroll Time Off loading"/>
    <x v="11"/>
    <m/>
    <m/>
    <m/>
    <m/>
    <m/>
    <d v="2019-10-31T00:00:00"/>
    <m/>
    <x v="0"/>
    <m/>
    <n v="-91.53"/>
    <m/>
    <s v="PA"/>
    <s v="GD"/>
    <x v="2"/>
    <s v="Z87"/>
    <s v="Non-Labor"/>
  </r>
  <r>
    <x v="5"/>
    <x v="14"/>
    <x v="11"/>
    <s v="520 Payroll Time Off loading"/>
    <x v="11"/>
    <m/>
    <m/>
    <m/>
    <m/>
    <m/>
    <d v="2019-11-10T00:00:00"/>
    <m/>
    <x v="0"/>
    <m/>
    <n v="8.6999999999999993"/>
    <m/>
    <s v="PA"/>
    <s v="GD"/>
    <x v="2"/>
    <s v="Z87"/>
    <s v="Non-Labor"/>
  </r>
  <r>
    <x v="5"/>
    <x v="14"/>
    <x v="11"/>
    <s v="520 Payroll Time Off loading"/>
    <x v="11"/>
    <m/>
    <m/>
    <m/>
    <m/>
    <m/>
    <d v="2019-11-24T00:00:00"/>
    <m/>
    <x v="0"/>
    <m/>
    <n v="8.6999999999999993"/>
    <m/>
    <s v="PA"/>
    <s v="GD"/>
    <x v="2"/>
    <s v="Z87"/>
    <s v="Non-Labor"/>
  </r>
  <r>
    <x v="5"/>
    <x v="14"/>
    <x v="11"/>
    <s v="520 Payroll Time Off loading"/>
    <x v="11"/>
    <m/>
    <m/>
    <m/>
    <m/>
    <m/>
    <d v="2019-11-30T00:00:00"/>
    <m/>
    <x v="0"/>
    <m/>
    <n v="4.3499999999999996"/>
    <m/>
    <s v="PA"/>
    <s v="GD"/>
    <x v="2"/>
    <s v="Z87"/>
    <s v="Non-Labor"/>
  </r>
  <r>
    <x v="5"/>
    <x v="14"/>
    <x v="11"/>
    <s v="828 DSM"/>
    <x v="11"/>
    <m/>
    <m/>
    <m/>
    <m/>
    <m/>
    <d v="2019-11-30T00:00:00"/>
    <m/>
    <x v="0"/>
    <m/>
    <n v="730.54"/>
    <s v="DSM GAS NEEA COMMITTEES - 56429432"/>
    <s v="PA"/>
    <s v="GD"/>
    <x v="2"/>
    <s v="X57"/>
    <s v="Non-Labor"/>
  </r>
  <r>
    <x v="0"/>
    <x v="0"/>
    <x v="0"/>
    <s v="828 DSM"/>
    <x v="12"/>
    <m/>
    <s v="102487"/>
    <s v="CLEARESULT CONSULTING INC"/>
    <m/>
    <s v="34973"/>
    <m/>
    <d v="2019-12-20T12:20:21"/>
    <x v="0"/>
    <m/>
    <n v="57459.76"/>
    <s v="Simple Steps Lighting Showerheads, November - Washington"/>
    <s v="AP"/>
    <s v="ED"/>
    <x v="0"/>
    <s v="T52"/>
    <s v="Non-Labor"/>
  </r>
  <r>
    <x v="0"/>
    <x v="0"/>
    <x v="0"/>
    <s v="828 DSM"/>
    <x v="12"/>
    <m/>
    <s v="102487"/>
    <s v="CLEARESULT CONSULTING INC"/>
    <m/>
    <s v="34994"/>
    <m/>
    <d v="2019-12-20T12:20:21"/>
    <x v="0"/>
    <m/>
    <n v="111.09"/>
    <s v="Simple Steps, November - Washington"/>
    <s v="AP"/>
    <s v="ED"/>
    <x v="0"/>
    <s v="T52"/>
    <s v="Non-Labor"/>
  </r>
  <r>
    <x v="0"/>
    <x v="0"/>
    <x v="0"/>
    <s v="828 DSM"/>
    <x v="12"/>
    <m/>
    <m/>
    <m/>
    <m/>
    <m/>
    <d v="2019-12-31T00:00:00"/>
    <m/>
    <x v="19"/>
    <m/>
    <n v="33642.339999999997"/>
    <s v="CLEAResult-Simple Steps - WA Dec 2019"/>
    <s v="PA"/>
    <s v="ED"/>
    <x v="0"/>
    <s v="T52"/>
    <s v="Non-Labor"/>
  </r>
  <r>
    <x v="0"/>
    <x v="0"/>
    <x v="0"/>
    <s v="828 DSM"/>
    <x v="12"/>
    <m/>
    <m/>
    <m/>
    <m/>
    <m/>
    <d v="2019-12-31T00:00:00"/>
    <m/>
    <x v="0"/>
    <m/>
    <n v="84359.85"/>
    <s v="DSM ELECT IMPL RESIDENTIAL - 57180162"/>
    <s v="PA"/>
    <s v="ED"/>
    <x v="0"/>
    <s v="X57"/>
    <s v="Non-Labor"/>
  </r>
  <r>
    <x v="0"/>
    <x v="1"/>
    <x v="1"/>
    <s v="235 Employee Misc Expenses"/>
    <x v="12"/>
    <m/>
    <s v="9486"/>
    <s v="Coelho, Renee C"/>
    <m/>
    <s v="IE11653504"/>
    <m/>
    <d v="2019-12-05T13:12:43"/>
    <x v="0"/>
    <m/>
    <n v="11.98"/>
    <s v="Parking, Advisory Group Meeting Parking - Day 2"/>
    <s v="AP"/>
    <s v="ED"/>
    <x v="0"/>
    <s v="T52"/>
    <s v="Non-Labor"/>
  </r>
  <r>
    <x v="0"/>
    <x v="1"/>
    <x v="1"/>
    <s v="340 Regular Payroll - NU"/>
    <x v="12"/>
    <m/>
    <m/>
    <m/>
    <m/>
    <m/>
    <d v="2019-11-30T00:00:00"/>
    <m/>
    <x v="0"/>
    <n v="-2.5"/>
    <n v="-119.19"/>
    <m/>
    <s v="PA"/>
    <s v="ED"/>
    <x v="0"/>
    <s v="Z89"/>
    <s v="Labor"/>
  </r>
  <r>
    <x v="0"/>
    <x v="1"/>
    <x v="1"/>
    <s v="510 Payroll Benefits loading"/>
    <x v="12"/>
    <m/>
    <m/>
    <m/>
    <m/>
    <m/>
    <d v="2019-11-30T00:00:00"/>
    <m/>
    <x v="0"/>
    <m/>
    <n v="-42.91"/>
    <m/>
    <s v="PA"/>
    <s v="ED"/>
    <x v="0"/>
    <s v="Z87"/>
    <s v="Non-Labor"/>
  </r>
  <r>
    <x v="0"/>
    <x v="1"/>
    <x v="1"/>
    <s v="511 Non-Service Loading"/>
    <x v="12"/>
    <m/>
    <m/>
    <m/>
    <m/>
    <m/>
    <d v="2019-11-30T00:00:00"/>
    <m/>
    <x v="0"/>
    <m/>
    <n v="-9.5399999999999991"/>
    <m/>
    <s v="PA"/>
    <s v="ED"/>
    <x v="0"/>
    <s v="Z87"/>
    <s v="Non-Labor"/>
  </r>
  <r>
    <x v="0"/>
    <x v="1"/>
    <x v="1"/>
    <s v="512 Incentive Loading-NU"/>
    <x v="12"/>
    <m/>
    <m/>
    <m/>
    <m/>
    <m/>
    <d v="2019-11-30T00:00:00"/>
    <m/>
    <x v="0"/>
    <m/>
    <n v="-24.66"/>
    <m/>
    <s v="PA"/>
    <s v="ED"/>
    <x v="0"/>
    <s v="Z90"/>
    <s v="Non-Labor"/>
  </r>
  <r>
    <x v="0"/>
    <x v="1"/>
    <x v="1"/>
    <s v="515 Payroll Tax loading"/>
    <x v="12"/>
    <m/>
    <m/>
    <m/>
    <m/>
    <m/>
    <d v="2019-11-30T00:00:00"/>
    <m/>
    <x v="0"/>
    <m/>
    <n v="-10.130000000000001"/>
    <m/>
    <s v="PA"/>
    <s v="ED"/>
    <x v="0"/>
    <s v="Z87"/>
    <s v="Non-Labor"/>
  </r>
  <r>
    <x v="0"/>
    <x v="1"/>
    <x v="1"/>
    <s v="520 Payroll Time Off loading"/>
    <x v="12"/>
    <m/>
    <m/>
    <m/>
    <m/>
    <m/>
    <d v="2019-11-30T00:00:00"/>
    <m/>
    <x v="0"/>
    <m/>
    <n v="-19.96"/>
    <m/>
    <s v="PA"/>
    <s v="ED"/>
    <x v="0"/>
    <s v="Z87"/>
    <s v="Non-Labor"/>
  </r>
  <r>
    <x v="0"/>
    <x v="1"/>
    <x v="1"/>
    <s v="828 DSM"/>
    <x v="12"/>
    <m/>
    <s v="87338"/>
    <s v="AM CONSERVATION GROUP INC"/>
    <m/>
    <s v="IN0336009"/>
    <m/>
    <d v="2019-12-12T06:21:19"/>
    <x v="0"/>
    <m/>
    <n v="925"/>
    <s v="LED Light bulbs for SNAP"/>
    <s v="AP"/>
    <s v="ED"/>
    <x v="0"/>
    <s v="T52"/>
    <s v="Non-Labor"/>
  </r>
  <r>
    <x v="0"/>
    <x v="1"/>
    <x v="1"/>
    <s v="828 DSM"/>
    <x v="12"/>
    <m/>
    <s v="87338"/>
    <s v="AM CONSERVATION GROUP INC"/>
    <m/>
    <s v="IN0336009"/>
    <m/>
    <d v="2019-12-12T06:21:19"/>
    <x v="0"/>
    <m/>
    <n v="91.34"/>
    <s v="SALES TAX"/>
    <s v="AP"/>
    <s v="ED"/>
    <x v="0"/>
    <s v="T52"/>
    <s v="Non-Labor"/>
  </r>
  <r>
    <x v="0"/>
    <x v="1"/>
    <x v="1"/>
    <s v="828 DSM"/>
    <x v="12"/>
    <m/>
    <s v="87338"/>
    <s v="AM CONSERVATION GROUP INC"/>
    <m/>
    <s v="IN0336009"/>
    <m/>
    <d v="2019-12-12T06:21:19"/>
    <x v="0"/>
    <m/>
    <n v="101.21"/>
    <m/>
    <s v="AP"/>
    <s v="ED"/>
    <x v="0"/>
    <s v="T52"/>
    <s v="Non-Labor"/>
  </r>
  <r>
    <x v="0"/>
    <x v="1"/>
    <x v="1"/>
    <s v="828 DSM"/>
    <x v="12"/>
    <m/>
    <s v="87338"/>
    <s v="AM CONSERVATION GROUP INC"/>
    <m/>
    <s v="IN0336009"/>
    <m/>
    <d v="2019-12-18T06:21:44"/>
    <x v="0"/>
    <m/>
    <n v="-1117.55"/>
    <s v="CORRECTION"/>
    <s v="AP"/>
    <s v="ED"/>
    <x v="0"/>
    <s v="T52"/>
    <s v="Non-Labor"/>
  </r>
  <r>
    <x v="0"/>
    <x v="1"/>
    <x v="1"/>
    <s v="828 DSM"/>
    <x v="12"/>
    <m/>
    <s v="87338"/>
    <s v="AM CONSERVATION GROUP INC"/>
    <m/>
    <s v="IN0336086"/>
    <m/>
    <d v="2019-12-12T06:21:19"/>
    <x v="0"/>
    <m/>
    <n v="1014.5"/>
    <s v="Night lights and LED light bulbs for SNAP"/>
    <s v="AP"/>
    <s v="ED"/>
    <x v="0"/>
    <s v="T52"/>
    <s v="Non-Labor"/>
  </r>
  <r>
    <x v="0"/>
    <x v="1"/>
    <x v="1"/>
    <s v="828 DSM"/>
    <x v="12"/>
    <m/>
    <s v="87338"/>
    <s v="AM CONSERVATION GROUP INC"/>
    <m/>
    <s v="IN0336086"/>
    <m/>
    <d v="2019-12-12T06:21:19"/>
    <x v="0"/>
    <m/>
    <n v="96.62"/>
    <s v="SALES TAX"/>
    <s v="AP"/>
    <s v="ED"/>
    <x v="0"/>
    <s v="T52"/>
    <s v="Non-Labor"/>
  </r>
  <r>
    <x v="0"/>
    <x v="1"/>
    <x v="1"/>
    <s v="828 DSM"/>
    <x v="12"/>
    <m/>
    <s v="87338"/>
    <s v="AM CONSERVATION GROUP INC"/>
    <m/>
    <s v="IN0336086"/>
    <m/>
    <d v="2019-12-12T06:21:19"/>
    <x v="0"/>
    <m/>
    <n v="71.11"/>
    <m/>
    <s v="AP"/>
    <s v="ED"/>
    <x v="0"/>
    <s v="T52"/>
    <s v="Non-Labor"/>
  </r>
  <r>
    <x v="0"/>
    <x v="1"/>
    <x v="1"/>
    <s v="828 DSM"/>
    <x v="12"/>
    <m/>
    <s v="87338"/>
    <s v="AM CONSERVATION GROUP INC"/>
    <m/>
    <s v="IN0336086"/>
    <m/>
    <d v="2019-12-18T06:21:44"/>
    <x v="0"/>
    <m/>
    <n v="-1182.23"/>
    <s v="CORRECTION"/>
    <s v="AP"/>
    <s v="ED"/>
    <x v="0"/>
    <s v="T52"/>
    <s v="Non-Labor"/>
  </r>
  <r>
    <x v="0"/>
    <x v="1"/>
    <x v="1"/>
    <s v="828 DSM"/>
    <x v="12"/>
    <m/>
    <s v="87338"/>
    <s v="AM CONSERVATION GROUP INC"/>
    <m/>
    <s v="INO337537"/>
    <m/>
    <d v="2019-12-12T06:21:19"/>
    <x v="0"/>
    <m/>
    <n v="1450"/>
    <s v="LED Light Bulbs for Michelle Howard at SNAP"/>
    <s v="AP"/>
    <s v="ED"/>
    <x v="0"/>
    <s v="T52"/>
    <s v="Non-Labor"/>
  </r>
  <r>
    <x v="0"/>
    <x v="1"/>
    <x v="1"/>
    <s v="828 DSM"/>
    <x v="12"/>
    <m/>
    <s v="87338"/>
    <s v="AM CONSERVATION GROUP INC"/>
    <m/>
    <s v="INO337537"/>
    <m/>
    <d v="2019-12-12T06:21:19"/>
    <x v="0"/>
    <m/>
    <n v="140.87"/>
    <s v="SALES TAX"/>
    <s v="AP"/>
    <s v="ED"/>
    <x v="0"/>
    <s v="T52"/>
    <s v="Non-Labor"/>
  </r>
  <r>
    <x v="0"/>
    <x v="1"/>
    <x v="1"/>
    <s v="828 DSM"/>
    <x v="12"/>
    <m/>
    <s v="87338"/>
    <s v="AM CONSERVATION GROUP INC"/>
    <m/>
    <s v="INO337537"/>
    <m/>
    <d v="2019-12-12T06:21:19"/>
    <x v="0"/>
    <m/>
    <n v="132.82"/>
    <m/>
    <s v="AP"/>
    <s v="ED"/>
    <x v="0"/>
    <s v="T52"/>
    <s v="Non-Labor"/>
  </r>
  <r>
    <x v="0"/>
    <x v="1"/>
    <x v="1"/>
    <s v="828 DSM"/>
    <x v="12"/>
    <m/>
    <s v="87338"/>
    <s v="AM CONSERVATION GROUP INC"/>
    <m/>
    <s v="INO337537"/>
    <m/>
    <d v="2019-12-18T06:21:44"/>
    <x v="0"/>
    <m/>
    <n v="-1723.69"/>
    <s v="CORRECTION"/>
    <s v="AP"/>
    <s v="ED"/>
    <x v="0"/>
    <s v="T52"/>
    <s v="Non-Labor"/>
  </r>
  <r>
    <x v="0"/>
    <x v="1"/>
    <x v="1"/>
    <s v="828 DSM"/>
    <x v="12"/>
    <m/>
    <s v="87338"/>
    <s v="AM CONSERVATION GROUP INC"/>
    <m/>
    <s v="INO351511"/>
    <m/>
    <d v="2019-12-12T06:21:19"/>
    <x v="0"/>
    <m/>
    <n v="250.87"/>
    <s v="SALES TAX"/>
    <s v="AP"/>
    <s v="ED"/>
    <x v="0"/>
    <s v="T52"/>
    <s v="Non-Labor"/>
  </r>
  <r>
    <x v="0"/>
    <x v="1"/>
    <x v="1"/>
    <s v="828 DSM"/>
    <x v="12"/>
    <m/>
    <s v="87338"/>
    <s v="AM CONSERVATION GROUP INC"/>
    <m/>
    <s v="INO351511"/>
    <m/>
    <d v="2019-12-12T06:21:19"/>
    <x v="0"/>
    <m/>
    <n v="2557.4499999999998"/>
    <s v="Window Plastic outreach supplies for SNAP"/>
    <s v="AP"/>
    <s v="ED"/>
    <x v="0"/>
    <s v="T52"/>
    <s v="Non-Labor"/>
  </r>
  <r>
    <x v="0"/>
    <x v="1"/>
    <x v="1"/>
    <s v="828 DSM"/>
    <x v="12"/>
    <m/>
    <s v="87338"/>
    <s v="AM CONSERVATION GROUP INC"/>
    <m/>
    <s v="INO351511"/>
    <m/>
    <d v="2019-12-12T06:21:19"/>
    <x v="0"/>
    <m/>
    <n v="261.32"/>
    <m/>
    <s v="AP"/>
    <s v="ED"/>
    <x v="0"/>
    <s v="T52"/>
    <s v="Non-Labor"/>
  </r>
  <r>
    <x v="0"/>
    <x v="1"/>
    <x v="1"/>
    <s v="828 DSM"/>
    <x v="12"/>
    <m/>
    <s v="87338"/>
    <s v="AM CONSERVATION GROUP INC"/>
    <m/>
    <s v="INO351511"/>
    <m/>
    <d v="2019-12-18T06:21:44"/>
    <x v="0"/>
    <m/>
    <n v="-3069.64"/>
    <s v="CORRECTION"/>
    <s v="AP"/>
    <s v="ED"/>
    <x v="0"/>
    <s v="T52"/>
    <s v="Non-Labor"/>
  </r>
  <r>
    <x v="0"/>
    <x v="1"/>
    <x v="1"/>
    <s v="828 DSM"/>
    <x v="12"/>
    <m/>
    <m/>
    <m/>
    <m/>
    <m/>
    <d v="2019-12-31T00:00:00"/>
    <m/>
    <x v="0"/>
    <m/>
    <n v="17904.09"/>
    <s v="DSM ELECT IMPL LIMITED INC EFF - 57180159"/>
    <s v="PA"/>
    <s v="ED"/>
    <x v="0"/>
    <s v="X57"/>
    <s v="Non-Labor"/>
  </r>
  <r>
    <x v="0"/>
    <x v="3"/>
    <x v="3"/>
    <s v="215 Employee Business Meals"/>
    <x v="12"/>
    <m/>
    <s v="6445"/>
    <s v="CORP CREDIT CARD"/>
    <m/>
    <s v="6085439-CC"/>
    <m/>
    <d v="2019-12-25T06:21:23"/>
    <x v="0"/>
    <m/>
    <n v="24.16"/>
    <s v="ANNETTE LONG-NOODLE EXPRESS"/>
    <s v="AP"/>
    <s v="ED"/>
    <x v="0"/>
    <s v="T52"/>
    <s v="Non-Labor"/>
  </r>
  <r>
    <x v="0"/>
    <x v="3"/>
    <x v="3"/>
    <s v="340 Regular Payroll - NU"/>
    <x v="12"/>
    <s v="03750"/>
    <m/>
    <m/>
    <m/>
    <m/>
    <d v="2019-12-08T00:00:00"/>
    <m/>
    <x v="0"/>
    <n v="27"/>
    <n v="1557.71"/>
    <m/>
    <s v="PA"/>
    <s v="ED"/>
    <x v="0"/>
    <s v="T52"/>
    <s v="Labor"/>
  </r>
  <r>
    <x v="0"/>
    <x v="3"/>
    <x v="3"/>
    <s v="340 Regular Payroll - NU"/>
    <x v="12"/>
    <s v="03750"/>
    <m/>
    <m/>
    <m/>
    <m/>
    <d v="2019-12-22T00:00:00"/>
    <m/>
    <x v="0"/>
    <n v="30"/>
    <n v="1730.79"/>
    <m/>
    <s v="PA"/>
    <s v="ED"/>
    <x v="0"/>
    <s v="T52"/>
    <s v="Labor"/>
  </r>
  <r>
    <x v="0"/>
    <x v="3"/>
    <x v="3"/>
    <s v="340 Regular Payroll - NU"/>
    <x v="12"/>
    <s v="04100"/>
    <m/>
    <m/>
    <m/>
    <m/>
    <d v="2019-12-22T00:00:00"/>
    <m/>
    <x v="0"/>
    <n v="13"/>
    <n v="599.98"/>
    <m/>
    <s v="PA"/>
    <s v="ED"/>
    <x v="0"/>
    <s v="T52"/>
    <s v="Labor"/>
  </r>
  <r>
    <x v="0"/>
    <x v="3"/>
    <x v="3"/>
    <s v="340 Regular Payroll - NU"/>
    <x v="12"/>
    <m/>
    <m/>
    <m/>
    <m/>
    <m/>
    <d v="2019-11-30T00:00:00"/>
    <m/>
    <x v="0"/>
    <n v="-16.5"/>
    <n v="-951.94"/>
    <m/>
    <s v="PA"/>
    <s v="ED"/>
    <x v="0"/>
    <s v="Z89"/>
    <s v="Labor"/>
  </r>
  <r>
    <x v="0"/>
    <x v="3"/>
    <x v="3"/>
    <s v="340 Regular Payroll - NU"/>
    <x v="12"/>
    <m/>
    <m/>
    <m/>
    <m/>
    <m/>
    <d v="2019-12-31T00:00:00"/>
    <m/>
    <x v="0"/>
    <n v="30.1"/>
    <n v="1631.54"/>
    <m/>
    <s v="PA"/>
    <s v="ED"/>
    <x v="0"/>
    <s v="Z89"/>
    <s v="Labor"/>
  </r>
  <r>
    <x v="0"/>
    <x v="3"/>
    <x v="3"/>
    <s v="510 Payroll Benefits loading"/>
    <x v="12"/>
    <m/>
    <m/>
    <m/>
    <m/>
    <m/>
    <d v="2019-11-30T00:00:00"/>
    <m/>
    <x v="0"/>
    <m/>
    <n v="-342.7"/>
    <m/>
    <s v="PA"/>
    <s v="ED"/>
    <x v="0"/>
    <s v="Z87"/>
    <s v="Non-Labor"/>
  </r>
  <r>
    <x v="0"/>
    <x v="3"/>
    <x v="3"/>
    <s v="510 Payroll Benefits loading"/>
    <x v="12"/>
    <m/>
    <m/>
    <m/>
    <m/>
    <m/>
    <d v="2019-12-08T00:00:00"/>
    <m/>
    <x v="0"/>
    <m/>
    <n v="560.78"/>
    <m/>
    <s v="PA"/>
    <s v="ED"/>
    <x v="0"/>
    <s v="Z87"/>
    <s v="Non-Labor"/>
  </r>
  <r>
    <x v="0"/>
    <x v="3"/>
    <x v="3"/>
    <s v="510 Payroll Benefits loading"/>
    <x v="12"/>
    <m/>
    <m/>
    <m/>
    <m/>
    <m/>
    <d v="2019-12-22T00:00:00"/>
    <m/>
    <x v="0"/>
    <m/>
    <n v="839.07"/>
    <m/>
    <s v="PA"/>
    <s v="ED"/>
    <x v="0"/>
    <s v="Z87"/>
    <s v="Non-Labor"/>
  </r>
  <r>
    <x v="0"/>
    <x v="3"/>
    <x v="3"/>
    <s v="510 Payroll Benefits loading"/>
    <x v="12"/>
    <m/>
    <m/>
    <m/>
    <m/>
    <m/>
    <d v="2019-12-31T00:00:00"/>
    <m/>
    <x v="0"/>
    <m/>
    <n v="587.35"/>
    <m/>
    <s v="PA"/>
    <s v="ED"/>
    <x v="0"/>
    <s v="Z87"/>
    <s v="Non-Labor"/>
  </r>
  <r>
    <x v="0"/>
    <x v="3"/>
    <x v="3"/>
    <s v="511 Non-Service Loading"/>
    <x v="12"/>
    <m/>
    <m/>
    <m/>
    <m/>
    <m/>
    <d v="2019-11-30T00:00:00"/>
    <m/>
    <x v="0"/>
    <m/>
    <n v="-76.16"/>
    <m/>
    <s v="PA"/>
    <s v="ED"/>
    <x v="0"/>
    <s v="Z87"/>
    <s v="Non-Labor"/>
  </r>
  <r>
    <x v="0"/>
    <x v="3"/>
    <x v="3"/>
    <s v="511 Non-Service Loading"/>
    <x v="12"/>
    <m/>
    <m/>
    <m/>
    <m/>
    <m/>
    <d v="2019-12-08T00:00:00"/>
    <m/>
    <x v="0"/>
    <m/>
    <n v="124.62"/>
    <m/>
    <s v="PA"/>
    <s v="ED"/>
    <x v="0"/>
    <s v="Z87"/>
    <s v="Non-Labor"/>
  </r>
  <r>
    <x v="0"/>
    <x v="3"/>
    <x v="3"/>
    <s v="511 Non-Service Loading"/>
    <x v="12"/>
    <m/>
    <m/>
    <m/>
    <m/>
    <m/>
    <d v="2019-12-22T00:00:00"/>
    <m/>
    <x v="0"/>
    <m/>
    <n v="186.46"/>
    <m/>
    <s v="PA"/>
    <s v="ED"/>
    <x v="0"/>
    <s v="Z87"/>
    <s v="Non-Labor"/>
  </r>
  <r>
    <x v="0"/>
    <x v="3"/>
    <x v="3"/>
    <s v="511 Non-Service Loading"/>
    <x v="12"/>
    <m/>
    <m/>
    <m/>
    <m/>
    <m/>
    <d v="2019-12-31T00:00:00"/>
    <m/>
    <x v="0"/>
    <m/>
    <n v="130.52000000000001"/>
    <m/>
    <s v="PA"/>
    <s v="ED"/>
    <x v="0"/>
    <s v="Z87"/>
    <s v="Non-Labor"/>
  </r>
  <r>
    <x v="0"/>
    <x v="3"/>
    <x v="3"/>
    <s v="512 Incentive Loading-NU"/>
    <x v="12"/>
    <m/>
    <m/>
    <m/>
    <m/>
    <m/>
    <d v="2019-11-30T00:00:00"/>
    <m/>
    <x v="0"/>
    <m/>
    <n v="-196.96"/>
    <m/>
    <s v="PA"/>
    <s v="ED"/>
    <x v="0"/>
    <s v="Z90"/>
    <s v="Non-Labor"/>
  </r>
  <r>
    <x v="0"/>
    <x v="3"/>
    <x v="3"/>
    <s v="512 Incentive Loading-NU"/>
    <x v="12"/>
    <m/>
    <m/>
    <m/>
    <m/>
    <m/>
    <d v="2019-12-08T00:00:00"/>
    <m/>
    <x v="0"/>
    <m/>
    <n v="322.29000000000002"/>
    <m/>
    <s v="PA"/>
    <s v="ED"/>
    <x v="0"/>
    <s v="Z90"/>
    <s v="Non-Labor"/>
  </r>
  <r>
    <x v="0"/>
    <x v="3"/>
    <x v="3"/>
    <s v="512 Incentive Loading-NU"/>
    <x v="12"/>
    <m/>
    <m/>
    <m/>
    <m/>
    <m/>
    <d v="2019-12-22T00:00:00"/>
    <m/>
    <x v="0"/>
    <m/>
    <n v="482.24"/>
    <m/>
    <s v="PA"/>
    <s v="ED"/>
    <x v="0"/>
    <s v="Z90"/>
    <s v="Non-Labor"/>
  </r>
  <r>
    <x v="0"/>
    <x v="3"/>
    <x v="3"/>
    <s v="512 Incentive Loading-NU"/>
    <x v="12"/>
    <m/>
    <m/>
    <m/>
    <m/>
    <m/>
    <d v="2019-12-31T00:00:00"/>
    <m/>
    <x v="0"/>
    <m/>
    <n v="337.57"/>
    <m/>
    <s v="PA"/>
    <s v="ED"/>
    <x v="0"/>
    <s v="Z90"/>
    <s v="Non-Labor"/>
  </r>
  <r>
    <x v="0"/>
    <x v="3"/>
    <x v="3"/>
    <s v="515 Payroll Tax loading"/>
    <x v="12"/>
    <m/>
    <m/>
    <m/>
    <m/>
    <m/>
    <d v="2019-11-30T00:00:00"/>
    <m/>
    <x v="0"/>
    <m/>
    <n v="-80.91"/>
    <m/>
    <s v="PA"/>
    <s v="ED"/>
    <x v="0"/>
    <s v="Z87"/>
    <s v="Non-Labor"/>
  </r>
  <r>
    <x v="0"/>
    <x v="3"/>
    <x v="3"/>
    <s v="515 Payroll Tax loading"/>
    <x v="12"/>
    <m/>
    <m/>
    <m/>
    <m/>
    <m/>
    <d v="2019-12-08T00:00:00"/>
    <m/>
    <x v="0"/>
    <m/>
    <n v="132.41"/>
    <m/>
    <s v="PA"/>
    <s v="ED"/>
    <x v="0"/>
    <s v="Z87"/>
    <s v="Non-Labor"/>
  </r>
  <r>
    <x v="0"/>
    <x v="3"/>
    <x v="3"/>
    <s v="515 Payroll Tax loading"/>
    <x v="12"/>
    <m/>
    <m/>
    <m/>
    <m/>
    <m/>
    <d v="2019-12-22T00:00:00"/>
    <m/>
    <x v="0"/>
    <m/>
    <n v="198.12"/>
    <m/>
    <s v="PA"/>
    <s v="ED"/>
    <x v="0"/>
    <s v="Z87"/>
    <s v="Non-Labor"/>
  </r>
  <r>
    <x v="0"/>
    <x v="3"/>
    <x v="3"/>
    <s v="515 Payroll Tax loading"/>
    <x v="12"/>
    <m/>
    <m/>
    <m/>
    <m/>
    <m/>
    <d v="2019-12-31T00:00:00"/>
    <m/>
    <x v="0"/>
    <m/>
    <n v="138.68"/>
    <m/>
    <s v="PA"/>
    <s v="ED"/>
    <x v="0"/>
    <s v="Z87"/>
    <s v="Non-Labor"/>
  </r>
  <r>
    <x v="0"/>
    <x v="3"/>
    <x v="3"/>
    <s v="520 Payroll Time Off loading"/>
    <x v="12"/>
    <m/>
    <m/>
    <m/>
    <m/>
    <m/>
    <d v="2019-11-30T00:00:00"/>
    <m/>
    <x v="0"/>
    <m/>
    <n v="-159.44999999999999"/>
    <m/>
    <s v="PA"/>
    <s v="ED"/>
    <x v="0"/>
    <s v="Z87"/>
    <s v="Non-Labor"/>
  </r>
  <r>
    <x v="0"/>
    <x v="3"/>
    <x v="3"/>
    <s v="520 Payroll Time Off loading"/>
    <x v="12"/>
    <m/>
    <m/>
    <m/>
    <m/>
    <m/>
    <d v="2019-12-08T00:00:00"/>
    <m/>
    <x v="0"/>
    <m/>
    <n v="260.92"/>
    <m/>
    <s v="PA"/>
    <s v="ED"/>
    <x v="0"/>
    <s v="Z87"/>
    <s v="Non-Labor"/>
  </r>
  <r>
    <x v="0"/>
    <x v="3"/>
    <x v="3"/>
    <s v="520 Payroll Time Off loading"/>
    <x v="12"/>
    <m/>
    <m/>
    <m/>
    <m/>
    <m/>
    <d v="2019-12-22T00:00:00"/>
    <m/>
    <x v="0"/>
    <m/>
    <n v="390.41"/>
    <m/>
    <s v="PA"/>
    <s v="ED"/>
    <x v="0"/>
    <s v="Z87"/>
    <s v="Non-Labor"/>
  </r>
  <r>
    <x v="0"/>
    <x v="3"/>
    <x v="3"/>
    <s v="520 Payroll Time Off loading"/>
    <x v="12"/>
    <m/>
    <m/>
    <m/>
    <m/>
    <m/>
    <d v="2019-12-31T00:00:00"/>
    <m/>
    <x v="0"/>
    <m/>
    <n v="273.27999999999997"/>
    <m/>
    <s v="PA"/>
    <s v="ED"/>
    <x v="0"/>
    <s v="Z87"/>
    <s v="Non-Labor"/>
  </r>
  <r>
    <x v="0"/>
    <x v="3"/>
    <x v="3"/>
    <s v="720 Vehicle Fuel Gasoline"/>
    <x v="12"/>
    <m/>
    <s v="22362"/>
    <s v="PETROCARD"/>
    <m/>
    <s v="C518456"/>
    <m/>
    <d v="2019-12-02T14:36:28"/>
    <x v="0"/>
    <m/>
    <n v="22.11"/>
    <s v="FUEL BILL $22.11"/>
    <s v="AP"/>
    <s v="ED"/>
    <x v="0"/>
    <s v="T52"/>
    <s v="Non-Labor"/>
  </r>
  <r>
    <x v="0"/>
    <x v="3"/>
    <x v="3"/>
    <s v="828 DSM"/>
    <x v="12"/>
    <m/>
    <m/>
    <m/>
    <m/>
    <m/>
    <d v="2019-12-31T00:00:00"/>
    <m/>
    <x v="2"/>
    <m/>
    <n v="3641.4"/>
    <s v="DSM Overhead - Electric"/>
    <s v="PA"/>
    <s v="ED"/>
    <x v="0"/>
    <s v="T52"/>
    <s v="Non-Labor"/>
  </r>
  <r>
    <x v="0"/>
    <x v="3"/>
    <x v="3"/>
    <s v="828 DSM"/>
    <x v="12"/>
    <m/>
    <m/>
    <m/>
    <m/>
    <m/>
    <d v="2019-12-31T00:00:00"/>
    <m/>
    <x v="20"/>
    <m/>
    <n v="23735"/>
    <m/>
    <s v="PA"/>
    <s v="ED"/>
    <x v="0"/>
    <s v="T52"/>
    <s v="Non-Labor"/>
  </r>
  <r>
    <x v="0"/>
    <x v="3"/>
    <x v="3"/>
    <s v="828 DSM"/>
    <x v="12"/>
    <m/>
    <m/>
    <m/>
    <m/>
    <m/>
    <d v="2019-12-31T00:00:00"/>
    <m/>
    <x v="0"/>
    <m/>
    <n v="109301.05"/>
    <s v="DSM ELECT IMPL GENERAL - 57180158"/>
    <s v="PA"/>
    <s v="ED"/>
    <x v="0"/>
    <s v="X57"/>
    <s v="Non-Labor"/>
  </r>
  <r>
    <x v="0"/>
    <x v="4"/>
    <x v="4"/>
    <s v="210 Employee Auto Mileage"/>
    <x v="12"/>
    <m/>
    <s v="5278"/>
    <s v="Baldwin, Susan Elizabeth"/>
    <m/>
    <s v="IE7009495"/>
    <m/>
    <d v="2019-12-28T06:21:28"/>
    <x v="0"/>
    <m/>
    <n v="47.56"/>
    <s v="Mileage,  Coyote Rock Riverside MFNG DSM IVAE Meeting"/>
    <s v="AP"/>
    <s v="ED"/>
    <x v="0"/>
    <s v="F52"/>
    <s v="Non-Labor"/>
  </r>
  <r>
    <x v="0"/>
    <x v="4"/>
    <x v="4"/>
    <s v="210 Employee Auto Mileage"/>
    <x v="12"/>
    <m/>
    <s v="6977"/>
    <s v="Kelley, Douglas T"/>
    <m/>
    <s v="IE11791502"/>
    <m/>
    <d v="2019-12-31T17:34:37"/>
    <x v="0"/>
    <m/>
    <n v="338.72"/>
    <s v="Mileage, electric customer work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5.22"/>
    <s v="Mileage, ASC Machine Tool Energy Efficieny Meeting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2.9"/>
    <s v="Mileage, Community College Foundation IV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5.22"/>
    <s v="Mileage, Franz Bakery Data Logger Installation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5.22"/>
    <s v="Mileage, Franz Data Logger Installation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4.0599999999999996"/>
    <s v="Mileage, Holy Family IV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6.38"/>
    <s v="Mileage, Lighting IV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15.66"/>
    <s v="Mileage, Sacred Heart &amp; Wagstaff Energy Efficiency Meetings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2.3199999999999998"/>
    <s v="Mileage, Spokane Community College Lighting Meeting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5.8"/>
    <s v="Mileage, St Paschal's Church Audit"/>
    <s v="AP"/>
    <s v="ED"/>
    <x v="0"/>
    <s v="F52"/>
    <s v="Non-Labor"/>
  </r>
  <r>
    <x v="0"/>
    <x v="4"/>
    <x v="4"/>
    <s v="210 Employee Auto Mileage"/>
    <x v="12"/>
    <m/>
    <s v="80149"/>
    <s v="Bonfield, Shawn J"/>
    <m/>
    <s v="IE11696501"/>
    <m/>
    <d v="2019-12-14T06:21:03"/>
    <x v="0"/>
    <m/>
    <n v="2.3199999999999998"/>
    <s v="Mileage, Yadon Construction IV"/>
    <s v="AP"/>
    <s v="ED"/>
    <x v="0"/>
    <s v="F52"/>
    <s v="Non-Labor"/>
  </r>
  <r>
    <x v="0"/>
    <x v="4"/>
    <x v="4"/>
    <s v="215 Employee Business Meals"/>
    <x v="12"/>
    <m/>
    <s v="6977"/>
    <s v="Kelley, Douglas T"/>
    <m/>
    <s v="IE11651501"/>
    <m/>
    <d v="2019-12-05T13:12:43"/>
    <x v="0"/>
    <m/>
    <n v="36.71"/>
    <s v="Meals, andy, doug, othello customer work"/>
    <s v="AP"/>
    <s v="ED"/>
    <x v="0"/>
    <s v="F52"/>
    <s v="Non-Labor"/>
  </r>
  <r>
    <x v="0"/>
    <x v="4"/>
    <x v="4"/>
    <s v="340 Regular Payroll - NU"/>
    <x v="12"/>
    <s v="03137"/>
    <m/>
    <m/>
    <m/>
    <m/>
    <d v="2019-12-08T00:00:00"/>
    <m/>
    <x v="0"/>
    <n v="14"/>
    <n v="721"/>
    <m/>
    <s v="PA"/>
    <s v="ED"/>
    <x v="0"/>
    <s v="F52"/>
    <s v="Labor"/>
  </r>
  <r>
    <x v="0"/>
    <x v="4"/>
    <x v="4"/>
    <s v="340 Regular Payroll - NU"/>
    <x v="12"/>
    <s v="03137"/>
    <m/>
    <m/>
    <m/>
    <m/>
    <d v="2019-12-22T00:00:00"/>
    <m/>
    <x v="0"/>
    <n v="16"/>
    <n v="824"/>
    <m/>
    <s v="PA"/>
    <s v="ED"/>
    <x v="0"/>
    <s v="F52"/>
    <s v="Labor"/>
  </r>
  <r>
    <x v="0"/>
    <x v="4"/>
    <x v="4"/>
    <s v="340 Regular Payroll - NU"/>
    <x v="12"/>
    <s v="44763"/>
    <m/>
    <m/>
    <m/>
    <m/>
    <d v="2019-12-08T00:00:00"/>
    <m/>
    <x v="0"/>
    <n v="12.8"/>
    <n v="690.4"/>
    <m/>
    <s v="PA"/>
    <s v="ED"/>
    <x v="0"/>
    <s v="F52"/>
    <s v="Labor"/>
  </r>
  <r>
    <x v="0"/>
    <x v="4"/>
    <x v="4"/>
    <s v="340 Regular Payroll - NU"/>
    <x v="12"/>
    <s v="44763"/>
    <m/>
    <m/>
    <m/>
    <m/>
    <d v="2019-12-22T00:00:00"/>
    <m/>
    <x v="0"/>
    <n v="16"/>
    <n v="863"/>
    <m/>
    <s v="PA"/>
    <s v="ED"/>
    <x v="0"/>
    <s v="F52"/>
    <s v="Labor"/>
  </r>
  <r>
    <x v="0"/>
    <x v="4"/>
    <x v="4"/>
    <s v="340 Regular Payroll - NU"/>
    <x v="12"/>
    <m/>
    <m/>
    <m/>
    <m/>
    <m/>
    <d v="2019-11-30T00:00:00"/>
    <m/>
    <x v="0"/>
    <n v="-16"/>
    <n v="-843.5"/>
    <m/>
    <s v="PA"/>
    <s v="ED"/>
    <x v="0"/>
    <s v="Z89"/>
    <s v="Labor"/>
  </r>
  <r>
    <x v="0"/>
    <x v="4"/>
    <x v="4"/>
    <s v="340 Regular Payroll - NU"/>
    <x v="12"/>
    <m/>
    <m/>
    <m/>
    <m/>
    <m/>
    <d v="2019-12-31T00:00:00"/>
    <m/>
    <x v="0"/>
    <n v="22.4"/>
    <n v="1180.9000000000001"/>
    <m/>
    <s v="PA"/>
    <s v="ED"/>
    <x v="0"/>
    <s v="Z89"/>
    <s v="Labor"/>
  </r>
  <r>
    <x v="0"/>
    <x v="4"/>
    <x v="4"/>
    <s v="510 Payroll Benefits loading"/>
    <x v="12"/>
    <m/>
    <m/>
    <m/>
    <m/>
    <m/>
    <d v="2019-11-30T00:00:00"/>
    <m/>
    <x v="0"/>
    <m/>
    <n v="-303.66000000000003"/>
    <m/>
    <s v="PA"/>
    <s v="ED"/>
    <x v="0"/>
    <s v="Z87"/>
    <s v="Non-Labor"/>
  </r>
  <r>
    <x v="0"/>
    <x v="4"/>
    <x v="4"/>
    <s v="510 Payroll Benefits loading"/>
    <x v="12"/>
    <m/>
    <m/>
    <m/>
    <m/>
    <m/>
    <d v="2019-12-08T00:00:00"/>
    <m/>
    <x v="0"/>
    <m/>
    <n v="508.1"/>
    <m/>
    <s v="PA"/>
    <s v="ED"/>
    <x v="0"/>
    <s v="Z87"/>
    <s v="Non-Labor"/>
  </r>
  <r>
    <x v="0"/>
    <x v="4"/>
    <x v="4"/>
    <s v="510 Payroll Benefits loading"/>
    <x v="12"/>
    <m/>
    <m/>
    <m/>
    <m/>
    <m/>
    <d v="2019-12-22T00:00:00"/>
    <m/>
    <x v="0"/>
    <m/>
    <n v="607.32000000000005"/>
    <m/>
    <s v="PA"/>
    <s v="ED"/>
    <x v="0"/>
    <s v="Z87"/>
    <s v="Non-Labor"/>
  </r>
  <r>
    <x v="0"/>
    <x v="4"/>
    <x v="4"/>
    <s v="510 Payroll Benefits loading"/>
    <x v="12"/>
    <m/>
    <m/>
    <m/>
    <m/>
    <m/>
    <d v="2019-12-31T00:00:00"/>
    <m/>
    <x v="0"/>
    <m/>
    <n v="425.12"/>
    <m/>
    <s v="PA"/>
    <s v="ED"/>
    <x v="0"/>
    <s v="Z87"/>
    <s v="Non-Labor"/>
  </r>
  <r>
    <x v="0"/>
    <x v="4"/>
    <x v="4"/>
    <s v="511 Non-Service Loading"/>
    <x v="12"/>
    <m/>
    <m/>
    <m/>
    <m/>
    <m/>
    <d v="2019-11-30T00:00:00"/>
    <m/>
    <x v="0"/>
    <m/>
    <n v="-67.48"/>
    <m/>
    <s v="PA"/>
    <s v="ED"/>
    <x v="0"/>
    <s v="Z87"/>
    <s v="Non-Labor"/>
  </r>
  <r>
    <x v="0"/>
    <x v="4"/>
    <x v="4"/>
    <s v="511 Non-Service Loading"/>
    <x v="12"/>
    <m/>
    <m/>
    <m/>
    <m/>
    <m/>
    <d v="2019-12-08T00:00:00"/>
    <m/>
    <x v="0"/>
    <m/>
    <n v="112.91"/>
    <m/>
    <s v="PA"/>
    <s v="ED"/>
    <x v="0"/>
    <s v="Z87"/>
    <s v="Non-Labor"/>
  </r>
  <r>
    <x v="0"/>
    <x v="4"/>
    <x v="4"/>
    <s v="511 Non-Service Loading"/>
    <x v="12"/>
    <m/>
    <m/>
    <m/>
    <m/>
    <m/>
    <d v="2019-12-22T00:00:00"/>
    <m/>
    <x v="0"/>
    <m/>
    <n v="134.96"/>
    <m/>
    <s v="PA"/>
    <s v="ED"/>
    <x v="0"/>
    <s v="Z87"/>
    <s v="Non-Labor"/>
  </r>
  <r>
    <x v="0"/>
    <x v="4"/>
    <x v="4"/>
    <s v="511 Non-Service Loading"/>
    <x v="12"/>
    <m/>
    <m/>
    <m/>
    <m/>
    <m/>
    <d v="2019-12-31T00:00:00"/>
    <m/>
    <x v="0"/>
    <m/>
    <n v="94.47"/>
    <m/>
    <s v="PA"/>
    <s v="ED"/>
    <x v="0"/>
    <s v="Z87"/>
    <s v="Non-Labor"/>
  </r>
  <r>
    <x v="0"/>
    <x v="4"/>
    <x v="4"/>
    <s v="512 Incentive Loading-NU"/>
    <x v="12"/>
    <m/>
    <m/>
    <m/>
    <m/>
    <m/>
    <d v="2019-11-30T00:00:00"/>
    <m/>
    <x v="0"/>
    <m/>
    <n v="-174.52"/>
    <m/>
    <s v="PA"/>
    <s v="ED"/>
    <x v="0"/>
    <s v="Z90"/>
    <s v="Non-Labor"/>
  </r>
  <r>
    <x v="0"/>
    <x v="4"/>
    <x v="4"/>
    <s v="512 Incentive Loading-NU"/>
    <x v="12"/>
    <m/>
    <m/>
    <m/>
    <m/>
    <m/>
    <d v="2019-12-08T00:00:00"/>
    <m/>
    <x v="0"/>
    <m/>
    <n v="292.01"/>
    <m/>
    <s v="PA"/>
    <s v="ED"/>
    <x v="0"/>
    <s v="Z90"/>
    <s v="Non-Labor"/>
  </r>
  <r>
    <x v="0"/>
    <x v="4"/>
    <x v="4"/>
    <s v="512 Incentive Loading-NU"/>
    <x v="12"/>
    <m/>
    <m/>
    <m/>
    <m/>
    <m/>
    <d v="2019-12-22T00:00:00"/>
    <m/>
    <x v="0"/>
    <m/>
    <n v="349.04"/>
    <m/>
    <s v="PA"/>
    <s v="ED"/>
    <x v="0"/>
    <s v="Z90"/>
    <s v="Non-Labor"/>
  </r>
  <r>
    <x v="0"/>
    <x v="4"/>
    <x v="4"/>
    <s v="512 Incentive Loading-NU"/>
    <x v="12"/>
    <m/>
    <m/>
    <m/>
    <m/>
    <m/>
    <d v="2019-12-31T00:00:00"/>
    <m/>
    <x v="0"/>
    <m/>
    <n v="244.33"/>
    <m/>
    <s v="PA"/>
    <s v="ED"/>
    <x v="0"/>
    <s v="Z90"/>
    <s v="Non-Labor"/>
  </r>
  <r>
    <x v="0"/>
    <x v="4"/>
    <x v="4"/>
    <s v="515 Payroll Tax loading"/>
    <x v="12"/>
    <m/>
    <m/>
    <m/>
    <m/>
    <m/>
    <d v="2019-11-30T00:00:00"/>
    <m/>
    <x v="0"/>
    <m/>
    <n v="-71.7"/>
    <m/>
    <s v="PA"/>
    <s v="ED"/>
    <x v="0"/>
    <s v="Z87"/>
    <s v="Non-Labor"/>
  </r>
  <r>
    <x v="0"/>
    <x v="4"/>
    <x v="4"/>
    <s v="515 Payroll Tax loading"/>
    <x v="12"/>
    <m/>
    <m/>
    <m/>
    <m/>
    <m/>
    <d v="2019-12-08T00:00:00"/>
    <m/>
    <x v="0"/>
    <m/>
    <n v="119.97"/>
    <m/>
    <s v="PA"/>
    <s v="ED"/>
    <x v="0"/>
    <s v="Z87"/>
    <s v="Non-Labor"/>
  </r>
  <r>
    <x v="0"/>
    <x v="4"/>
    <x v="4"/>
    <s v="515 Payroll Tax loading"/>
    <x v="12"/>
    <m/>
    <m/>
    <m/>
    <m/>
    <m/>
    <d v="2019-12-22T00:00:00"/>
    <m/>
    <x v="0"/>
    <m/>
    <n v="143.4"/>
    <m/>
    <s v="PA"/>
    <s v="ED"/>
    <x v="0"/>
    <s v="Z87"/>
    <s v="Non-Labor"/>
  </r>
  <r>
    <x v="0"/>
    <x v="4"/>
    <x v="4"/>
    <s v="515 Payroll Tax loading"/>
    <x v="12"/>
    <m/>
    <m/>
    <m/>
    <m/>
    <m/>
    <d v="2019-12-31T00:00:00"/>
    <m/>
    <x v="0"/>
    <m/>
    <n v="100.38"/>
    <m/>
    <s v="PA"/>
    <s v="ED"/>
    <x v="0"/>
    <s v="Z87"/>
    <s v="Non-Labor"/>
  </r>
  <r>
    <x v="0"/>
    <x v="4"/>
    <x v="4"/>
    <s v="520 Payroll Time Off loading"/>
    <x v="12"/>
    <m/>
    <m/>
    <m/>
    <m/>
    <m/>
    <d v="2019-11-30T00:00:00"/>
    <m/>
    <x v="0"/>
    <m/>
    <n v="-141.29"/>
    <m/>
    <s v="PA"/>
    <s v="ED"/>
    <x v="0"/>
    <s v="Z87"/>
    <s v="Non-Labor"/>
  </r>
  <r>
    <x v="0"/>
    <x v="4"/>
    <x v="4"/>
    <s v="520 Payroll Time Off loading"/>
    <x v="12"/>
    <m/>
    <m/>
    <m/>
    <m/>
    <m/>
    <d v="2019-12-08T00:00:00"/>
    <m/>
    <x v="0"/>
    <m/>
    <n v="236.41"/>
    <m/>
    <s v="PA"/>
    <s v="ED"/>
    <x v="0"/>
    <s v="Z87"/>
    <s v="Non-Labor"/>
  </r>
  <r>
    <x v="0"/>
    <x v="4"/>
    <x v="4"/>
    <s v="520 Payroll Time Off loading"/>
    <x v="12"/>
    <m/>
    <m/>
    <m/>
    <m/>
    <m/>
    <d v="2019-12-22T00:00:00"/>
    <m/>
    <x v="0"/>
    <m/>
    <n v="282.57"/>
    <m/>
    <s v="PA"/>
    <s v="ED"/>
    <x v="0"/>
    <s v="Z87"/>
    <s v="Non-Labor"/>
  </r>
  <r>
    <x v="0"/>
    <x v="4"/>
    <x v="4"/>
    <s v="520 Payroll Time Off loading"/>
    <x v="12"/>
    <m/>
    <m/>
    <m/>
    <m/>
    <m/>
    <d v="2019-12-31T00:00:00"/>
    <m/>
    <x v="0"/>
    <m/>
    <n v="197.8"/>
    <m/>
    <s v="PA"/>
    <s v="ED"/>
    <x v="0"/>
    <s v="Z87"/>
    <s v="Non-Labor"/>
  </r>
  <r>
    <x v="0"/>
    <x v="4"/>
    <x v="4"/>
    <s v="828 DSM"/>
    <x v="12"/>
    <m/>
    <s v="41009"/>
    <s v="GREEN MOTORS PRACTICES GROUP INC"/>
    <m/>
    <s v="GMI-3088"/>
    <m/>
    <d v="2019-12-07T06:21:09"/>
    <x v="0"/>
    <m/>
    <n v="146.44999999999999"/>
    <s v="Green Motors November"/>
    <s v="AP"/>
    <s v="ED"/>
    <x v="0"/>
    <s v="T52"/>
    <s v="Non-Labor"/>
  </r>
  <r>
    <x v="0"/>
    <x v="4"/>
    <x v="4"/>
    <s v="828 DSM"/>
    <x v="12"/>
    <m/>
    <m/>
    <m/>
    <m/>
    <m/>
    <d v="2019-12-31T00:00:00"/>
    <m/>
    <x v="0"/>
    <m/>
    <n v="29488.57"/>
    <s v="DSM ELECT IMPL NON-RESIDENTL - 57180160"/>
    <s v="PA"/>
    <s v="ED"/>
    <x v="0"/>
    <s v="X57"/>
    <s v="Non-Labor"/>
  </r>
  <r>
    <x v="0"/>
    <x v="29"/>
    <x v="18"/>
    <s v="720 Vehicle Fuel Gasoline"/>
    <x v="12"/>
    <m/>
    <s v="22362"/>
    <s v="PETROCARD"/>
    <m/>
    <s v="C518456"/>
    <m/>
    <d v="2019-12-02T14:36:28"/>
    <x v="0"/>
    <m/>
    <n v="10.56"/>
    <s v="FUEL BILL $10.56"/>
    <s v="AP"/>
    <s v="ED"/>
    <x v="0"/>
    <s v="T52"/>
    <s v="Non-Labor"/>
  </r>
  <r>
    <x v="0"/>
    <x v="20"/>
    <x v="13"/>
    <s v="215 Employee Business Meals"/>
    <x v="12"/>
    <m/>
    <s v="38337"/>
    <s v="Scarlett, Anna Marie"/>
    <m/>
    <s v="IE11760503"/>
    <m/>
    <d v="2019-12-25T06:21:23"/>
    <x v="0"/>
    <m/>
    <n v="30"/>
    <s v="Meals, Breakfast WUTC Open Hearing"/>
    <s v="AP"/>
    <s v="ED"/>
    <x v="0"/>
    <s v="T52"/>
    <s v="Non-Labor"/>
  </r>
  <r>
    <x v="0"/>
    <x v="5"/>
    <x v="5"/>
    <s v="340 Regular Payroll - NU"/>
    <x v="12"/>
    <s v="14597"/>
    <m/>
    <m/>
    <m/>
    <m/>
    <d v="2019-12-08T00:00:00"/>
    <m/>
    <x v="0"/>
    <n v="10"/>
    <n v="476.73"/>
    <m/>
    <s v="PA"/>
    <s v="ED"/>
    <x v="0"/>
    <s v="T52"/>
    <s v="Labor"/>
  </r>
  <r>
    <x v="0"/>
    <x v="5"/>
    <x v="5"/>
    <s v="340 Regular Payroll - NU"/>
    <x v="12"/>
    <s v="14597"/>
    <m/>
    <m/>
    <m/>
    <m/>
    <d v="2019-12-22T00:00:00"/>
    <m/>
    <x v="0"/>
    <n v="2"/>
    <n v="95.34"/>
    <m/>
    <s v="PA"/>
    <s v="ED"/>
    <x v="0"/>
    <s v="T52"/>
    <s v="Labor"/>
  </r>
  <r>
    <x v="0"/>
    <x v="5"/>
    <x v="5"/>
    <s v="340 Regular Payroll - NU"/>
    <x v="12"/>
    <m/>
    <m/>
    <m/>
    <m/>
    <m/>
    <d v="2019-11-30T00:00:00"/>
    <m/>
    <x v="0"/>
    <n v="-6"/>
    <n v="-286.04000000000002"/>
    <m/>
    <s v="PA"/>
    <s v="ED"/>
    <x v="0"/>
    <s v="Z89"/>
    <s v="Labor"/>
  </r>
  <r>
    <x v="0"/>
    <x v="5"/>
    <x v="5"/>
    <s v="340 Regular Payroll - NU"/>
    <x v="12"/>
    <m/>
    <m/>
    <m/>
    <m/>
    <m/>
    <d v="2019-12-31T00:00:00"/>
    <m/>
    <x v="0"/>
    <n v="1.4"/>
    <n v="66.739999999999995"/>
    <m/>
    <s v="PA"/>
    <s v="ED"/>
    <x v="0"/>
    <s v="Z89"/>
    <s v="Labor"/>
  </r>
  <r>
    <x v="0"/>
    <x v="5"/>
    <x v="5"/>
    <s v="510 Payroll Benefits loading"/>
    <x v="12"/>
    <m/>
    <m/>
    <m/>
    <m/>
    <m/>
    <d v="2019-11-30T00:00:00"/>
    <m/>
    <x v="0"/>
    <m/>
    <n v="-102.97"/>
    <m/>
    <s v="PA"/>
    <s v="ED"/>
    <x v="0"/>
    <s v="Z87"/>
    <s v="Non-Labor"/>
  </r>
  <r>
    <x v="0"/>
    <x v="5"/>
    <x v="5"/>
    <s v="510 Payroll Benefits loading"/>
    <x v="12"/>
    <m/>
    <m/>
    <m/>
    <m/>
    <m/>
    <d v="2019-12-08T00:00:00"/>
    <m/>
    <x v="0"/>
    <m/>
    <n v="171.62"/>
    <m/>
    <s v="PA"/>
    <s v="ED"/>
    <x v="0"/>
    <s v="Z87"/>
    <s v="Non-Labor"/>
  </r>
  <r>
    <x v="0"/>
    <x v="5"/>
    <x v="5"/>
    <s v="510 Payroll Benefits loading"/>
    <x v="12"/>
    <m/>
    <m/>
    <m/>
    <m/>
    <m/>
    <d v="2019-12-22T00:00:00"/>
    <m/>
    <x v="0"/>
    <m/>
    <n v="34.32"/>
    <m/>
    <s v="PA"/>
    <s v="ED"/>
    <x v="0"/>
    <s v="Z87"/>
    <s v="Non-Labor"/>
  </r>
  <r>
    <x v="0"/>
    <x v="5"/>
    <x v="5"/>
    <s v="510 Payroll Benefits loading"/>
    <x v="12"/>
    <m/>
    <m/>
    <m/>
    <m/>
    <m/>
    <d v="2019-12-31T00:00:00"/>
    <m/>
    <x v="0"/>
    <m/>
    <n v="24.03"/>
    <m/>
    <s v="PA"/>
    <s v="ED"/>
    <x v="0"/>
    <s v="Z87"/>
    <s v="Non-Labor"/>
  </r>
  <r>
    <x v="0"/>
    <x v="5"/>
    <x v="5"/>
    <s v="511 Non-Service Loading"/>
    <x v="12"/>
    <m/>
    <m/>
    <m/>
    <m/>
    <m/>
    <d v="2019-11-30T00:00:00"/>
    <m/>
    <x v="0"/>
    <m/>
    <n v="-22.88"/>
    <m/>
    <s v="PA"/>
    <s v="ED"/>
    <x v="0"/>
    <s v="Z87"/>
    <s v="Non-Labor"/>
  </r>
  <r>
    <x v="0"/>
    <x v="5"/>
    <x v="5"/>
    <s v="511 Non-Service Loading"/>
    <x v="12"/>
    <m/>
    <m/>
    <m/>
    <m/>
    <m/>
    <d v="2019-12-08T00:00:00"/>
    <m/>
    <x v="0"/>
    <m/>
    <n v="38.14"/>
    <m/>
    <s v="PA"/>
    <s v="ED"/>
    <x v="0"/>
    <s v="Z87"/>
    <s v="Non-Labor"/>
  </r>
  <r>
    <x v="0"/>
    <x v="5"/>
    <x v="5"/>
    <s v="511 Non-Service Loading"/>
    <x v="12"/>
    <m/>
    <m/>
    <m/>
    <m/>
    <m/>
    <d v="2019-12-22T00:00:00"/>
    <m/>
    <x v="0"/>
    <m/>
    <n v="7.63"/>
    <m/>
    <s v="PA"/>
    <s v="ED"/>
    <x v="0"/>
    <s v="Z87"/>
    <s v="Non-Labor"/>
  </r>
  <r>
    <x v="0"/>
    <x v="5"/>
    <x v="5"/>
    <s v="511 Non-Service Loading"/>
    <x v="12"/>
    <m/>
    <m/>
    <m/>
    <m/>
    <m/>
    <d v="2019-12-31T00:00:00"/>
    <m/>
    <x v="0"/>
    <m/>
    <n v="5.34"/>
    <m/>
    <s v="PA"/>
    <s v="ED"/>
    <x v="0"/>
    <s v="Z87"/>
    <s v="Non-Labor"/>
  </r>
  <r>
    <x v="0"/>
    <x v="5"/>
    <x v="5"/>
    <s v="512 Incentive Loading-NU"/>
    <x v="12"/>
    <m/>
    <m/>
    <m/>
    <m/>
    <m/>
    <d v="2019-11-30T00:00:00"/>
    <m/>
    <x v="0"/>
    <m/>
    <n v="-59.18"/>
    <m/>
    <s v="PA"/>
    <s v="ED"/>
    <x v="0"/>
    <s v="Z90"/>
    <s v="Non-Labor"/>
  </r>
  <r>
    <x v="0"/>
    <x v="5"/>
    <x v="5"/>
    <s v="512 Incentive Loading-NU"/>
    <x v="12"/>
    <m/>
    <m/>
    <m/>
    <m/>
    <m/>
    <d v="2019-12-08T00:00:00"/>
    <m/>
    <x v="0"/>
    <m/>
    <n v="98.64"/>
    <m/>
    <s v="PA"/>
    <s v="ED"/>
    <x v="0"/>
    <s v="Z90"/>
    <s v="Non-Labor"/>
  </r>
  <r>
    <x v="0"/>
    <x v="5"/>
    <x v="5"/>
    <s v="512 Incentive Loading-NU"/>
    <x v="12"/>
    <m/>
    <m/>
    <m/>
    <m/>
    <m/>
    <d v="2019-12-22T00:00:00"/>
    <m/>
    <x v="0"/>
    <m/>
    <n v="19.73"/>
    <m/>
    <s v="PA"/>
    <s v="ED"/>
    <x v="0"/>
    <s v="Z90"/>
    <s v="Non-Labor"/>
  </r>
  <r>
    <x v="0"/>
    <x v="5"/>
    <x v="5"/>
    <s v="512 Incentive Loading-NU"/>
    <x v="12"/>
    <m/>
    <m/>
    <m/>
    <m/>
    <m/>
    <d v="2019-12-31T00:00:00"/>
    <m/>
    <x v="0"/>
    <m/>
    <n v="13.81"/>
    <m/>
    <s v="PA"/>
    <s v="ED"/>
    <x v="0"/>
    <s v="Z90"/>
    <s v="Non-Labor"/>
  </r>
  <r>
    <x v="0"/>
    <x v="5"/>
    <x v="5"/>
    <s v="515 Payroll Tax loading"/>
    <x v="12"/>
    <m/>
    <m/>
    <m/>
    <m/>
    <m/>
    <d v="2019-11-30T00:00:00"/>
    <m/>
    <x v="0"/>
    <m/>
    <n v="-24.31"/>
    <m/>
    <s v="PA"/>
    <s v="ED"/>
    <x v="0"/>
    <s v="Z87"/>
    <s v="Non-Labor"/>
  </r>
  <r>
    <x v="0"/>
    <x v="5"/>
    <x v="5"/>
    <s v="515 Payroll Tax loading"/>
    <x v="12"/>
    <m/>
    <m/>
    <m/>
    <m/>
    <m/>
    <d v="2019-12-08T00:00:00"/>
    <m/>
    <x v="0"/>
    <m/>
    <n v="40.520000000000003"/>
    <m/>
    <s v="PA"/>
    <s v="ED"/>
    <x v="0"/>
    <s v="Z87"/>
    <s v="Non-Labor"/>
  </r>
  <r>
    <x v="0"/>
    <x v="5"/>
    <x v="5"/>
    <s v="515 Payroll Tax loading"/>
    <x v="12"/>
    <m/>
    <m/>
    <m/>
    <m/>
    <m/>
    <d v="2019-12-22T00:00:00"/>
    <m/>
    <x v="0"/>
    <m/>
    <n v="8.1"/>
    <m/>
    <s v="PA"/>
    <s v="ED"/>
    <x v="0"/>
    <s v="Z87"/>
    <s v="Non-Labor"/>
  </r>
  <r>
    <x v="0"/>
    <x v="5"/>
    <x v="5"/>
    <s v="515 Payroll Tax loading"/>
    <x v="12"/>
    <m/>
    <m/>
    <m/>
    <m/>
    <m/>
    <d v="2019-12-31T00:00:00"/>
    <m/>
    <x v="0"/>
    <m/>
    <n v="5.67"/>
    <m/>
    <s v="PA"/>
    <s v="ED"/>
    <x v="0"/>
    <s v="Z87"/>
    <s v="Non-Labor"/>
  </r>
  <r>
    <x v="0"/>
    <x v="5"/>
    <x v="5"/>
    <s v="520 Payroll Time Off loading"/>
    <x v="12"/>
    <m/>
    <m/>
    <m/>
    <m/>
    <m/>
    <d v="2019-11-30T00:00:00"/>
    <m/>
    <x v="0"/>
    <m/>
    <n v="-47.91"/>
    <m/>
    <s v="PA"/>
    <s v="ED"/>
    <x v="0"/>
    <s v="Z87"/>
    <s v="Non-Labor"/>
  </r>
  <r>
    <x v="0"/>
    <x v="5"/>
    <x v="5"/>
    <s v="520 Payroll Time Off loading"/>
    <x v="12"/>
    <m/>
    <m/>
    <m/>
    <m/>
    <m/>
    <d v="2019-12-08T00:00:00"/>
    <m/>
    <x v="0"/>
    <m/>
    <n v="79.849999999999994"/>
    <m/>
    <s v="PA"/>
    <s v="ED"/>
    <x v="0"/>
    <s v="Z87"/>
    <s v="Non-Labor"/>
  </r>
  <r>
    <x v="0"/>
    <x v="5"/>
    <x v="5"/>
    <s v="520 Payroll Time Off loading"/>
    <x v="12"/>
    <m/>
    <m/>
    <m/>
    <m/>
    <m/>
    <d v="2019-12-22T00:00:00"/>
    <m/>
    <x v="0"/>
    <m/>
    <n v="15.97"/>
    <m/>
    <s v="PA"/>
    <s v="ED"/>
    <x v="0"/>
    <s v="Z87"/>
    <s v="Non-Labor"/>
  </r>
  <r>
    <x v="0"/>
    <x v="5"/>
    <x v="5"/>
    <s v="520 Payroll Time Off loading"/>
    <x v="12"/>
    <m/>
    <m/>
    <m/>
    <m/>
    <m/>
    <d v="2019-12-31T00:00:00"/>
    <m/>
    <x v="0"/>
    <m/>
    <n v="11.18"/>
    <m/>
    <s v="PA"/>
    <s v="ED"/>
    <x v="0"/>
    <s v="Z87"/>
    <s v="Non-Labor"/>
  </r>
  <r>
    <x v="0"/>
    <x v="6"/>
    <x v="6"/>
    <s v="828 DSM"/>
    <x v="12"/>
    <m/>
    <s v="102487"/>
    <s v="CLEARESULT CONSULTING INC"/>
    <m/>
    <s v="34973"/>
    <m/>
    <d v="2019-12-20T12:20:21"/>
    <x v="0"/>
    <m/>
    <n v="62692.81"/>
    <s v="Simple Steps Lighting Showerheads, November - Washington"/>
    <s v="AP"/>
    <s v="ED"/>
    <x v="0"/>
    <s v="T52"/>
    <s v="Non-Labor"/>
  </r>
  <r>
    <x v="0"/>
    <x v="6"/>
    <x v="6"/>
    <s v="828 DSM"/>
    <x v="12"/>
    <m/>
    <s v="102487"/>
    <s v="CLEARESULT CONSULTING INC"/>
    <m/>
    <s v="34994"/>
    <m/>
    <d v="2019-12-20T12:20:21"/>
    <x v="0"/>
    <m/>
    <n v="125"/>
    <s v="Simple Steps, November - Washington"/>
    <s v="AP"/>
    <s v="ED"/>
    <x v="0"/>
    <s v="T52"/>
    <s v="Non-Labor"/>
  </r>
  <r>
    <x v="0"/>
    <x v="6"/>
    <x v="6"/>
    <s v="828 DSM"/>
    <x v="12"/>
    <m/>
    <s v="56690"/>
    <s v="RUTH RAYMAN"/>
    <m/>
    <s v="LZ3R4P_20191205074916405"/>
    <m/>
    <d v="2019-12-05T17:10:27"/>
    <x v="0"/>
    <m/>
    <n v="80"/>
    <s v="variable speed motor - rheck reissued in customer name"/>
    <s v="AP"/>
    <s v="ED"/>
    <x v="0"/>
    <s v="T52"/>
    <s v="Non-Labor"/>
  </r>
  <r>
    <x v="0"/>
    <x v="6"/>
    <x v="6"/>
    <s v="828 DSM"/>
    <x v="12"/>
    <m/>
    <m/>
    <m/>
    <m/>
    <m/>
    <d v="2019-12-02T00:00:00"/>
    <m/>
    <x v="0"/>
    <m/>
    <n v="7453.75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03T00:00:00"/>
    <m/>
    <x v="0"/>
    <m/>
    <n v="411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03T00:00:00"/>
    <m/>
    <x v="0"/>
    <m/>
    <n v="1340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04T00:00:00"/>
    <m/>
    <x v="0"/>
    <m/>
    <n v="120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04T00:00:00"/>
    <m/>
    <x v="0"/>
    <m/>
    <n v="475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05T00:00:00"/>
    <m/>
    <x v="0"/>
    <m/>
    <n v="380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05T00:00:00"/>
    <m/>
    <x v="0"/>
    <m/>
    <n v="1879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06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06T00:00:00"/>
    <m/>
    <x v="0"/>
    <m/>
    <n v="1534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09T00:00:00"/>
    <m/>
    <x v="0"/>
    <m/>
    <n v="606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10T00:00:00"/>
    <m/>
    <x v="0"/>
    <m/>
    <n v="708.8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11T00:00:00"/>
    <m/>
    <x v="0"/>
    <m/>
    <n v="995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11T00:00:00"/>
    <m/>
    <x v="0"/>
    <m/>
    <n v="3160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12T00:00:00"/>
    <m/>
    <x v="0"/>
    <m/>
    <n v="160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13T00:00:00"/>
    <m/>
    <x v="0"/>
    <m/>
    <n v="2595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16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16T00:00:00"/>
    <m/>
    <x v="0"/>
    <m/>
    <n v="2293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17T00:00:00"/>
    <m/>
    <x v="0"/>
    <m/>
    <n v="123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17T00:00:00"/>
    <m/>
    <x v="0"/>
    <m/>
    <n v="1671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18T00:00:00"/>
    <m/>
    <x v="0"/>
    <m/>
    <n v="160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18T00:00:00"/>
    <m/>
    <x v="0"/>
    <m/>
    <n v="2810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19T00:00:00"/>
    <m/>
    <x v="0"/>
    <m/>
    <n v="890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20T00:00:00"/>
    <m/>
    <x v="0"/>
    <m/>
    <n v="75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20T00:00:00"/>
    <m/>
    <x v="0"/>
    <m/>
    <n v="2115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23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23T00:00:00"/>
    <m/>
    <x v="0"/>
    <m/>
    <n v="215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24T00:00:00"/>
    <m/>
    <x v="0"/>
    <m/>
    <n v="632.5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24T00:00:00"/>
    <m/>
    <x v="0"/>
    <m/>
    <n v="2302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26T00:00:00"/>
    <m/>
    <x v="0"/>
    <m/>
    <n v="3490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27T00:00:00"/>
    <m/>
    <x v="0"/>
    <m/>
    <n v="135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27T00:00:00"/>
    <m/>
    <x v="0"/>
    <m/>
    <n v="640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30T00:00:00"/>
    <m/>
    <x v="0"/>
    <m/>
    <n v="80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30T00:00:00"/>
    <m/>
    <x v="0"/>
    <m/>
    <n v="1321"/>
    <s v="Washington Electric Residential Rebate - No Print"/>
    <s v="PA"/>
    <s v="ED"/>
    <x v="0"/>
    <s v="T52"/>
    <s v="Non-Labor"/>
  </r>
  <r>
    <x v="0"/>
    <x v="6"/>
    <x v="6"/>
    <s v="828 DSM"/>
    <x v="12"/>
    <m/>
    <m/>
    <m/>
    <m/>
    <m/>
    <d v="2019-12-31T00:00:00"/>
    <m/>
    <x v="19"/>
    <m/>
    <n v="39038.94"/>
    <s v="CLEAResult-Simple Steps - WA Dec 2019"/>
    <s v="PA"/>
    <s v="ED"/>
    <x v="0"/>
    <s v="T52"/>
    <s v="Non-Labor"/>
  </r>
  <r>
    <x v="0"/>
    <x v="6"/>
    <x v="6"/>
    <s v="828 DSM"/>
    <x v="12"/>
    <m/>
    <m/>
    <m/>
    <m/>
    <m/>
    <d v="2019-12-31T00:00:00"/>
    <m/>
    <x v="0"/>
    <m/>
    <n v="215"/>
    <s v="Washington Electric Residential Rebate"/>
    <s v="PA"/>
    <s v="ED"/>
    <x v="0"/>
    <s v="T52"/>
    <s v="Non-Labor"/>
  </r>
  <r>
    <x v="0"/>
    <x v="6"/>
    <x v="6"/>
    <s v="828 DSM"/>
    <x v="12"/>
    <m/>
    <m/>
    <m/>
    <m/>
    <m/>
    <d v="2019-12-31T00:00:00"/>
    <m/>
    <x v="0"/>
    <m/>
    <n v="2573"/>
    <s v="Washington Electric Residential Rebate - No Print"/>
    <s v="PA"/>
    <s v="ED"/>
    <x v="0"/>
    <s v="T52"/>
    <s v="Non-Labor"/>
  </r>
  <r>
    <x v="0"/>
    <x v="7"/>
    <x v="7"/>
    <s v="828 DSM"/>
    <x v="12"/>
    <m/>
    <m/>
    <m/>
    <m/>
    <m/>
    <d v="2019-12-04T00:00:00"/>
    <m/>
    <x v="0"/>
    <m/>
    <n v="70468.570000000007"/>
    <s v="Washington Electric Low Income Rebate - No Print"/>
    <s v="PA"/>
    <s v="ED"/>
    <x v="0"/>
    <s v="T52"/>
    <s v="Non-Labor"/>
  </r>
  <r>
    <x v="0"/>
    <x v="7"/>
    <x v="7"/>
    <s v="828 DSM"/>
    <x v="12"/>
    <m/>
    <m/>
    <m/>
    <m/>
    <m/>
    <d v="2019-12-17T00:00:00"/>
    <m/>
    <x v="0"/>
    <m/>
    <n v="172.55"/>
    <s v="Washington Electric Low Income Rebate - No Print"/>
    <s v="PA"/>
    <s v="ED"/>
    <x v="0"/>
    <s v="T52"/>
    <s v="Non-Labor"/>
  </r>
  <r>
    <x v="0"/>
    <x v="7"/>
    <x v="7"/>
    <s v="828 DSM"/>
    <x v="12"/>
    <m/>
    <m/>
    <m/>
    <m/>
    <m/>
    <d v="2019-12-18T00:00:00"/>
    <m/>
    <x v="0"/>
    <m/>
    <n v="31514.98"/>
    <s v="Washington Electric Low Income Rebate - No Print"/>
    <s v="PA"/>
    <s v="ED"/>
    <x v="0"/>
    <s v="T52"/>
    <s v="Non-Labor"/>
  </r>
  <r>
    <x v="0"/>
    <x v="7"/>
    <x v="7"/>
    <s v="828 DSM"/>
    <x v="12"/>
    <m/>
    <m/>
    <m/>
    <m/>
    <m/>
    <d v="2019-12-19T00:00:00"/>
    <m/>
    <x v="0"/>
    <m/>
    <n v="60.44"/>
    <s v="Washington Electric Low Income Rebate - No Print"/>
    <s v="PA"/>
    <s v="ED"/>
    <x v="0"/>
    <s v="T52"/>
    <s v="Non-Labor"/>
  </r>
  <r>
    <x v="0"/>
    <x v="7"/>
    <x v="7"/>
    <s v="828 DSM"/>
    <x v="12"/>
    <m/>
    <m/>
    <m/>
    <m/>
    <m/>
    <d v="2019-12-20T00:00:00"/>
    <m/>
    <x v="0"/>
    <m/>
    <n v="21454.46"/>
    <s v="Washington Electric Low Income Rebate - No Print"/>
    <s v="PA"/>
    <s v="ED"/>
    <x v="0"/>
    <s v="T52"/>
    <s v="Non-Labor"/>
  </r>
  <r>
    <x v="0"/>
    <x v="7"/>
    <x v="7"/>
    <s v="828 DSM"/>
    <x v="12"/>
    <m/>
    <m/>
    <m/>
    <m/>
    <m/>
    <d v="2019-12-23T00:00:00"/>
    <m/>
    <x v="0"/>
    <m/>
    <n v="42013.4"/>
    <s v="Washington Electric Low Income Rebate - No Print"/>
    <s v="PA"/>
    <s v="ED"/>
    <x v="0"/>
    <s v="T52"/>
    <s v="Non-Labor"/>
  </r>
  <r>
    <x v="0"/>
    <x v="7"/>
    <x v="7"/>
    <s v="828 DSM"/>
    <x v="12"/>
    <m/>
    <m/>
    <m/>
    <m/>
    <m/>
    <d v="2019-12-27T00:00:00"/>
    <m/>
    <x v="0"/>
    <m/>
    <n v="60.5"/>
    <s v="Washington Electric Low Income Rebate - No Print"/>
    <s v="PA"/>
    <s v="ED"/>
    <x v="0"/>
    <s v="T52"/>
    <s v="Non-Labor"/>
  </r>
  <r>
    <x v="0"/>
    <x v="7"/>
    <x v="7"/>
    <s v="828 DSM"/>
    <x v="12"/>
    <m/>
    <m/>
    <m/>
    <m/>
    <m/>
    <d v="2019-12-30T00:00:00"/>
    <m/>
    <x v="0"/>
    <m/>
    <n v="60.67"/>
    <s v="Washington Electric Low Income Rebate - No Print"/>
    <s v="PA"/>
    <s v="ED"/>
    <x v="0"/>
    <s v="T52"/>
    <s v="Non-Labor"/>
  </r>
  <r>
    <x v="0"/>
    <x v="8"/>
    <x v="8"/>
    <s v="828 DSM"/>
    <x v="12"/>
    <m/>
    <s v="41009"/>
    <s v="GREEN MOTORS PRACTICES GROUP INC"/>
    <m/>
    <s v="GMI-3088"/>
    <m/>
    <d v="2019-12-07T06:21:09"/>
    <x v="0"/>
    <m/>
    <n v="300"/>
    <s v="Green Motors November"/>
    <s v="AP"/>
    <s v="ED"/>
    <x v="0"/>
    <s v="T52"/>
    <s v="Non-Labor"/>
  </r>
  <r>
    <x v="0"/>
    <x v="8"/>
    <x v="8"/>
    <s v="828 DSM"/>
    <x v="12"/>
    <m/>
    <m/>
    <m/>
    <m/>
    <m/>
    <d v="2019-12-04T00:00:00"/>
    <m/>
    <x v="0"/>
    <m/>
    <n v="94921"/>
    <s v="E-PSC Lighting Exterior - No Print"/>
    <s v="PA"/>
    <s v="ED"/>
    <x v="0"/>
    <s v="T52"/>
    <s v="Non-Labor"/>
  </r>
  <r>
    <x v="0"/>
    <x v="8"/>
    <x v="8"/>
    <s v="828 DSM"/>
    <x v="12"/>
    <m/>
    <m/>
    <m/>
    <m/>
    <m/>
    <d v="2019-12-04T00:00:00"/>
    <m/>
    <x v="0"/>
    <m/>
    <n v="21491"/>
    <s v="E-PSC Lighting Interior - No Print"/>
    <s v="PA"/>
    <s v="ED"/>
    <x v="0"/>
    <s v="T52"/>
    <s v="Non-Labor"/>
  </r>
  <r>
    <x v="0"/>
    <x v="8"/>
    <x v="8"/>
    <s v="828 DSM"/>
    <x v="12"/>
    <m/>
    <m/>
    <m/>
    <m/>
    <m/>
    <d v="2019-12-10T00:00:00"/>
    <m/>
    <x v="0"/>
    <m/>
    <n v="21000"/>
    <s v="E-SS Multifamily - No Print"/>
    <s v="PA"/>
    <s v="ED"/>
    <x v="0"/>
    <s v="T52"/>
    <s v="Non-Labor"/>
  </r>
  <r>
    <x v="0"/>
    <x v="8"/>
    <x v="8"/>
    <s v="828 DSM"/>
    <x v="12"/>
    <m/>
    <m/>
    <m/>
    <m/>
    <m/>
    <d v="2019-12-11T00:00:00"/>
    <m/>
    <x v="0"/>
    <m/>
    <n v="16311.98"/>
    <s v="E-PSC Lighting Exterior - No Print"/>
    <s v="PA"/>
    <s v="ED"/>
    <x v="0"/>
    <s v="T52"/>
    <s v="Non-Labor"/>
  </r>
  <r>
    <x v="0"/>
    <x v="8"/>
    <x v="8"/>
    <s v="828 DSM"/>
    <x v="12"/>
    <m/>
    <m/>
    <m/>
    <m/>
    <m/>
    <d v="2019-12-11T00:00:00"/>
    <m/>
    <x v="0"/>
    <m/>
    <n v="18451"/>
    <s v="E-PSC Lighting Interior - No Print"/>
    <s v="PA"/>
    <s v="ED"/>
    <x v="0"/>
    <s v="T52"/>
    <s v="Non-Labor"/>
  </r>
  <r>
    <x v="0"/>
    <x v="8"/>
    <x v="8"/>
    <s v="828 DSM"/>
    <x v="12"/>
    <m/>
    <m/>
    <m/>
    <m/>
    <m/>
    <d v="2019-12-11T00:00:00"/>
    <m/>
    <x v="0"/>
    <m/>
    <n v="180784.2"/>
    <s v="E-SS HVAC Combined - No Print"/>
    <s v="PA"/>
    <s v="ED"/>
    <x v="0"/>
    <s v="T52"/>
    <s v="Non-Labor"/>
  </r>
  <r>
    <x v="0"/>
    <x v="8"/>
    <x v="8"/>
    <s v="828 DSM"/>
    <x v="12"/>
    <m/>
    <m/>
    <m/>
    <m/>
    <m/>
    <d v="2019-12-11T00:00:00"/>
    <m/>
    <x v="0"/>
    <m/>
    <n v="332834.02"/>
    <s v="E-SS Lighting Interior - No Print"/>
    <s v="PA"/>
    <s v="ED"/>
    <x v="0"/>
    <s v="T52"/>
    <s v="Non-Labor"/>
  </r>
  <r>
    <x v="0"/>
    <x v="8"/>
    <x v="8"/>
    <s v="828 DSM"/>
    <x v="12"/>
    <m/>
    <m/>
    <m/>
    <m/>
    <m/>
    <d v="2019-12-11T00:00:00"/>
    <m/>
    <x v="0"/>
    <m/>
    <n v="35711.800000000003"/>
    <s v="E-SS Shell - No Print"/>
    <s v="PA"/>
    <s v="ED"/>
    <x v="0"/>
    <s v="T52"/>
    <s v="Non-Labor"/>
  </r>
  <r>
    <x v="0"/>
    <x v="8"/>
    <x v="8"/>
    <s v="828 DSM"/>
    <x v="12"/>
    <m/>
    <m/>
    <m/>
    <m/>
    <m/>
    <d v="2019-12-17T00:00:00"/>
    <m/>
    <x v="0"/>
    <m/>
    <n v="105000"/>
    <s v="E-SS Multifamily - No Print"/>
    <s v="PA"/>
    <s v="ED"/>
    <x v="0"/>
    <s v="T52"/>
    <s v="Non-Labor"/>
  </r>
  <r>
    <x v="0"/>
    <x v="8"/>
    <x v="8"/>
    <s v="828 DSM"/>
    <x v="12"/>
    <m/>
    <m/>
    <m/>
    <m/>
    <m/>
    <d v="2019-12-18T00:00:00"/>
    <m/>
    <x v="0"/>
    <m/>
    <n v="63.35"/>
    <s v="E-PSC Insulation - No Print"/>
    <s v="PA"/>
    <s v="ED"/>
    <x v="0"/>
    <s v="T52"/>
    <s v="Non-Labor"/>
  </r>
  <r>
    <x v="0"/>
    <x v="8"/>
    <x v="8"/>
    <s v="828 DSM"/>
    <x v="12"/>
    <m/>
    <m/>
    <m/>
    <m/>
    <m/>
    <d v="2019-12-18T00:00:00"/>
    <m/>
    <x v="0"/>
    <m/>
    <n v="26037.88"/>
    <s v="E-PSC Lighting Exterior - No Print"/>
    <s v="PA"/>
    <s v="ED"/>
    <x v="0"/>
    <s v="T52"/>
    <s v="Non-Labor"/>
  </r>
  <r>
    <x v="0"/>
    <x v="8"/>
    <x v="8"/>
    <s v="828 DSM"/>
    <x v="12"/>
    <m/>
    <m/>
    <m/>
    <m/>
    <m/>
    <d v="2019-12-18T00:00:00"/>
    <m/>
    <x v="0"/>
    <m/>
    <n v="18179"/>
    <s v="E-PSC Lighting Interior - No Print"/>
    <s v="PA"/>
    <s v="ED"/>
    <x v="0"/>
    <s v="T52"/>
    <s v="Non-Labor"/>
  </r>
  <r>
    <x v="0"/>
    <x v="8"/>
    <x v="8"/>
    <s v="828 DSM"/>
    <x v="12"/>
    <m/>
    <m/>
    <m/>
    <m/>
    <m/>
    <d v="2019-12-18T00:00:00"/>
    <m/>
    <x v="0"/>
    <m/>
    <n v="7646.07"/>
    <s v="E-SS Lighting Interior - No Print"/>
    <s v="PA"/>
    <s v="ED"/>
    <x v="0"/>
    <s v="T52"/>
    <s v="Non-Labor"/>
  </r>
  <r>
    <x v="0"/>
    <x v="8"/>
    <x v="8"/>
    <s v="828 DSM"/>
    <x v="12"/>
    <m/>
    <m/>
    <m/>
    <m/>
    <m/>
    <d v="2019-12-18T00:00:00"/>
    <m/>
    <x v="0"/>
    <m/>
    <n v="7100.09"/>
    <s v="E-SS Shell - No Print"/>
    <s v="PA"/>
    <s v="ED"/>
    <x v="0"/>
    <s v="T52"/>
    <s v="Non-Labor"/>
  </r>
  <r>
    <x v="0"/>
    <x v="8"/>
    <x v="8"/>
    <s v="828 DSM"/>
    <x v="12"/>
    <m/>
    <m/>
    <m/>
    <m/>
    <m/>
    <d v="2019-12-23T00:00:00"/>
    <m/>
    <x v="0"/>
    <m/>
    <n v="49000"/>
    <s v="E-SS Multifamily - No Print"/>
    <s v="PA"/>
    <s v="ED"/>
    <x v="0"/>
    <s v="T52"/>
    <s v="Non-Labor"/>
  </r>
  <r>
    <x v="0"/>
    <x v="8"/>
    <x v="8"/>
    <s v="828 DSM"/>
    <x v="12"/>
    <m/>
    <m/>
    <m/>
    <m/>
    <m/>
    <d v="2019-12-24T00:00:00"/>
    <m/>
    <x v="0"/>
    <m/>
    <n v="14031.6"/>
    <s v="E-PSC Lighting Exterior - No Print"/>
    <s v="PA"/>
    <s v="ED"/>
    <x v="0"/>
    <s v="T52"/>
    <s v="Non-Labor"/>
  </r>
  <r>
    <x v="0"/>
    <x v="8"/>
    <x v="8"/>
    <s v="828 DSM"/>
    <x v="12"/>
    <m/>
    <m/>
    <m/>
    <m/>
    <m/>
    <d v="2019-12-24T00:00:00"/>
    <m/>
    <x v="0"/>
    <m/>
    <n v="37254"/>
    <s v="E-PSC Lighting Interior - No Print"/>
    <s v="PA"/>
    <s v="ED"/>
    <x v="0"/>
    <s v="T52"/>
    <s v="Non-Labor"/>
  </r>
  <r>
    <x v="0"/>
    <x v="8"/>
    <x v="8"/>
    <s v="828 DSM"/>
    <x v="12"/>
    <m/>
    <m/>
    <m/>
    <m/>
    <m/>
    <d v="2019-12-24T00:00:00"/>
    <m/>
    <x v="0"/>
    <m/>
    <n v="6500"/>
    <s v="E-PSC Motor Controls HVAC - No Print"/>
    <s v="PA"/>
    <s v="ED"/>
    <x v="0"/>
    <s v="T52"/>
    <s v="Non-Labor"/>
  </r>
  <r>
    <x v="0"/>
    <x v="8"/>
    <x v="8"/>
    <s v="828 DSM"/>
    <x v="12"/>
    <m/>
    <m/>
    <m/>
    <m/>
    <m/>
    <d v="2019-12-24T00:00:00"/>
    <m/>
    <x v="0"/>
    <m/>
    <n v="3570"/>
    <s v="E-SS Industrial Process - No Print"/>
    <s v="PA"/>
    <s v="ED"/>
    <x v="0"/>
    <s v="T52"/>
    <s v="Non-Labor"/>
  </r>
  <r>
    <x v="0"/>
    <x v="8"/>
    <x v="8"/>
    <s v="828 DSM"/>
    <x v="12"/>
    <m/>
    <m/>
    <m/>
    <m/>
    <m/>
    <d v="2019-12-24T00:00:00"/>
    <m/>
    <x v="0"/>
    <m/>
    <n v="1945.95"/>
    <s v="E-SS Lighting Interior - No Print"/>
    <s v="PA"/>
    <s v="ED"/>
    <x v="0"/>
    <s v="T52"/>
    <s v="Non-Labor"/>
  </r>
  <r>
    <x v="0"/>
    <x v="8"/>
    <x v="8"/>
    <s v="828 DSM"/>
    <x v="12"/>
    <m/>
    <m/>
    <m/>
    <m/>
    <m/>
    <d v="2019-12-24T00:00:00"/>
    <m/>
    <x v="0"/>
    <m/>
    <n v="118549.6"/>
    <s v="E-SS Motors - No Print"/>
    <s v="PA"/>
    <s v="ED"/>
    <x v="0"/>
    <s v="T52"/>
    <s v="Non-Labor"/>
  </r>
  <r>
    <x v="0"/>
    <x v="8"/>
    <x v="8"/>
    <s v="828 DSM"/>
    <x v="12"/>
    <m/>
    <m/>
    <m/>
    <m/>
    <m/>
    <d v="2019-12-31T00:00:00"/>
    <m/>
    <x v="0"/>
    <m/>
    <n v="3128"/>
    <s v="E-PSC Lighting Exterior - No Print"/>
    <s v="PA"/>
    <s v="ED"/>
    <x v="0"/>
    <s v="T52"/>
    <s v="Non-Labor"/>
  </r>
  <r>
    <x v="0"/>
    <x v="8"/>
    <x v="8"/>
    <s v="828 DSM"/>
    <x v="12"/>
    <m/>
    <m/>
    <m/>
    <m/>
    <m/>
    <d v="2019-12-31T00:00:00"/>
    <m/>
    <x v="0"/>
    <m/>
    <n v="6536.77"/>
    <s v="E-PSC Lighting Interior - No Print"/>
    <s v="PA"/>
    <s v="ED"/>
    <x v="0"/>
    <s v="T52"/>
    <s v="Non-Labor"/>
  </r>
  <r>
    <x v="0"/>
    <x v="9"/>
    <x v="9"/>
    <s v="828 DSM"/>
    <x v="12"/>
    <m/>
    <m/>
    <m/>
    <m/>
    <m/>
    <d v="2019-12-31T00:00:00"/>
    <m/>
    <x v="21"/>
    <m/>
    <n v="-267570.88"/>
    <s v="Record balance WSU/CEEP payment CK408601"/>
    <s v="PA"/>
    <s v="ED"/>
    <x v="0"/>
    <s v="T52"/>
    <s v="Non-Labor"/>
  </r>
  <r>
    <x v="0"/>
    <x v="30"/>
    <x v="19"/>
    <s v="828 DSM"/>
    <x v="12"/>
    <m/>
    <m/>
    <m/>
    <m/>
    <m/>
    <d v="2019-12-31T00:00:00"/>
    <m/>
    <x v="0"/>
    <m/>
    <n v="47.6"/>
    <s v="DSM ELECT MEAS &amp; EVAL RESIDENTIAL - 57180163"/>
    <s v="PA"/>
    <s v="ED"/>
    <x v="0"/>
    <s v="X57"/>
    <s v="Non-Labor"/>
  </r>
  <r>
    <x v="0"/>
    <x v="10"/>
    <x v="10"/>
    <s v="828 DSM"/>
    <x v="12"/>
    <m/>
    <s v="79628"/>
    <s v="THE CADMUS GROUP INC"/>
    <m/>
    <s v="INV-277789"/>
    <m/>
    <d v="2019-12-19T06:21:24"/>
    <x v="0"/>
    <m/>
    <n v="7379.55"/>
    <s v="WA Elec"/>
    <s v="AP"/>
    <s v="ED"/>
    <x v="0"/>
    <s v="D52"/>
    <s v="Non-Labor"/>
  </r>
  <r>
    <x v="0"/>
    <x v="12"/>
    <x v="0"/>
    <s v="828 DSM"/>
    <x v="12"/>
    <m/>
    <m/>
    <m/>
    <m/>
    <m/>
    <d v="2019-12-31T00:00:00"/>
    <m/>
    <x v="0"/>
    <m/>
    <n v="688.06"/>
    <s v="DSM ELEC RES MF INSTALL PILOT - 57180155"/>
    <s v="PA"/>
    <s v="ED"/>
    <x v="0"/>
    <s v="X57"/>
    <s v="Non-Labor"/>
  </r>
  <r>
    <x v="0"/>
    <x v="19"/>
    <x v="1"/>
    <s v="215 Employee Business Meals"/>
    <x v="12"/>
    <m/>
    <s v="61453"/>
    <s v="Kirstein, Lorri L"/>
    <m/>
    <s v="IE11657502"/>
    <m/>
    <d v="2019-12-05T13:12:43"/>
    <x v="0"/>
    <m/>
    <n v="40.479999999999997"/>
    <s v="Meals, BPP Audit Harrington Ron Welch and Lorri Kirstein lunch"/>
    <s v="AP"/>
    <s v="ED"/>
    <x v="0"/>
    <s v="T52"/>
    <s v="Non-Labor"/>
  </r>
  <r>
    <x v="0"/>
    <x v="19"/>
    <x v="1"/>
    <s v="215 Employee Business Meals"/>
    <x v="12"/>
    <m/>
    <s v="61453"/>
    <s v="Kirstein, Lorri L"/>
    <m/>
    <s v="IE11657502"/>
    <m/>
    <d v="2019-12-05T13:12:43"/>
    <x v="0"/>
    <m/>
    <n v="15.24"/>
    <s v="Meals, BPP Othello Site Visits"/>
    <s v="AP"/>
    <s v="ED"/>
    <x v="0"/>
    <s v="T52"/>
    <s v="Non-Labor"/>
  </r>
  <r>
    <x v="0"/>
    <x v="19"/>
    <x v="1"/>
    <s v="215 Employee Business Meals"/>
    <x v="12"/>
    <m/>
    <s v="61453"/>
    <s v="Kirstein, Lorri L"/>
    <m/>
    <s v="IE11657502"/>
    <m/>
    <d v="2019-12-05T13:12:43"/>
    <x v="0"/>
    <m/>
    <n v="10.26"/>
    <s v="Meals, BPP Ritzville Site Visits"/>
    <s v="AP"/>
    <s v="ED"/>
    <x v="0"/>
    <s v="T52"/>
    <s v="Non-Labor"/>
  </r>
  <r>
    <x v="0"/>
    <x v="19"/>
    <x v="1"/>
    <s v="215 Employee Business Meals"/>
    <x v="12"/>
    <m/>
    <s v="61453"/>
    <s v="Kirstein, Lorri L"/>
    <m/>
    <s v="IE11657502"/>
    <m/>
    <d v="2019-12-05T13:12:43"/>
    <x v="0"/>
    <m/>
    <n v="30.82"/>
    <s v="Meals, Wilbur Reardan Audits - Carlos Limon, Tom Lienhard and Lorri Kirstein lunch"/>
    <s v="AP"/>
    <s v="ED"/>
    <x v="0"/>
    <s v="T52"/>
    <s v="Non-Labor"/>
  </r>
  <r>
    <x v="0"/>
    <x v="19"/>
    <x v="1"/>
    <s v="915 Printing"/>
    <x v="12"/>
    <m/>
    <m/>
    <m/>
    <m/>
    <m/>
    <d v="2019-12-31T00:00:00"/>
    <m/>
    <x v="17"/>
    <m/>
    <n v="88.3"/>
    <s v="SJ109 RICOH inv #8002974964 242669/201911"/>
    <s v="PA"/>
    <s v="ED"/>
    <x v="0"/>
    <s v="T52"/>
    <s v="Non-Labor"/>
  </r>
  <r>
    <x v="0"/>
    <x v="13"/>
    <x v="0"/>
    <s v="828 DSM"/>
    <x v="12"/>
    <m/>
    <s v="17687"/>
    <s v="SBW CONSULTING INC"/>
    <m/>
    <s v="AV104-8-19-11"/>
    <m/>
    <d v="2019-12-17T06:21:06"/>
    <x v="0"/>
    <m/>
    <n v="366655.03"/>
    <s v="MFDI November"/>
    <s v="AP"/>
    <s v="ED"/>
    <x v="0"/>
    <s v="T52"/>
    <s v="Non-Labor"/>
  </r>
  <r>
    <x v="0"/>
    <x v="13"/>
    <x v="0"/>
    <s v="828 DSM"/>
    <x v="12"/>
    <m/>
    <m/>
    <m/>
    <m/>
    <m/>
    <d v="2019-12-31T00:00:00"/>
    <m/>
    <x v="19"/>
    <m/>
    <n v="287719"/>
    <s v="SBW Consulting-MFDI Program"/>
    <s v="PA"/>
    <s v="ED"/>
    <x v="0"/>
    <s v="T52"/>
    <s v="Non-Labor"/>
  </r>
  <r>
    <x v="0"/>
    <x v="13"/>
    <x v="0"/>
    <s v="828 DSM"/>
    <x v="12"/>
    <m/>
    <m/>
    <m/>
    <m/>
    <m/>
    <d v="2019-12-31T00:00:00"/>
    <m/>
    <x v="0"/>
    <m/>
    <n v="9056.9500000000007"/>
    <s v="DSM ELEC RES DIRECT BENEFIT - 57180154"/>
    <s v="PA"/>
    <s v="ED"/>
    <x v="0"/>
    <s v="X57"/>
    <s v="Non-Labor"/>
  </r>
  <r>
    <x v="0"/>
    <x v="14"/>
    <x v="11"/>
    <s v="828 DSM"/>
    <x v="12"/>
    <m/>
    <m/>
    <m/>
    <m/>
    <m/>
    <d v="2019-12-31T00:00:00"/>
    <m/>
    <x v="0"/>
    <m/>
    <n v="1376.89"/>
    <s v="DSM ELECT NEEA COMMITTEES - 57180166"/>
    <s v="PA"/>
    <s v="ED"/>
    <x v="0"/>
    <s v="X57"/>
    <s v="Non-Labor"/>
  </r>
  <r>
    <x v="0"/>
    <x v="26"/>
    <x v="17"/>
    <s v="828 DSM"/>
    <x v="12"/>
    <m/>
    <m/>
    <m/>
    <m/>
    <m/>
    <d v="2019-12-31T00:00:00"/>
    <m/>
    <x v="0"/>
    <m/>
    <n v="362.93"/>
    <s v="DSM ELECT EDUCATN NON-RESIDENTL - 57180157"/>
    <s v="PA"/>
    <s v="ED"/>
    <x v="0"/>
    <s v="X57"/>
    <s v="Non-Labor"/>
  </r>
  <r>
    <x v="0"/>
    <x v="26"/>
    <x v="17"/>
    <s v="830 Dues"/>
    <x v="12"/>
    <m/>
    <s v="61453"/>
    <s v="Kirstein, Lorri L"/>
    <m/>
    <s v="IE11744502"/>
    <m/>
    <d v="2019-12-20T12:20:21"/>
    <x v="0"/>
    <m/>
    <n v="65"/>
    <s v="Dues, West Plains Chamber of Commerce"/>
    <s v="AP"/>
    <s v="ED"/>
    <x v="0"/>
    <s v="T52"/>
    <s v="Non-Labor"/>
  </r>
  <r>
    <x v="0"/>
    <x v="16"/>
    <x v="0"/>
    <s v="828 DSM"/>
    <x v="12"/>
    <m/>
    <s v="109949"/>
    <s v="QUANTUM INSPECTIONS"/>
    <m/>
    <s v="20191115"/>
    <m/>
    <d v="2019-12-13T06:21:35"/>
    <x v="0"/>
    <m/>
    <n v="406.25"/>
    <s v="HEA Pilot Program"/>
    <s v="AP"/>
    <s v="ED"/>
    <x v="0"/>
    <s v="T52"/>
    <s v="Non-Labor"/>
  </r>
  <r>
    <x v="0"/>
    <x v="16"/>
    <x v="0"/>
    <s v="828 DSM"/>
    <x v="12"/>
    <m/>
    <s v="109949"/>
    <s v="QUANTUM INSPECTIONS"/>
    <m/>
    <s v="20191122"/>
    <m/>
    <d v="2019-12-13T06:21:35"/>
    <x v="0"/>
    <m/>
    <n v="250"/>
    <s v="HEA Pilot Program"/>
    <s v="AP"/>
    <s v="ED"/>
    <x v="0"/>
    <s v="T52"/>
    <s v="Non-Labor"/>
  </r>
  <r>
    <x v="0"/>
    <x v="16"/>
    <x v="0"/>
    <s v="828 DSM"/>
    <x v="12"/>
    <m/>
    <s v="109949"/>
    <s v="QUANTUM INSPECTIONS"/>
    <m/>
    <s v="20191129"/>
    <m/>
    <d v="2019-12-14T06:21:03"/>
    <x v="0"/>
    <m/>
    <n v="437.5"/>
    <s v="HEA Pilot Program"/>
    <s v="AP"/>
    <s v="ED"/>
    <x v="0"/>
    <s v="T52"/>
    <s v="Non-Labor"/>
  </r>
  <r>
    <x v="0"/>
    <x v="16"/>
    <x v="0"/>
    <s v="828 DSM"/>
    <x v="12"/>
    <m/>
    <s v="109949"/>
    <s v="QUANTUM INSPECTIONS"/>
    <m/>
    <s v="20191206"/>
    <m/>
    <d v="2019-12-14T06:21:03"/>
    <x v="0"/>
    <m/>
    <n v="562.5"/>
    <s v="HEA pilot - audits"/>
    <s v="AP"/>
    <s v="ED"/>
    <x v="0"/>
    <s v="T52"/>
    <s v="Non-Labor"/>
  </r>
  <r>
    <x v="0"/>
    <x v="16"/>
    <x v="0"/>
    <s v="828 DSM"/>
    <x v="12"/>
    <m/>
    <s v="109949"/>
    <s v="QUANTUM INSPECTIONS"/>
    <m/>
    <s v="20191213"/>
    <m/>
    <d v="2019-12-21T06:21:05"/>
    <x v="0"/>
    <m/>
    <n v="843.75"/>
    <s v="HEA Program Pilot Audits"/>
    <s v="AP"/>
    <s v="ED"/>
    <x v="0"/>
    <s v="T52"/>
    <s v="Non-Labor"/>
  </r>
  <r>
    <x v="0"/>
    <x v="16"/>
    <x v="0"/>
    <s v="828 DSM"/>
    <x v="12"/>
    <m/>
    <s v="6445"/>
    <s v="CORP CREDIT CARD"/>
    <m/>
    <s v="6085439-CC"/>
    <m/>
    <d v="2019-12-25T06:21:23"/>
    <x v="0"/>
    <m/>
    <n v="225"/>
    <s v="ANNETTE LONG-BILLING@SNUGGHOME.COM"/>
    <s v="AP"/>
    <s v="ED"/>
    <x v="0"/>
    <s v="T52"/>
    <s v="Non-Labor"/>
  </r>
  <r>
    <x v="0"/>
    <x v="16"/>
    <x v="0"/>
    <s v="828 DSM"/>
    <x v="12"/>
    <m/>
    <m/>
    <m/>
    <m/>
    <m/>
    <d v="2019-12-31T00:00:00"/>
    <m/>
    <x v="0"/>
    <m/>
    <n v="6055.85"/>
    <s v="DSM ELEC RES WX AUDIT PILOT - 57180156"/>
    <s v="PA"/>
    <s v="ED"/>
    <x v="0"/>
    <s v="X57"/>
    <s v="Non-Labor"/>
  </r>
  <r>
    <x v="1"/>
    <x v="0"/>
    <x v="0"/>
    <s v="828 DSM"/>
    <x v="12"/>
    <m/>
    <s v="102487"/>
    <s v="CLEARESULT CONSULTING INC"/>
    <m/>
    <s v="34973"/>
    <m/>
    <d v="2019-12-20T12:20:21"/>
    <x v="0"/>
    <m/>
    <n v="2.39"/>
    <s v="Simple Steps Lighting Showerheads, November - Washington"/>
    <s v="AP"/>
    <s v="GD"/>
    <x v="0"/>
    <s v="T52"/>
    <s v="Non-Labor"/>
  </r>
  <r>
    <x v="1"/>
    <x v="0"/>
    <x v="0"/>
    <s v="828 DSM"/>
    <x v="12"/>
    <m/>
    <m/>
    <m/>
    <m/>
    <m/>
    <d v="2019-12-31T00:00:00"/>
    <m/>
    <x v="19"/>
    <m/>
    <n v="0.59"/>
    <s v="CLEAResult-Simple Steps - WA Dec 2019"/>
    <s v="PA"/>
    <s v="GD"/>
    <x v="0"/>
    <s v="T52"/>
    <s v="Non-Labor"/>
  </r>
  <r>
    <x v="1"/>
    <x v="0"/>
    <x v="0"/>
    <s v="828 DSM"/>
    <x v="12"/>
    <m/>
    <m/>
    <m/>
    <m/>
    <m/>
    <d v="2019-12-31T00:00:00"/>
    <m/>
    <x v="0"/>
    <m/>
    <n v="9103.98"/>
    <s v="DSM GAS IMPL RESIDENTIAL - 57180171"/>
    <s v="PA"/>
    <s v="GD"/>
    <x v="0"/>
    <s v="X57"/>
    <s v="Non-Labor"/>
  </r>
  <r>
    <x v="1"/>
    <x v="1"/>
    <x v="1"/>
    <s v="235 Employee Misc Expenses"/>
    <x v="12"/>
    <m/>
    <s v="9486"/>
    <s v="Coelho, Renee C"/>
    <m/>
    <s v="IE11653504"/>
    <m/>
    <d v="2019-12-05T13:12:43"/>
    <x v="0"/>
    <m/>
    <n v="5.44"/>
    <s v="Parking, Advisory Group Meeting"/>
    <s v="AP"/>
    <s v="GD"/>
    <x v="0"/>
    <s v="T52"/>
    <s v="Non-Labor"/>
  </r>
  <r>
    <x v="1"/>
    <x v="1"/>
    <x v="1"/>
    <s v="828 DSM"/>
    <x v="12"/>
    <m/>
    <s v="87338"/>
    <s v="AM CONSERVATION GROUP INC"/>
    <m/>
    <s v="INO351511"/>
    <m/>
    <d v="2019-12-12T06:21:19"/>
    <x v="0"/>
    <m/>
    <n v="27.87"/>
    <s v="SALES TAX"/>
    <s v="AP"/>
    <s v="GD"/>
    <x v="0"/>
    <s v="T52"/>
    <s v="Non-Labor"/>
  </r>
  <r>
    <x v="1"/>
    <x v="1"/>
    <x v="1"/>
    <s v="828 DSM"/>
    <x v="12"/>
    <m/>
    <s v="87338"/>
    <s v="AM CONSERVATION GROUP INC"/>
    <m/>
    <s v="INO351511"/>
    <m/>
    <d v="2019-12-12T06:21:19"/>
    <x v="0"/>
    <m/>
    <n v="284.14999999999998"/>
    <s v="Window Plastic outreach supplies for SNAP"/>
    <s v="AP"/>
    <s v="GD"/>
    <x v="0"/>
    <s v="T52"/>
    <s v="Non-Labor"/>
  </r>
  <r>
    <x v="1"/>
    <x v="1"/>
    <x v="1"/>
    <s v="828 DSM"/>
    <x v="12"/>
    <m/>
    <s v="87338"/>
    <s v="AM CONSERVATION GROUP INC"/>
    <m/>
    <s v="INO351511"/>
    <m/>
    <d v="2019-12-12T06:21:19"/>
    <x v="0"/>
    <m/>
    <n v="29.04"/>
    <m/>
    <s v="AP"/>
    <s v="GD"/>
    <x v="0"/>
    <s v="T52"/>
    <s v="Non-Labor"/>
  </r>
  <r>
    <x v="1"/>
    <x v="1"/>
    <x v="1"/>
    <s v="828 DSM"/>
    <x v="12"/>
    <m/>
    <s v="87338"/>
    <s v="AM CONSERVATION GROUP INC"/>
    <m/>
    <s v="INO351511"/>
    <m/>
    <d v="2019-12-18T06:21:44"/>
    <x v="0"/>
    <m/>
    <n v="-341.06"/>
    <s v="CORRECTION"/>
    <s v="AP"/>
    <s v="GD"/>
    <x v="0"/>
    <s v="T52"/>
    <s v="Non-Labor"/>
  </r>
  <r>
    <x v="1"/>
    <x v="1"/>
    <x v="1"/>
    <s v="828 DSM"/>
    <x v="12"/>
    <m/>
    <m/>
    <m/>
    <m/>
    <m/>
    <d v="2019-12-31T00:00:00"/>
    <m/>
    <x v="0"/>
    <m/>
    <n v="2129.19"/>
    <s v="DSM GAS IMPL LIMITED INC EFF - 57180168"/>
    <s v="PA"/>
    <s v="GD"/>
    <x v="0"/>
    <s v="X57"/>
    <s v="Non-Labor"/>
  </r>
  <r>
    <x v="1"/>
    <x v="3"/>
    <x v="3"/>
    <s v="215 Employee Business Meals"/>
    <x v="12"/>
    <m/>
    <s v="6445"/>
    <s v="CORP CREDIT CARD"/>
    <m/>
    <s v="6085439-CC"/>
    <m/>
    <d v="2019-12-25T06:21:23"/>
    <x v="0"/>
    <m/>
    <n v="2.68"/>
    <s v="ANNETTE LONG-NOODLE EXPRESS"/>
    <s v="AP"/>
    <s v="GD"/>
    <x v="0"/>
    <s v="T52"/>
    <s v="Non-Labor"/>
  </r>
  <r>
    <x v="1"/>
    <x v="3"/>
    <x v="3"/>
    <s v="340 Regular Payroll - NU"/>
    <x v="12"/>
    <s v="03750"/>
    <m/>
    <m/>
    <m/>
    <m/>
    <d v="2019-12-08T00:00:00"/>
    <m/>
    <x v="0"/>
    <n v="25"/>
    <n v="1442.33"/>
    <m/>
    <s v="PA"/>
    <s v="GD"/>
    <x v="0"/>
    <s v="T52"/>
    <s v="Labor"/>
  </r>
  <r>
    <x v="1"/>
    <x v="3"/>
    <x v="3"/>
    <s v="340 Regular Payroll - NU"/>
    <x v="12"/>
    <s v="03750"/>
    <m/>
    <m/>
    <m/>
    <m/>
    <d v="2019-12-22T00:00:00"/>
    <m/>
    <x v="0"/>
    <n v="26"/>
    <n v="1500.02"/>
    <m/>
    <s v="PA"/>
    <s v="GD"/>
    <x v="0"/>
    <s v="T52"/>
    <s v="Labor"/>
  </r>
  <r>
    <x v="1"/>
    <x v="3"/>
    <x v="3"/>
    <s v="340 Regular Payroll - NU"/>
    <x v="12"/>
    <s v="03999"/>
    <m/>
    <m/>
    <m/>
    <m/>
    <d v="2019-12-08T00:00:00"/>
    <m/>
    <x v="0"/>
    <n v="8"/>
    <n v="461.52"/>
    <m/>
    <s v="PA"/>
    <s v="GD"/>
    <x v="0"/>
    <s v="T52"/>
    <s v="Labor"/>
  </r>
  <r>
    <x v="1"/>
    <x v="3"/>
    <x v="3"/>
    <s v="340 Regular Payroll - NU"/>
    <x v="12"/>
    <s v="50727"/>
    <m/>
    <m/>
    <m/>
    <m/>
    <d v="2019-12-22T00:00:00"/>
    <m/>
    <x v="0"/>
    <n v="5"/>
    <n v="371.2"/>
    <m/>
    <s v="PA"/>
    <s v="GD"/>
    <x v="0"/>
    <s v="T52"/>
    <s v="Labor"/>
  </r>
  <r>
    <x v="1"/>
    <x v="3"/>
    <x v="3"/>
    <s v="340 Regular Payroll - NU"/>
    <x v="12"/>
    <m/>
    <m/>
    <m/>
    <m/>
    <m/>
    <d v="2019-11-30T00:00:00"/>
    <m/>
    <x v="0"/>
    <n v="-15.5"/>
    <n v="-894.21"/>
    <m/>
    <s v="PA"/>
    <s v="GD"/>
    <x v="0"/>
    <s v="Z89"/>
    <s v="Labor"/>
  </r>
  <r>
    <x v="1"/>
    <x v="3"/>
    <x v="3"/>
    <s v="340 Regular Payroll - NU"/>
    <x v="12"/>
    <m/>
    <m/>
    <m/>
    <m/>
    <m/>
    <d v="2019-12-31T00:00:00"/>
    <m/>
    <x v="0"/>
    <n v="21.7"/>
    <n v="1309.8499999999999"/>
    <m/>
    <s v="PA"/>
    <s v="GD"/>
    <x v="0"/>
    <s v="Z89"/>
    <s v="Labor"/>
  </r>
  <r>
    <x v="1"/>
    <x v="3"/>
    <x v="3"/>
    <s v="510 Payroll Benefits loading"/>
    <x v="12"/>
    <m/>
    <m/>
    <m/>
    <m/>
    <m/>
    <d v="2019-11-30T00:00:00"/>
    <m/>
    <x v="0"/>
    <m/>
    <n v="-321.92"/>
    <m/>
    <s v="PA"/>
    <s v="GD"/>
    <x v="0"/>
    <s v="Z87"/>
    <s v="Non-Labor"/>
  </r>
  <r>
    <x v="1"/>
    <x v="3"/>
    <x v="3"/>
    <s v="510 Payroll Benefits loading"/>
    <x v="12"/>
    <m/>
    <m/>
    <m/>
    <m/>
    <m/>
    <d v="2019-12-08T00:00:00"/>
    <m/>
    <x v="0"/>
    <m/>
    <n v="685.39"/>
    <m/>
    <s v="PA"/>
    <s v="GD"/>
    <x v="0"/>
    <s v="Z87"/>
    <s v="Non-Labor"/>
  </r>
  <r>
    <x v="1"/>
    <x v="3"/>
    <x v="3"/>
    <s v="510 Payroll Benefits loading"/>
    <x v="12"/>
    <m/>
    <m/>
    <m/>
    <m/>
    <m/>
    <d v="2019-12-22T00:00:00"/>
    <m/>
    <x v="0"/>
    <m/>
    <n v="673.64"/>
    <m/>
    <s v="PA"/>
    <s v="GD"/>
    <x v="0"/>
    <s v="Z87"/>
    <s v="Non-Labor"/>
  </r>
  <r>
    <x v="1"/>
    <x v="3"/>
    <x v="3"/>
    <s v="510 Payroll Benefits loading"/>
    <x v="12"/>
    <m/>
    <m/>
    <m/>
    <m/>
    <m/>
    <d v="2019-12-31T00:00:00"/>
    <m/>
    <x v="0"/>
    <m/>
    <n v="471.55"/>
    <m/>
    <s v="PA"/>
    <s v="GD"/>
    <x v="0"/>
    <s v="Z87"/>
    <s v="Non-Labor"/>
  </r>
  <r>
    <x v="1"/>
    <x v="3"/>
    <x v="3"/>
    <s v="511 Non-Service Loading"/>
    <x v="12"/>
    <m/>
    <m/>
    <m/>
    <m/>
    <m/>
    <d v="2019-11-30T00:00:00"/>
    <m/>
    <x v="0"/>
    <m/>
    <n v="-71.540000000000006"/>
    <m/>
    <s v="PA"/>
    <s v="GD"/>
    <x v="0"/>
    <s v="Z87"/>
    <s v="Non-Labor"/>
  </r>
  <r>
    <x v="1"/>
    <x v="3"/>
    <x v="3"/>
    <s v="511 Non-Service Loading"/>
    <x v="12"/>
    <m/>
    <m/>
    <m/>
    <m/>
    <m/>
    <d v="2019-12-08T00:00:00"/>
    <m/>
    <x v="0"/>
    <m/>
    <n v="152.31"/>
    <m/>
    <s v="PA"/>
    <s v="GD"/>
    <x v="0"/>
    <s v="Z87"/>
    <s v="Non-Labor"/>
  </r>
  <r>
    <x v="1"/>
    <x v="3"/>
    <x v="3"/>
    <s v="511 Non-Service Loading"/>
    <x v="12"/>
    <m/>
    <m/>
    <m/>
    <m/>
    <m/>
    <d v="2019-12-22T00:00:00"/>
    <m/>
    <x v="0"/>
    <m/>
    <n v="149.69999999999999"/>
    <m/>
    <s v="PA"/>
    <s v="GD"/>
    <x v="0"/>
    <s v="Z87"/>
    <s v="Non-Labor"/>
  </r>
  <r>
    <x v="1"/>
    <x v="3"/>
    <x v="3"/>
    <s v="511 Non-Service Loading"/>
    <x v="12"/>
    <m/>
    <m/>
    <m/>
    <m/>
    <m/>
    <d v="2019-12-31T00:00:00"/>
    <m/>
    <x v="0"/>
    <m/>
    <n v="104.79"/>
    <m/>
    <s v="PA"/>
    <s v="GD"/>
    <x v="0"/>
    <s v="Z87"/>
    <s v="Non-Labor"/>
  </r>
  <r>
    <x v="1"/>
    <x v="3"/>
    <x v="3"/>
    <s v="512 Incentive Loading-NU"/>
    <x v="12"/>
    <m/>
    <m/>
    <m/>
    <m/>
    <m/>
    <d v="2019-11-30T00:00:00"/>
    <m/>
    <x v="0"/>
    <m/>
    <n v="-185.01"/>
    <m/>
    <s v="PA"/>
    <s v="GD"/>
    <x v="0"/>
    <s v="Z90"/>
    <s v="Non-Labor"/>
  </r>
  <r>
    <x v="1"/>
    <x v="3"/>
    <x v="3"/>
    <s v="512 Incentive Loading-NU"/>
    <x v="12"/>
    <m/>
    <m/>
    <m/>
    <m/>
    <m/>
    <d v="2019-12-08T00:00:00"/>
    <m/>
    <x v="0"/>
    <m/>
    <n v="393.91"/>
    <m/>
    <s v="PA"/>
    <s v="GD"/>
    <x v="0"/>
    <s v="Z90"/>
    <s v="Non-Labor"/>
  </r>
  <r>
    <x v="1"/>
    <x v="3"/>
    <x v="3"/>
    <s v="512 Incentive Loading-NU"/>
    <x v="12"/>
    <m/>
    <m/>
    <m/>
    <m/>
    <m/>
    <d v="2019-12-22T00:00:00"/>
    <m/>
    <x v="0"/>
    <m/>
    <n v="387.15"/>
    <m/>
    <s v="PA"/>
    <s v="GD"/>
    <x v="0"/>
    <s v="Z90"/>
    <s v="Non-Labor"/>
  </r>
  <r>
    <x v="1"/>
    <x v="3"/>
    <x v="3"/>
    <s v="512 Incentive Loading-NU"/>
    <x v="12"/>
    <m/>
    <m/>
    <m/>
    <m/>
    <m/>
    <d v="2019-12-31T00:00:00"/>
    <m/>
    <x v="0"/>
    <m/>
    <n v="271.01"/>
    <m/>
    <s v="PA"/>
    <s v="GD"/>
    <x v="0"/>
    <s v="Z90"/>
    <s v="Non-Labor"/>
  </r>
  <r>
    <x v="1"/>
    <x v="3"/>
    <x v="3"/>
    <s v="515 Payroll Tax loading"/>
    <x v="12"/>
    <m/>
    <m/>
    <m/>
    <m/>
    <m/>
    <d v="2019-11-30T00:00:00"/>
    <m/>
    <x v="0"/>
    <m/>
    <n v="-76.010000000000005"/>
    <m/>
    <s v="PA"/>
    <s v="GD"/>
    <x v="0"/>
    <s v="Z87"/>
    <s v="Non-Labor"/>
  </r>
  <r>
    <x v="1"/>
    <x v="3"/>
    <x v="3"/>
    <s v="515 Payroll Tax loading"/>
    <x v="12"/>
    <m/>
    <m/>
    <m/>
    <m/>
    <m/>
    <d v="2019-12-08T00:00:00"/>
    <m/>
    <x v="0"/>
    <m/>
    <n v="161.83000000000001"/>
    <m/>
    <s v="PA"/>
    <s v="GD"/>
    <x v="0"/>
    <s v="Z87"/>
    <s v="Non-Labor"/>
  </r>
  <r>
    <x v="1"/>
    <x v="3"/>
    <x v="3"/>
    <s v="515 Payroll Tax loading"/>
    <x v="12"/>
    <m/>
    <m/>
    <m/>
    <m/>
    <m/>
    <d v="2019-12-22T00:00:00"/>
    <m/>
    <x v="0"/>
    <m/>
    <n v="159.05000000000001"/>
    <m/>
    <s v="PA"/>
    <s v="GD"/>
    <x v="0"/>
    <s v="Z87"/>
    <s v="Non-Labor"/>
  </r>
  <r>
    <x v="1"/>
    <x v="3"/>
    <x v="3"/>
    <s v="515 Payroll Tax loading"/>
    <x v="12"/>
    <m/>
    <m/>
    <m/>
    <m/>
    <m/>
    <d v="2019-12-31T00:00:00"/>
    <m/>
    <x v="0"/>
    <m/>
    <n v="111.34"/>
    <m/>
    <s v="PA"/>
    <s v="GD"/>
    <x v="0"/>
    <s v="Z87"/>
    <s v="Non-Labor"/>
  </r>
  <r>
    <x v="1"/>
    <x v="3"/>
    <x v="3"/>
    <s v="520 Payroll Time Off loading"/>
    <x v="12"/>
    <m/>
    <m/>
    <m/>
    <m/>
    <m/>
    <d v="2019-11-30T00:00:00"/>
    <m/>
    <x v="0"/>
    <m/>
    <n v="-149.78"/>
    <m/>
    <s v="PA"/>
    <s v="GD"/>
    <x v="0"/>
    <s v="Z87"/>
    <s v="Non-Labor"/>
  </r>
  <r>
    <x v="1"/>
    <x v="3"/>
    <x v="3"/>
    <s v="520 Payroll Time Off loading"/>
    <x v="12"/>
    <m/>
    <m/>
    <m/>
    <m/>
    <m/>
    <d v="2019-12-08T00:00:00"/>
    <m/>
    <x v="0"/>
    <m/>
    <n v="318.89"/>
    <m/>
    <s v="PA"/>
    <s v="GD"/>
    <x v="0"/>
    <s v="Z87"/>
    <s v="Non-Labor"/>
  </r>
  <r>
    <x v="1"/>
    <x v="3"/>
    <x v="3"/>
    <s v="520 Payroll Time Off loading"/>
    <x v="12"/>
    <m/>
    <m/>
    <m/>
    <m/>
    <m/>
    <d v="2019-12-22T00:00:00"/>
    <m/>
    <x v="0"/>
    <m/>
    <n v="313.43"/>
    <m/>
    <s v="PA"/>
    <s v="GD"/>
    <x v="0"/>
    <s v="Z87"/>
    <s v="Non-Labor"/>
  </r>
  <r>
    <x v="1"/>
    <x v="3"/>
    <x v="3"/>
    <s v="520 Payroll Time Off loading"/>
    <x v="12"/>
    <m/>
    <m/>
    <m/>
    <m/>
    <m/>
    <d v="2019-12-31T00:00:00"/>
    <m/>
    <x v="0"/>
    <m/>
    <n v="219.4"/>
    <m/>
    <s v="PA"/>
    <s v="GD"/>
    <x v="0"/>
    <s v="Z87"/>
    <s v="Non-Labor"/>
  </r>
  <r>
    <x v="1"/>
    <x v="3"/>
    <x v="3"/>
    <s v="828 DSM"/>
    <x v="12"/>
    <m/>
    <m/>
    <m/>
    <m/>
    <m/>
    <d v="2019-12-31T00:00:00"/>
    <m/>
    <x v="2"/>
    <m/>
    <n v="679.59"/>
    <s v="DSM Overhead - Gas"/>
    <s v="PA"/>
    <s v="GD"/>
    <x v="0"/>
    <s v="T52"/>
    <s v="Non-Labor"/>
  </r>
  <r>
    <x v="1"/>
    <x v="3"/>
    <x v="3"/>
    <s v="828 DSM"/>
    <x v="12"/>
    <m/>
    <m/>
    <m/>
    <m/>
    <m/>
    <d v="2019-12-31T00:00:00"/>
    <m/>
    <x v="20"/>
    <m/>
    <n v="1040"/>
    <m/>
    <s v="PA"/>
    <s v="GD"/>
    <x v="0"/>
    <s v="T52"/>
    <s v="Non-Labor"/>
  </r>
  <r>
    <x v="1"/>
    <x v="3"/>
    <x v="3"/>
    <s v="828 DSM"/>
    <x v="12"/>
    <m/>
    <m/>
    <m/>
    <m/>
    <m/>
    <d v="2019-12-31T00:00:00"/>
    <m/>
    <x v="0"/>
    <m/>
    <n v="12480.5"/>
    <s v="DSM GAS IMPL GENERAL - 57180167"/>
    <s v="PA"/>
    <s v="GD"/>
    <x v="0"/>
    <s v="X57"/>
    <s v="Non-Labor"/>
  </r>
  <r>
    <x v="1"/>
    <x v="4"/>
    <x v="4"/>
    <s v="210 Employee Auto Mileage"/>
    <x v="12"/>
    <m/>
    <s v="6977"/>
    <s v="Kelley, Douglas T"/>
    <m/>
    <s v="IE11791502"/>
    <m/>
    <d v="2019-12-31T17:34:37"/>
    <x v="0"/>
    <m/>
    <n v="20.88"/>
    <s v="Mileage, gas customer work"/>
    <s v="AP"/>
    <s v="GD"/>
    <x v="0"/>
    <s v="F52"/>
    <s v="Non-Labor"/>
  </r>
  <r>
    <x v="1"/>
    <x v="4"/>
    <x v="4"/>
    <s v="340 Regular Payroll - NU"/>
    <x v="12"/>
    <s v="03137"/>
    <m/>
    <m/>
    <m/>
    <m/>
    <d v="2019-12-08T00:00:00"/>
    <m/>
    <x v="0"/>
    <n v="7"/>
    <n v="360.5"/>
    <m/>
    <s v="PA"/>
    <s v="GD"/>
    <x v="0"/>
    <s v="F52"/>
    <s v="Labor"/>
  </r>
  <r>
    <x v="1"/>
    <x v="4"/>
    <x v="4"/>
    <s v="340 Regular Payroll - NU"/>
    <x v="12"/>
    <s v="03137"/>
    <m/>
    <m/>
    <m/>
    <m/>
    <d v="2019-12-22T00:00:00"/>
    <m/>
    <x v="0"/>
    <n v="8"/>
    <n v="412"/>
    <m/>
    <s v="PA"/>
    <s v="GD"/>
    <x v="0"/>
    <s v="F52"/>
    <s v="Labor"/>
  </r>
  <r>
    <x v="1"/>
    <x v="4"/>
    <x v="4"/>
    <s v="340 Regular Payroll - NU"/>
    <x v="12"/>
    <s v="44763"/>
    <m/>
    <m/>
    <m/>
    <m/>
    <d v="2019-12-08T00:00:00"/>
    <m/>
    <x v="0"/>
    <n v="6.4"/>
    <n v="345.2"/>
    <m/>
    <s v="PA"/>
    <s v="GD"/>
    <x v="0"/>
    <s v="F52"/>
    <s v="Labor"/>
  </r>
  <r>
    <x v="1"/>
    <x v="4"/>
    <x v="4"/>
    <s v="340 Regular Payroll - NU"/>
    <x v="12"/>
    <s v="44763"/>
    <m/>
    <m/>
    <m/>
    <m/>
    <d v="2019-12-22T00:00:00"/>
    <m/>
    <x v="0"/>
    <n v="8"/>
    <n v="431.5"/>
    <m/>
    <s v="PA"/>
    <s v="GD"/>
    <x v="0"/>
    <s v="F52"/>
    <s v="Labor"/>
  </r>
  <r>
    <x v="1"/>
    <x v="4"/>
    <x v="4"/>
    <s v="340 Regular Payroll - NU"/>
    <x v="12"/>
    <m/>
    <m/>
    <m/>
    <m/>
    <m/>
    <d v="2019-11-30T00:00:00"/>
    <m/>
    <x v="0"/>
    <n v="-8"/>
    <n v="-421.75"/>
    <m/>
    <s v="PA"/>
    <s v="GD"/>
    <x v="0"/>
    <s v="Z89"/>
    <s v="Labor"/>
  </r>
  <r>
    <x v="1"/>
    <x v="4"/>
    <x v="4"/>
    <s v="340 Regular Payroll - NU"/>
    <x v="12"/>
    <m/>
    <m/>
    <m/>
    <m/>
    <m/>
    <d v="2019-12-31T00:00:00"/>
    <m/>
    <x v="0"/>
    <n v="11.2"/>
    <n v="590.45000000000005"/>
    <m/>
    <s v="PA"/>
    <s v="GD"/>
    <x v="0"/>
    <s v="Z89"/>
    <s v="Labor"/>
  </r>
  <r>
    <x v="1"/>
    <x v="4"/>
    <x v="4"/>
    <s v="510 Payroll Benefits loading"/>
    <x v="12"/>
    <m/>
    <m/>
    <m/>
    <m/>
    <m/>
    <d v="2019-11-30T00:00:00"/>
    <m/>
    <x v="0"/>
    <m/>
    <n v="-151.83000000000001"/>
    <m/>
    <s v="PA"/>
    <s v="GD"/>
    <x v="0"/>
    <s v="Z87"/>
    <s v="Non-Labor"/>
  </r>
  <r>
    <x v="1"/>
    <x v="4"/>
    <x v="4"/>
    <s v="510 Payroll Benefits loading"/>
    <x v="12"/>
    <m/>
    <m/>
    <m/>
    <m/>
    <m/>
    <d v="2019-12-08T00:00:00"/>
    <m/>
    <x v="0"/>
    <m/>
    <n v="254.05"/>
    <m/>
    <s v="PA"/>
    <s v="GD"/>
    <x v="0"/>
    <s v="Z87"/>
    <s v="Non-Labor"/>
  </r>
  <r>
    <x v="1"/>
    <x v="4"/>
    <x v="4"/>
    <s v="510 Payroll Benefits loading"/>
    <x v="12"/>
    <m/>
    <m/>
    <m/>
    <m/>
    <m/>
    <d v="2019-12-22T00:00:00"/>
    <m/>
    <x v="0"/>
    <m/>
    <n v="303.66000000000003"/>
    <m/>
    <s v="PA"/>
    <s v="GD"/>
    <x v="0"/>
    <s v="Z87"/>
    <s v="Non-Labor"/>
  </r>
  <r>
    <x v="1"/>
    <x v="4"/>
    <x v="4"/>
    <s v="510 Payroll Benefits loading"/>
    <x v="12"/>
    <m/>
    <m/>
    <m/>
    <m/>
    <m/>
    <d v="2019-12-31T00:00:00"/>
    <m/>
    <x v="0"/>
    <m/>
    <n v="212.56"/>
    <m/>
    <s v="PA"/>
    <s v="GD"/>
    <x v="0"/>
    <s v="Z87"/>
    <s v="Non-Labor"/>
  </r>
  <r>
    <x v="1"/>
    <x v="4"/>
    <x v="4"/>
    <s v="511 Non-Service Loading"/>
    <x v="12"/>
    <m/>
    <m/>
    <m/>
    <m/>
    <m/>
    <d v="2019-11-30T00:00:00"/>
    <m/>
    <x v="0"/>
    <m/>
    <n v="-33.74"/>
    <m/>
    <s v="PA"/>
    <s v="GD"/>
    <x v="0"/>
    <s v="Z87"/>
    <s v="Non-Labor"/>
  </r>
  <r>
    <x v="1"/>
    <x v="4"/>
    <x v="4"/>
    <s v="511 Non-Service Loading"/>
    <x v="12"/>
    <m/>
    <m/>
    <m/>
    <m/>
    <m/>
    <d v="2019-12-08T00:00:00"/>
    <m/>
    <x v="0"/>
    <m/>
    <n v="56.46"/>
    <m/>
    <s v="PA"/>
    <s v="GD"/>
    <x v="0"/>
    <s v="Z87"/>
    <s v="Non-Labor"/>
  </r>
  <r>
    <x v="1"/>
    <x v="4"/>
    <x v="4"/>
    <s v="511 Non-Service Loading"/>
    <x v="12"/>
    <m/>
    <m/>
    <m/>
    <m/>
    <m/>
    <d v="2019-12-22T00:00:00"/>
    <m/>
    <x v="0"/>
    <m/>
    <n v="67.48"/>
    <m/>
    <s v="PA"/>
    <s v="GD"/>
    <x v="0"/>
    <s v="Z87"/>
    <s v="Non-Labor"/>
  </r>
  <r>
    <x v="1"/>
    <x v="4"/>
    <x v="4"/>
    <s v="511 Non-Service Loading"/>
    <x v="12"/>
    <m/>
    <m/>
    <m/>
    <m/>
    <m/>
    <d v="2019-12-31T00:00:00"/>
    <m/>
    <x v="0"/>
    <m/>
    <n v="47.24"/>
    <m/>
    <s v="PA"/>
    <s v="GD"/>
    <x v="0"/>
    <s v="Z87"/>
    <s v="Non-Labor"/>
  </r>
  <r>
    <x v="1"/>
    <x v="4"/>
    <x v="4"/>
    <s v="512 Incentive Loading-NU"/>
    <x v="12"/>
    <m/>
    <m/>
    <m/>
    <m/>
    <m/>
    <d v="2019-11-30T00:00:00"/>
    <m/>
    <x v="0"/>
    <m/>
    <n v="-87.26"/>
    <m/>
    <s v="PA"/>
    <s v="GD"/>
    <x v="0"/>
    <s v="Z90"/>
    <s v="Non-Labor"/>
  </r>
  <r>
    <x v="1"/>
    <x v="4"/>
    <x v="4"/>
    <s v="512 Incentive Loading-NU"/>
    <x v="12"/>
    <m/>
    <m/>
    <m/>
    <m/>
    <m/>
    <d v="2019-12-08T00:00:00"/>
    <m/>
    <x v="0"/>
    <m/>
    <n v="146.01"/>
    <m/>
    <s v="PA"/>
    <s v="GD"/>
    <x v="0"/>
    <s v="Z90"/>
    <s v="Non-Labor"/>
  </r>
  <r>
    <x v="1"/>
    <x v="4"/>
    <x v="4"/>
    <s v="512 Incentive Loading-NU"/>
    <x v="12"/>
    <m/>
    <m/>
    <m/>
    <m/>
    <m/>
    <d v="2019-12-22T00:00:00"/>
    <m/>
    <x v="0"/>
    <m/>
    <n v="174.52"/>
    <m/>
    <s v="PA"/>
    <s v="GD"/>
    <x v="0"/>
    <s v="Z90"/>
    <s v="Non-Labor"/>
  </r>
  <r>
    <x v="1"/>
    <x v="4"/>
    <x v="4"/>
    <s v="512 Incentive Loading-NU"/>
    <x v="12"/>
    <m/>
    <m/>
    <m/>
    <m/>
    <m/>
    <d v="2019-12-31T00:00:00"/>
    <m/>
    <x v="0"/>
    <m/>
    <n v="122.16"/>
    <m/>
    <s v="PA"/>
    <s v="GD"/>
    <x v="0"/>
    <s v="Z90"/>
    <s v="Non-Labor"/>
  </r>
  <r>
    <x v="1"/>
    <x v="4"/>
    <x v="4"/>
    <s v="515 Payroll Tax loading"/>
    <x v="12"/>
    <m/>
    <m/>
    <m/>
    <m/>
    <m/>
    <d v="2019-11-30T00:00:00"/>
    <m/>
    <x v="0"/>
    <m/>
    <n v="-35.85"/>
    <m/>
    <s v="PA"/>
    <s v="GD"/>
    <x v="0"/>
    <s v="Z87"/>
    <s v="Non-Labor"/>
  </r>
  <r>
    <x v="1"/>
    <x v="4"/>
    <x v="4"/>
    <s v="515 Payroll Tax loading"/>
    <x v="12"/>
    <m/>
    <m/>
    <m/>
    <m/>
    <m/>
    <d v="2019-12-08T00:00:00"/>
    <m/>
    <x v="0"/>
    <m/>
    <n v="59.98"/>
    <m/>
    <s v="PA"/>
    <s v="GD"/>
    <x v="0"/>
    <s v="Z87"/>
    <s v="Non-Labor"/>
  </r>
  <r>
    <x v="1"/>
    <x v="4"/>
    <x v="4"/>
    <s v="515 Payroll Tax loading"/>
    <x v="12"/>
    <m/>
    <m/>
    <m/>
    <m/>
    <m/>
    <d v="2019-12-22T00:00:00"/>
    <m/>
    <x v="0"/>
    <m/>
    <n v="71.7"/>
    <m/>
    <s v="PA"/>
    <s v="GD"/>
    <x v="0"/>
    <s v="Z87"/>
    <s v="Non-Labor"/>
  </r>
  <r>
    <x v="1"/>
    <x v="4"/>
    <x v="4"/>
    <s v="515 Payroll Tax loading"/>
    <x v="12"/>
    <m/>
    <m/>
    <m/>
    <m/>
    <m/>
    <d v="2019-12-31T00:00:00"/>
    <m/>
    <x v="0"/>
    <m/>
    <n v="50.19"/>
    <m/>
    <s v="PA"/>
    <s v="GD"/>
    <x v="0"/>
    <s v="Z87"/>
    <s v="Non-Labor"/>
  </r>
  <r>
    <x v="1"/>
    <x v="4"/>
    <x v="4"/>
    <s v="520 Payroll Time Off loading"/>
    <x v="12"/>
    <m/>
    <m/>
    <m/>
    <m/>
    <m/>
    <d v="2019-11-30T00:00:00"/>
    <m/>
    <x v="0"/>
    <m/>
    <n v="-70.64"/>
    <m/>
    <s v="PA"/>
    <s v="GD"/>
    <x v="0"/>
    <s v="Z87"/>
    <s v="Non-Labor"/>
  </r>
  <r>
    <x v="1"/>
    <x v="4"/>
    <x v="4"/>
    <s v="520 Payroll Time Off loading"/>
    <x v="12"/>
    <m/>
    <m/>
    <m/>
    <m/>
    <m/>
    <d v="2019-12-08T00:00:00"/>
    <m/>
    <x v="0"/>
    <m/>
    <n v="118.2"/>
    <m/>
    <s v="PA"/>
    <s v="GD"/>
    <x v="0"/>
    <s v="Z87"/>
    <s v="Non-Labor"/>
  </r>
  <r>
    <x v="1"/>
    <x v="4"/>
    <x v="4"/>
    <s v="520 Payroll Time Off loading"/>
    <x v="12"/>
    <m/>
    <m/>
    <m/>
    <m/>
    <m/>
    <d v="2019-12-22T00:00:00"/>
    <m/>
    <x v="0"/>
    <m/>
    <n v="141.29"/>
    <m/>
    <s v="PA"/>
    <s v="GD"/>
    <x v="0"/>
    <s v="Z87"/>
    <s v="Non-Labor"/>
  </r>
  <r>
    <x v="1"/>
    <x v="4"/>
    <x v="4"/>
    <s v="520 Payroll Time Off loading"/>
    <x v="12"/>
    <m/>
    <m/>
    <m/>
    <m/>
    <m/>
    <d v="2019-12-31T00:00:00"/>
    <m/>
    <x v="0"/>
    <m/>
    <n v="98.9"/>
    <m/>
    <s v="PA"/>
    <s v="GD"/>
    <x v="0"/>
    <s v="Z87"/>
    <s v="Non-Labor"/>
  </r>
  <r>
    <x v="1"/>
    <x v="4"/>
    <x v="4"/>
    <s v="828 DSM"/>
    <x v="12"/>
    <m/>
    <m/>
    <m/>
    <m/>
    <m/>
    <d v="2019-12-31T00:00:00"/>
    <m/>
    <x v="0"/>
    <m/>
    <n v="7320.91"/>
    <s v="DSM GAS IMPL NON RESIDENTIAL - 57180169"/>
    <s v="PA"/>
    <s v="GD"/>
    <x v="0"/>
    <s v="X57"/>
    <s v="Non-Labor"/>
  </r>
  <r>
    <x v="1"/>
    <x v="6"/>
    <x v="6"/>
    <s v="828 DSM"/>
    <x v="12"/>
    <m/>
    <s v="102487"/>
    <s v="CLEARESULT CONSULTING INC"/>
    <m/>
    <s v="34973"/>
    <m/>
    <d v="2019-12-20T12:20:21"/>
    <x v="0"/>
    <m/>
    <n v="12"/>
    <s v="Simple Steps Lighting Showerheads, November - Washington"/>
    <s v="AP"/>
    <s v="GD"/>
    <x v="0"/>
    <s v="T52"/>
    <s v="Non-Labor"/>
  </r>
  <r>
    <x v="1"/>
    <x v="6"/>
    <x v="6"/>
    <s v="828 DSM"/>
    <x v="12"/>
    <m/>
    <s v="110039"/>
    <s v="KOLINA FILZEN"/>
    <m/>
    <s v="LZ3R4P_20191202141204357"/>
    <m/>
    <d v="2019-12-04T18:27:14"/>
    <x v="0"/>
    <m/>
    <n v="333"/>
    <s v="window replacement for 3908 N Adams - reissue check"/>
    <s v="AP"/>
    <s v="GD"/>
    <x v="0"/>
    <s v="T52"/>
    <s v="Non-Labor"/>
  </r>
  <r>
    <x v="1"/>
    <x v="6"/>
    <x v="6"/>
    <s v="828 DSM"/>
    <x v="12"/>
    <m/>
    <m/>
    <m/>
    <m/>
    <m/>
    <d v="2019-12-02T00:00:00"/>
    <m/>
    <x v="0"/>
    <m/>
    <n v="861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02T00:00:00"/>
    <m/>
    <x v="0"/>
    <m/>
    <n v="24526.2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03T00:00:00"/>
    <m/>
    <x v="0"/>
    <m/>
    <n v="1121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03T00:00:00"/>
    <m/>
    <x v="0"/>
    <m/>
    <n v="10515.1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04T00:00:00"/>
    <m/>
    <x v="0"/>
    <m/>
    <n v="180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04T00:00:00"/>
    <m/>
    <x v="0"/>
    <m/>
    <n v="3015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05T00:00:00"/>
    <m/>
    <x v="0"/>
    <m/>
    <n v="2595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05T00:00:00"/>
    <m/>
    <x v="0"/>
    <m/>
    <n v="16512.400000000001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06T00:00:00"/>
    <m/>
    <x v="0"/>
    <m/>
    <n v="900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06T00:00:00"/>
    <m/>
    <x v="0"/>
    <m/>
    <n v="7879.1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09T00:00:00"/>
    <m/>
    <x v="0"/>
    <m/>
    <n v="360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09T00:00:00"/>
    <m/>
    <x v="0"/>
    <m/>
    <n v="3995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10T00:00:00"/>
    <m/>
    <x v="0"/>
    <m/>
    <n v="300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10T00:00:00"/>
    <m/>
    <x v="0"/>
    <m/>
    <n v="5908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11T00:00:00"/>
    <m/>
    <x v="0"/>
    <m/>
    <n v="2396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11T00:00:00"/>
    <m/>
    <x v="0"/>
    <m/>
    <n v="9100.6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12T00:00:00"/>
    <m/>
    <x v="0"/>
    <m/>
    <n v="252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12T00:00:00"/>
    <m/>
    <x v="0"/>
    <m/>
    <n v="1472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13T00:00:00"/>
    <m/>
    <x v="0"/>
    <m/>
    <n v="1080.5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13T00:00:00"/>
    <m/>
    <x v="0"/>
    <m/>
    <n v="8113.4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16T00:00:00"/>
    <m/>
    <x v="0"/>
    <m/>
    <n v="1427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16T00:00:00"/>
    <m/>
    <x v="0"/>
    <m/>
    <n v="7145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17T00:00:00"/>
    <m/>
    <x v="0"/>
    <m/>
    <n v="2332.25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17T00:00:00"/>
    <m/>
    <x v="0"/>
    <m/>
    <n v="15311.1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18T00:00:00"/>
    <m/>
    <x v="0"/>
    <m/>
    <n v="1507.5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18T00:00:00"/>
    <m/>
    <x v="0"/>
    <m/>
    <n v="10630.2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19T00:00:00"/>
    <m/>
    <x v="0"/>
    <m/>
    <n v="763.8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19T00:00:00"/>
    <m/>
    <x v="0"/>
    <m/>
    <n v="3432.6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20T00:00:00"/>
    <m/>
    <x v="0"/>
    <m/>
    <n v="2527.4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20T00:00:00"/>
    <m/>
    <x v="0"/>
    <m/>
    <n v="5653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23T00:00:00"/>
    <m/>
    <x v="0"/>
    <m/>
    <n v="1883.2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23T00:00:00"/>
    <m/>
    <x v="0"/>
    <m/>
    <n v="2340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24T00:00:00"/>
    <m/>
    <x v="0"/>
    <m/>
    <n v="1470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24T00:00:00"/>
    <m/>
    <x v="0"/>
    <m/>
    <n v="4688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26T00:00:00"/>
    <m/>
    <x v="0"/>
    <m/>
    <n v="255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26T00:00:00"/>
    <m/>
    <x v="0"/>
    <m/>
    <n v="4729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27T00:00:00"/>
    <m/>
    <x v="0"/>
    <m/>
    <n v="996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27T00:00:00"/>
    <m/>
    <x v="0"/>
    <m/>
    <n v="3680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30T00:00:00"/>
    <m/>
    <x v="0"/>
    <m/>
    <n v="1620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30T00:00:00"/>
    <m/>
    <x v="0"/>
    <m/>
    <n v="7079"/>
    <s v="Washington Gas Residential Rebate - No Print"/>
    <s v="PA"/>
    <s v="GD"/>
    <x v="0"/>
    <s v="T52"/>
    <s v="Non-Labor"/>
  </r>
  <r>
    <x v="1"/>
    <x v="6"/>
    <x v="6"/>
    <s v="828 DSM"/>
    <x v="12"/>
    <m/>
    <m/>
    <m/>
    <m/>
    <m/>
    <d v="2019-12-31T00:00:00"/>
    <m/>
    <x v="19"/>
    <m/>
    <n v="3"/>
    <s v="CLEAResult-Simple Steps - WA Dec 2019"/>
    <s v="PA"/>
    <s v="GD"/>
    <x v="0"/>
    <s v="T52"/>
    <s v="Non-Labor"/>
  </r>
  <r>
    <x v="1"/>
    <x v="6"/>
    <x v="6"/>
    <s v="828 DSM"/>
    <x v="12"/>
    <m/>
    <m/>
    <m/>
    <m/>
    <m/>
    <d v="2019-12-31T00:00:00"/>
    <m/>
    <x v="0"/>
    <m/>
    <n v="261"/>
    <s v="Washington Gas Residential Rebate"/>
    <s v="PA"/>
    <s v="GD"/>
    <x v="0"/>
    <s v="T52"/>
    <s v="Non-Labor"/>
  </r>
  <r>
    <x v="1"/>
    <x v="6"/>
    <x v="6"/>
    <s v="828 DSM"/>
    <x v="12"/>
    <m/>
    <m/>
    <m/>
    <m/>
    <m/>
    <d v="2019-12-31T00:00:00"/>
    <m/>
    <x v="0"/>
    <m/>
    <n v="6398.4"/>
    <s v="Washington Gas Residential Rebate - No Print"/>
    <s v="PA"/>
    <s v="GD"/>
    <x v="0"/>
    <s v="T52"/>
    <s v="Non-Labor"/>
  </r>
  <r>
    <x v="1"/>
    <x v="7"/>
    <x v="7"/>
    <s v="828 DSM"/>
    <x v="12"/>
    <m/>
    <m/>
    <m/>
    <m/>
    <m/>
    <d v="2019-12-04T00:00:00"/>
    <m/>
    <x v="0"/>
    <m/>
    <n v="82954.48"/>
    <s v="Washington Gas Low Income Rebate - No Print"/>
    <s v="PA"/>
    <s v="GD"/>
    <x v="0"/>
    <s v="T52"/>
    <s v="Non-Labor"/>
  </r>
  <r>
    <x v="1"/>
    <x v="7"/>
    <x v="7"/>
    <s v="828 DSM"/>
    <x v="12"/>
    <m/>
    <m/>
    <m/>
    <m/>
    <m/>
    <d v="2019-12-18T00:00:00"/>
    <m/>
    <x v="0"/>
    <m/>
    <n v="25555.79"/>
    <s v="Washington Gas Low Income Rebate - No Print"/>
    <s v="PA"/>
    <s v="GD"/>
    <x v="0"/>
    <s v="T52"/>
    <s v="Non-Labor"/>
  </r>
  <r>
    <x v="1"/>
    <x v="7"/>
    <x v="7"/>
    <s v="828 DSM"/>
    <x v="12"/>
    <m/>
    <m/>
    <m/>
    <m/>
    <m/>
    <d v="2019-12-19T00:00:00"/>
    <m/>
    <x v="0"/>
    <m/>
    <n v="29012.98"/>
    <s v="Washington Gas Low Income Rebate - No Print"/>
    <s v="PA"/>
    <s v="GD"/>
    <x v="0"/>
    <s v="T52"/>
    <s v="Non-Labor"/>
  </r>
  <r>
    <x v="1"/>
    <x v="7"/>
    <x v="7"/>
    <s v="828 DSM"/>
    <x v="12"/>
    <m/>
    <m/>
    <m/>
    <m/>
    <m/>
    <d v="2019-12-20T00:00:00"/>
    <m/>
    <x v="0"/>
    <m/>
    <n v="95439.63"/>
    <s v="Washington Gas Low Income Rebate - No Print"/>
    <s v="PA"/>
    <s v="GD"/>
    <x v="0"/>
    <s v="T52"/>
    <s v="Non-Labor"/>
  </r>
  <r>
    <x v="1"/>
    <x v="7"/>
    <x v="7"/>
    <s v="828 DSM"/>
    <x v="12"/>
    <m/>
    <m/>
    <m/>
    <m/>
    <m/>
    <d v="2019-12-27T00:00:00"/>
    <m/>
    <x v="0"/>
    <m/>
    <n v="17878.009999999998"/>
    <s v="Washington Gas Low Income Rebate - No Print"/>
    <s v="PA"/>
    <s v="GD"/>
    <x v="0"/>
    <s v="T52"/>
    <s v="Non-Labor"/>
  </r>
  <r>
    <x v="1"/>
    <x v="7"/>
    <x v="7"/>
    <s v="828 DSM"/>
    <x v="12"/>
    <m/>
    <m/>
    <m/>
    <m/>
    <m/>
    <d v="2019-12-30T00:00:00"/>
    <m/>
    <x v="0"/>
    <m/>
    <n v="12254.42"/>
    <s v="Washington Gas Low Income Rebate - No Print"/>
    <s v="PA"/>
    <s v="GD"/>
    <x v="0"/>
    <s v="T52"/>
    <s v="Non-Labor"/>
  </r>
  <r>
    <x v="1"/>
    <x v="8"/>
    <x v="8"/>
    <s v="828 DSM"/>
    <x v="12"/>
    <m/>
    <m/>
    <m/>
    <m/>
    <m/>
    <d v="2019-12-04T00:00:00"/>
    <m/>
    <x v="0"/>
    <m/>
    <n v="2691"/>
    <s v="G-PSC Commercial HVAC - No Print"/>
    <s v="PA"/>
    <s v="GD"/>
    <x v="0"/>
    <s v="T52"/>
    <s v="Non-Labor"/>
  </r>
  <r>
    <x v="1"/>
    <x v="8"/>
    <x v="8"/>
    <s v="828 DSM"/>
    <x v="12"/>
    <m/>
    <m/>
    <m/>
    <m/>
    <m/>
    <d v="2019-12-04T00:00:00"/>
    <m/>
    <x v="0"/>
    <m/>
    <n v="1000"/>
    <s v="G-PSC Food Service Equipment - No Print"/>
    <s v="PA"/>
    <s v="GD"/>
    <x v="0"/>
    <s v="T52"/>
    <s v="Non-Labor"/>
  </r>
  <r>
    <x v="1"/>
    <x v="8"/>
    <x v="8"/>
    <s v="828 DSM"/>
    <x v="12"/>
    <m/>
    <m/>
    <m/>
    <m/>
    <m/>
    <d v="2019-12-18T00:00:00"/>
    <m/>
    <x v="0"/>
    <m/>
    <n v="4720"/>
    <s v="G-PSC Commercial HVAC - No Print"/>
    <s v="PA"/>
    <s v="GD"/>
    <x v="0"/>
    <s v="T52"/>
    <s v="Non-Labor"/>
  </r>
  <r>
    <x v="1"/>
    <x v="8"/>
    <x v="8"/>
    <s v="828 DSM"/>
    <x v="12"/>
    <m/>
    <m/>
    <m/>
    <m/>
    <m/>
    <d v="2019-12-18T00:00:00"/>
    <m/>
    <x v="0"/>
    <m/>
    <n v="1650.25"/>
    <s v="G-PSC Insulation - No Print"/>
    <s v="PA"/>
    <s v="GD"/>
    <x v="0"/>
    <s v="T52"/>
    <s v="Non-Labor"/>
  </r>
  <r>
    <x v="1"/>
    <x v="8"/>
    <x v="8"/>
    <s v="828 DSM"/>
    <x v="12"/>
    <m/>
    <m/>
    <m/>
    <m/>
    <m/>
    <d v="2019-12-24T00:00:00"/>
    <m/>
    <x v="0"/>
    <m/>
    <n v="2000"/>
    <s v="G-PSC Food Service Equipment - No Print"/>
    <s v="PA"/>
    <s v="GD"/>
    <x v="0"/>
    <s v="T52"/>
    <s v="Non-Labor"/>
  </r>
  <r>
    <x v="1"/>
    <x v="8"/>
    <x v="8"/>
    <s v="828 DSM"/>
    <x v="12"/>
    <m/>
    <m/>
    <m/>
    <m/>
    <m/>
    <d v="2019-12-24T00:00:00"/>
    <m/>
    <x v="0"/>
    <m/>
    <n v="31620"/>
    <s v="G-SS HVAC Heating - No Print"/>
    <s v="PA"/>
    <s v="GD"/>
    <x v="0"/>
    <s v="T52"/>
    <s v="Non-Labor"/>
  </r>
  <r>
    <x v="1"/>
    <x v="9"/>
    <x v="9"/>
    <s v="828 DSM"/>
    <x v="12"/>
    <m/>
    <m/>
    <m/>
    <m/>
    <m/>
    <d v="2019-12-31T00:00:00"/>
    <m/>
    <x v="21"/>
    <m/>
    <n v="-92707.82"/>
    <s v="Record balance WSU/CEEP payment CK408601"/>
    <s v="PA"/>
    <s v="GD"/>
    <x v="0"/>
    <s v="T52"/>
    <s v="Non-Labor"/>
  </r>
  <r>
    <x v="1"/>
    <x v="10"/>
    <x v="10"/>
    <s v="828 DSM"/>
    <x v="12"/>
    <m/>
    <s v="79628"/>
    <s v="THE CADMUS GROUP INC"/>
    <m/>
    <s v="INV-277789"/>
    <m/>
    <d v="2019-12-19T06:21:24"/>
    <x v="0"/>
    <m/>
    <n v="1547.33"/>
    <s v="WA Gas"/>
    <s v="AP"/>
    <s v="GD"/>
    <x v="0"/>
    <s v="D52"/>
    <s v="Non-Labor"/>
  </r>
  <r>
    <x v="1"/>
    <x v="19"/>
    <x v="1"/>
    <s v="915 Printing"/>
    <x v="12"/>
    <m/>
    <m/>
    <m/>
    <m/>
    <m/>
    <d v="2019-12-31T00:00:00"/>
    <m/>
    <x v="17"/>
    <m/>
    <n v="9.83"/>
    <s v="SJ109 RICOH inv #8002974964 242669/201911"/>
    <s v="PA"/>
    <s v="GD"/>
    <x v="0"/>
    <s v="T52"/>
    <s v="Non-Labor"/>
  </r>
  <r>
    <x v="1"/>
    <x v="13"/>
    <x v="0"/>
    <s v="828 DSM"/>
    <x v="12"/>
    <m/>
    <s v="17687"/>
    <s v="SBW CONSULTING INC"/>
    <m/>
    <s v="AV104-8-19-11"/>
    <m/>
    <d v="2019-12-17T06:21:06"/>
    <x v="0"/>
    <m/>
    <n v="2252"/>
    <s v="MFDI November"/>
    <s v="AP"/>
    <s v="GD"/>
    <x v="0"/>
    <s v="T52"/>
    <s v="Non-Labor"/>
  </r>
  <r>
    <x v="1"/>
    <x v="14"/>
    <x v="11"/>
    <s v="828 DSM"/>
    <x v="12"/>
    <m/>
    <m/>
    <m/>
    <m/>
    <m/>
    <d v="2019-12-31T00:00:00"/>
    <m/>
    <x v="0"/>
    <m/>
    <n v="1258.44"/>
    <s v="DSM GAS NEEA COMMITTEES - 57180174"/>
    <s v="PA"/>
    <s v="GD"/>
    <x v="0"/>
    <s v="X57"/>
    <s v="Non-Labor"/>
  </r>
  <r>
    <x v="1"/>
    <x v="16"/>
    <x v="0"/>
    <s v="828 DSM"/>
    <x v="12"/>
    <m/>
    <s v="109949"/>
    <s v="QUANTUM INSPECTIONS"/>
    <m/>
    <s v="20191115"/>
    <m/>
    <d v="2019-12-13T06:21:35"/>
    <x v="0"/>
    <m/>
    <n v="218.75"/>
    <s v="HEA Pilot Program"/>
    <s v="AP"/>
    <s v="GD"/>
    <x v="0"/>
    <s v="T52"/>
    <s v="Non-Labor"/>
  </r>
  <r>
    <x v="1"/>
    <x v="16"/>
    <x v="0"/>
    <s v="828 DSM"/>
    <x v="12"/>
    <m/>
    <s v="109949"/>
    <s v="QUANTUM INSPECTIONS"/>
    <m/>
    <s v="20191122"/>
    <m/>
    <d v="2019-12-13T06:21:35"/>
    <x v="0"/>
    <m/>
    <n v="562.5"/>
    <s v="HEA Pilot Program"/>
    <s v="AP"/>
    <s v="GD"/>
    <x v="0"/>
    <s v="T52"/>
    <s v="Non-Labor"/>
  </r>
  <r>
    <x v="1"/>
    <x v="16"/>
    <x v="0"/>
    <s v="828 DSM"/>
    <x v="12"/>
    <m/>
    <s v="109949"/>
    <s v="QUANTUM INSPECTIONS"/>
    <m/>
    <s v="20191129"/>
    <m/>
    <d v="2019-12-14T06:21:03"/>
    <x v="0"/>
    <m/>
    <n v="437.5"/>
    <s v="HEA Pilot Program"/>
    <s v="AP"/>
    <s v="GD"/>
    <x v="0"/>
    <s v="T52"/>
    <s v="Non-Labor"/>
  </r>
  <r>
    <x v="1"/>
    <x v="16"/>
    <x v="0"/>
    <s v="828 DSM"/>
    <x v="12"/>
    <m/>
    <s v="109949"/>
    <s v="QUANTUM INSPECTIONS"/>
    <m/>
    <s v="20191206"/>
    <m/>
    <d v="2019-12-14T06:21:03"/>
    <x v="0"/>
    <m/>
    <n v="562.5"/>
    <s v="HEA Pilot - Audits"/>
    <s v="AP"/>
    <s v="GD"/>
    <x v="0"/>
    <s v="T52"/>
    <s v="Non-Labor"/>
  </r>
  <r>
    <x v="1"/>
    <x v="16"/>
    <x v="0"/>
    <s v="828 DSM"/>
    <x v="12"/>
    <m/>
    <s v="109949"/>
    <s v="QUANTUM INSPECTIONS"/>
    <m/>
    <s v="20191213"/>
    <m/>
    <d v="2019-12-21T06:21:05"/>
    <x v="0"/>
    <m/>
    <n v="281.25"/>
    <s v="HEA Program Pilot Audits"/>
    <s v="AP"/>
    <s v="GD"/>
    <x v="0"/>
    <s v="T52"/>
    <s v="Non-Labor"/>
  </r>
  <r>
    <x v="1"/>
    <x v="16"/>
    <x v="0"/>
    <s v="828 DSM"/>
    <x v="12"/>
    <m/>
    <s v="6445"/>
    <s v="CORP CREDIT CARD"/>
    <m/>
    <s v="6085439-CC"/>
    <m/>
    <d v="2019-12-25T06:21:23"/>
    <x v="0"/>
    <m/>
    <n v="195"/>
    <s v="ANNETTE LONG-BILLING@SNUGGHOME.COM"/>
    <s v="AP"/>
    <s v="GD"/>
    <x v="0"/>
    <s v="T52"/>
    <s v="Non-Labor"/>
  </r>
  <r>
    <x v="2"/>
    <x v="0"/>
    <x v="0"/>
    <s v="828 DSM"/>
    <x v="12"/>
    <m/>
    <m/>
    <m/>
    <m/>
    <m/>
    <d v="2019-12-31T00:00:00"/>
    <m/>
    <x v="19"/>
    <m/>
    <n v="0.79"/>
    <s v="CLEAResult-Simple Steps - ID Dec 2019"/>
    <s v="PA"/>
    <s v="GD"/>
    <x v="1"/>
    <s v="T52"/>
    <s v="Non-Labor"/>
  </r>
  <r>
    <x v="2"/>
    <x v="0"/>
    <x v="0"/>
    <s v="828 DSM"/>
    <x v="12"/>
    <m/>
    <m/>
    <m/>
    <m/>
    <m/>
    <d v="2019-12-31T00:00:00"/>
    <m/>
    <x v="0"/>
    <m/>
    <n v="3901.71"/>
    <s v="DSM GAS IMPL RESIDENTIAL - 57180171"/>
    <s v="PA"/>
    <s v="GD"/>
    <x v="1"/>
    <s v="X57"/>
    <s v="Non-Labor"/>
  </r>
  <r>
    <x v="2"/>
    <x v="1"/>
    <x v="1"/>
    <s v="340 Regular Payroll - NU"/>
    <x v="12"/>
    <s v="04185"/>
    <m/>
    <m/>
    <m/>
    <m/>
    <d v="2019-12-22T00:00:00"/>
    <m/>
    <x v="0"/>
    <n v="4"/>
    <n v="201.92"/>
    <m/>
    <s v="PA"/>
    <s v="GD"/>
    <x v="1"/>
    <s v="F52"/>
    <s v="Labor"/>
  </r>
  <r>
    <x v="2"/>
    <x v="1"/>
    <x v="1"/>
    <s v="340 Regular Payroll - NU"/>
    <x v="12"/>
    <m/>
    <m/>
    <m/>
    <m/>
    <m/>
    <d v="2019-12-31T00:00:00"/>
    <m/>
    <x v="0"/>
    <n v="2.8"/>
    <n v="141.34"/>
    <m/>
    <s v="PA"/>
    <s v="GD"/>
    <x v="1"/>
    <s v="Z89"/>
    <s v="Labor"/>
  </r>
  <r>
    <x v="2"/>
    <x v="1"/>
    <x v="1"/>
    <s v="510 Payroll Benefits loading"/>
    <x v="12"/>
    <m/>
    <m/>
    <m/>
    <m/>
    <m/>
    <d v="2019-12-22T00:00:00"/>
    <m/>
    <x v="0"/>
    <m/>
    <n v="72.69"/>
    <m/>
    <s v="PA"/>
    <s v="GD"/>
    <x v="1"/>
    <s v="Z87"/>
    <s v="Non-Labor"/>
  </r>
  <r>
    <x v="2"/>
    <x v="1"/>
    <x v="1"/>
    <s v="510 Payroll Benefits loading"/>
    <x v="12"/>
    <m/>
    <m/>
    <m/>
    <m/>
    <m/>
    <d v="2019-12-31T00:00:00"/>
    <m/>
    <x v="0"/>
    <m/>
    <n v="50.88"/>
    <m/>
    <s v="PA"/>
    <s v="GD"/>
    <x v="1"/>
    <s v="Z87"/>
    <s v="Non-Labor"/>
  </r>
  <r>
    <x v="2"/>
    <x v="1"/>
    <x v="1"/>
    <s v="511 Non-Service Loading"/>
    <x v="12"/>
    <m/>
    <m/>
    <m/>
    <m/>
    <m/>
    <d v="2019-12-22T00:00:00"/>
    <m/>
    <x v="0"/>
    <m/>
    <n v="16.149999999999999"/>
    <m/>
    <s v="PA"/>
    <s v="GD"/>
    <x v="1"/>
    <s v="Z87"/>
    <s v="Non-Labor"/>
  </r>
  <r>
    <x v="2"/>
    <x v="1"/>
    <x v="1"/>
    <s v="511 Non-Service Loading"/>
    <x v="12"/>
    <m/>
    <m/>
    <m/>
    <m/>
    <m/>
    <d v="2019-12-31T00:00:00"/>
    <m/>
    <x v="0"/>
    <m/>
    <n v="11.31"/>
    <m/>
    <s v="PA"/>
    <s v="GD"/>
    <x v="1"/>
    <s v="Z87"/>
    <s v="Non-Labor"/>
  </r>
  <r>
    <x v="2"/>
    <x v="1"/>
    <x v="1"/>
    <s v="512 Incentive Loading-NU"/>
    <x v="12"/>
    <m/>
    <m/>
    <m/>
    <m/>
    <m/>
    <d v="2019-12-22T00:00:00"/>
    <m/>
    <x v="0"/>
    <m/>
    <n v="41.78"/>
    <m/>
    <s v="PA"/>
    <s v="GD"/>
    <x v="1"/>
    <s v="Z90"/>
    <s v="Non-Labor"/>
  </r>
  <r>
    <x v="2"/>
    <x v="1"/>
    <x v="1"/>
    <s v="512 Incentive Loading-NU"/>
    <x v="12"/>
    <m/>
    <m/>
    <m/>
    <m/>
    <m/>
    <d v="2019-12-31T00:00:00"/>
    <m/>
    <x v="0"/>
    <m/>
    <n v="29.24"/>
    <m/>
    <s v="PA"/>
    <s v="GD"/>
    <x v="1"/>
    <s v="Z90"/>
    <s v="Non-Labor"/>
  </r>
  <r>
    <x v="2"/>
    <x v="1"/>
    <x v="1"/>
    <s v="515 Payroll Tax loading"/>
    <x v="12"/>
    <m/>
    <m/>
    <m/>
    <m/>
    <m/>
    <d v="2019-12-22T00:00:00"/>
    <m/>
    <x v="0"/>
    <m/>
    <n v="17.16"/>
    <m/>
    <s v="PA"/>
    <s v="GD"/>
    <x v="1"/>
    <s v="Z87"/>
    <s v="Non-Labor"/>
  </r>
  <r>
    <x v="2"/>
    <x v="1"/>
    <x v="1"/>
    <s v="515 Payroll Tax loading"/>
    <x v="12"/>
    <m/>
    <m/>
    <m/>
    <m/>
    <m/>
    <d v="2019-12-31T00:00:00"/>
    <m/>
    <x v="0"/>
    <m/>
    <n v="12.01"/>
    <m/>
    <s v="PA"/>
    <s v="GD"/>
    <x v="1"/>
    <s v="Z87"/>
    <s v="Non-Labor"/>
  </r>
  <r>
    <x v="2"/>
    <x v="1"/>
    <x v="1"/>
    <s v="520 Payroll Time Off loading"/>
    <x v="12"/>
    <m/>
    <m/>
    <m/>
    <m/>
    <m/>
    <d v="2019-12-22T00:00:00"/>
    <m/>
    <x v="0"/>
    <m/>
    <n v="33.82"/>
    <m/>
    <s v="PA"/>
    <s v="GD"/>
    <x v="1"/>
    <s v="Z87"/>
    <s v="Non-Labor"/>
  </r>
  <r>
    <x v="2"/>
    <x v="1"/>
    <x v="1"/>
    <s v="520 Payroll Time Off loading"/>
    <x v="12"/>
    <m/>
    <m/>
    <m/>
    <m/>
    <m/>
    <d v="2019-12-31T00:00:00"/>
    <m/>
    <x v="0"/>
    <m/>
    <n v="23.67"/>
    <m/>
    <s v="PA"/>
    <s v="GD"/>
    <x v="1"/>
    <s v="Z87"/>
    <s v="Non-Labor"/>
  </r>
  <r>
    <x v="2"/>
    <x v="1"/>
    <x v="1"/>
    <s v="828 DSM"/>
    <x v="12"/>
    <m/>
    <s v="13933"/>
    <s v="COMMUNITY ACTION PARTNERSHIP"/>
    <m/>
    <s v="1299089"/>
    <m/>
    <d v="2019-12-21T06:21:05"/>
    <x v="0"/>
    <m/>
    <n v="214.9"/>
    <s v="Community Action Agency Energy Conservation Education"/>
    <s v="AP"/>
    <s v="GD"/>
    <x v="1"/>
    <s v="T52"/>
    <s v="Non-Labor"/>
  </r>
  <r>
    <x v="2"/>
    <x v="1"/>
    <x v="1"/>
    <s v="828 DSM"/>
    <x v="12"/>
    <m/>
    <m/>
    <m/>
    <m/>
    <m/>
    <d v="2019-12-31T00:00:00"/>
    <m/>
    <x v="0"/>
    <m/>
    <n v="912.51"/>
    <s v="DSM GAS IMPL LIMITED INC EFF - 57180168"/>
    <s v="PA"/>
    <s v="GD"/>
    <x v="1"/>
    <s v="X57"/>
    <s v="Non-Labor"/>
  </r>
  <r>
    <x v="2"/>
    <x v="3"/>
    <x v="3"/>
    <s v="215 Employee Business Meals"/>
    <x v="12"/>
    <m/>
    <s v="6445"/>
    <s v="CORP CREDIT CARD"/>
    <m/>
    <s v="6085439-CC"/>
    <m/>
    <d v="2019-12-25T06:21:23"/>
    <x v="0"/>
    <m/>
    <n v="4.97"/>
    <s v="ANNETTE LONG-RADIO BREWING COMPANY"/>
    <s v="AP"/>
    <s v="GD"/>
    <x v="1"/>
    <s v="T52"/>
    <s v="Non-Labor"/>
  </r>
  <r>
    <x v="2"/>
    <x v="3"/>
    <x v="3"/>
    <s v="340 Regular Payroll - NU"/>
    <x v="12"/>
    <s v="03750"/>
    <m/>
    <m/>
    <m/>
    <m/>
    <d v="2019-12-08T00:00:00"/>
    <m/>
    <x v="0"/>
    <n v="6"/>
    <n v="346.14"/>
    <m/>
    <s v="PA"/>
    <s v="GD"/>
    <x v="1"/>
    <s v="T52"/>
    <s v="Labor"/>
  </r>
  <r>
    <x v="2"/>
    <x v="3"/>
    <x v="3"/>
    <s v="340 Regular Payroll - NU"/>
    <x v="12"/>
    <s v="03750"/>
    <m/>
    <m/>
    <m/>
    <m/>
    <d v="2019-12-22T00:00:00"/>
    <m/>
    <x v="0"/>
    <n v="6"/>
    <n v="346.14"/>
    <m/>
    <s v="PA"/>
    <s v="GD"/>
    <x v="1"/>
    <s v="T52"/>
    <s v="Labor"/>
  </r>
  <r>
    <x v="2"/>
    <x v="3"/>
    <x v="3"/>
    <s v="340 Regular Payroll - NU"/>
    <x v="12"/>
    <m/>
    <m/>
    <m/>
    <m/>
    <m/>
    <d v="2019-11-30T00:00:00"/>
    <m/>
    <x v="0"/>
    <n v="-4"/>
    <n v="-230.76"/>
    <m/>
    <s v="PA"/>
    <s v="GD"/>
    <x v="1"/>
    <s v="Z89"/>
    <s v="Labor"/>
  </r>
  <r>
    <x v="2"/>
    <x v="3"/>
    <x v="3"/>
    <s v="340 Regular Payroll - NU"/>
    <x v="12"/>
    <m/>
    <m/>
    <m/>
    <m/>
    <m/>
    <d v="2019-12-31T00:00:00"/>
    <m/>
    <x v="0"/>
    <n v="4.2"/>
    <n v="242.3"/>
    <m/>
    <s v="PA"/>
    <s v="GD"/>
    <x v="1"/>
    <s v="Z89"/>
    <s v="Labor"/>
  </r>
  <r>
    <x v="2"/>
    <x v="3"/>
    <x v="3"/>
    <s v="510 Payroll Benefits loading"/>
    <x v="12"/>
    <m/>
    <m/>
    <m/>
    <m/>
    <m/>
    <d v="2019-11-30T00:00:00"/>
    <m/>
    <x v="0"/>
    <m/>
    <n v="-83.07"/>
    <m/>
    <s v="PA"/>
    <s v="GD"/>
    <x v="1"/>
    <s v="Z87"/>
    <s v="Non-Labor"/>
  </r>
  <r>
    <x v="2"/>
    <x v="3"/>
    <x v="3"/>
    <s v="510 Payroll Benefits loading"/>
    <x v="12"/>
    <m/>
    <m/>
    <m/>
    <m/>
    <m/>
    <d v="2019-12-08T00:00:00"/>
    <m/>
    <x v="0"/>
    <m/>
    <n v="124.61"/>
    <m/>
    <s v="PA"/>
    <s v="GD"/>
    <x v="1"/>
    <s v="Z87"/>
    <s v="Non-Labor"/>
  </r>
  <r>
    <x v="2"/>
    <x v="3"/>
    <x v="3"/>
    <s v="510 Payroll Benefits loading"/>
    <x v="12"/>
    <m/>
    <m/>
    <m/>
    <m/>
    <m/>
    <d v="2019-12-22T00:00:00"/>
    <m/>
    <x v="0"/>
    <m/>
    <n v="124.61"/>
    <m/>
    <s v="PA"/>
    <s v="GD"/>
    <x v="1"/>
    <s v="Z87"/>
    <s v="Non-Labor"/>
  </r>
  <r>
    <x v="2"/>
    <x v="3"/>
    <x v="3"/>
    <s v="510 Payroll Benefits loading"/>
    <x v="12"/>
    <m/>
    <m/>
    <m/>
    <m/>
    <m/>
    <d v="2019-12-31T00:00:00"/>
    <m/>
    <x v="0"/>
    <m/>
    <n v="87.23"/>
    <m/>
    <s v="PA"/>
    <s v="GD"/>
    <x v="1"/>
    <s v="Z87"/>
    <s v="Non-Labor"/>
  </r>
  <r>
    <x v="2"/>
    <x v="3"/>
    <x v="3"/>
    <s v="511 Non-Service Loading"/>
    <x v="12"/>
    <m/>
    <m/>
    <m/>
    <m/>
    <m/>
    <d v="2019-11-30T00:00:00"/>
    <m/>
    <x v="0"/>
    <m/>
    <n v="-18.46"/>
    <m/>
    <s v="PA"/>
    <s v="GD"/>
    <x v="1"/>
    <s v="Z87"/>
    <s v="Non-Labor"/>
  </r>
  <r>
    <x v="2"/>
    <x v="3"/>
    <x v="3"/>
    <s v="511 Non-Service Loading"/>
    <x v="12"/>
    <m/>
    <m/>
    <m/>
    <m/>
    <m/>
    <d v="2019-12-08T00:00:00"/>
    <m/>
    <x v="0"/>
    <m/>
    <n v="27.69"/>
    <m/>
    <s v="PA"/>
    <s v="GD"/>
    <x v="1"/>
    <s v="Z87"/>
    <s v="Non-Labor"/>
  </r>
  <r>
    <x v="2"/>
    <x v="3"/>
    <x v="3"/>
    <s v="511 Non-Service Loading"/>
    <x v="12"/>
    <m/>
    <m/>
    <m/>
    <m/>
    <m/>
    <d v="2019-12-22T00:00:00"/>
    <m/>
    <x v="0"/>
    <m/>
    <n v="27.69"/>
    <m/>
    <s v="PA"/>
    <s v="GD"/>
    <x v="1"/>
    <s v="Z87"/>
    <s v="Non-Labor"/>
  </r>
  <r>
    <x v="2"/>
    <x v="3"/>
    <x v="3"/>
    <s v="511 Non-Service Loading"/>
    <x v="12"/>
    <m/>
    <m/>
    <m/>
    <m/>
    <m/>
    <d v="2019-12-31T00:00:00"/>
    <m/>
    <x v="0"/>
    <m/>
    <n v="19.38"/>
    <m/>
    <s v="PA"/>
    <s v="GD"/>
    <x v="1"/>
    <s v="Z87"/>
    <s v="Non-Labor"/>
  </r>
  <r>
    <x v="2"/>
    <x v="3"/>
    <x v="3"/>
    <s v="512 Incentive Loading-NU"/>
    <x v="12"/>
    <m/>
    <m/>
    <m/>
    <m/>
    <m/>
    <d v="2019-11-30T00:00:00"/>
    <m/>
    <x v="0"/>
    <m/>
    <n v="-47.74"/>
    <m/>
    <s v="PA"/>
    <s v="GD"/>
    <x v="1"/>
    <s v="Z90"/>
    <s v="Non-Labor"/>
  </r>
  <r>
    <x v="2"/>
    <x v="3"/>
    <x v="3"/>
    <s v="512 Incentive Loading-NU"/>
    <x v="12"/>
    <m/>
    <m/>
    <m/>
    <m/>
    <m/>
    <d v="2019-12-08T00:00:00"/>
    <m/>
    <x v="0"/>
    <m/>
    <n v="71.62"/>
    <m/>
    <s v="PA"/>
    <s v="GD"/>
    <x v="1"/>
    <s v="Z90"/>
    <s v="Non-Labor"/>
  </r>
  <r>
    <x v="2"/>
    <x v="3"/>
    <x v="3"/>
    <s v="512 Incentive Loading-NU"/>
    <x v="12"/>
    <m/>
    <m/>
    <m/>
    <m/>
    <m/>
    <d v="2019-12-22T00:00:00"/>
    <m/>
    <x v="0"/>
    <m/>
    <n v="71.62"/>
    <m/>
    <s v="PA"/>
    <s v="GD"/>
    <x v="1"/>
    <s v="Z90"/>
    <s v="Non-Labor"/>
  </r>
  <r>
    <x v="2"/>
    <x v="3"/>
    <x v="3"/>
    <s v="512 Incentive Loading-NU"/>
    <x v="12"/>
    <m/>
    <m/>
    <m/>
    <m/>
    <m/>
    <d v="2019-12-31T00:00:00"/>
    <m/>
    <x v="0"/>
    <m/>
    <n v="50.13"/>
    <m/>
    <s v="PA"/>
    <s v="GD"/>
    <x v="1"/>
    <s v="Z90"/>
    <s v="Non-Labor"/>
  </r>
  <r>
    <x v="2"/>
    <x v="3"/>
    <x v="3"/>
    <s v="515 Payroll Tax loading"/>
    <x v="12"/>
    <m/>
    <m/>
    <m/>
    <m/>
    <m/>
    <d v="2019-11-30T00:00:00"/>
    <m/>
    <x v="0"/>
    <m/>
    <n v="-19.61"/>
    <m/>
    <s v="PA"/>
    <s v="GD"/>
    <x v="1"/>
    <s v="Z87"/>
    <s v="Non-Labor"/>
  </r>
  <r>
    <x v="2"/>
    <x v="3"/>
    <x v="3"/>
    <s v="515 Payroll Tax loading"/>
    <x v="12"/>
    <m/>
    <m/>
    <m/>
    <m/>
    <m/>
    <d v="2019-12-08T00:00:00"/>
    <m/>
    <x v="0"/>
    <m/>
    <n v="29.42"/>
    <m/>
    <s v="PA"/>
    <s v="GD"/>
    <x v="1"/>
    <s v="Z87"/>
    <s v="Non-Labor"/>
  </r>
  <r>
    <x v="2"/>
    <x v="3"/>
    <x v="3"/>
    <s v="515 Payroll Tax loading"/>
    <x v="12"/>
    <m/>
    <m/>
    <m/>
    <m/>
    <m/>
    <d v="2019-12-22T00:00:00"/>
    <m/>
    <x v="0"/>
    <m/>
    <n v="29.42"/>
    <m/>
    <s v="PA"/>
    <s v="GD"/>
    <x v="1"/>
    <s v="Z87"/>
    <s v="Non-Labor"/>
  </r>
  <r>
    <x v="2"/>
    <x v="3"/>
    <x v="3"/>
    <s v="515 Payroll Tax loading"/>
    <x v="12"/>
    <m/>
    <m/>
    <m/>
    <m/>
    <m/>
    <d v="2019-12-31T00:00:00"/>
    <m/>
    <x v="0"/>
    <m/>
    <n v="20.6"/>
    <m/>
    <s v="PA"/>
    <s v="GD"/>
    <x v="1"/>
    <s v="Z87"/>
    <s v="Non-Labor"/>
  </r>
  <r>
    <x v="2"/>
    <x v="3"/>
    <x v="3"/>
    <s v="520 Payroll Time Off loading"/>
    <x v="12"/>
    <m/>
    <m/>
    <m/>
    <m/>
    <m/>
    <d v="2019-11-30T00:00:00"/>
    <m/>
    <x v="0"/>
    <m/>
    <n v="-38.65"/>
    <m/>
    <s v="PA"/>
    <s v="GD"/>
    <x v="1"/>
    <s v="Z87"/>
    <s v="Non-Labor"/>
  </r>
  <r>
    <x v="2"/>
    <x v="3"/>
    <x v="3"/>
    <s v="520 Payroll Time Off loading"/>
    <x v="12"/>
    <m/>
    <m/>
    <m/>
    <m/>
    <m/>
    <d v="2019-12-08T00:00:00"/>
    <m/>
    <x v="0"/>
    <m/>
    <n v="57.98"/>
    <m/>
    <s v="PA"/>
    <s v="GD"/>
    <x v="1"/>
    <s v="Z87"/>
    <s v="Non-Labor"/>
  </r>
  <r>
    <x v="2"/>
    <x v="3"/>
    <x v="3"/>
    <s v="520 Payroll Time Off loading"/>
    <x v="12"/>
    <m/>
    <m/>
    <m/>
    <m/>
    <m/>
    <d v="2019-12-22T00:00:00"/>
    <m/>
    <x v="0"/>
    <m/>
    <n v="57.98"/>
    <m/>
    <s v="PA"/>
    <s v="GD"/>
    <x v="1"/>
    <s v="Z87"/>
    <s v="Non-Labor"/>
  </r>
  <r>
    <x v="2"/>
    <x v="3"/>
    <x v="3"/>
    <s v="520 Payroll Time Off loading"/>
    <x v="12"/>
    <m/>
    <m/>
    <m/>
    <m/>
    <m/>
    <d v="2019-12-31T00:00:00"/>
    <m/>
    <x v="0"/>
    <m/>
    <n v="40.590000000000003"/>
    <m/>
    <s v="PA"/>
    <s v="GD"/>
    <x v="1"/>
    <s v="Z87"/>
    <s v="Non-Labor"/>
  </r>
  <r>
    <x v="2"/>
    <x v="3"/>
    <x v="3"/>
    <s v="828 DSM"/>
    <x v="12"/>
    <m/>
    <m/>
    <m/>
    <m/>
    <m/>
    <d v="2019-12-31T00:00:00"/>
    <m/>
    <x v="2"/>
    <m/>
    <n v="284.44"/>
    <s v="DSM Overhead - Gas"/>
    <s v="PA"/>
    <s v="GD"/>
    <x v="1"/>
    <s v="T52"/>
    <s v="Non-Labor"/>
  </r>
  <r>
    <x v="2"/>
    <x v="3"/>
    <x v="3"/>
    <s v="828 DSM"/>
    <x v="12"/>
    <m/>
    <m/>
    <m/>
    <m/>
    <m/>
    <d v="2019-12-31T00:00:00"/>
    <m/>
    <x v="20"/>
    <m/>
    <n v="-118692"/>
    <m/>
    <s v="PA"/>
    <s v="GD"/>
    <x v="1"/>
    <s v="T52"/>
    <s v="Non-Labor"/>
  </r>
  <r>
    <x v="2"/>
    <x v="3"/>
    <x v="3"/>
    <s v="828 DSM"/>
    <x v="12"/>
    <m/>
    <m/>
    <m/>
    <m/>
    <m/>
    <d v="2019-12-31T00:00:00"/>
    <m/>
    <x v="0"/>
    <m/>
    <n v="5348.79"/>
    <s v="DSM GAS IMPL GENERAL - 57180167"/>
    <s v="PA"/>
    <s v="GD"/>
    <x v="1"/>
    <s v="X57"/>
    <s v="Non-Labor"/>
  </r>
  <r>
    <x v="2"/>
    <x v="4"/>
    <x v="4"/>
    <s v="828 DSM"/>
    <x v="12"/>
    <m/>
    <m/>
    <m/>
    <m/>
    <m/>
    <d v="2019-12-31T00:00:00"/>
    <m/>
    <x v="0"/>
    <m/>
    <n v="3137.53"/>
    <s v="DSM GAS IMPL NON RESIDENTIAL - 57180169"/>
    <s v="PA"/>
    <s v="GD"/>
    <x v="1"/>
    <s v="X57"/>
    <s v="Non-Labor"/>
  </r>
  <r>
    <x v="2"/>
    <x v="20"/>
    <x v="13"/>
    <s v="340 Regular Payroll - NU"/>
    <x v="12"/>
    <s v="04100"/>
    <m/>
    <m/>
    <m/>
    <m/>
    <d v="2019-12-08T00:00:00"/>
    <m/>
    <x v="0"/>
    <n v="0.25"/>
    <n v="11.54"/>
    <m/>
    <s v="PA"/>
    <s v="GD"/>
    <x v="1"/>
    <s v="T52"/>
    <s v="Labor"/>
  </r>
  <r>
    <x v="2"/>
    <x v="20"/>
    <x v="13"/>
    <s v="340 Regular Payroll - NU"/>
    <x v="12"/>
    <m/>
    <m/>
    <m/>
    <m/>
    <m/>
    <d v="2019-11-30T00:00:00"/>
    <m/>
    <x v="0"/>
    <n v="-0.25"/>
    <n v="-11.54"/>
    <m/>
    <s v="PA"/>
    <s v="GD"/>
    <x v="1"/>
    <s v="Z89"/>
    <s v="Labor"/>
  </r>
  <r>
    <x v="2"/>
    <x v="20"/>
    <x v="13"/>
    <s v="510 Payroll Benefits loading"/>
    <x v="12"/>
    <m/>
    <m/>
    <m/>
    <m/>
    <m/>
    <d v="2019-11-30T00:00:00"/>
    <m/>
    <x v="0"/>
    <m/>
    <n v="-4.1500000000000004"/>
    <m/>
    <s v="PA"/>
    <s v="GD"/>
    <x v="1"/>
    <s v="Z87"/>
    <s v="Non-Labor"/>
  </r>
  <r>
    <x v="2"/>
    <x v="20"/>
    <x v="13"/>
    <s v="510 Payroll Benefits loading"/>
    <x v="12"/>
    <m/>
    <m/>
    <m/>
    <m/>
    <m/>
    <d v="2019-12-08T00:00:00"/>
    <m/>
    <x v="0"/>
    <m/>
    <n v="4.1500000000000004"/>
    <m/>
    <s v="PA"/>
    <s v="GD"/>
    <x v="1"/>
    <s v="Z87"/>
    <s v="Non-Labor"/>
  </r>
  <r>
    <x v="2"/>
    <x v="20"/>
    <x v="13"/>
    <s v="511 Non-Service Loading"/>
    <x v="12"/>
    <m/>
    <m/>
    <m/>
    <m/>
    <m/>
    <d v="2019-11-30T00:00:00"/>
    <m/>
    <x v="0"/>
    <m/>
    <n v="-0.92"/>
    <m/>
    <s v="PA"/>
    <s v="GD"/>
    <x v="1"/>
    <s v="Z87"/>
    <s v="Non-Labor"/>
  </r>
  <r>
    <x v="2"/>
    <x v="20"/>
    <x v="13"/>
    <s v="511 Non-Service Loading"/>
    <x v="12"/>
    <m/>
    <m/>
    <m/>
    <m/>
    <m/>
    <d v="2019-12-08T00:00:00"/>
    <m/>
    <x v="0"/>
    <m/>
    <n v="0.92"/>
    <m/>
    <s v="PA"/>
    <s v="GD"/>
    <x v="1"/>
    <s v="Z87"/>
    <s v="Non-Labor"/>
  </r>
  <r>
    <x v="2"/>
    <x v="20"/>
    <x v="13"/>
    <s v="512 Incentive Loading-NU"/>
    <x v="12"/>
    <m/>
    <m/>
    <m/>
    <m/>
    <m/>
    <d v="2019-11-30T00:00:00"/>
    <m/>
    <x v="0"/>
    <m/>
    <n v="-2.39"/>
    <m/>
    <s v="PA"/>
    <s v="GD"/>
    <x v="1"/>
    <s v="Z90"/>
    <s v="Non-Labor"/>
  </r>
  <r>
    <x v="2"/>
    <x v="20"/>
    <x v="13"/>
    <s v="512 Incentive Loading-NU"/>
    <x v="12"/>
    <m/>
    <m/>
    <m/>
    <m/>
    <m/>
    <d v="2019-12-08T00:00:00"/>
    <m/>
    <x v="0"/>
    <m/>
    <n v="2.39"/>
    <m/>
    <s v="PA"/>
    <s v="GD"/>
    <x v="1"/>
    <s v="Z90"/>
    <s v="Non-Labor"/>
  </r>
  <r>
    <x v="2"/>
    <x v="20"/>
    <x v="13"/>
    <s v="515 Payroll Tax loading"/>
    <x v="12"/>
    <m/>
    <m/>
    <m/>
    <m/>
    <m/>
    <d v="2019-11-30T00:00:00"/>
    <m/>
    <x v="0"/>
    <m/>
    <n v="-0.98"/>
    <m/>
    <s v="PA"/>
    <s v="GD"/>
    <x v="1"/>
    <s v="Z87"/>
    <s v="Non-Labor"/>
  </r>
  <r>
    <x v="2"/>
    <x v="20"/>
    <x v="13"/>
    <s v="515 Payroll Tax loading"/>
    <x v="12"/>
    <m/>
    <m/>
    <m/>
    <m/>
    <m/>
    <d v="2019-12-08T00:00:00"/>
    <m/>
    <x v="0"/>
    <m/>
    <n v="0.98"/>
    <m/>
    <s v="PA"/>
    <s v="GD"/>
    <x v="1"/>
    <s v="Z87"/>
    <s v="Non-Labor"/>
  </r>
  <r>
    <x v="2"/>
    <x v="20"/>
    <x v="13"/>
    <s v="520 Payroll Time Off loading"/>
    <x v="12"/>
    <m/>
    <m/>
    <m/>
    <m/>
    <m/>
    <d v="2019-11-30T00:00:00"/>
    <m/>
    <x v="0"/>
    <m/>
    <n v="-1.93"/>
    <m/>
    <s v="PA"/>
    <s v="GD"/>
    <x v="1"/>
    <s v="Z87"/>
    <s v="Non-Labor"/>
  </r>
  <r>
    <x v="2"/>
    <x v="20"/>
    <x v="13"/>
    <s v="520 Payroll Time Off loading"/>
    <x v="12"/>
    <m/>
    <m/>
    <m/>
    <m/>
    <m/>
    <d v="2019-12-08T00:00:00"/>
    <m/>
    <x v="0"/>
    <m/>
    <n v="1.93"/>
    <m/>
    <s v="PA"/>
    <s v="GD"/>
    <x v="1"/>
    <s v="Z87"/>
    <s v="Non-Labor"/>
  </r>
  <r>
    <x v="2"/>
    <x v="6"/>
    <x v="6"/>
    <s v="828 DSM"/>
    <x v="12"/>
    <m/>
    <m/>
    <m/>
    <m/>
    <m/>
    <d v="2019-12-02T00:00:00"/>
    <m/>
    <x v="0"/>
    <m/>
    <n v="4850.7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03T00:00:00"/>
    <m/>
    <x v="0"/>
    <m/>
    <n v="3300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04T00:00:00"/>
    <m/>
    <x v="0"/>
    <m/>
    <n v="630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04T00:00:00"/>
    <m/>
    <x v="0"/>
    <m/>
    <n v="6964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05T00:00:00"/>
    <m/>
    <x v="0"/>
    <m/>
    <n v="1801.5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06T00:00:00"/>
    <m/>
    <x v="0"/>
    <m/>
    <n v="213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06T00:00:00"/>
    <m/>
    <x v="0"/>
    <m/>
    <n v="10688.15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09T00:00:00"/>
    <m/>
    <x v="0"/>
    <m/>
    <n v="3700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10T00:00:00"/>
    <m/>
    <x v="0"/>
    <m/>
    <n v="2436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10T00:00:00"/>
    <m/>
    <x v="0"/>
    <m/>
    <n v="7349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11T00:00:00"/>
    <m/>
    <x v="0"/>
    <m/>
    <n v="120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11T00:00:00"/>
    <m/>
    <x v="0"/>
    <m/>
    <n v="4069.5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12T00:00:00"/>
    <m/>
    <x v="0"/>
    <m/>
    <n v="120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12T00:00:00"/>
    <m/>
    <x v="0"/>
    <m/>
    <n v="4633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13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13T00:00:00"/>
    <m/>
    <x v="0"/>
    <m/>
    <n v="7761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16T00:00:00"/>
    <m/>
    <x v="0"/>
    <m/>
    <n v="1971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16T00:00:00"/>
    <m/>
    <x v="0"/>
    <m/>
    <n v="8053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17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17T00:00:00"/>
    <m/>
    <x v="0"/>
    <m/>
    <n v="10029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18T00:00:00"/>
    <m/>
    <x v="0"/>
    <m/>
    <n v="9168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19T00:00:00"/>
    <m/>
    <x v="0"/>
    <m/>
    <n v="60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19T00:00:00"/>
    <m/>
    <x v="0"/>
    <m/>
    <n v="2289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20T00:00:00"/>
    <m/>
    <x v="0"/>
    <m/>
    <n v="4681.5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23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23T00:00:00"/>
    <m/>
    <x v="0"/>
    <m/>
    <n v="4697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24T00:00:00"/>
    <m/>
    <x v="0"/>
    <m/>
    <n v="951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24T00:00:00"/>
    <m/>
    <x v="0"/>
    <m/>
    <n v="2075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26T00:00:00"/>
    <m/>
    <x v="0"/>
    <m/>
    <n v="100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26T00:00:00"/>
    <m/>
    <x v="0"/>
    <m/>
    <n v="5569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27T00:00:00"/>
    <m/>
    <x v="0"/>
    <m/>
    <n v="639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27T00:00:00"/>
    <m/>
    <x v="0"/>
    <m/>
    <n v="2895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30T00:00:00"/>
    <m/>
    <x v="0"/>
    <m/>
    <n v="1214.4000000000001"/>
    <s v="Idaho Gas Residential Rebate"/>
    <s v="PA"/>
    <s v="GD"/>
    <x v="1"/>
    <s v="T52"/>
    <s v="Non-Labor"/>
  </r>
  <r>
    <x v="2"/>
    <x v="6"/>
    <x v="6"/>
    <s v="828 DSM"/>
    <x v="12"/>
    <m/>
    <m/>
    <m/>
    <m/>
    <m/>
    <d v="2019-12-30T00:00:00"/>
    <m/>
    <x v="0"/>
    <m/>
    <n v="9382"/>
    <s v="Idaho Gas Residential Rebate - No Print"/>
    <s v="PA"/>
    <s v="GD"/>
    <x v="1"/>
    <s v="T52"/>
    <s v="Non-Labor"/>
  </r>
  <r>
    <x v="2"/>
    <x v="6"/>
    <x v="6"/>
    <s v="828 DSM"/>
    <x v="12"/>
    <m/>
    <m/>
    <m/>
    <m/>
    <m/>
    <d v="2019-12-31T00:00:00"/>
    <m/>
    <x v="19"/>
    <m/>
    <n v="4"/>
    <s v="CLEAResult-Simple Steps - ID Dec 2019"/>
    <s v="PA"/>
    <s v="GD"/>
    <x v="1"/>
    <s v="T52"/>
    <s v="Non-Labor"/>
  </r>
  <r>
    <x v="2"/>
    <x v="6"/>
    <x v="6"/>
    <s v="828 DSM"/>
    <x v="12"/>
    <m/>
    <m/>
    <m/>
    <m/>
    <m/>
    <d v="2019-12-31T00:00:00"/>
    <m/>
    <x v="0"/>
    <m/>
    <n v="6395"/>
    <s v="Idaho Gas Residential Rebate - No Print"/>
    <s v="PA"/>
    <s v="GD"/>
    <x v="1"/>
    <s v="T52"/>
    <s v="Non-Labor"/>
  </r>
  <r>
    <x v="2"/>
    <x v="7"/>
    <x v="7"/>
    <s v="828 DSM"/>
    <x v="12"/>
    <m/>
    <m/>
    <m/>
    <m/>
    <m/>
    <d v="2019-12-18T00:00:00"/>
    <m/>
    <x v="0"/>
    <m/>
    <n v="29355.53"/>
    <s v="Idaho Gas Low Income Rebate - No Print"/>
    <s v="PA"/>
    <s v="GD"/>
    <x v="1"/>
    <s v="T52"/>
    <s v="Non-Labor"/>
  </r>
  <r>
    <x v="2"/>
    <x v="7"/>
    <x v="7"/>
    <s v="828 DSM"/>
    <x v="12"/>
    <m/>
    <m/>
    <m/>
    <m/>
    <m/>
    <d v="2019-12-19T00:00:00"/>
    <m/>
    <x v="0"/>
    <m/>
    <n v="78295.990000000005"/>
    <s v="Idaho Gas Low Income Rebate - No Print"/>
    <s v="PA"/>
    <s v="GD"/>
    <x v="1"/>
    <s v="T52"/>
    <s v="Non-Labor"/>
  </r>
  <r>
    <x v="2"/>
    <x v="7"/>
    <x v="7"/>
    <s v="828 DSM"/>
    <x v="12"/>
    <m/>
    <m/>
    <m/>
    <m/>
    <m/>
    <d v="2019-12-20T00:00:00"/>
    <m/>
    <x v="0"/>
    <m/>
    <n v="13146.45"/>
    <s v="Idaho Gas Low Income Rebate - No Print"/>
    <s v="PA"/>
    <s v="GD"/>
    <x v="1"/>
    <s v="T52"/>
    <s v="Non-Labor"/>
  </r>
  <r>
    <x v="2"/>
    <x v="8"/>
    <x v="8"/>
    <s v="828 DSM"/>
    <x v="12"/>
    <m/>
    <m/>
    <m/>
    <m/>
    <m/>
    <d v="2019-12-04T00:00:00"/>
    <m/>
    <x v="0"/>
    <m/>
    <n v="1560"/>
    <s v="G-PSC Commercial HVAC - No Print"/>
    <s v="PA"/>
    <s v="GD"/>
    <x v="1"/>
    <s v="T52"/>
    <s v="Non-Labor"/>
  </r>
  <r>
    <x v="2"/>
    <x v="8"/>
    <x v="8"/>
    <s v="828 DSM"/>
    <x v="12"/>
    <m/>
    <m/>
    <m/>
    <m/>
    <m/>
    <d v="2019-12-04T00:00:00"/>
    <m/>
    <x v="0"/>
    <m/>
    <n v="1000"/>
    <s v="G-PSC Food Service Equipment - No Print"/>
    <s v="PA"/>
    <s v="GD"/>
    <x v="1"/>
    <s v="T52"/>
    <s v="Non-Labor"/>
  </r>
  <r>
    <x v="2"/>
    <x v="8"/>
    <x v="8"/>
    <s v="828 DSM"/>
    <x v="12"/>
    <m/>
    <m/>
    <m/>
    <m/>
    <m/>
    <d v="2019-12-18T00:00:00"/>
    <m/>
    <x v="0"/>
    <m/>
    <n v="1980"/>
    <s v="G-PSC Commercial HVAC - No Print"/>
    <s v="PA"/>
    <s v="GD"/>
    <x v="1"/>
    <s v="T52"/>
    <s v="Non-Labor"/>
  </r>
  <r>
    <x v="2"/>
    <x v="8"/>
    <x v="8"/>
    <s v="828 DSM"/>
    <x v="12"/>
    <m/>
    <m/>
    <m/>
    <m/>
    <m/>
    <d v="2019-12-18T00:00:00"/>
    <m/>
    <x v="0"/>
    <m/>
    <n v="4300"/>
    <s v="G-PSC Food Service Equipment - No Print"/>
    <s v="PA"/>
    <s v="GD"/>
    <x v="1"/>
    <s v="T52"/>
    <s v="Non-Labor"/>
  </r>
  <r>
    <x v="2"/>
    <x v="10"/>
    <x v="10"/>
    <s v="828 DSM"/>
    <x v="12"/>
    <m/>
    <s v="79628"/>
    <s v="THE CADMUS GROUP INC"/>
    <m/>
    <s v="INV-277789"/>
    <m/>
    <d v="2019-12-19T06:21:24"/>
    <x v="0"/>
    <m/>
    <n v="476.09"/>
    <s v="ID Gas"/>
    <s v="AP"/>
    <s v="GD"/>
    <x v="1"/>
    <s v="D52"/>
    <s v="Non-Labor"/>
  </r>
  <r>
    <x v="2"/>
    <x v="13"/>
    <x v="0"/>
    <s v="828 DSM"/>
    <x v="12"/>
    <m/>
    <s v="17687"/>
    <s v="SBW CONSULTING INC"/>
    <m/>
    <s v="AV104-8-19-11"/>
    <m/>
    <d v="2019-12-17T06:21:06"/>
    <x v="0"/>
    <m/>
    <n v="765"/>
    <s v="MFDI November"/>
    <s v="AP"/>
    <s v="GD"/>
    <x v="1"/>
    <s v="T52"/>
    <s v="Non-Labor"/>
  </r>
  <r>
    <x v="2"/>
    <x v="14"/>
    <x v="11"/>
    <s v="828 DSM"/>
    <x v="12"/>
    <m/>
    <m/>
    <m/>
    <m/>
    <m/>
    <d v="2019-12-31T00:00:00"/>
    <m/>
    <x v="0"/>
    <m/>
    <n v="539.33000000000004"/>
    <s v="DSM GAS NEEA COMMITTEES - 57180174"/>
    <s v="PA"/>
    <s v="GD"/>
    <x v="1"/>
    <s v="X57"/>
    <s v="Non-Labor"/>
  </r>
  <r>
    <x v="2"/>
    <x v="16"/>
    <x v="0"/>
    <s v="828 DSM"/>
    <x v="12"/>
    <m/>
    <s v="109949"/>
    <s v="QUANTUM INSPECTIONS"/>
    <m/>
    <s v="20191115"/>
    <m/>
    <d v="2019-12-13T06:21:35"/>
    <x v="0"/>
    <m/>
    <n v="156.25"/>
    <s v="HEA Pilot Program"/>
    <s v="AP"/>
    <s v="GD"/>
    <x v="1"/>
    <s v="T52"/>
    <s v="Non-Labor"/>
  </r>
  <r>
    <x v="2"/>
    <x v="16"/>
    <x v="0"/>
    <s v="828 DSM"/>
    <x v="12"/>
    <m/>
    <s v="109949"/>
    <s v="QUANTUM INSPECTIONS"/>
    <m/>
    <s v="20191122"/>
    <m/>
    <d v="2019-12-13T06:21:35"/>
    <x v="0"/>
    <m/>
    <n v="156.25"/>
    <s v="HEA Pilot Program"/>
    <s v="AP"/>
    <s v="GD"/>
    <x v="1"/>
    <s v="T52"/>
    <s v="Non-Labor"/>
  </r>
  <r>
    <x v="2"/>
    <x v="16"/>
    <x v="0"/>
    <s v="828 DSM"/>
    <x v="12"/>
    <m/>
    <s v="6445"/>
    <s v="CORP CREDIT CARD"/>
    <m/>
    <s v="6085439-CC"/>
    <m/>
    <d v="2019-12-25T06:21:23"/>
    <x v="0"/>
    <m/>
    <n v="15"/>
    <s v="ANNETTE LONG-BILLING@SNUGGHOME.COM"/>
    <s v="AP"/>
    <s v="GD"/>
    <x v="1"/>
    <s v="T52"/>
    <s v="Non-Labor"/>
  </r>
  <r>
    <x v="3"/>
    <x v="0"/>
    <x v="0"/>
    <s v="828 DSM"/>
    <x v="12"/>
    <m/>
    <s v="102487"/>
    <s v="CLEARESULT CONSULTING INC"/>
    <m/>
    <s v="34968"/>
    <m/>
    <d v="2019-12-20T12:20:21"/>
    <x v="0"/>
    <m/>
    <n v="25512.5"/>
    <s v="Simple Steps, Lighting - November - Idaho"/>
    <s v="AP"/>
    <s v="ED"/>
    <x v="1"/>
    <s v="T52"/>
    <s v="Non-Labor"/>
  </r>
  <r>
    <x v="3"/>
    <x v="0"/>
    <x v="0"/>
    <s v="828 DSM"/>
    <x v="12"/>
    <m/>
    <s v="102487"/>
    <s v="CLEARESULT CONSULTING INC"/>
    <m/>
    <s v="34996"/>
    <m/>
    <d v="2019-12-20T12:20:21"/>
    <x v="0"/>
    <m/>
    <n v="44.44"/>
    <s v="Simple Steps Appliances, November - Idaho"/>
    <s v="AP"/>
    <s v="ED"/>
    <x v="1"/>
    <s v="T52"/>
    <s v="Non-Labor"/>
  </r>
  <r>
    <x v="3"/>
    <x v="0"/>
    <x v="0"/>
    <s v="828 DSM"/>
    <x v="12"/>
    <m/>
    <m/>
    <m/>
    <m/>
    <m/>
    <d v="2019-12-31T00:00:00"/>
    <m/>
    <x v="19"/>
    <m/>
    <n v="22302.95"/>
    <s v="CLEAResult-Simple Steps - ID Dec 2019"/>
    <s v="PA"/>
    <s v="ED"/>
    <x v="1"/>
    <s v="T52"/>
    <s v="Non-Labor"/>
  </r>
  <r>
    <x v="3"/>
    <x v="0"/>
    <x v="0"/>
    <s v="828 DSM"/>
    <x v="12"/>
    <m/>
    <m/>
    <m/>
    <m/>
    <m/>
    <d v="2019-12-31T00:00:00"/>
    <m/>
    <x v="0"/>
    <m/>
    <n v="36154.22"/>
    <s v="DSM ELECT IMPL RESIDENTIAL - 57180162"/>
    <s v="PA"/>
    <s v="ED"/>
    <x v="1"/>
    <s v="X57"/>
    <s v="Non-Labor"/>
  </r>
  <r>
    <x v="3"/>
    <x v="1"/>
    <x v="1"/>
    <s v="340 Regular Payroll - NU"/>
    <x v="12"/>
    <s v="04185"/>
    <m/>
    <m/>
    <m/>
    <m/>
    <d v="2019-12-22T00:00:00"/>
    <m/>
    <x v="0"/>
    <n v="36"/>
    <n v="1817.28"/>
    <m/>
    <s v="PA"/>
    <s v="ED"/>
    <x v="1"/>
    <s v="F52"/>
    <s v="Labor"/>
  </r>
  <r>
    <x v="3"/>
    <x v="1"/>
    <x v="1"/>
    <s v="340 Regular Payroll - NU"/>
    <x v="12"/>
    <s v="14597"/>
    <m/>
    <m/>
    <m/>
    <m/>
    <d v="2019-12-08T00:00:00"/>
    <m/>
    <x v="0"/>
    <n v="2"/>
    <n v="95.35"/>
    <m/>
    <s v="PA"/>
    <s v="ED"/>
    <x v="1"/>
    <s v="T52"/>
    <s v="Labor"/>
  </r>
  <r>
    <x v="3"/>
    <x v="1"/>
    <x v="1"/>
    <s v="340 Regular Payroll - NU"/>
    <x v="12"/>
    <m/>
    <m/>
    <m/>
    <m/>
    <m/>
    <d v="2019-11-30T00:00:00"/>
    <m/>
    <x v="0"/>
    <n v="-2"/>
    <n v="-95.35"/>
    <m/>
    <s v="PA"/>
    <s v="ED"/>
    <x v="1"/>
    <s v="Z89"/>
    <s v="Labor"/>
  </r>
  <r>
    <x v="3"/>
    <x v="1"/>
    <x v="1"/>
    <s v="340 Regular Payroll - NU"/>
    <x v="12"/>
    <m/>
    <m/>
    <m/>
    <m/>
    <m/>
    <d v="2019-12-31T00:00:00"/>
    <m/>
    <x v="0"/>
    <n v="25.2"/>
    <n v="1272.0999999999999"/>
    <m/>
    <s v="PA"/>
    <s v="ED"/>
    <x v="1"/>
    <s v="Z89"/>
    <s v="Labor"/>
  </r>
  <r>
    <x v="3"/>
    <x v="1"/>
    <x v="1"/>
    <s v="510 Payroll Benefits loading"/>
    <x v="12"/>
    <m/>
    <m/>
    <m/>
    <m/>
    <m/>
    <d v="2019-11-30T00:00:00"/>
    <m/>
    <x v="0"/>
    <m/>
    <n v="-34.33"/>
    <m/>
    <s v="PA"/>
    <s v="ED"/>
    <x v="1"/>
    <s v="Z87"/>
    <s v="Non-Labor"/>
  </r>
  <r>
    <x v="3"/>
    <x v="1"/>
    <x v="1"/>
    <s v="510 Payroll Benefits loading"/>
    <x v="12"/>
    <m/>
    <m/>
    <m/>
    <m/>
    <m/>
    <d v="2019-12-08T00:00:00"/>
    <m/>
    <x v="0"/>
    <m/>
    <n v="34.33"/>
    <m/>
    <s v="PA"/>
    <s v="ED"/>
    <x v="1"/>
    <s v="Z87"/>
    <s v="Non-Labor"/>
  </r>
  <r>
    <x v="3"/>
    <x v="1"/>
    <x v="1"/>
    <s v="510 Payroll Benefits loading"/>
    <x v="12"/>
    <m/>
    <m/>
    <m/>
    <m/>
    <m/>
    <d v="2019-12-22T00:00:00"/>
    <m/>
    <x v="0"/>
    <m/>
    <n v="654.22"/>
    <m/>
    <s v="PA"/>
    <s v="ED"/>
    <x v="1"/>
    <s v="Z87"/>
    <s v="Non-Labor"/>
  </r>
  <r>
    <x v="3"/>
    <x v="1"/>
    <x v="1"/>
    <s v="510 Payroll Benefits loading"/>
    <x v="12"/>
    <m/>
    <m/>
    <m/>
    <m/>
    <m/>
    <d v="2019-12-31T00:00:00"/>
    <m/>
    <x v="0"/>
    <m/>
    <n v="457.96"/>
    <m/>
    <s v="PA"/>
    <s v="ED"/>
    <x v="1"/>
    <s v="Z87"/>
    <s v="Non-Labor"/>
  </r>
  <r>
    <x v="3"/>
    <x v="1"/>
    <x v="1"/>
    <s v="511 Non-Service Loading"/>
    <x v="12"/>
    <m/>
    <m/>
    <m/>
    <m/>
    <m/>
    <d v="2019-11-30T00:00:00"/>
    <m/>
    <x v="0"/>
    <m/>
    <n v="-7.63"/>
    <m/>
    <s v="PA"/>
    <s v="ED"/>
    <x v="1"/>
    <s v="Z87"/>
    <s v="Non-Labor"/>
  </r>
  <r>
    <x v="3"/>
    <x v="1"/>
    <x v="1"/>
    <s v="511 Non-Service Loading"/>
    <x v="12"/>
    <m/>
    <m/>
    <m/>
    <m/>
    <m/>
    <d v="2019-12-08T00:00:00"/>
    <m/>
    <x v="0"/>
    <m/>
    <n v="7.63"/>
    <m/>
    <s v="PA"/>
    <s v="ED"/>
    <x v="1"/>
    <s v="Z87"/>
    <s v="Non-Labor"/>
  </r>
  <r>
    <x v="3"/>
    <x v="1"/>
    <x v="1"/>
    <s v="511 Non-Service Loading"/>
    <x v="12"/>
    <m/>
    <m/>
    <m/>
    <m/>
    <m/>
    <d v="2019-12-22T00:00:00"/>
    <m/>
    <x v="0"/>
    <m/>
    <n v="145.38"/>
    <m/>
    <s v="PA"/>
    <s v="ED"/>
    <x v="1"/>
    <s v="Z87"/>
    <s v="Non-Labor"/>
  </r>
  <r>
    <x v="3"/>
    <x v="1"/>
    <x v="1"/>
    <s v="511 Non-Service Loading"/>
    <x v="12"/>
    <m/>
    <m/>
    <m/>
    <m/>
    <m/>
    <d v="2019-12-31T00:00:00"/>
    <m/>
    <x v="0"/>
    <m/>
    <n v="101.77"/>
    <m/>
    <s v="PA"/>
    <s v="ED"/>
    <x v="1"/>
    <s v="Z87"/>
    <s v="Non-Labor"/>
  </r>
  <r>
    <x v="3"/>
    <x v="1"/>
    <x v="1"/>
    <s v="512 Incentive Loading-NU"/>
    <x v="12"/>
    <m/>
    <m/>
    <m/>
    <m/>
    <m/>
    <d v="2019-11-30T00:00:00"/>
    <m/>
    <x v="0"/>
    <m/>
    <n v="-19.73"/>
    <m/>
    <s v="PA"/>
    <s v="ED"/>
    <x v="1"/>
    <s v="Z90"/>
    <s v="Non-Labor"/>
  </r>
  <r>
    <x v="3"/>
    <x v="1"/>
    <x v="1"/>
    <s v="512 Incentive Loading-NU"/>
    <x v="12"/>
    <m/>
    <m/>
    <m/>
    <m/>
    <m/>
    <d v="2019-12-08T00:00:00"/>
    <m/>
    <x v="0"/>
    <m/>
    <n v="19.73"/>
    <m/>
    <s v="PA"/>
    <s v="ED"/>
    <x v="1"/>
    <s v="Z90"/>
    <s v="Non-Labor"/>
  </r>
  <r>
    <x v="3"/>
    <x v="1"/>
    <x v="1"/>
    <s v="512 Incentive Loading-NU"/>
    <x v="12"/>
    <m/>
    <m/>
    <m/>
    <m/>
    <m/>
    <d v="2019-12-22T00:00:00"/>
    <m/>
    <x v="0"/>
    <m/>
    <n v="376"/>
    <m/>
    <s v="PA"/>
    <s v="ED"/>
    <x v="1"/>
    <s v="Z90"/>
    <s v="Non-Labor"/>
  </r>
  <r>
    <x v="3"/>
    <x v="1"/>
    <x v="1"/>
    <s v="512 Incentive Loading-NU"/>
    <x v="12"/>
    <m/>
    <m/>
    <m/>
    <m/>
    <m/>
    <d v="2019-12-31T00:00:00"/>
    <m/>
    <x v="0"/>
    <m/>
    <n v="263.2"/>
    <m/>
    <s v="PA"/>
    <s v="ED"/>
    <x v="1"/>
    <s v="Z90"/>
    <s v="Non-Labor"/>
  </r>
  <r>
    <x v="3"/>
    <x v="1"/>
    <x v="1"/>
    <s v="515 Payroll Tax loading"/>
    <x v="12"/>
    <m/>
    <m/>
    <m/>
    <m/>
    <m/>
    <d v="2019-11-30T00:00:00"/>
    <m/>
    <x v="0"/>
    <m/>
    <n v="-8.1"/>
    <m/>
    <s v="PA"/>
    <s v="ED"/>
    <x v="1"/>
    <s v="Z87"/>
    <s v="Non-Labor"/>
  </r>
  <r>
    <x v="3"/>
    <x v="1"/>
    <x v="1"/>
    <s v="515 Payroll Tax loading"/>
    <x v="12"/>
    <m/>
    <m/>
    <m/>
    <m/>
    <m/>
    <d v="2019-12-08T00:00:00"/>
    <m/>
    <x v="0"/>
    <m/>
    <n v="8.1"/>
    <m/>
    <s v="PA"/>
    <s v="ED"/>
    <x v="1"/>
    <s v="Z87"/>
    <s v="Non-Labor"/>
  </r>
  <r>
    <x v="3"/>
    <x v="1"/>
    <x v="1"/>
    <s v="515 Payroll Tax loading"/>
    <x v="12"/>
    <m/>
    <m/>
    <m/>
    <m/>
    <m/>
    <d v="2019-12-22T00:00:00"/>
    <m/>
    <x v="0"/>
    <m/>
    <n v="154.47"/>
    <m/>
    <s v="PA"/>
    <s v="ED"/>
    <x v="1"/>
    <s v="Z87"/>
    <s v="Non-Labor"/>
  </r>
  <r>
    <x v="3"/>
    <x v="1"/>
    <x v="1"/>
    <s v="515 Payroll Tax loading"/>
    <x v="12"/>
    <m/>
    <m/>
    <m/>
    <m/>
    <m/>
    <d v="2019-12-31T00:00:00"/>
    <m/>
    <x v="0"/>
    <m/>
    <n v="108.13"/>
    <m/>
    <s v="PA"/>
    <s v="ED"/>
    <x v="1"/>
    <s v="Z87"/>
    <s v="Non-Labor"/>
  </r>
  <r>
    <x v="3"/>
    <x v="1"/>
    <x v="1"/>
    <s v="520 Payroll Time Off loading"/>
    <x v="12"/>
    <m/>
    <m/>
    <m/>
    <m/>
    <m/>
    <d v="2019-11-30T00:00:00"/>
    <m/>
    <x v="0"/>
    <m/>
    <n v="-15.97"/>
    <m/>
    <s v="PA"/>
    <s v="ED"/>
    <x v="1"/>
    <s v="Z87"/>
    <s v="Non-Labor"/>
  </r>
  <r>
    <x v="3"/>
    <x v="1"/>
    <x v="1"/>
    <s v="520 Payroll Time Off loading"/>
    <x v="12"/>
    <m/>
    <m/>
    <m/>
    <m/>
    <m/>
    <d v="2019-12-08T00:00:00"/>
    <m/>
    <x v="0"/>
    <m/>
    <n v="15.97"/>
    <m/>
    <s v="PA"/>
    <s v="ED"/>
    <x v="1"/>
    <s v="Z87"/>
    <s v="Non-Labor"/>
  </r>
  <r>
    <x v="3"/>
    <x v="1"/>
    <x v="1"/>
    <s v="520 Payroll Time Off loading"/>
    <x v="12"/>
    <m/>
    <m/>
    <m/>
    <m/>
    <m/>
    <d v="2019-12-22T00:00:00"/>
    <m/>
    <x v="0"/>
    <m/>
    <n v="304.39"/>
    <m/>
    <s v="PA"/>
    <s v="ED"/>
    <x v="1"/>
    <s v="Z87"/>
    <s v="Non-Labor"/>
  </r>
  <r>
    <x v="3"/>
    <x v="1"/>
    <x v="1"/>
    <s v="520 Payroll Time Off loading"/>
    <x v="12"/>
    <m/>
    <m/>
    <m/>
    <m/>
    <m/>
    <d v="2019-12-31T00:00:00"/>
    <m/>
    <x v="0"/>
    <m/>
    <n v="213.08"/>
    <m/>
    <s v="PA"/>
    <s v="ED"/>
    <x v="1"/>
    <s v="Z87"/>
    <s v="Non-Labor"/>
  </r>
  <r>
    <x v="3"/>
    <x v="1"/>
    <x v="1"/>
    <s v="828 DSM"/>
    <x v="12"/>
    <m/>
    <s v="13933"/>
    <s v="COMMUNITY ACTION PARTNERSHIP"/>
    <m/>
    <s v="1299089"/>
    <m/>
    <d v="2019-12-21T06:21:05"/>
    <x v="0"/>
    <m/>
    <n v="1934.1"/>
    <s v="Community Action Agency Energy Conservation Education"/>
    <s v="AP"/>
    <s v="ED"/>
    <x v="1"/>
    <s v="T52"/>
    <s v="Non-Labor"/>
  </r>
  <r>
    <x v="3"/>
    <x v="1"/>
    <x v="1"/>
    <s v="828 DSM"/>
    <x v="12"/>
    <m/>
    <m/>
    <m/>
    <m/>
    <m/>
    <d v="2019-12-31T00:00:00"/>
    <m/>
    <x v="0"/>
    <m/>
    <n v="7673.18"/>
    <s v="DSM ELECT IMPL LIMITED INC EFF - 57180159"/>
    <s v="PA"/>
    <s v="ED"/>
    <x v="1"/>
    <s v="X57"/>
    <s v="Non-Labor"/>
  </r>
  <r>
    <x v="3"/>
    <x v="3"/>
    <x v="3"/>
    <s v="210 Employee Auto Mileage"/>
    <x v="12"/>
    <m/>
    <s v="88018"/>
    <s v="Iris, Matthew Edward"/>
    <m/>
    <s v="IE11776501"/>
    <m/>
    <d v="2019-12-25T06:21:23"/>
    <x v="0"/>
    <m/>
    <n v="104.4"/>
    <s v="Mileage, Lighting IV, St Maries ID with potential of snow storm"/>
    <s v="AP"/>
    <s v="ED"/>
    <x v="1"/>
    <s v="T52"/>
    <s v="Non-Labor"/>
  </r>
  <r>
    <x v="3"/>
    <x v="3"/>
    <x v="3"/>
    <s v="215 Employee Business Meals"/>
    <x v="12"/>
    <m/>
    <s v="6445"/>
    <s v="CORP CREDIT CARD"/>
    <m/>
    <s v="6085439-CC"/>
    <m/>
    <d v="2019-12-25T06:21:23"/>
    <x v="0"/>
    <m/>
    <n v="44.78"/>
    <s v="ANNETTE LONG-RADIO BREWING COMPANY"/>
    <s v="AP"/>
    <s v="ED"/>
    <x v="1"/>
    <s v="T52"/>
    <s v="Non-Labor"/>
  </r>
  <r>
    <x v="3"/>
    <x v="3"/>
    <x v="3"/>
    <s v="215 Employee Business Meals"/>
    <x v="12"/>
    <m/>
    <s v="88018"/>
    <s v="Iris, Matthew Edward"/>
    <m/>
    <s v="IE11776501"/>
    <m/>
    <d v="2019-12-25T06:21:23"/>
    <x v="0"/>
    <m/>
    <n v="16.43"/>
    <s v="Meals, Lunch with new AE for lighting IV"/>
    <s v="AP"/>
    <s v="ED"/>
    <x v="1"/>
    <s v="T52"/>
    <s v="Non-Labor"/>
  </r>
  <r>
    <x v="3"/>
    <x v="3"/>
    <x v="3"/>
    <s v="340 Regular Payroll - NU"/>
    <x v="12"/>
    <s v="03750"/>
    <m/>
    <m/>
    <m/>
    <m/>
    <d v="2019-12-08T00:00:00"/>
    <m/>
    <x v="0"/>
    <n v="6"/>
    <n v="346.14"/>
    <m/>
    <s v="PA"/>
    <s v="ED"/>
    <x v="1"/>
    <s v="T52"/>
    <s v="Labor"/>
  </r>
  <r>
    <x v="3"/>
    <x v="3"/>
    <x v="3"/>
    <s v="340 Regular Payroll - NU"/>
    <x v="12"/>
    <s v="03750"/>
    <m/>
    <m/>
    <m/>
    <m/>
    <d v="2019-12-22T00:00:00"/>
    <m/>
    <x v="0"/>
    <n v="10"/>
    <n v="576.91"/>
    <m/>
    <s v="PA"/>
    <s v="ED"/>
    <x v="1"/>
    <s v="T52"/>
    <s v="Labor"/>
  </r>
  <r>
    <x v="3"/>
    <x v="3"/>
    <x v="3"/>
    <s v="340 Regular Payroll - NU"/>
    <x v="12"/>
    <m/>
    <m/>
    <m/>
    <m/>
    <m/>
    <d v="2019-11-30T00:00:00"/>
    <m/>
    <x v="0"/>
    <n v="-9"/>
    <n v="-519.22"/>
    <m/>
    <s v="PA"/>
    <s v="ED"/>
    <x v="1"/>
    <s v="Z89"/>
    <s v="Labor"/>
  </r>
  <r>
    <x v="3"/>
    <x v="3"/>
    <x v="3"/>
    <s v="340 Regular Payroll - NU"/>
    <x v="12"/>
    <m/>
    <m/>
    <m/>
    <m/>
    <m/>
    <d v="2019-12-31T00:00:00"/>
    <m/>
    <x v="0"/>
    <n v="7"/>
    <n v="403.84"/>
    <m/>
    <s v="PA"/>
    <s v="ED"/>
    <x v="1"/>
    <s v="Z89"/>
    <s v="Labor"/>
  </r>
  <r>
    <x v="3"/>
    <x v="3"/>
    <x v="3"/>
    <s v="510 Payroll Benefits loading"/>
    <x v="12"/>
    <m/>
    <m/>
    <m/>
    <m/>
    <m/>
    <d v="2019-11-30T00:00:00"/>
    <m/>
    <x v="0"/>
    <m/>
    <n v="-186.92"/>
    <m/>
    <s v="PA"/>
    <s v="ED"/>
    <x v="1"/>
    <s v="Z87"/>
    <s v="Non-Labor"/>
  </r>
  <r>
    <x v="3"/>
    <x v="3"/>
    <x v="3"/>
    <s v="510 Payroll Benefits loading"/>
    <x v="12"/>
    <m/>
    <m/>
    <m/>
    <m/>
    <m/>
    <d v="2019-12-08T00:00:00"/>
    <m/>
    <x v="0"/>
    <m/>
    <n v="124.61"/>
    <m/>
    <s v="PA"/>
    <s v="ED"/>
    <x v="1"/>
    <s v="Z87"/>
    <s v="Non-Labor"/>
  </r>
  <r>
    <x v="3"/>
    <x v="3"/>
    <x v="3"/>
    <s v="510 Payroll Benefits loading"/>
    <x v="12"/>
    <m/>
    <m/>
    <m/>
    <m/>
    <m/>
    <d v="2019-12-22T00:00:00"/>
    <m/>
    <x v="0"/>
    <m/>
    <n v="207.69"/>
    <m/>
    <s v="PA"/>
    <s v="ED"/>
    <x v="1"/>
    <s v="Z87"/>
    <s v="Non-Labor"/>
  </r>
  <r>
    <x v="3"/>
    <x v="3"/>
    <x v="3"/>
    <s v="510 Payroll Benefits loading"/>
    <x v="12"/>
    <m/>
    <m/>
    <m/>
    <m/>
    <m/>
    <d v="2019-12-31T00:00:00"/>
    <m/>
    <x v="0"/>
    <m/>
    <n v="145.38"/>
    <m/>
    <s v="PA"/>
    <s v="ED"/>
    <x v="1"/>
    <s v="Z87"/>
    <s v="Non-Labor"/>
  </r>
  <r>
    <x v="3"/>
    <x v="3"/>
    <x v="3"/>
    <s v="511 Non-Service Loading"/>
    <x v="12"/>
    <m/>
    <m/>
    <m/>
    <m/>
    <m/>
    <d v="2019-11-30T00:00:00"/>
    <m/>
    <x v="0"/>
    <m/>
    <n v="-41.54"/>
    <m/>
    <s v="PA"/>
    <s v="ED"/>
    <x v="1"/>
    <s v="Z87"/>
    <s v="Non-Labor"/>
  </r>
  <r>
    <x v="3"/>
    <x v="3"/>
    <x v="3"/>
    <s v="511 Non-Service Loading"/>
    <x v="12"/>
    <m/>
    <m/>
    <m/>
    <m/>
    <m/>
    <d v="2019-12-08T00:00:00"/>
    <m/>
    <x v="0"/>
    <m/>
    <n v="27.69"/>
    <m/>
    <s v="PA"/>
    <s v="ED"/>
    <x v="1"/>
    <s v="Z87"/>
    <s v="Non-Labor"/>
  </r>
  <r>
    <x v="3"/>
    <x v="3"/>
    <x v="3"/>
    <s v="511 Non-Service Loading"/>
    <x v="12"/>
    <m/>
    <m/>
    <m/>
    <m/>
    <m/>
    <d v="2019-12-22T00:00:00"/>
    <m/>
    <x v="0"/>
    <m/>
    <n v="46.15"/>
    <m/>
    <s v="PA"/>
    <s v="ED"/>
    <x v="1"/>
    <s v="Z87"/>
    <s v="Non-Labor"/>
  </r>
  <r>
    <x v="3"/>
    <x v="3"/>
    <x v="3"/>
    <s v="511 Non-Service Loading"/>
    <x v="12"/>
    <m/>
    <m/>
    <m/>
    <m/>
    <m/>
    <d v="2019-12-31T00:00:00"/>
    <m/>
    <x v="0"/>
    <m/>
    <n v="32.31"/>
    <m/>
    <s v="PA"/>
    <s v="ED"/>
    <x v="1"/>
    <s v="Z87"/>
    <s v="Non-Labor"/>
  </r>
  <r>
    <x v="3"/>
    <x v="3"/>
    <x v="3"/>
    <s v="512 Incentive Loading-NU"/>
    <x v="12"/>
    <m/>
    <m/>
    <m/>
    <m/>
    <m/>
    <d v="2019-11-30T00:00:00"/>
    <m/>
    <x v="0"/>
    <m/>
    <n v="-107.43"/>
    <m/>
    <s v="PA"/>
    <s v="ED"/>
    <x v="1"/>
    <s v="Z90"/>
    <s v="Non-Labor"/>
  </r>
  <r>
    <x v="3"/>
    <x v="3"/>
    <x v="3"/>
    <s v="512 Incentive Loading-NU"/>
    <x v="12"/>
    <m/>
    <m/>
    <m/>
    <m/>
    <m/>
    <d v="2019-12-08T00:00:00"/>
    <m/>
    <x v="0"/>
    <m/>
    <n v="71.62"/>
    <m/>
    <s v="PA"/>
    <s v="ED"/>
    <x v="1"/>
    <s v="Z90"/>
    <s v="Non-Labor"/>
  </r>
  <r>
    <x v="3"/>
    <x v="3"/>
    <x v="3"/>
    <s v="512 Incentive Loading-NU"/>
    <x v="12"/>
    <m/>
    <m/>
    <m/>
    <m/>
    <m/>
    <d v="2019-12-22T00:00:00"/>
    <m/>
    <x v="0"/>
    <m/>
    <n v="119.36"/>
    <m/>
    <s v="PA"/>
    <s v="ED"/>
    <x v="1"/>
    <s v="Z90"/>
    <s v="Non-Labor"/>
  </r>
  <r>
    <x v="3"/>
    <x v="3"/>
    <x v="3"/>
    <s v="512 Incentive Loading-NU"/>
    <x v="12"/>
    <m/>
    <m/>
    <m/>
    <m/>
    <m/>
    <d v="2019-12-31T00:00:00"/>
    <m/>
    <x v="0"/>
    <m/>
    <n v="83.55"/>
    <m/>
    <s v="PA"/>
    <s v="ED"/>
    <x v="1"/>
    <s v="Z90"/>
    <s v="Non-Labor"/>
  </r>
  <r>
    <x v="3"/>
    <x v="3"/>
    <x v="3"/>
    <s v="515 Payroll Tax loading"/>
    <x v="12"/>
    <m/>
    <m/>
    <m/>
    <m/>
    <m/>
    <d v="2019-11-30T00:00:00"/>
    <m/>
    <x v="0"/>
    <m/>
    <n v="-44.13"/>
    <m/>
    <s v="PA"/>
    <s v="ED"/>
    <x v="1"/>
    <s v="Z87"/>
    <s v="Non-Labor"/>
  </r>
  <r>
    <x v="3"/>
    <x v="3"/>
    <x v="3"/>
    <s v="515 Payroll Tax loading"/>
    <x v="12"/>
    <m/>
    <m/>
    <m/>
    <m/>
    <m/>
    <d v="2019-12-08T00:00:00"/>
    <m/>
    <x v="0"/>
    <m/>
    <n v="29.42"/>
    <m/>
    <s v="PA"/>
    <s v="ED"/>
    <x v="1"/>
    <s v="Z87"/>
    <s v="Non-Labor"/>
  </r>
  <r>
    <x v="3"/>
    <x v="3"/>
    <x v="3"/>
    <s v="515 Payroll Tax loading"/>
    <x v="12"/>
    <m/>
    <m/>
    <m/>
    <m/>
    <m/>
    <d v="2019-12-22T00:00:00"/>
    <m/>
    <x v="0"/>
    <m/>
    <n v="49.04"/>
    <m/>
    <s v="PA"/>
    <s v="ED"/>
    <x v="1"/>
    <s v="Z87"/>
    <s v="Non-Labor"/>
  </r>
  <r>
    <x v="3"/>
    <x v="3"/>
    <x v="3"/>
    <s v="515 Payroll Tax loading"/>
    <x v="12"/>
    <m/>
    <m/>
    <m/>
    <m/>
    <m/>
    <d v="2019-12-31T00:00:00"/>
    <m/>
    <x v="0"/>
    <m/>
    <n v="34.33"/>
    <m/>
    <s v="PA"/>
    <s v="ED"/>
    <x v="1"/>
    <s v="Z87"/>
    <s v="Non-Labor"/>
  </r>
  <r>
    <x v="3"/>
    <x v="3"/>
    <x v="3"/>
    <s v="520 Payroll Time Off loading"/>
    <x v="12"/>
    <m/>
    <m/>
    <m/>
    <m/>
    <m/>
    <d v="2019-11-30T00:00:00"/>
    <m/>
    <x v="0"/>
    <m/>
    <n v="-86.97"/>
    <m/>
    <s v="PA"/>
    <s v="ED"/>
    <x v="1"/>
    <s v="Z87"/>
    <s v="Non-Labor"/>
  </r>
  <r>
    <x v="3"/>
    <x v="3"/>
    <x v="3"/>
    <s v="520 Payroll Time Off loading"/>
    <x v="12"/>
    <m/>
    <m/>
    <m/>
    <m/>
    <m/>
    <d v="2019-12-08T00:00:00"/>
    <m/>
    <x v="0"/>
    <m/>
    <n v="57.98"/>
    <m/>
    <s v="PA"/>
    <s v="ED"/>
    <x v="1"/>
    <s v="Z87"/>
    <s v="Non-Labor"/>
  </r>
  <r>
    <x v="3"/>
    <x v="3"/>
    <x v="3"/>
    <s v="520 Payroll Time Off loading"/>
    <x v="12"/>
    <m/>
    <m/>
    <m/>
    <m/>
    <m/>
    <d v="2019-12-22T00:00:00"/>
    <m/>
    <x v="0"/>
    <m/>
    <n v="96.63"/>
    <m/>
    <s v="PA"/>
    <s v="ED"/>
    <x v="1"/>
    <s v="Z87"/>
    <s v="Non-Labor"/>
  </r>
  <r>
    <x v="3"/>
    <x v="3"/>
    <x v="3"/>
    <s v="520 Payroll Time Off loading"/>
    <x v="12"/>
    <m/>
    <m/>
    <m/>
    <m/>
    <m/>
    <d v="2019-12-31T00:00:00"/>
    <m/>
    <x v="0"/>
    <m/>
    <n v="67.64"/>
    <m/>
    <s v="PA"/>
    <s v="ED"/>
    <x v="1"/>
    <s v="Z87"/>
    <s v="Non-Labor"/>
  </r>
  <r>
    <x v="3"/>
    <x v="3"/>
    <x v="3"/>
    <s v="828 DSM"/>
    <x v="12"/>
    <m/>
    <m/>
    <m/>
    <m/>
    <m/>
    <d v="2019-12-31T00:00:00"/>
    <m/>
    <x v="2"/>
    <m/>
    <n v="1572.4"/>
    <s v="DSM Overhead - Electric"/>
    <s v="PA"/>
    <s v="ED"/>
    <x v="1"/>
    <s v="T52"/>
    <s v="Non-Labor"/>
  </r>
  <r>
    <x v="3"/>
    <x v="3"/>
    <x v="3"/>
    <s v="828 DSM"/>
    <x v="12"/>
    <m/>
    <m/>
    <m/>
    <m/>
    <m/>
    <d v="2019-12-31T00:00:00"/>
    <m/>
    <x v="20"/>
    <m/>
    <n v="-297867"/>
    <m/>
    <s v="PA"/>
    <s v="ED"/>
    <x v="1"/>
    <s v="T52"/>
    <s v="Non-Labor"/>
  </r>
  <r>
    <x v="3"/>
    <x v="3"/>
    <x v="3"/>
    <s v="828 DSM"/>
    <x v="12"/>
    <m/>
    <m/>
    <m/>
    <m/>
    <m/>
    <d v="2019-12-31T00:00:00"/>
    <m/>
    <x v="0"/>
    <m/>
    <n v="46843.31"/>
    <s v="DSM ELECT IMPL GENERAL - 57180158"/>
    <s v="PA"/>
    <s v="ED"/>
    <x v="1"/>
    <s v="X57"/>
    <s v="Non-Labor"/>
  </r>
  <r>
    <x v="3"/>
    <x v="4"/>
    <x v="4"/>
    <s v="210 Employee Auto Mileage"/>
    <x v="12"/>
    <m/>
    <s v="5278"/>
    <s v="Baldwin, Susan Elizabeth"/>
    <m/>
    <s v="IE7009495"/>
    <m/>
    <d v="2019-12-28T06:21:28"/>
    <x v="0"/>
    <m/>
    <n v="8.1199999999999992"/>
    <s v="Mileage, DSM B&amp;R IV"/>
    <s v="AP"/>
    <s v="ED"/>
    <x v="1"/>
    <s v="F52"/>
    <s v="Non-Labor"/>
  </r>
  <r>
    <x v="3"/>
    <x v="4"/>
    <x v="4"/>
    <s v="210 Employee Auto Mileage"/>
    <x v="12"/>
    <m/>
    <s v="5278"/>
    <s v="Baldwin, Susan Elizabeth"/>
    <m/>
    <s v="IE7009495"/>
    <m/>
    <d v="2019-12-28T06:21:28"/>
    <x v="0"/>
    <m/>
    <n v="25.52"/>
    <s v="Mileage, DSM Cda Inn/Crown Pt APTS, Best Western"/>
    <s v="AP"/>
    <s v="ED"/>
    <x v="1"/>
    <s v="F52"/>
    <s v="Non-Labor"/>
  </r>
  <r>
    <x v="3"/>
    <x v="4"/>
    <x v="4"/>
    <s v="210 Employee Auto Mileage"/>
    <x v="12"/>
    <m/>
    <s v="5278"/>
    <s v="Baldwin, Susan Elizabeth"/>
    <m/>
    <s v="IE7009495"/>
    <m/>
    <d v="2019-12-28T06:21:28"/>
    <x v="0"/>
    <m/>
    <n v="13.92"/>
    <s v="Mileage, DSM Neilsons Flooring"/>
    <s v="AP"/>
    <s v="ED"/>
    <x v="1"/>
    <s v="F52"/>
    <s v="Non-Labor"/>
  </r>
  <r>
    <x v="3"/>
    <x v="4"/>
    <x v="4"/>
    <s v="828 DSM"/>
    <x v="12"/>
    <m/>
    <m/>
    <m/>
    <m/>
    <m/>
    <d v="2019-12-31T00:00:00"/>
    <m/>
    <x v="0"/>
    <m/>
    <n v="12637.96"/>
    <s v="DSM ELECT IMPL NON-RESIDENTL - 57180160"/>
    <s v="PA"/>
    <s v="ED"/>
    <x v="1"/>
    <s v="X57"/>
    <s v="Non-Labor"/>
  </r>
  <r>
    <x v="3"/>
    <x v="20"/>
    <x v="13"/>
    <s v="340 Regular Payroll - NU"/>
    <x v="12"/>
    <s v="04100"/>
    <m/>
    <m/>
    <m/>
    <m/>
    <d v="2019-12-08T00:00:00"/>
    <m/>
    <x v="0"/>
    <n v="0.25"/>
    <n v="11.54"/>
    <m/>
    <s v="PA"/>
    <s v="ED"/>
    <x v="1"/>
    <s v="T52"/>
    <s v="Labor"/>
  </r>
  <r>
    <x v="3"/>
    <x v="20"/>
    <x v="13"/>
    <s v="340 Regular Payroll - NU"/>
    <x v="12"/>
    <m/>
    <m/>
    <m/>
    <m/>
    <m/>
    <d v="2019-11-30T00:00:00"/>
    <m/>
    <x v="0"/>
    <n v="-0.25"/>
    <n v="-11.54"/>
    <m/>
    <s v="PA"/>
    <s v="ED"/>
    <x v="1"/>
    <s v="Z89"/>
    <s v="Labor"/>
  </r>
  <r>
    <x v="3"/>
    <x v="20"/>
    <x v="13"/>
    <s v="510 Payroll Benefits loading"/>
    <x v="12"/>
    <m/>
    <m/>
    <m/>
    <m/>
    <m/>
    <d v="2019-11-30T00:00:00"/>
    <m/>
    <x v="0"/>
    <m/>
    <n v="-4.1500000000000004"/>
    <m/>
    <s v="PA"/>
    <s v="ED"/>
    <x v="1"/>
    <s v="Z87"/>
    <s v="Non-Labor"/>
  </r>
  <r>
    <x v="3"/>
    <x v="20"/>
    <x v="13"/>
    <s v="510 Payroll Benefits loading"/>
    <x v="12"/>
    <m/>
    <m/>
    <m/>
    <m/>
    <m/>
    <d v="2019-12-08T00:00:00"/>
    <m/>
    <x v="0"/>
    <m/>
    <n v="4.1500000000000004"/>
    <m/>
    <s v="PA"/>
    <s v="ED"/>
    <x v="1"/>
    <s v="Z87"/>
    <s v="Non-Labor"/>
  </r>
  <r>
    <x v="3"/>
    <x v="20"/>
    <x v="13"/>
    <s v="511 Non-Service Loading"/>
    <x v="12"/>
    <m/>
    <m/>
    <m/>
    <m/>
    <m/>
    <d v="2019-11-30T00:00:00"/>
    <m/>
    <x v="0"/>
    <m/>
    <n v="-0.92"/>
    <m/>
    <s v="PA"/>
    <s v="ED"/>
    <x v="1"/>
    <s v="Z87"/>
    <s v="Non-Labor"/>
  </r>
  <r>
    <x v="3"/>
    <x v="20"/>
    <x v="13"/>
    <s v="511 Non-Service Loading"/>
    <x v="12"/>
    <m/>
    <m/>
    <m/>
    <m/>
    <m/>
    <d v="2019-12-08T00:00:00"/>
    <m/>
    <x v="0"/>
    <m/>
    <n v="0.92"/>
    <m/>
    <s v="PA"/>
    <s v="ED"/>
    <x v="1"/>
    <s v="Z87"/>
    <s v="Non-Labor"/>
  </r>
  <r>
    <x v="3"/>
    <x v="20"/>
    <x v="13"/>
    <s v="512 Incentive Loading-NU"/>
    <x v="12"/>
    <m/>
    <m/>
    <m/>
    <m/>
    <m/>
    <d v="2019-11-30T00:00:00"/>
    <m/>
    <x v="0"/>
    <m/>
    <n v="-2.39"/>
    <m/>
    <s v="PA"/>
    <s v="ED"/>
    <x v="1"/>
    <s v="Z90"/>
    <s v="Non-Labor"/>
  </r>
  <r>
    <x v="3"/>
    <x v="20"/>
    <x v="13"/>
    <s v="512 Incentive Loading-NU"/>
    <x v="12"/>
    <m/>
    <m/>
    <m/>
    <m/>
    <m/>
    <d v="2019-12-08T00:00:00"/>
    <m/>
    <x v="0"/>
    <m/>
    <n v="2.39"/>
    <m/>
    <s v="PA"/>
    <s v="ED"/>
    <x v="1"/>
    <s v="Z90"/>
    <s v="Non-Labor"/>
  </r>
  <r>
    <x v="3"/>
    <x v="20"/>
    <x v="13"/>
    <s v="515 Payroll Tax loading"/>
    <x v="12"/>
    <m/>
    <m/>
    <m/>
    <m/>
    <m/>
    <d v="2019-11-30T00:00:00"/>
    <m/>
    <x v="0"/>
    <m/>
    <n v="-0.98"/>
    <m/>
    <s v="PA"/>
    <s v="ED"/>
    <x v="1"/>
    <s v="Z87"/>
    <s v="Non-Labor"/>
  </r>
  <r>
    <x v="3"/>
    <x v="20"/>
    <x v="13"/>
    <s v="515 Payroll Tax loading"/>
    <x v="12"/>
    <m/>
    <m/>
    <m/>
    <m/>
    <m/>
    <d v="2019-12-08T00:00:00"/>
    <m/>
    <x v="0"/>
    <m/>
    <n v="0.98"/>
    <m/>
    <s v="PA"/>
    <s v="ED"/>
    <x v="1"/>
    <s v="Z87"/>
    <s v="Non-Labor"/>
  </r>
  <r>
    <x v="3"/>
    <x v="20"/>
    <x v="13"/>
    <s v="520 Payroll Time Off loading"/>
    <x v="12"/>
    <m/>
    <m/>
    <m/>
    <m/>
    <m/>
    <d v="2019-11-30T00:00:00"/>
    <m/>
    <x v="0"/>
    <m/>
    <n v="-1.93"/>
    <m/>
    <s v="PA"/>
    <s v="ED"/>
    <x v="1"/>
    <s v="Z87"/>
    <s v="Non-Labor"/>
  </r>
  <r>
    <x v="3"/>
    <x v="20"/>
    <x v="13"/>
    <s v="520 Payroll Time Off loading"/>
    <x v="12"/>
    <m/>
    <m/>
    <m/>
    <m/>
    <m/>
    <d v="2019-12-08T00:00:00"/>
    <m/>
    <x v="0"/>
    <m/>
    <n v="1.93"/>
    <m/>
    <s v="PA"/>
    <s v="ED"/>
    <x v="1"/>
    <s v="Z87"/>
    <s v="Non-Labor"/>
  </r>
  <r>
    <x v="3"/>
    <x v="6"/>
    <x v="6"/>
    <s v="828 DSM"/>
    <x v="12"/>
    <m/>
    <s v="102487"/>
    <s v="CLEARESULT CONSULTING INC"/>
    <m/>
    <s v="34968"/>
    <m/>
    <d v="2019-12-20T12:20:21"/>
    <x v="0"/>
    <m/>
    <n v="26889.75"/>
    <s v="Simple Steps, Lighting - November - Idaho"/>
    <s v="AP"/>
    <s v="ED"/>
    <x v="1"/>
    <s v="T52"/>
    <s v="Non-Labor"/>
  </r>
  <r>
    <x v="3"/>
    <x v="6"/>
    <x v="6"/>
    <s v="828 DSM"/>
    <x v="12"/>
    <m/>
    <s v="102487"/>
    <s v="CLEARESULT CONSULTING INC"/>
    <m/>
    <s v="34996"/>
    <m/>
    <d v="2019-12-20T12:20:21"/>
    <x v="0"/>
    <m/>
    <n v="50"/>
    <s v="Simple Steps Appliances, November - Idaho"/>
    <s v="AP"/>
    <s v="ED"/>
    <x v="1"/>
    <s v="T52"/>
    <s v="Non-Labor"/>
  </r>
  <r>
    <x v="3"/>
    <x v="6"/>
    <x v="6"/>
    <s v="828 DSM"/>
    <x v="12"/>
    <m/>
    <m/>
    <m/>
    <m/>
    <m/>
    <d v="2019-12-03T00:00:00"/>
    <m/>
    <x v="0"/>
    <m/>
    <n v="2555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04T00:00:00"/>
    <m/>
    <x v="0"/>
    <m/>
    <n v="560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04T00:00:00"/>
    <m/>
    <x v="0"/>
    <m/>
    <n v="2683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06T00:00:00"/>
    <m/>
    <x v="0"/>
    <m/>
    <n v="369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06T00:00:00"/>
    <m/>
    <x v="0"/>
    <m/>
    <n v="7809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09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09T00:00:00"/>
    <m/>
    <x v="0"/>
    <m/>
    <n v="940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10T00:00:00"/>
    <m/>
    <x v="0"/>
    <m/>
    <n v="140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10T00:00:00"/>
    <m/>
    <x v="0"/>
    <m/>
    <n v="7070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11T00:00:00"/>
    <m/>
    <x v="0"/>
    <m/>
    <n v="60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11T00:00:00"/>
    <m/>
    <x v="0"/>
    <m/>
    <n v="6703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12T00:00:00"/>
    <m/>
    <x v="0"/>
    <m/>
    <n v="80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12T00:00:00"/>
    <m/>
    <x v="0"/>
    <m/>
    <n v="1760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13T00:00:00"/>
    <m/>
    <x v="0"/>
    <m/>
    <n v="8821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16T00:00:00"/>
    <m/>
    <x v="0"/>
    <m/>
    <n v="7400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17T00:00:00"/>
    <m/>
    <x v="0"/>
    <m/>
    <n v="2252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17T00:00:00"/>
    <m/>
    <x v="0"/>
    <m/>
    <n v="5212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18T00:00:00"/>
    <m/>
    <x v="0"/>
    <m/>
    <n v="9350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19T00:00:00"/>
    <m/>
    <x v="0"/>
    <m/>
    <n v="1503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20T00:00:00"/>
    <m/>
    <x v="0"/>
    <m/>
    <n v="4520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23T00:00:00"/>
    <m/>
    <x v="0"/>
    <m/>
    <n v="696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24T00:00:00"/>
    <m/>
    <x v="0"/>
    <m/>
    <n v="75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24T00:00:00"/>
    <m/>
    <x v="0"/>
    <m/>
    <n v="2228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26T00:00:00"/>
    <m/>
    <x v="0"/>
    <m/>
    <n v="60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26T00:00:00"/>
    <m/>
    <x v="0"/>
    <m/>
    <n v="320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27T00:00:00"/>
    <m/>
    <x v="0"/>
    <m/>
    <n v="4190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30T00:00:00"/>
    <m/>
    <x v="0"/>
    <m/>
    <n v="3650"/>
    <s v="Idaho Electric Residential Rebate - No Print"/>
    <s v="PA"/>
    <s v="ED"/>
    <x v="1"/>
    <s v="T52"/>
    <s v="Non-Labor"/>
  </r>
  <r>
    <x v="3"/>
    <x v="6"/>
    <x v="6"/>
    <s v="828 DSM"/>
    <x v="12"/>
    <m/>
    <m/>
    <m/>
    <m/>
    <m/>
    <d v="2019-12-31T00:00:00"/>
    <m/>
    <x v="19"/>
    <m/>
    <n v="23572.89"/>
    <s v="CLEAResult-Simple Steps - ID Dec 2019"/>
    <s v="PA"/>
    <s v="ED"/>
    <x v="1"/>
    <s v="T52"/>
    <s v="Non-Labor"/>
  </r>
  <r>
    <x v="3"/>
    <x v="6"/>
    <x v="6"/>
    <s v="828 DSM"/>
    <x v="12"/>
    <m/>
    <m/>
    <m/>
    <m/>
    <m/>
    <d v="2019-12-31T00:00:00"/>
    <m/>
    <x v="0"/>
    <m/>
    <n v="582"/>
    <s v="Idaho Electric Residential Rebate"/>
    <s v="PA"/>
    <s v="ED"/>
    <x v="1"/>
    <s v="T52"/>
    <s v="Non-Labor"/>
  </r>
  <r>
    <x v="3"/>
    <x v="6"/>
    <x v="6"/>
    <s v="828 DSM"/>
    <x v="12"/>
    <m/>
    <m/>
    <m/>
    <m/>
    <m/>
    <d v="2019-12-31T00:00:00"/>
    <m/>
    <x v="0"/>
    <m/>
    <n v="1743"/>
    <s v="Idaho Electric Residential Rebate - No Print"/>
    <s v="PA"/>
    <s v="ED"/>
    <x v="1"/>
    <s v="T52"/>
    <s v="Non-Labor"/>
  </r>
  <r>
    <x v="3"/>
    <x v="7"/>
    <x v="7"/>
    <s v="828 DSM"/>
    <x v="12"/>
    <m/>
    <m/>
    <m/>
    <m/>
    <m/>
    <d v="2019-12-18T00:00:00"/>
    <m/>
    <x v="0"/>
    <m/>
    <n v="110528.18"/>
    <s v="Idaho Electric Low Income Rebate - No Print"/>
    <s v="PA"/>
    <s v="ED"/>
    <x v="1"/>
    <s v="T52"/>
    <s v="Non-Labor"/>
  </r>
  <r>
    <x v="3"/>
    <x v="7"/>
    <x v="7"/>
    <s v="828 DSM"/>
    <x v="12"/>
    <m/>
    <m/>
    <m/>
    <m/>
    <m/>
    <d v="2019-12-19T00:00:00"/>
    <m/>
    <x v="0"/>
    <m/>
    <n v="138448.26999999999"/>
    <s v="Idaho Electric Low Income Rebate - No Print"/>
    <s v="PA"/>
    <s v="ED"/>
    <x v="1"/>
    <s v="T52"/>
    <s v="Non-Labor"/>
  </r>
  <r>
    <x v="3"/>
    <x v="7"/>
    <x v="7"/>
    <s v="828 DSM"/>
    <x v="12"/>
    <m/>
    <m/>
    <m/>
    <m/>
    <m/>
    <d v="2019-12-20T00:00:00"/>
    <m/>
    <x v="0"/>
    <m/>
    <n v="6853.5"/>
    <s v="Idaho Electric Low Income Rebate - No Print"/>
    <s v="PA"/>
    <s v="ED"/>
    <x v="1"/>
    <s v="T52"/>
    <s v="Non-Labor"/>
  </r>
  <r>
    <x v="3"/>
    <x v="8"/>
    <x v="8"/>
    <s v="828 DSM"/>
    <x v="12"/>
    <m/>
    <m/>
    <m/>
    <m/>
    <m/>
    <d v="2019-12-03T00:00:00"/>
    <m/>
    <x v="0"/>
    <m/>
    <n v="2772"/>
    <s v="E-SS Lighting Interior - No Print"/>
    <s v="PA"/>
    <s v="ED"/>
    <x v="1"/>
    <s v="T52"/>
    <s v="Non-Labor"/>
  </r>
  <r>
    <x v="3"/>
    <x v="8"/>
    <x v="8"/>
    <s v="828 DSM"/>
    <x v="12"/>
    <m/>
    <m/>
    <m/>
    <m/>
    <m/>
    <d v="2019-12-04T00:00:00"/>
    <m/>
    <x v="0"/>
    <m/>
    <n v="70"/>
    <s v="E-PSC Food Service Equipment - No Print"/>
    <s v="PA"/>
    <s v="ED"/>
    <x v="1"/>
    <s v="T52"/>
    <s v="Non-Labor"/>
  </r>
  <r>
    <x v="3"/>
    <x v="8"/>
    <x v="8"/>
    <s v="828 DSM"/>
    <x v="12"/>
    <m/>
    <m/>
    <m/>
    <m/>
    <m/>
    <d v="2019-12-04T00:00:00"/>
    <m/>
    <x v="0"/>
    <m/>
    <n v="6316.71"/>
    <s v="E-PSC Lighting Exterior - No Print"/>
    <s v="PA"/>
    <s v="ED"/>
    <x v="1"/>
    <s v="T52"/>
    <s v="Non-Labor"/>
  </r>
  <r>
    <x v="3"/>
    <x v="8"/>
    <x v="8"/>
    <s v="828 DSM"/>
    <x v="12"/>
    <m/>
    <m/>
    <m/>
    <m/>
    <m/>
    <d v="2019-12-04T00:00:00"/>
    <m/>
    <x v="0"/>
    <m/>
    <n v="4735"/>
    <s v="E-PSC Lighting Interior - No Print"/>
    <s v="PA"/>
    <s v="ED"/>
    <x v="1"/>
    <s v="T52"/>
    <s v="Non-Labor"/>
  </r>
  <r>
    <x v="3"/>
    <x v="8"/>
    <x v="8"/>
    <s v="828 DSM"/>
    <x v="12"/>
    <m/>
    <m/>
    <m/>
    <m/>
    <m/>
    <d v="2019-12-04T00:00:00"/>
    <m/>
    <x v="0"/>
    <m/>
    <n v="283039.51"/>
    <s v="E-SS Motors - No Print"/>
    <s v="PA"/>
    <s v="ED"/>
    <x v="1"/>
    <s v="T52"/>
    <s v="Non-Labor"/>
  </r>
  <r>
    <x v="3"/>
    <x v="8"/>
    <x v="8"/>
    <s v="828 DSM"/>
    <x v="12"/>
    <m/>
    <m/>
    <m/>
    <m/>
    <m/>
    <d v="2019-12-11T00:00:00"/>
    <m/>
    <x v="0"/>
    <m/>
    <n v="21705.42"/>
    <s v="E-PSC Lighting Exterior - No Print"/>
    <s v="PA"/>
    <s v="ED"/>
    <x v="1"/>
    <s v="T52"/>
    <s v="Non-Labor"/>
  </r>
  <r>
    <x v="3"/>
    <x v="8"/>
    <x v="8"/>
    <s v="828 DSM"/>
    <x v="12"/>
    <m/>
    <m/>
    <m/>
    <m/>
    <m/>
    <d v="2019-12-11T00:00:00"/>
    <m/>
    <x v="0"/>
    <m/>
    <n v="12980"/>
    <s v="E-PSC Lighting Interior - No Print"/>
    <s v="PA"/>
    <s v="ED"/>
    <x v="1"/>
    <s v="T52"/>
    <s v="Non-Labor"/>
  </r>
  <r>
    <x v="3"/>
    <x v="8"/>
    <x v="8"/>
    <s v="828 DSM"/>
    <x v="12"/>
    <m/>
    <m/>
    <m/>
    <m/>
    <m/>
    <d v="2019-12-11T00:00:00"/>
    <m/>
    <x v="0"/>
    <m/>
    <n v="11288.18"/>
    <s v="E-SS Lighting Interior - No Print"/>
    <s v="PA"/>
    <s v="ED"/>
    <x v="1"/>
    <s v="T52"/>
    <s v="Non-Labor"/>
  </r>
  <r>
    <x v="3"/>
    <x v="8"/>
    <x v="8"/>
    <s v="828 DSM"/>
    <x v="12"/>
    <m/>
    <m/>
    <m/>
    <m/>
    <m/>
    <d v="2019-12-11T00:00:00"/>
    <m/>
    <x v="0"/>
    <m/>
    <n v="42000"/>
    <s v="E-SS Multifamily - No Print"/>
    <s v="PA"/>
    <s v="ED"/>
    <x v="1"/>
    <s v="T52"/>
    <s v="Non-Labor"/>
  </r>
  <r>
    <x v="3"/>
    <x v="8"/>
    <x v="8"/>
    <s v="828 DSM"/>
    <x v="12"/>
    <m/>
    <m/>
    <m/>
    <m/>
    <m/>
    <d v="2019-12-18T00:00:00"/>
    <m/>
    <x v="0"/>
    <m/>
    <n v="1000"/>
    <s v="E-PSC Food Service Equipment - No Print"/>
    <s v="PA"/>
    <s v="ED"/>
    <x v="1"/>
    <s v="T52"/>
    <s v="Non-Labor"/>
  </r>
  <r>
    <x v="3"/>
    <x v="8"/>
    <x v="8"/>
    <s v="828 DSM"/>
    <x v="12"/>
    <m/>
    <m/>
    <m/>
    <m/>
    <m/>
    <d v="2019-12-18T00:00:00"/>
    <m/>
    <x v="0"/>
    <m/>
    <n v="8620"/>
    <s v="E-PSC Lighting Exterior - No Print"/>
    <s v="PA"/>
    <s v="ED"/>
    <x v="1"/>
    <s v="T52"/>
    <s v="Non-Labor"/>
  </r>
  <r>
    <x v="3"/>
    <x v="8"/>
    <x v="8"/>
    <s v="828 DSM"/>
    <x v="12"/>
    <m/>
    <m/>
    <m/>
    <m/>
    <m/>
    <d v="2019-12-18T00:00:00"/>
    <m/>
    <x v="0"/>
    <m/>
    <n v="3674.42"/>
    <s v="E-PSC Lighting Interior - No Print"/>
    <s v="PA"/>
    <s v="ED"/>
    <x v="1"/>
    <s v="T52"/>
    <s v="Non-Labor"/>
  </r>
  <r>
    <x v="3"/>
    <x v="8"/>
    <x v="8"/>
    <s v="828 DSM"/>
    <x v="12"/>
    <m/>
    <m/>
    <m/>
    <m/>
    <m/>
    <d v="2019-12-23T00:00:00"/>
    <m/>
    <x v="0"/>
    <m/>
    <n v="4505"/>
    <s v="E-SS Lighting Interior - No Print"/>
    <s v="PA"/>
    <s v="ED"/>
    <x v="1"/>
    <s v="T52"/>
    <s v="Non-Labor"/>
  </r>
  <r>
    <x v="3"/>
    <x v="8"/>
    <x v="8"/>
    <s v="828 DSM"/>
    <x v="12"/>
    <m/>
    <m/>
    <m/>
    <m/>
    <m/>
    <d v="2019-12-24T00:00:00"/>
    <m/>
    <x v="0"/>
    <m/>
    <n v="42024.36"/>
    <s v="E-PSC Lighting Exterior - No Print"/>
    <s v="PA"/>
    <s v="ED"/>
    <x v="1"/>
    <s v="T52"/>
    <s v="Non-Labor"/>
  </r>
  <r>
    <x v="3"/>
    <x v="8"/>
    <x v="8"/>
    <s v="828 DSM"/>
    <x v="12"/>
    <m/>
    <m/>
    <m/>
    <m/>
    <m/>
    <d v="2019-12-24T00:00:00"/>
    <m/>
    <x v="0"/>
    <m/>
    <n v="4354.62"/>
    <s v="E-PSC Lighting Interior - No Print"/>
    <s v="PA"/>
    <s v="ED"/>
    <x v="1"/>
    <s v="T52"/>
    <s v="Non-Labor"/>
  </r>
  <r>
    <x v="3"/>
    <x v="8"/>
    <x v="8"/>
    <s v="828 DSM"/>
    <x v="12"/>
    <m/>
    <m/>
    <m/>
    <m/>
    <m/>
    <d v="2019-12-31T00:00:00"/>
    <m/>
    <x v="0"/>
    <m/>
    <n v="1658"/>
    <s v="E-PSC Lighting Exterior - No Print"/>
    <s v="PA"/>
    <s v="ED"/>
    <x v="1"/>
    <s v="T52"/>
    <s v="Non-Labor"/>
  </r>
  <r>
    <x v="3"/>
    <x v="8"/>
    <x v="8"/>
    <s v="828 DSM"/>
    <x v="12"/>
    <m/>
    <m/>
    <m/>
    <m/>
    <m/>
    <d v="2019-12-31T00:00:00"/>
    <m/>
    <x v="0"/>
    <m/>
    <n v="600"/>
    <s v="E-PSC Lighting Interior - No Print"/>
    <s v="PA"/>
    <s v="ED"/>
    <x v="1"/>
    <s v="T52"/>
    <s v="Non-Labor"/>
  </r>
  <r>
    <x v="3"/>
    <x v="8"/>
    <x v="8"/>
    <s v="828 DSM"/>
    <x v="12"/>
    <m/>
    <m/>
    <m/>
    <m/>
    <m/>
    <d v="2019-12-31T00:00:00"/>
    <m/>
    <x v="0"/>
    <m/>
    <n v="814.72"/>
    <s v="E-SS Lighting Exterior - No Print"/>
    <s v="PA"/>
    <s v="ED"/>
    <x v="1"/>
    <s v="T52"/>
    <s v="Non-Labor"/>
  </r>
  <r>
    <x v="3"/>
    <x v="8"/>
    <x v="8"/>
    <s v="828 DSM"/>
    <x v="12"/>
    <m/>
    <m/>
    <m/>
    <m/>
    <m/>
    <d v="2019-12-31T00:00:00"/>
    <m/>
    <x v="0"/>
    <m/>
    <n v="1448.81"/>
    <s v="E-SS Shell - No Print"/>
    <s v="PA"/>
    <s v="ED"/>
    <x v="1"/>
    <s v="T52"/>
    <s v="Non-Labor"/>
  </r>
  <r>
    <x v="3"/>
    <x v="30"/>
    <x v="19"/>
    <s v="828 DSM"/>
    <x v="12"/>
    <m/>
    <m/>
    <m/>
    <m/>
    <m/>
    <d v="2019-12-31T00:00:00"/>
    <m/>
    <x v="0"/>
    <m/>
    <n v="20.399999999999999"/>
    <s v="DSM ELECT MEAS &amp; EVAL RESIDENTIAL - 57180163"/>
    <s v="PA"/>
    <s v="ED"/>
    <x v="1"/>
    <s v="X57"/>
    <s v="Non-Labor"/>
  </r>
  <r>
    <x v="3"/>
    <x v="10"/>
    <x v="10"/>
    <s v="828 DSM"/>
    <x v="12"/>
    <m/>
    <s v="79628"/>
    <s v="THE CADMUS GROUP INC"/>
    <m/>
    <s v="INV-277789"/>
    <m/>
    <d v="2019-12-19T06:21:24"/>
    <x v="0"/>
    <m/>
    <n v="2499.5300000000002"/>
    <s v="ID Elec"/>
    <s v="AP"/>
    <s v="ED"/>
    <x v="1"/>
    <s v="D52"/>
    <s v="Non-Labor"/>
  </r>
  <r>
    <x v="3"/>
    <x v="12"/>
    <x v="0"/>
    <s v="828 DSM"/>
    <x v="12"/>
    <m/>
    <m/>
    <m/>
    <m/>
    <m/>
    <d v="2019-12-31T00:00:00"/>
    <m/>
    <x v="0"/>
    <m/>
    <n v="294.88"/>
    <s v="DSM ELEC RES MF INSTALL PILOT - 57180155"/>
    <s v="PA"/>
    <s v="ED"/>
    <x v="1"/>
    <s v="X57"/>
    <s v="Non-Labor"/>
  </r>
  <r>
    <x v="3"/>
    <x v="19"/>
    <x v="1"/>
    <s v="215 Employee Business Meals"/>
    <x v="12"/>
    <m/>
    <s v="61453"/>
    <s v="Kirstein, Lorri L"/>
    <m/>
    <s v="IE11657502"/>
    <m/>
    <d v="2019-12-05T13:12:43"/>
    <x v="0"/>
    <m/>
    <n v="14.54"/>
    <s v="Meals, BPP Kellogg Site Visits"/>
    <s v="AP"/>
    <s v="ED"/>
    <x v="1"/>
    <s v="T52"/>
    <s v="Non-Labor"/>
  </r>
  <r>
    <x v="3"/>
    <x v="19"/>
    <x v="1"/>
    <s v="215 Employee Business Meals"/>
    <x v="12"/>
    <m/>
    <s v="61453"/>
    <s v="Kirstein, Lorri L"/>
    <m/>
    <s v="IE11657502"/>
    <m/>
    <d v="2019-12-05T13:12:43"/>
    <x v="0"/>
    <m/>
    <n v="35.15"/>
    <s v="Meals, BPP Wallace Audits"/>
    <s v="AP"/>
    <s v="ED"/>
    <x v="1"/>
    <s v="T52"/>
    <s v="Non-Labor"/>
  </r>
  <r>
    <x v="3"/>
    <x v="19"/>
    <x v="1"/>
    <s v="565 Small Vehicles"/>
    <x v="12"/>
    <m/>
    <m/>
    <m/>
    <m/>
    <m/>
    <d v="2019-12-01T00:00:00"/>
    <m/>
    <x v="0"/>
    <n v="93"/>
    <n v="186"/>
    <m/>
    <s v="PA"/>
    <s v="ED"/>
    <x v="1"/>
    <s v="Z88"/>
    <s v="Non-Labor"/>
  </r>
  <r>
    <x v="3"/>
    <x v="19"/>
    <x v="1"/>
    <s v="720 Vehicle Fuel Gasoline"/>
    <x v="12"/>
    <m/>
    <s v="22362"/>
    <s v="PETROCARD"/>
    <m/>
    <s v="C529427"/>
    <m/>
    <d v="2019-12-21T06:21:05"/>
    <x v="0"/>
    <m/>
    <n v="8.86"/>
    <s v="FUEL BILL $8.86"/>
    <s v="AP"/>
    <s v="ED"/>
    <x v="1"/>
    <s v="T52"/>
    <s v="Non-Labor"/>
  </r>
  <r>
    <x v="3"/>
    <x v="13"/>
    <x v="0"/>
    <s v="828 DSM"/>
    <x v="12"/>
    <m/>
    <s v="17687"/>
    <s v="SBW CONSULTING INC"/>
    <m/>
    <s v="AV104-8-19-11"/>
    <m/>
    <d v="2019-12-17T06:21:06"/>
    <x v="0"/>
    <m/>
    <n v="31011.119999999999"/>
    <s v="MFDI November"/>
    <s v="AP"/>
    <s v="ED"/>
    <x v="1"/>
    <s v="T52"/>
    <s v="Non-Labor"/>
  </r>
  <r>
    <x v="3"/>
    <x v="13"/>
    <x v="0"/>
    <s v="828 DSM"/>
    <x v="12"/>
    <m/>
    <m/>
    <m/>
    <m/>
    <m/>
    <d v="2019-12-31T00:00:00"/>
    <m/>
    <x v="19"/>
    <m/>
    <n v="25372"/>
    <s v="SBW Consulting-MFDI Program"/>
    <s v="PA"/>
    <s v="ED"/>
    <x v="1"/>
    <s v="T52"/>
    <s v="Non-Labor"/>
  </r>
  <r>
    <x v="3"/>
    <x v="13"/>
    <x v="0"/>
    <s v="828 DSM"/>
    <x v="12"/>
    <m/>
    <m/>
    <m/>
    <m/>
    <m/>
    <d v="2019-12-31T00:00:00"/>
    <m/>
    <x v="0"/>
    <m/>
    <n v="3881.55"/>
    <s v="DSM ELEC RES DIRECT BENEFIT - 57180154"/>
    <s v="PA"/>
    <s v="ED"/>
    <x v="1"/>
    <s v="X57"/>
    <s v="Non-Labor"/>
  </r>
  <r>
    <x v="3"/>
    <x v="14"/>
    <x v="11"/>
    <s v="828 DSM"/>
    <x v="12"/>
    <m/>
    <m/>
    <m/>
    <m/>
    <m/>
    <d v="2019-12-31T00:00:00"/>
    <m/>
    <x v="0"/>
    <m/>
    <n v="590.09"/>
    <s v="DSM ELECT NEEA COMMITTEES - 57180166"/>
    <s v="PA"/>
    <s v="ED"/>
    <x v="1"/>
    <s v="X57"/>
    <s v="Non-Labor"/>
  </r>
  <r>
    <x v="3"/>
    <x v="17"/>
    <x v="12"/>
    <s v="828 DSM"/>
    <x v="12"/>
    <m/>
    <s v="102505"/>
    <s v="UNIVERSITY OF IDAHO BURSAR"/>
    <m/>
    <s v="SC2827-10"/>
    <m/>
    <d v="2019-12-18T06:21:44"/>
    <x v="0"/>
    <m/>
    <n v="5590.11"/>
    <s v="All-Iron Battery"/>
    <s v="AP"/>
    <s v="ED"/>
    <x v="1"/>
    <s v="T52"/>
    <s v="Non-Labor"/>
  </r>
  <r>
    <x v="3"/>
    <x v="17"/>
    <x v="12"/>
    <s v="828 DSM"/>
    <x v="12"/>
    <m/>
    <s v="102505"/>
    <s v="UNIVERSITY OF IDAHO BURSAR"/>
    <m/>
    <s v="SC2827-11"/>
    <m/>
    <d v="2019-12-18T06:21:44"/>
    <x v="0"/>
    <m/>
    <n v="23.97"/>
    <s v="All-Iron Battery"/>
    <s v="AP"/>
    <s v="ED"/>
    <x v="1"/>
    <s v="T52"/>
    <s v="Non-Labor"/>
  </r>
  <r>
    <x v="3"/>
    <x v="17"/>
    <x v="12"/>
    <s v="828 DSM"/>
    <x v="12"/>
    <m/>
    <s v="7889"/>
    <s v="UNIVERSITY OF IDAHO"/>
    <m/>
    <s v="ED3876-3"/>
    <m/>
    <d v="2019-12-18T06:21:44"/>
    <x v="0"/>
    <m/>
    <n v="9273.6"/>
    <s v="Energy Trading System Ph2"/>
    <s v="AP"/>
    <s v="ED"/>
    <x v="1"/>
    <s v="T52"/>
    <s v="Non-Labor"/>
  </r>
  <r>
    <x v="3"/>
    <x v="26"/>
    <x v="17"/>
    <s v="828 DSM"/>
    <x v="12"/>
    <m/>
    <m/>
    <m/>
    <m/>
    <m/>
    <d v="2019-12-31T00:00:00"/>
    <m/>
    <x v="0"/>
    <m/>
    <n v="155.54"/>
    <s v="DSM ELECT EDUCATN NON-RESIDENTL - 57180157"/>
    <s v="PA"/>
    <s v="ED"/>
    <x v="1"/>
    <s v="X57"/>
    <s v="Non-Labor"/>
  </r>
  <r>
    <x v="3"/>
    <x v="16"/>
    <x v="0"/>
    <s v="828 DSM"/>
    <x v="12"/>
    <m/>
    <s v="109949"/>
    <s v="QUANTUM INSPECTIONS"/>
    <m/>
    <s v="20191115"/>
    <m/>
    <d v="2019-12-13T06:21:35"/>
    <x v="0"/>
    <m/>
    <n v="468.75"/>
    <s v="HEA Pilot Program"/>
    <s v="AP"/>
    <s v="ED"/>
    <x v="1"/>
    <s v="T52"/>
    <s v="Non-Labor"/>
  </r>
  <r>
    <x v="3"/>
    <x v="16"/>
    <x v="0"/>
    <s v="828 DSM"/>
    <x v="12"/>
    <m/>
    <s v="109949"/>
    <s v="QUANTUM INSPECTIONS"/>
    <m/>
    <s v="20191122"/>
    <m/>
    <d v="2019-12-13T06:21:35"/>
    <x v="0"/>
    <m/>
    <n v="156.25"/>
    <s v="HEA Pilot Program"/>
    <s v="AP"/>
    <s v="ED"/>
    <x v="1"/>
    <s v="T52"/>
    <s v="Non-Labor"/>
  </r>
  <r>
    <x v="3"/>
    <x v="16"/>
    <x v="0"/>
    <s v="828 DSM"/>
    <x v="12"/>
    <m/>
    <s v="109949"/>
    <s v="QUANTUM INSPECTIONS"/>
    <m/>
    <s v="20191206"/>
    <m/>
    <d v="2019-12-14T06:21:03"/>
    <x v="0"/>
    <m/>
    <n v="250"/>
    <s v="HEA pilot-audits"/>
    <s v="AP"/>
    <s v="ED"/>
    <x v="1"/>
    <s v="T52"/>
    <s v="Non-Labor"/>
  </r>
  <r>
    <x v="3"/>
    <x v="16"/>
    <x v="0"/>
    <s v="828 DSM"/>
    <x v="12"/>
    <m/>
    <s v="6445"/>
    <s v="CORP CREDIT CARD"/>
    <m/>
    <s v="6085439-CC"/>
    <m/>
    <d v="2019-12-25T06:21:23"/>
    <x v="0"/>
    <m/>
    <n v="45"/>
    <s v="ANNETTE LONG-BILLING@SNUGGHOME.COM"/>
    <s v="AP"/>
    <s v="ED"/>
    <x v="1"/>
    <s v="T52"/>
    <s v="Non-Labor"/>
  </r>
  <r>
    <x v="3"/>
    <x v="16"/>
    <x v="0"/>
    <s v="828 DSM"/>
    <x v="12"/>
    <m/>
    <m/>
    <m/>
    <m/>
    <m/>
    <d v="2019-12-31T00:00:00"/>
    <m/>
    <x v="0"/>
    <m/>
    <n v="2595.37"/>
    <s v="DSM ELEC RES WX AUDIT PILOT - 57180156"/>
    <s v="PA"/>
    <s v="ED"/>
    <x v="1"/>
    <s v="X57"/>
    <s v="Non-Labor"/>
  </r>
  <r>
    <x v="4"/>
    <x v="0"/>
    <x v="0"/>
    <s v="020 Professional Services"/>
    <x v="12"/>
    <m/>
    <s v="12719"/>
    <s v="COATES KOKES"/>
    <m/>
    <s v="22319-0000"/>
    <m/>
    <d v="2019-12-18T06:21:44"/>
    <x v="0"/>
    <m/>
    <n v="936"/>
    <s v="Rebate Forms"/>
    <s v="AP"/>
    <s v="ED"/>
    <x v="2"/>
    <s v="T52"/>
    <s v="Non-Labor"/>
  </r>
  <r>
    <x v="4"/>
    <x v="0"/>
    <x v="0"/>
    <s v="020 Professional Services"/>
    <x v="12"/>
    <m/>
    <s v="12719"/>
    <s v="COATES KOKES"/>
    <m/>
    <s v="22320-0000"/>
    <m/>
    <d v="2019-12-18T06:21:44"/>
    <x v="0"/>
    <m/>
    <n v="432"/>
    <s v="Rebate Forms"/>
    <s v="AP"/>
    <s v="ED"/>
    <x v="2"/>
    <s v="T52"/>
    <s v="Non-Labor"/>
  </r>
  <r>
    <x v="4"/>
    <x v="0"/>
    <x v="0"/>
    <s v="340 Regular Payroll - NU"/>
    <x v="12"/>
    <s v="12180"/>
    <m/>
    <m/>
    <m/>
    <m/>
    <d v="2019-12-08T00:00:00"/>
    <m/>
    <x v="0"/>
    <n v="13"/>
    <n v="572.6"/>
    <m/>
    <s v="PA"/>
    <s v="ED"/>
    <x v="2"/>
    <s v="T52"/>
    <s v="Labor"/>
  </r>
  <r>
    <x v="4"/>
    <x v="0"/>
    <x v="0"/>
    <s v="340 Regular Payroll - NU"/>
    <x v="12"/>
    <s v="12180"/>
    <m/>
    <m/>
    <m/>
    <m/>
    <d v="2019-12-22T00:00:00"/>
    <m/>
    <x v="0"/>
    <n v="24"/>
    <n v="1057.0999999999999"/>
    <m/>
    <s v="PA"/>
    <s v="ED"/>
    <x v="2"/>
    <s v="T52"/>
    <s v="Labor"/>
  </r>
  <r>
    <x v="4"/>
    <x v="0"/>
    <x v="0"/>
    <s v="340 Regular Payroll - NU"/>
    <x v="12"/>
    <s v="14597"/>
    <m/>
    <m/>
    <m/>
    <m/>
    <d v="2019-12-08T00:00:00"/>
    <m/>
    <x v="0"/>
    <n v="24"/>
    <n v="1144.1500000000001"/>
    <m/>
    <s v="PA"/>
    <s v="ED"/>
    <x v="2"/>
    <s v="T52"/>
    <s v="Labor"/>
  </r>
  <r>
    <x v="4"/>
    <x v="0"/>
    <x v="0"/>
    <s v="340 Regular Payroll - NU"/>
    <x v="12"/>
    <s v="14597"/>
    <m/>
    <m/>
    <m/>
    <m/>
    <d v="2019-12-22T00:00:00"/>
    <m/>
    <x v="0"/>
    <n v="29"/>
    <n v="1382.52"/>
    <m/>
    <s v="PA"/>
    <s v="ED"/>
    <x v="2"/>
    <s v="T52"/>
    <s v="Labor"/>
  </r>
  <r>
    <x v="4"/>
    <x v="0"/>
    <x v="0"/>
    <s v="340 Regular Payroll - NU"/>
    <x v="12"/>
    <s v="51778"/>
    <m/>
    <m/>
    <m/>
    <m/>
    <d v="2019-12-08T00:00:00"/>
    <m/>
    <x v="0"/>
    <n v="32"/>
    <n v="909.6"/>
    <m/>
    <s v="PA"/>
    <s v="ED"/>
    <x v="2"/>
    <s v="T52"/>
    <s v="Labor"/>
  </r>
  <r>
    <x v="4"/>
    <x v="0"/>
    <x v="0"/>
    <s v="340 Regular Payroll - NU"/>
    <x v="12"/>
    <s v="51778"/>
    <m/>
    <m/>
    <m/>
    <m/>
    <d v="2019-12-22T00:00:00"/>
    <m/>
    <x v="0"/>
    <n v="56"/>
    <n v="1591.8"/>
    <m/>
    <s v="PA"/>
    <s v="ED"/>
    <x v="2"/>
    <s v="T52"/>
    <s v="Labor"/>
  </r>
  <r>
    <x v="4"/>
    <x v="0"/>
    <x v="0"/>
    <s v="340 Regular Payroll - NU"/>
    <x v="12"/>
    <m/>
    <m/>
    <m/>
    <m/>
    <m/>
    <d v="2019-11-30T00:00:00"/>
    <m/>
    <x v="0"/>
    <n v="-55"/>
    <n v="-1889.19"/>
    <m/>
    <s v="PA"/>
    <s v="ED"/>
    <x v="2"/>
    <s v="Z89"/>
    <s v="Labor"/>
  </r>
  <r>
    <x v="4"/>
    <x v="0"/>
    <x v="0"/>
    <s v="340 Regular Payroll - NU"/>
    <x v="12"/>
    <m/>
    <m/>
    <m/>
    <m/>
    <m/>
    <d v="2019-12-31T00:00:00"/>
    <m/>
    <x v="0"/>
    <n v="76.3"/>
    <n v="2821.99"/>
    <m/>
    <s v="PA"/>
    <s v="ED"/>
    <x v="2"/>
    <s v="Z89"/>
    <s v="Labor"/>
  </r>
  <r>
    <x v="4"/>
    <x v="0"/>
    <x v="0"/>
    <s v="510 Payroll Benefits loading"/>
    <x v="12"/>
    <m/>
    <m/>
    <m/>
    <m/>
    <m/>
    <d v="2019-11-30T00:00:00"/>
    <m/>
    <x v="0"/>
    <m/>
    <n v="-680.11"/>
    <m/>
    <s v="PA"/>
    <s v="ED"/>
    <x v="2"/>
    <s v="Z87"/>
    <s v="Non-Labor"/>
  </r>
  <r>
    <x v="4"/>
    <x v="0"/>
    <x v="0"/>
    <s v="510 Payroll Benefits loading"/>
    <x v="12"/>
    <m/>
    <m/>
    <m/>
    <m/>
    <m/>
    <d v="2019-12-08T00:00:00"/>
    <m/>
    <x v="0"/>
    <m/>
    <n v="945.49"/>
    <m/>
    <s v="PA"/>
    <s v="ED"/>
    <x v="2"/>
    <s v="Z87"/>
    <s v="Non-Labor"/>
  </r>
  <r>
    <x v="4"/>
    <x v="0"/>
    <x v="0"/>
    <s v="510 Payroll Benefits loading"/>
    <x v="12"/>
    <m/>
    <m/>
    <m/>
    <m/>
    <m/>
    <d v="2019-12-22T00:00:00"/>
    <m/>
    <x v="0"/>
    <m/>
    <n v="1451.32"/>
    <m/>
    <s v="PA"/>
    <s v="ED"/>
    <x v="2"/>
    <s v="Z87"/>
    <s v="Non-Labor"/>
  </r>
  <r>
    <x v="4"/>
    <x v="0"/>
    <x v="0"/>
    <s v="510 Payroll Benefits loading"/>
    <x v="12"/>
    <m/>
    <m/>
    <m/>
    <m/>
    <m/>
    <d v="2019-12-31T00:00:00"/>
    <m/>
    <x v="0"/>
    <m/>
    <n v="1015.92"/>
    <m/>
    <s v="PA"/>
    <s v="ED"/>
    <x v="2"/>
    <s v="Z87"/>
    <s v="Non-Labor"/>
  </r>
  <r>
    <x v="4"/>
    <x v="0"/>
    <x v="0"/>
    <s v="511 Non-Service Loading"/>
    <x v="12"/>
    <m/>
    <m/>
    <m/>
    <m/>
    <m/>
    <d v="2019-11-30T00:00:00"/>
    <m/>
    <x v="0"/>
    <m/>
    <n v="-151.13999999999999"/>
    <m/>
    <s v="PA"/>
    <s v="ED"/>
    <x v="2"/>
    <s v="Z87"/>
    <s v="Non-Labor"/>
  </r>
  <r>
    <x v="4"/>
    <x v="0"/>
    <x v="0"/>
    <s v="511 Non-Service Loading"/>
    <x v="12"/>
    <m/>
    <m/>
    <m/>
    <m/>
    <m/>
    <d v="2019-12-08T00:00:00"/>
    <m/>
    <x v="0"/>
    <m/>
    <n v="210.11"/>
    <m/>
    <s v="PA"/>
    <s v="ED"/>
    <x v="2"/>
    <s v="Z87"/>
    <s v="Non-Labor"/>
  </r>
  <r>
    <x v="4"/>
    <x v="0"/>
    <x v="0"/>
    <s v="511 Non-Service Loading"/>
    <x v="12"/>
    <m/>
    <m/>
    <m/>
    <m/>
    <m/>
    <d v="2019-12-22T00:00:00"/>
    <m/>
    <x v="0"/>
    <m/>
    <n v="322.51"/>
    <m/>
    <s v="PA"/>
    <s v="ED"/>
    <x v="2"/>
    <s v="Z87"/>
    <s v="Non-Labor"/>
  </r>
  <r>
    <x v="4"/>
    <x v="0"/>
    <x v="0"/>
    <s v="511 Non-Service Loading"/>
    <x v="12"/>
    <m/>
    <m/>
    <m/>
    <m/>
    <m/>
    <d v="2019-12-31T00:00:00"/>
    <m/>
    <x v="0"/>
    <m/>
    <n v="225.76"/>
    <m/>
    <s v="PA"/>
    <s v="ED"/>
    <x v="2"/>
    <s v="Z87"/>
    <s v="Non-Labor"/>
  </r>
  <r>
    <x v="4"/>
    <x v="0"/>
    <x v="0"/>
    <s v="512 Incentive Loading-NU"/>
    <x v="12"/>
    <m/>
    <m/>
    <m/>
    <m/>
    <m/>
    <d v="2019-11-30T00:00:00"/>
    <m/>
    <x v="0"/>
    <m/>
    <n v="-390.87"/>
    <m/>
    <s v="PA"/>
    <s v="ED"/>
    <x v="2"/>
    <s v="Z90"/>
    <s v="Non-Labor"/>
  </r>
  <r>
    <x v="4"/>
    <x v="0"/>
    <x v="0"/>
    <s v="512 Incentive Loading-NU"/>
    <x v="12"/>
    <m/>
    <m/>
    <m/>
    <m/>
    <m/>
    <d v="2019-12-08T00:00:00"/>
    <m/>
    <x v="0"/>
    <m/>
    <n v="543.39"/>
    <m/>
    <s v="PA"/>
    <s v="ED"/>
    <x v="2"/>
    <s v="Z90"/>
    <s v="Non-Labor"/>
  </r>
  <r>
    <x v="4"/>
    <x v="0"/>
    <x v="0"/>
    <s v="512 Incentive Loading-NU"/>
    <x v="12"/>
    <m/>
    <m/>
    <m/>
    <m/>
    <m/>
    <d v="2019-12-22T00:00:00"/>
    <m/>
    <x v="0"/>
    <m/>
    <n v="834.09"/>
    <m/>
    <s v="PA"/>
    <s v="ED"/>
    <x v="2"/>
    <s v="Z90"/>
    <s v="Non-Labor"/>
  </r>
  <r>
    <x v="4"/>
    <x v="0"/>
    <x v="0"/>
    <s v="512 Incentive Loading-NU"/>
    <x v="12"/>
    <m/>
    <m/>
    <m/>
    <m/>
    <m/>
    <d v="2019-12-31T00:00:00"/>
    <m/>
    <x v="0"/>
    <m/>
    <n v="583.87"/>
    <m/>
    <s v="PA"/>
    <s v="ED"/>
    <x v="2"/>
    <s v="Z90"/>
    <s v="Non-Labor"/>
  </r>
  <r>
    <x v="4"/>
    <x v="0"/>
    <x v="0"/>
    <s v="515 Payroll Tax loading"/>
    <x v="12"/>
    <m/>
    <m/>
    <m/>
    <m/>
    <m/>
    <d v="2019-11-30T00:00:00"/>
    <m/>
    <x v="0"/>
    <m/>
    <n v="-160.58000000000001"/>
    <m/>
    <s v="PA"/>
    <s v="ED"/>
    <x v="2"/>
    <s v="Z87"/>
    <s v="Non-Labor"/>
  </r>
  <r>
    <x v="4"/>
    <x v="0"/>
    <x v="0"/>
    <s v="515 Payroll Tax loading"/>
    <x v="12"/>
    <m/>
    <m/>
    <m/>
    <m/>
    <m/>
    <d v="2019-12-08T00:00:00"/>
    <m/>
    <x v="0"/>
    <m/>
    <n v="223.24"/>
    <m/>
    <s v="PA"/>
    <s v="ED"/>
    <x v="2"/>
    <s v="Z87"/>
    <s v="Non-Labor"/>
  </r>
  <r>
    <x v="4"/>
    <x v="0"/>
    <x v="0"/>
    <s v="515 Payroll Tax loading"/>
    <x v="12"/>
    <m/>
    <m/>
    <m/>
    <m/>
    <m/>
    <d v="2019-12-22T00:00:00"/>
    <m/>
    <x v="0"/>
    <m/>
    <n v="342.66"/>
    <m/>
    <s v="PA"/>
    <s v="ED"/>
    <x v="2"/>
    <s v="Z87"/>
    <s v="Non-Labor"/>
  </r>
  <r>
    <x v="4"/>
    <x v="0"/>
    <x v="0"/>
    <s v="515 Payroll Tax loading"/>
    <x v="12"/>
    <m/>
    <m/>
    <m/>
    <m/>
    <m/>
    <d v="2019-12-31T00:00:00"/>
    <m/>
    <x v="0"/>
    <m/>
    <n v="239.87"/>
    <m/>
    <s v="PA"/>
    <s v="ED"/>
    <x v="2"/>
    <s v="Z87"/>
    <s v="Non-Labor"/>
  </r>
  <r>
    <x v="4"/>
    <x v="0"/>
    <x v="0"/>
    <s v="520 Payroll Time Off loading"/>
    <x v="12"/>
    <m/>
    <m/>
    <m/>
    <m/>
    <m/>
    <d v="2019-11-30T00:00:00"/>
    <m/>
    <x v="0"/>
    <m/>
    <n v="-316.44"/>
    <m/>
    <s v="PA"/>
    <s v="ED"/>
    <x v="2"/>
    <s v="Z87"/>
    <s v="Non-Labor"/>
  </r>
  <r>
    <x v="4"/>
    <x v="0"/>
    <x v="0"/>
    <s v="520 Payroll Time Off loading"/>
    <x v="12"/>
    <m/>
    <m/>
    <m/>
    <m/>
    <m/>
    <d v="2019-12-08T00:00:00"/>
    <m/>
    <x v="0"/>
    <m/>
    <n v="439.92"/>
    <m/>
    <s v="PA"/>
    <s v="ED"/>
    <x v="2"/>
    <s v="Z87"/>
    <s v="Non-Labor"/>
  </r>
  <r>
    <x v="4"/>
    <x v="0"/>
    <x v="0"/>
    <s v="520 Payroll Time Off loading"/>
    <x v="12"/>
    <m/>
    <m/>
    <m/>
    <m/>
    <m/>
    <d v="2019-12-22T00:00:00"/>
    <m/>
    <x v="0"/>
    <m/>
    <n v="675.26"/>
    <m/>
    <s v="PA"/>
    <s v="ED"/>
    <x v="2"/>
    <s v="Z87"/>
    <s v="Non-Labor"/>
  </r>
  <r>
    <x v="4"/>
    <x v="0"/>
    <x v="0"/>
    <s v="520 Payroll Time Off loading"/>
    <x v="12"/>
    <m/>
    <m/>
    <m/>
    <m/>
    <m/>
    <d v="2019-12-31T00:00:00"/>
    <m/>
    <x v="0"/>
    <m/>
    <n v="472.68"/>
    <m/>
    <s v="PA"/>
    <s v="ED"/>
    <x v="2"/>
    <s v="Z87"/>
    <s v="Non-Labor"/>
  </r>
  <r>
    <x v="4"/>
    <x v="0"/>
    <x v="0"/>
    <s v="810 Advertising Expenses"/>
    <x v="12"/>
    <m/>
    <s v="2015"/>
    <s v="HANNA &amp; ASSOCIATES INC"/>
    <m/>
    <s v="19374"/>
    <m/>
    <d v="2019-12-25T06:21:23"/>
    <x v="0"/>
    <m/>
    <n v="37027.410000000003"/>
    <s v="TV Ads"/>
    <s v="AP"/>
    <s v="ED"/>
    <x v="2"/>
    <s v="T52"/>
    <s v="Non-Labor"/>
  </r>
  <r>
    <x v="4"/>
    <x v="0"/>
    <x v="0"/>
    <s v="810 Advertising Expenses"/>
    <x v="12"/>
    <m/>
    <s v="2015"/>
    <s v="HANNA &amp; ASSOCIATES INC"/>
    <m/>
    <s v="19374-12/13/2019"/>
    <m/>
    <d v="2019-12-25T06:21:23"/>
    <x v="0"/>
    <m/>
    <n v="18115.2"/>
    <s v="TV Ads"/>
    <s v="AP"/>
    <s v="ED"/>
    <x v="2"/>
    <s v="T52"/>
    <s v="Non-Labor"/>
  </r>
  <r>
    <x v="4"/>
    <x v="0"/>
    <x v="0"/>
    <s v="810 Advertising Expenses"/>
    <x v="12"/>
    <m/>
    <s v="2015"/>
    <s v="HANNA &amp; ASSOCIATES INC"/>
    <m/>
    <s v="19375"/>
    <m/>
    <d v="2019-12-25T06:21:23"/>
    <x v="0"/>
    <m/>
    <n v="16718.990000000002"/>
    <s v="Digital Ads"/>
    <s v="AP"/>
    <s v="ED"/>
    <x v="2"/>
    <s v="T52"/>
    <s v="Non-Labor"/>
  </r>
  <r>
    <x v="4"/>
    <x v="0"/>
    <x v="0"/>
    <s v="810 Advertising Expenses"/>
    <x v="12"/>
    <m/>
    <s v="2015"/>
    <s v="HANNA &amp; ASSOCIATES INC"/>
    <m/>
    <s v="19376"/>
    <m/>
    <d v="2019-12-25T06:21:23"/>
    <x v="0"/>
    <m/>
    <n v="9842.1299999999992"/>
    <s v="Digital Ads"/>
    <s v="AP"/>
    <s v="ED"/>
    <x v="2"/>
    <s v="T52"/>
    <s v="Non-Labor"/>
  </r>
  <r>
    <x v="4"/>
    <x v="0"/>
    <x v="0"/>
    <s v="810 Advertising Expenses"/>
    <x v="12"/>
    <m/>
    <s v="2015"/>
    <s v="HANNA &amp; ASSOCIATES INC"/>
    <m/>
    <s v="19377"/>
    <m/>
    <d v="2019-12-25T06:21:23"/>
    <x v="0"/>
    <m/>
    <n v="8407.31"/>
    <s v="Search"/>
    <s v="AP"/>
    <s v="ED"/>
    <x v="2"/>
    <s v="T52"/>
    <s v="Non-Labor"/>
  </r>
  <r>
    <x v="4"/>
    <x v="0"/>
    <x v="0"/>
    <s v="810 Advertising Expenses"/>
    <x v="12"/>
    <m/>
    <s v="2015"/>
    <s v="HANNA &amp; ASSOCIATES INC"/>
    <m/>
    <s v="19377-12/13/2019"/>
    <m/>
    <d v="2019-12-18T06:21:44"/>
    <x v="0"/>
    <m/>
    <n v="642.47"/>
    <s v="Search"/>
    <s v="AP"/>
    <s v="ED"/>
    <x v="2"/>
    <s v="T52"/>
    <s v="Non-Labor"/>
  </r>
  <r>
    <x v="4"/>
    <x v="0"/>
    <x v="0"/>
    <s v="810 Advertising Expenses"/>
    <x v="12"/>
    <m/>
    <s v="2015"/>
    <s v="HANNA &amp; ASSOCIATES INC"/>
    <m/>
    <s v="19378"/>
    <m/>
    <d v="2019-12-25T06:21:23"/>
    <x v="0"/>
    <m/>
    <n v="5462.74"/>
    <s v="Search"/>
    <s v="AP"/>
    <s v="ED"/>
    <x v="2"/>
    <s v="T52"/>
    <s v="Non-Labor"/>
  </r>
  <r>
    <x v="4"/>
    <x v="0"/>
    <x v="0"/>
    <s v="810 Advertising Expenses"/>
    <x v="12"/>
    <m/>
    <s v="2015"/>
    <s v="HANNA &amp; ASSOCIATES INC"/>
    <m/>
    <s v="19378-12/13/2019"/>
    <m/>
    <d v="2019-12-18T06:21:44"/>
    <x v="0"/>
    <m/>
    <n v="124.16"/>
    <s v="Search"/>
    <s v="AP"/>
    <s v="ED"/>
    <x v="2"/>
    <s v="T52"/>
    <s v="Non-Labor"/>
  </r>
  <r>
    <x v="4"/>
    <x v="0"/>
    <x v="0"/>
    <s v="810 Advertising Expenses"/>
    <x v="12"/>
    <m/>
    <s v="2015"/>
    <s v="HANNA &amp; ASSOCIATES INC"/>
    <m/>
    <s v="19399"/>
    <m/>
    <d v="2019-12-25T06:21:23"/>
    <x v="0"/>
    <m/>
    <n v="8388.14"/>
    <s v="YouTube Ads"/>
    <s v="AP"/>
    <s v="ED"/>
    <x v="2"/>
    <s v="T52"/>
    <s v="Non-Labor"/>
  </r>
  <r>
    <x v="4"/>
    <x v="0"/>
    <x v="0"/>
    <s v="828 DSM"/>
    <x v="12"/>
    <m/>
    <m/>
    <m/>
    <m/>
    <m/>
    <d v="2019-12-31T00:00:00"/>
    <m/>
    <x v="0"/>
    <m/>
    <n v="-120514.07"/>
    <s v="DSM ELECT IMPL RESIDENTIAL - 57180162"/>
    <s v="PA"/>
    <s v="ED"/>
    <x v="2"/>
    <s v="X57"/>
    <s v="Non-Labor"/>
  </r>
  <r>
    <x v="4"/>
    <x v="1"/>
    <x v="1"/>
    <s v="235 Employee Misc Expenses"/>
    <x v="12"/>
    <m/>
    <s v="10159"/>
    <s v="Long, Annette Rene'"/>
    <m/>
    <s v="IE11729503"/>
    <m/>
    <d v="2019-12-18T06:21:44"/>
    <x v="0"/>
    <m/>
    <n v="9.8000000000000007"/>
    <s v="Parking, Parking for advisory Group Mtg"/>
    <s v="AP"/>
    <s v="ED"/>
    <x v="2"/>
    <s v="T52"/>
    <s v="Non-Labor"/>
  </r>
  <r>
    <x v="4"/>
    <x v="1"/>
    <x v="1"/>
    <s v="340 Regular Payroll - NU"/>
    <x v="12"/>
    <s v="14597"/>
    <m/>
    <m/>
    <m/>
    <m/>
    <d v="2019-12-08T00:00:00"/>
    <m/>
    <x v="0"/>
    <n v="20"/>
    <n v="953.46"/>
    <m/>
    <s v="PA"/>
    <s v="ED"/>
    <x v="2"/>
    <s v="T52"/>
    <s v="Labor"/>
  </r>
  <r>
    <x v="4"/>
    <x v="1"/>
    <x v="1"/>
    <s v="340 Regular Payroll - NU"/>
    <x v="12"/>
    <s v="14597"/>
    <m/>
    <m/>
    <m/>
    <m/>
    <d v="2019-12-22T00:00:00"/>
    <m/>
    <x v="0"/>
    <n v="32"/>
    <n v="1525.53"/>
    <m/>
    <s v="PA"/>
    <s v="ED"/>
    <x v="2"/>
    <s v="T52"/>
    <s v="Labor"/>
  </r>
  <r>
    <x v="4"/>
    <x v="1"/>
    <x v="1"/>
    <s v="340 Regular Payroll - NU"/>
    <x v="12"/>
    <m/>
    <m/>
    <m/>
    <m/>
    <m/>
    <d v="2019-11-30T00:00:00"/>
    <m/>
    <x v="0"/>
    <n v="-7.5"/>
    <n v="-357.55"/>
    <m/>
    <s v="PA"/>
    <s v="ED"/>
    <x v="2"/>
    <s v="Z89"/>
    <s v="Labor"/>
  </r>
  <r>
    <x v="4"/>
    <x v="1"/>
    <x v="1"/>
    <s v="340 Regular Payroll - NU"/>
    <x v="12"/>
    <m/>
    <m/>
    <m/>
    <m/>
    <m/>
    <d v="2019-12-31T00:00:00"/>
    <m/>
    <x v="0"/>
    <n v="22.4"/>
    <n v="1067.8699999999999"/>
    <m/>
    <s v="PA"/>
    <s v="ED"/>
    <x v="2"/>
    <s v="Z89"/>
    <s v="Labor"/>
  </r>
  <r>
    <x v="4"/>
    <x v="1"/>
    <x v="1"/>
    <s v="510 Payroll Benefits loading"/>
    <x v="12"/>
    <m/>
    <m/>
    <m/>
    <m/>
    <m/>
    <d v="2019-11-30T00:00:00"/>
    <m/>
    <x v="0"/>
    <m/>
    <n v="-128.72"/>
    <m/>
    <s v="PA"/>
    <s v="ED"/>
    <x v="2"/>
    <s v="Z87"/>
    <s v="Non-Labor"/>
  </r>
  <r>
    <x v="4"/>
    <x v="1"/>
    <x v="1"/>
    <s v="510 Payroll Benefits loading"/>
    <x v="12"/>
    <m/>
    <m/>
    <m/>
    <m/>
    <m/>
    <d v="2019-12-08T00:00:00"/>
    <m/>
    <x v="0"/>
    <m/>
    <n v="343.25"/>
    <m/>
    <s v="PA"/>
    <s v="ED"/>
    <x v="2"/>
    <s v="Z87"/>
    <s v="Non-Labor"/>
  </r>
  <r>
    <x v="4"/>
    <x v="1"/>
    <x v="1"/>
    <s v="510 Payroll Benefits loading"/>
    <x v="12"/>
    <m/>
    <m/>
    <m/>
    <m/>
    <m/>
    <d v="2019-12-22T00:00:00"/>
    <m/>
    <x v="0"/>
    <m/>
    <n v="549.19000000000005"/>
    <m/>
    <s v="PA"/>
    <s v="ED"/>
    <x v="2"/>
    <s v="Z87"/>
    <s v="Non-Labor"/>
  </r>
  <r>
    <x v="4"/>
    <x v="1"/>
    <x v="1"/>
    <s v="510 Payroll Benefits loading"/>
    <x v="12"/>
    <m/>
    <m/>
    <m/>
    <m/>
    <m/>
    <d v="2019-12-31T00:00:00"/>
    <m/>
    <x v="0"/>
    <m/>
    <n v="384.43"/>
    <m/>
    <s v="PA"/>
    <s v="ED"/>
    <x v="2"/>
    <s v="Z87"/>
    <s v="Non-Labor"/>
  </r>
  <r>
    <x v="4"/>
    <x v="1"/>
    <x v="1"/>
    <s v="511 Non-Service Loading"/>
    <x v="12"/>
    <m/>
    <m/>
    <m/>
    <m/>
    <m/>
    <d v="2019-11-30T00:00:00"/>
    <m/>
    <x v="0"/>
    <m/>
    <n v="-28.6"/>
    <m/>
    <s v="PA"/>
    <s v="ED"/>
    <x v="2"/>
    <s v="Z87"/>
    <s v="Non-Labor"/>
  </r>
  <r>
    <x v="4"/>
    <x v="1"/>
    <x v="1"/>
    <s v="511 Non-Service Loading"/>
    <x v="12"/>
    <m/>
    <m/>
    <m/>
    <m/>
    <m/>
    <d v="2019-12-08T00:00:00"/>
    <m/>
    <x v="0"/>
    <m/>
    <n v="76.28"/>
    <m/>
    <s v="PA"/>
    <s v="ED"/>
    <x v="2"/>
    <s v="Z87"/>
    <s v="Non-Labor"/>
  </r>
  <r>
    <x v="4"/>
    <x v="1"/>
    <x v="1"/>
    <s v="511 Non-Service Loading"/>
    <x v="12"/>
    <m/>
    <m/>
    <m/>
    <m/>
    <m/>
    <d v="2019-12-22T00:00:00"/>
    <m/>
    <x v="0"/>
    <m/>
    <n v="122.04"/>
    <m/>
    <s v="PA"/>
    <s v="ED"/>
    <x v="2"/>
    <s v="Z87"/>
    <s v="Non-Labor"/>
  </r>
  <r>
    <x v="4"/>
    <x v="1"/>
    <x v="1"/>
    <s v="511 Non-Service Loading"/>
    <x v="12"/>
    <m/>
    <m/>
    <m/>
    <m/>
    <m/>
    <d v="2019-12-31T00:00:00"/>
    <m/>
    <x v="0"/>
    <m/>
    <n v="85.43"/>
    <m/>
    <s v="PA"/>
    <s v="ED"/>
    <x v="2"/>
    <s v="Z87"/>
    <s v="Non-Labor"/>
  </r>
  <r>
    <x v="4"/>
    <x v="1"/>
    <x v="1"/>
    <s v="512 Incentive Loading-NU"/>
    <x v="12"/>
    <m/>
    <m/>
    <m/>
    <m/>
    <m/>
    <d v="2019-11-30T00:00:00"/>
    <m/>
    <x v="0"/>
    <m/>
    <n v="-73.98"/>
    <m/>
    <s v="PA"/>
    <s v="ED"/>
    <x v="2"/>
    <s v="Z90"/>
    <s v="Non-Labor"/>
  </r>
  <r>
    <x v="4"/>
    <x v="1"/>
    <x v="1"/>
    <s v="512 Incentive Loading-NU"/>
    <x v="12"/>
    <m/>
    <m/>
    <m/>
    <m/>
    <m/>
    <d v="2019-12-08T00:00:00"/>
    <m/>
    <x v="0"/>
    <m/>
    <n v="197.27"/>
    <m/>
    <s v="PA"/>
    <s v="ED"/>
    <x v="2"/>
    <s v="Z90"/>
    <s v="Non-Labor"/>
  </r>
  <r>
    <x v="4"/>
    <x v="1"/>
    <x v="1"/>
    <s v="512 Incentive Loading-NU"/>
    <x v="12"/>
    <m/>
    <m/>
    <m/>
    <m/>
    <m/>
    <d v="2019-12-22T00:00:00"/>
    <m/>
    <x v="0"/>
    <m/>
    <n v="315.63"/>
    <m/>
    <s v="PA"/>
    <s v="ED"/>
    <x v="2"/>
    <s v="Z90"/>
    <s v="Non-Labor"/>
  </r>
  <r>
    <x v="4"/>
    <x v="1"/>
    <x v="1"/>
    <s v="512 Incentive Loading-NU"/>
    <x v="12"/>
    <m/>
    <m/>
    <m/>
    <m/>
    <m/>
    <d v="2019-12-31T00:00:00"/>
    <m/>
    <x v="0"/>
    <m/>
    <n v="220.94"/>
    <m/>
    <s v="PA"/>
    <s v="ED"/>
    <x v="2"/>
    <s v="Z90"/>
    <s v="Non-Labor"/>
  </r>
  <r>
    <x v="4"/>
    <x v="1"/>
    <x v="1"/>
    <s v="515 Payroll Tax loading"/>
    <x v="12"/>
    <m/>
    <m/>
    <m/>
    <m/>
    <m/>
    <d v="2019-11-30T00:00:00"/>
    <m/>
    <x v="0"/>
    <m/>
    <n v="-30.39"/>
    <m/>
    <s v="PA"/>
    <s v="ED"/>
    <x v="2"/>
    <s v="Z87"/>
    <s v="Non-Labor"/>
  </r>
  <r>
    <x v="4"/>
    <x v="1"/>
    <x v="1"/>
    <s v="515 Payroll Tax loading"/>
    <x v="12"/>
    <m/>
    <m/>
    <m/>
    <m/>
    <m/>
    <d v="2019-12-08T00:00:00"/>
    <m/>
    <x v="0"/>
    <m/>
    <n v="81.040000000000006"/>
    <m/>
    <s v="PA"/>
    <s v="ED"/>
    <x v="2"/>
    <s v="Z87"/>
    <s v="Non-Labor"/>
  </r>
  <r>
    <x v="4"/>
    <x v="1"/>
    <x v="1"/>
    <s v="515 Payroll Tax loading"/>
    <x v="12"/>
    <m/>
    <m/>
    <m/>
    <m/>
    <m/>
    <d v="2019-12-22T00:00:00"/>
    <m/>
    <x v="0"/>
    <m/>
    <n v="129.66999999999999"/>
    <m/>
    <s v="PA"/>
    <s v="ED"/>
    <x v="2"/>
    <s v="Z87"/>
    <s v="Non-Labor"/>
  </r>
  <r>
    <x v="4"/>
    <x v="1"/>
    <x v="1"/>
    <s v="515 Payroll Tax loading"/>
    <x v="12"/>
    <m/>
    <m/>
    <m/>
    <m/>
    <m/>
    <d v="2019-12-31T00:00:00"/>
    <m/>
    <x v="0"/>
    <m/>
    <n v="90.77"/>
    <m/>
    <s v="PA"/>
    <s v="ED"/>
    <x v="2"/>
    <s v="Z87"/>
    <s v="Non-Labor"/>
  </r>
  <r>
    <x v="4"/>
    <x v="1"/>
    <x v="1"/>
    <s v="520 Payroll Time Off loading"/>
    <x v="12"/>
    <m/>
    <m/>
    <m/>
    <m/>
    <m/>
    <d v="2019-11-30T00:00:00"/>
    <m/>
    <x v="0"/>
    <m/>
    <n v="-59.89"/>
    <m/>
    <s v="PA"/>
    <s v="ED"/>
    <x v="2"/>
    <s v="Z87"/>
    <s v="Non-Labor"/>
  </r>
  <r>
    <x v="4"/>
    <x v="1"/>
    <x v="1"/>
    <s v="520 Payroll Time Off loading"/>
    <x v="12"/>
    <m/>
    <m/>
    <m/>
    <m/>
    <m/>
    <d v="2019-12-08T00:00:00"/>
    <m/>
    <x v="0"/>
    <m/>
    <n v="159.69999999999999"/>
    <m/>
    <s v="PA"/>
    <s v="ED"/>
    <x v="2"/>
    <s v="Z87"/>
    <s v="Non-Labor"/>
  </r>
  <r>
    <x v="4"/>
    <x v="1"/>
    <x v="1"/>
    <s v="520 Payroll Time Off loading"/>
    <x v="12"/>
    <m/>
    <m/>
    <m/>
    <m/>
    <m/>
    <d v="2019-12-22T00:00:00"/>
    <m/>
    <x v="0"/>
    <m/>
    <n v="255.53"/>
    <m/>
    <s v="PA"/>
    <s v="ED"/>
    <x v="2"/>
    <s v="Z87"/>
    <s v="Non-Labor"/>
  </r>
  <r>
    <x v="4"/>
    <x v="1"/>
    <x v="1"/>
    <s v="520 Payroll Time Off loading"/>
    <x v="12"/>
    <m/>
    <m/>
    <m/>
    <m/>
    <m/>
    <d v="2019-12-31T00:00:00"/>
    <m/>
    <x v="0"/>
    <m/>
    <n v="178.87"/>
    <m/>
    <s v="PA"/>
    <s v="ED"/>
    <x v="2"/>
    <s v="Z87"/>
    <s v="Non-Labor"/>
  </r>
  <r>
    <x v="4"/>
    <x v="1"/>
    <x v="1"/>
    <s v="828 DSM"/>
    <x v="12"/>
    <m/>
    <s v="2613"/>
    <s v="ADVENTURES IN ADVERTISING"/>
    <m/>
    <s v="LAA9986_20191217085535790"/>
    <m/>
    <d v="2019-12-19T06:21:24"/>
    <x v="0"/>
    <m/>
    <n v="6843.98"/>
    <s v="Blankets"/>
    <s v="AP"/>
    <s v="ED"/>
    <x v="2"/>
    <s v="T52"/>
    <s v="Non-Labor"/>
  </r>
  <r>
    <x v="4"/>
    <x v="1"/>
    <x v="1"/>
    <s v="828 DSM"/>
    <x v="12"/>
    <m/>
    <s v="6445"/>
    <s v="CORP CREDIT CARD"/>
    <m/>
    <s v="6085439-CC"/>
    <m/>
    <d v="2019-12-25T06:21:23"/>
    <x v="0"/>
    <m/>
    <n v="1921.97"/>
    <s v="LISA LEE-AMZN MKTP US 235ZL4DZ3 AM"/>
    <s v="AP"/>
    <s v="ED"/>
    <x v="2"/>
    <s v="T52"/>
    <s v="Non-Labor"/>
  </r>
  <r>
    <x v="4"/>
    <x v="1"/>
    <x v="1"/>
    <s v="828 DSM"/>
    <x v="12"/>
    <m/>
    <s v="87338"/>
    <s v="AM CONSERVATION GROUP INC"/>
    <m/>
    <s v="IN0325918"/>
    <m/>
    <d v="2019-12-03T16:39:56"/>
    <x v="0"/>
    <m/>
    <n v="4843.3999999999996"/>
    <s v="Door Sweeps"/>
    <s v="AP"/>
    <s v="ED"/>
    <x v="2"/>
    <s v="T52"/>
    <s v="Non-Labor"/>
  </r>
  <r>
    <x v="4"/>
    <x v="1"/>
    <x v="1"/>
    <s v="828 DSM"/>
    <x v="12"/>
    <m/>
    <s v="87338"/>
    <s v="AM CONSERVATION GROUP INC"/>
    <m/>
    <s v="IN0325918"/>
    <m/>
    <d v="2019-12-03T16:39:56"/>
    <x v="0"/>
    <m/>
    <n v="431.06"/>
    <s v="SALES TAX"/>
    <s v="AP"/>
    <s v="ED"/>
    <x v="2"/>
    <s v="T52"/>
    <s v="Non-Labor"/>
  </r>
  <r>
    <x v="4"/>
    <x v="1"/>
    <x v="1"/>
    <s v="828 DSM"/>
    <x v="12"/>
    <m/>
    <s v="87338"/>
    <s v="AM CONSERVATION GROUP INC"/>
    <m/>
    <s v="IN0326026"/>
    <m/>
    <d v="2019-12-03T16:39:56"/>
    <x v="0"/>
    <m/>
    <n v="5022.3100000000004"/>
    <s v="Door Sweeps"/>
    <s v="AP"/>
    <s v="ED"/>
    <x v="2"/>
    <s v="T52"/>
    <s v="Non-Labor"/>
  </r>
  <r>
    <x v="4"/>
    <x v="1"/>
    <x v="1"/>
    <s v="828 DSM"/>
    <x v="12"/>
    <m/>
    <s v="87338"/>
    <s v="AM CONSERVATION GROUP INC"/>
    <m/>
    <s v="IN0326026"/>
    <m/>
    <d v="2019-12-03T16:39:56"/>
    <x v="0"/>
    <m/>
    <n v="446.98"/>
    <s v="SALES TAX"/>
    <s v="AP"/>
    <s v="ED"/>
    <x v="2"/>
    <s v="T52"/>
    <s v="Non-Labor"/>
  </r>
  <r>
    <x v="4"/>
    <x v="1"/>
    <x v="1"/>
    <s v="828 DSM"/>
    <x v="12"/>
    <m/>
    <m/>
    <m/>
    <m/>
    <m/>
    <d v="2019-12-31T00:00:00"/>
    <m/>
    <x v="0"/>
    <m/>
    <n v="-25577.27"/>
    <s v="DSM ELECT IMPL LIMITED INC EFF - 57180159"/>
    <s v="PA"/>
    <s v="ED"/>
    <x v="2"/>
    <s v="X57"/>
    <s v="Non-Labor"/>
  </r>
  <r>
    <x v="4"/>
    <x v="3"/>
    <x v="3"/>
    <s v="205 Airfare"/>
    <x v="12"/>
    <m/>
    <s v="5359"/>
    <s v="Drake, Christopher D"/>
    <m/>
    <s v="IE11724517"/>
    <m/>
    <d v="2019-12-20T12:20:21"/>
    <x v="0"/>
    <m/>
    <n v="321.60000000000002"/>
    <s v="Airfare, commerce workshop"/>
    <s v="AP"/>
    <s v="ED"/>
    <x v="2"/>
    <s v="T52"/>
    <s v="Non-Labor"/>
  </r>
  <r>
    <x v="4"/>
    <x v="3"/>
    <x v="3"/>
    <s v="205 Airfare"/>
    <x v="12"/>
    <m/>
    <s v="6445"/>
    <s v="CORP CREDIT CARD"/>
    <m/>
    <s v="6085439-CC"/>
    <m/>
    <d v="2019-12-25T06:21:23"/>
    <x v="0"/>
    <m/>
    <n v="438"/>
    <s v="ANNETTE LONG-ALASKA AIR  0272146138627"/>
    <s v="AP"/>
    <s v="ED"/>
    <x v="2"/>
    <s v="T52"/>
    <s v="Non-Labor"/>
  </r>
  <r>
    <x v="4"/>
    <x v="3"/>
    <x v="3"/>
    <s v="210 Employee Auto Mileage"/>
    <x v="12"/>
    <m/>
    <s v="5359"/>
    <s v="Drake, Christopher D"/>
    <m/>
    <s v="IE11724517"/>
    <m/>
    <d v="2019-12-20T12:20:21"/>
    <x v="0"/>
    <m/>
    <n v="45.82"/>
    <s v="Mileage, Sprague Energy Fair event"/>
    <s v="AP"/>
    <s v="ED"/>
    <x v="2"/>
    <s v="T52"/>
    <s v="Non-Labor"/>
  </r>
  <r>
    <x v="4"/>
    <x v="3"/>
    <x v="3"/>
    <s v="215 Employee Business Meals"/>
    <x v="12"/>
    <m/>
    <s v="38337"/>
    <s v="Scarlett, Anna Marie"/>
    <m/>
    <s v="IE11760503"/>
    <m/>
    <d v="2019-12-25T06:21:23"/>
    <x v="0"/>
    <m/>
    <n v="83.58"/>
    <s v="Meals, EE Leadership Dinner"/>
    <s v="AP"/>
    <s v="ED"/>
    <x v="2"/>
    <s v="T52"/>
    <s v="Non-Labor"/>
  </r>
  <r>
    <x v="4"/>
    <x v="3"/>
    <x v="3"/>
    <s v="235 Employee Misc Expenses"/>
    <x v="12"/>
    <m/>
    <s v="5574"/>
    <s v="Haley, Leona Ray"/>
    <m/>
    <s v="IE11739501"/>
    <m/>
    <d v="2019-12-20T12:20:21"/>
    <x v="0"/>
    <m/>
    <n v="8.7100000000000009"/>
    <s v="Parking, Fall Adv Grp Mtg - Day 1 Pkg"/>
    <s v="AP"/>
    <s v="ED"/>
    <x v="2"/>
    <s v="T52"/>
    <s v="Non-Labor"/>
  </r>
  <r>
    <x v="4"/>
    <x v="3"/>
    <x v="3"/>
    <s v="310 Non Benefit Labor - NU"/>
    <x v="12"/>
    <s v="05407"/>
    <m/>
    <m/>
    <m/>
    <m/>
    <d v="2019-12-22T00:00:00"/>
    <m/>
    <x v="0"/>
    <n v="29"/>
    <n v="559.70000000000005"/>
    <m/>
    <s v="PA"/>
    <s v="ED"/>
    <x v="2"/>
    <s v="T52"/>
    <s v="Labor"/>
  </r>
  <r>
    <x v="4"/>
    <x v="3"/>
    <x v="3"/>
    <s v="340 Regular Payroll - NU"/>
    <x v="12"/>
    <s v="02569"/>
    <m/>
    <m/>
    <m/>
    <m/>
    <d v="2019-12-08T00:00:00"/>
    <m/>
    <x v="0"/>
    <n v="24.8"/>
    <n v="1362.48"/>
    <m/>
    <s v="PA"/>
    <s v="ED"/>
    <x v="2"/>
    <s v="S54"/>
    <s v="Labor"/>
  </r>
  <r>
    <x v="4"/>
    <x v="3"/>
    <x v="3"/>
    <s v="340 Regular Payroll - NU"/>
    <x v="12"/>
    <s v="02569"/>
    <m/>
    <m/>
    <m/>
    <m/>
    <d v="2019-12-22T00:00:00"/>
    <m/>
    <x v="0"/>
    <n v="6.2"/>
    <n v="340.62"/>
    <m/>
    <s v="PA"/>
    <s v="ED"/>
    <x v="2"/>
    <s v="S54"/>
    <s v="Labor"/>
  </r>
  <r>
    <x v="4"/>
    <x v="3"/>
    <x v="3"/>
    <s v="340 Regular Payroll - NU"/>
    <x v="12"/>
    <s v="03077"/>
    <m/>
    <m/>
    <m/>
    <m/>
    <d v="2019-12-08T00:00:00"/>
    <m/>
    <x v="0"/>
    <n v="46"/>
    <n v="2388.48"/>
    <m/>
    <s v="PA"/>
    <s v="ED"/>
    <x v="2"/>
    <s v="T52"/>
    <s v="Labor"/>
  </r>
  <r>
    <x v="4"/>
    <x v="3"/>
    <x v="3"/>
    <s v="340 Regular Payroll - NU"/>
    <x v="12"/>
    <s v="03077"/>
    <m/>
    <m/>
    <m/>
    <m/>
    <d v="2019-12-22T00:00:00"/>
    <m/>
    <x v="0"/>
    <n v="56"/>
    <n v="2907.71"/>
    <m/>
    <s v="PA"/>
    <s v="ED"/>
    <x v="2"/>
    <s v="T52"/>
    <s v="Labor"/>
  </r>
  <r>
    <x v="4"/>
    <x v="3"/>
    <x v="3"/>
    <s v="340 Regular Payroll - NU"/>
    <x v="12"/>
    <s v="03248"/>
    <m/>
    <m/>
    <m/>
    <m/>
    <d v="2019-12-08T00:00:00"/>
    <m/>
    <x v="0"/>
    <n v="8"/>
    <n v="212.51"/>
    <m/>
    <s v="PA"/>
    <s v="ED"/>
    <x v="2"/>
    <s v="T52"/>
    <s v="Labor"/>
  </r>
  <r>
    <x v="4"/>
    <x v="3"/>
    <x v="3"/>
    <s v="340 Regular Payroll - NU"/>
    <x v="12"/>
    <s v="03248"/>
    <m/>
    <m/>
    <m/>
    <m/>
    <d v="2019-12-22T00:00:00"/>
    <m/>
    <x v="0"/>
    <n v="69"/>
    <n v="1832.84"/>
    <m/>
    <s v="PA"/>
    <s v="ED"/>
    <x v="2"/>
    <s v="T52"/>
    <s v="Labor"/>
  </r>
  <r>
    <x v="4"/>
    <x v="3"/>
    <x v="3"/>
    <s v="340 Regular Payroll - NU"/>
    <x v="12"/>
    <s v="03427"/>
    <m/>
    <m/>
    <m/>
    <m/>
    <d v="2019-12-08T00:00:00"/>
    <m/>
    <x v="0"/>
    <n v="64"/>
    <n v="2656.48"/>
    <m/>
    <s v="PA"/>
    <s v="ED"/>
    <x v="2"/>
    <s v="T52"/>
    <s v="Labor"/>
  </r>
  <r>
    <x v="4"/>
    <x v="3"/>
    <x v="3"/>
    <s v="340 Regular Payroll - NU"/>
    <x v="12"/>
    <s v="03427"/>
    <m/>
    <m/>
    <m/>
    <m/>
    <d v="2019-12-22T00:00:00"/>
    <m/>
    <x v="0"/>
    <n v="80"/>
    <n v="3320.6"/>
    <m/>
    <s v="PA"/>
    <s v="ED"/>
    <x v="2"/>
    <s v="T52"/>
    <s v="Labor"/>
  </r>
  <r>
    <x v="4"/>
    <x v="3"/>
    <x v="3"/>
    <s v="340 Regular Payroll - NU"/>
    <x v="12"/>
    <s v="03505"/>
    <m/>
    <m/>
    <m/>
    <m/>
    <d v="2019-12-08T00:00:00"/>
    <m/>
    <x v="0"/>
    <n v="33"/>
    <n v="2430.5"/>
    <m/>
    <s v="PA"/>
    <s v="ED"/>
    <x v="2"/>
    <s v="T52"/>
    <s v="Labor"/>
  </r>
  <r>
    <x v="4"/>
    <x v="3"/>
    <x v="3"/>
    <s v="340 Regular Payroll - NU"/>
    <x v="12"/>
    <s v="03505"/>
    <m/>
    <m/>
    <m/>
    <m/>
    <d v="2019-12-22T00:00:00"/>
    <m/>
    <x v="0"/>
    <n v="54"/>
    <n v="3977.19"/>
    <m/>
    <s v="PA"/>
    <s v="ED"/>
    <x v="2"/>
    <s v="T52"/>
    <s v="Labor"/>
  </r>
  <r>
    <x v="4"/>
    <x v="3"/>
    <x v="3"/>
    <s v="340 Regular Payroll - NU"/>
    <x v="12"/>
    <s v="03603"/>
    <m/>
    <m/>
    <m/>
    <m/>
    <d v="2019-12-08T00:00:00"/>
    <m/>
    <x v="0"/>
    <n v="56"/>
    <n v="3298.75"/>
    <m/>
    <s v="PA"/>
    <s v="ED"/>
    <x v="2"/>
    <s v="T52"/>
    <s v="Labor"/>
  </r>
  <r>
    <x v="4"/>
    <x v="3"/>
    <x v="3"/>
    <s v="340 Regular Payroll - NU"/>
    <x v="12"/>
    <s v="03603"/>
    <m/>
    <m/>
    <m/>
    <m/>
    <d v="2019-12-22T00:00:00"/>
    <m/>
    <x v="0"/>
    <n v="76"/>
    <n v="4476.87"/>
    <m/>
    <s v="PA"/>
    <s v="ED"/>
    <x v="2"/>
    <s v="T52"/>
    <s v="Labor"/>
  </r>
  <r>
    <x v="4"/>
    <x v="3"/>
    <x v="3"/>
    <s v="340 Regular Payroll - NU"/>
    <x v="12"/>
    <s v="03756"/>
    <m/>
    <m/>
    <m/>
    <m/>
    <d v="2019-12-08T00:00:00"/>
    <m/>
    <x v="0"/>
    <n v="64"/>
    <n v="3692.32"/>
    <m/>
    <s v="PA"/>
    <s v="ED"/>
    <x v="2"/>
    <s v="T52"/>
    <s v="Labor"/>
  </r>
  <r>
    <x v="4"/>
    <x v="3"/>
    <x v="3"/>
    <s v="340 Regular Payroll - NU"/>
    <x v="12"/>
    <s v="03756"/>
    <m/>
    <m/>
    <m/>
    <m/>
    <d v="2019-12-22T00:00:00"/>
    <m/>
    <x v="0"/>
    <n v="56"/>
    <n v="3230.78"/>
    <m/>
    <s v="PA"/>
    <s v="ED"/>
    <x v="2"/>
    <s v="T52"/>
    <s v="Labor"/>
  </r>
  <r>
    <x v="4"/>
    <x v="3"/>
    <x v="3"/>
    <s v="340 Regular Payroll - NU"/>
    <x v="12"/>
    <s v="03999"/>
    <m/>
    <m/>
    <m/>
    <m/>
    <d v="2019-12-08T00:00:00"/>
    <m/>
    <x v="0"/>
    <n v="42"/>
    <n v="2423.0500000000002"/>
    <m/>
    <s v="PA"/>
    <s v="ED"/>
    <x v="2"/>
    <s v="T52"/>
    <s v="Labor"/>
  </r>
  <r>
    <x v="4"/>
    <x v="3"/>
    <x v="3"/>
    <s v="340 Regular Payroll - NU"/>
    <x v="12"/>
    <s v="03999"/>
    <m/>
    <m/>
    <m/>
    <m/>
    <d v="2019-12-22T00:00:00"/>
    <m/>
    <x v="0"/>
    <n v="60"/>
    <n v="3461.5"/>
    <m/>
    <s v="PA"/>
    <s v="ED"/>
    <x v="2"/>
    <s v="T52"/>
    <s v="Labor"/>
  </r>
  <r>
    <x v="4"/>
    <x v="3"/>
    <x v="3"/>
    <s v="340 Regular Payroll - NU"/>
    <x v="12"/>
    <s v="04100"/>
    <m/>
    <m/>
    <m/>
    <m/>
    <d v="2019-12-08T00:00:00"/>
    <m/>
    <x v="0"/>
    <n v="20.5"/>
    <n v="946.16"/>
    <m/>
    <s v="PA"/>
    <s v="ED"/>
    <x v="2"/>
    <s v="T52"/>
    <s v="Labor"/>
  </r>
  <r>
    <x v="4"/>
    <x v="3"/>
    <x v="3"/>
    <s v="340 Regular Payroll - NU"/>
    <x v="12"/>
    <s v="04100"/>
    <m/>
    <m/>
    <m/>
    <m/>
    <d v="2019-12-22T00:00:00"/>
    <m/>
    <x v="0"/>
    <n v="59"/>
    <n v="2723.09"/>
    <m/>
    <s v="PA"/>
    <s v="ED"/>
    <x v="2"/>
    <s v="T52"/>
    <s v="Labor"/>
  </r>
  <r>
    <x v="4"/>
    <x v="3"/>
    <x v="3"/>
    <s v="340 Regular Payroll - NU"/>
    <x v="12"/>
    <s v="04759"/>
    <m/>
    <m/>
    <m/>
    <m/>
    <d v="2019-12-08T00:00:00"/>
    <m/>
    <x v="0"/>
    <n v="48"/>
    <n v="1632.16"/>
    <m/>
    <s v="PA"/>
    <s v="ED"/>
    <x v="2"/>
    <s v="T52"/>
    <s v="Labor"/>
  </r>
  <r>
    <x v="4"/>
    <x v="3"/>
    <x v="3"/>
    <s v="340 Regular Payroll - NU"/>
    <x v="12"/>
    <s v="04759"/>
    <m/>
    <m/>
    <m/>
    <m/>
    <d v="2019-12-22T00:00:00"/>
    <m/>
    <x v="0"/>
    <n v="52"/>
    <n v="1768.17"/>
    <m/>
    <s v="PA"/>
    <s v="ED"/>
    <x v="2"/>
    <s v="T52"/>
    <s v="Labor"/>
  </r>
  <r>
    <x v="4"/>
    <x v="3"/>
    <x v="3"/>
    <s v="340 Regular Payroll - NU"/>
    <x v="12"/>
    <s v="19730"/>
    <m/>
    <m/>
    <m/>
    <m/>
    <d v="2019-12-08T00:00:00"/>
    <m/>
    <x v="0"/>
    <n v="40"/>
    <n v="2394.4"/>
    <m/>
    <s v="PA"/>
    <s v="ED"/>
    <x v="2"/>
    <s v="T52"/>
    <s v="Labor"/>
  </r>
  <r>
    <x v="4"/>
    <x v="3"/>
    <x v="3"/>
    <s v="340 Regular Payroll - NU"/>
    <x v="12"/>
    <s v="19730"/>
    <m/>
    <m/>
    <m/>
    <m/>
    <d v="2019-12-22T00:00:00"/>
    <m/>
    <x v="0"/>
    <n v="56"/>
    <n v="3352.16"/>
    <m/>
    <s v="PA"/>
    <s v="ED"/>
    <x v="2"/>
    <s v="T52"/>
    <s v="Labor"/>
  </r>
  <r>
    <x v="4"/>
    <x v="3"/>
    <x v="3"/>
    <s v="340 Regular Payroll - NU"/>
    <x v="12"/>
    <s v="35275"/>
    <m/>
    <m/>
    <m/>
    <m/>
    <d v="2019-12-22T00:00:00"/>
    <m/>
    <x v="0"/>
    <n v="22"/>
    <n v="1130.1500000000001"/>
    <m/>
    <s v="PA"/>
    <s v="ED"/>
    <x v="2"/>
    <s v="A54"/>
    <s v="Labor"/>
  </r>
  <r>
    <x v="4"/>
    <x v="3"/>
    <x v="3"/>
    <s v="340 Regular Payroll - NU"/>
    <x v="12"/>
    <s v="50727"/>
    <m/>
    <m/>
    <m/>
    <m/>
    <d v="2019-12-08T00:00:00"/>
    <m/>
    <x v="0"/>
    <n v="42"/>
    <n v="3118.02"/>
    <m/>
    <s v="PA"/>
    <s v="ED"/>
    <x v="2"/>
    <s v="T52"/>
    <s v="Labor"/>
  </r>
  <r>
    <x v="4"/>
    <x v="3"/>
    <x v="3"/>
    <s v="340 Regular Payroll - NU"/>
    <x v="12"/>
    <s v="50727"/>
    <m/>
    <m/>
    <m/>
    <m/>
    <d v="2019-12-22T00:00:00"/>
    <m/>
    <x v="0"/>
    <n v="42"/>
    <n v="3118.02"/>
    <m/>
    <s v="PA"/>
    <s v="ED"/>
    <x v="2"/>
    <s v="T52"/>
    <s v="Labor"/>
  </r>
  <r>
    <x v="4"/>
    <x v="3"/>
    <x v="3"/>
    <s v="340 Regular Payroll - NU"/>
    <x v="12"/>
    <s v="95279"/>
    <m/>
    <m/>
    <m/>
    <m/>
    <d v="2019-12-08T00:00:00"/>
    <m/>
    <x v="0"/>
    <n v="45.2"/>
    <n v="1999.24"/>
    <m/>
    <s v="PA"/>
    <s v="ED"/>
    <x v="2"/>
    <s v="T52"/>
    <s v="Labor"/>
  </r>
  <r>
    <x v="4"/>
    <x v="3"/>
    <x v="3"/>
    <s v="340 Regular Payroll - NU"/>
    <x v="12"/>
    <s v="95279"/>
    <m/>
    <m/>
    <m/>
    <m/>
    <d v="2019-12-22T00:00:00"/>
    <m/>
    <x v="0"/>
    <n v="51.6"/>
    <n v="2282.3200000000002"/>
    <m/>
    <s v="PA"/>
    <s v="ED"/>
    <x v="2"/>
    <s v="T52"/>
    <s v="Labor"/>
  </r>
  <r>
    <x v="4"/>
    <x v="3"/>
    <x v="3"/>
    <s v="340 Regular Payroll - NU"/>
    <x v="12"/>
    <m/>
    <m/>
    <m/>
    <m/>
    <m/>
    <d v="2019-11-30T00:00:00"/>
    <m/>
    <x v="0"/>
    <n v="-351.5"/>
    <n v="-18972.57"/>
    <m/>
    <s v="PA"/>
    <s v="ED"/>
    <x v="2"/>
    <s v="Z89"/>
    <s v="Labor"/>
  </r>
  <r>
    <x v="4"/>
    <x v="3"/>
    <x v="3"/>
    <s v="340 Regular Payroll - NU"/>
    <x v="12"/>
    <m/>
    <m/>
    <m/>
    <m/>
    <m/>
    <d v="2019-12-31T00:00:00"/>
    <m/>
    <x v="0"/>
    <n v="517.86"/>
    <n v="26545.41"/>
    <m/>
    <s v="PA"/>
    <s v="ED"/>
    <x v="2"/>
    <s v="Z89"/>
    <s v="Labor"/>
  </r>
  <r>
    <x v="4"/>
    <x v="3"/>
    <x v="3"/>
    <s v="510 Payroll Benefits loading"/>
    <x v="12"/>
    <m/>
    <m/>
    <m/>
    <m/>
    <m/>
    <d v="2019-11-30T00:00:00"/>
    <m/>
    <x v="0"/>
    <m/>
    <n v="-6830.13"/>
    <m/>
    <s v="PA"/>
    <s v="ED"/>
    <x v="2"/>
    <s v="Z87"/>
    <s v="Non-Labor"/>
  </r>
  <r>
    <x v="4"/>
    <x v="3"/>
    <x v="3"/>
    <s v="510 Payroll Benefits loading"/>
    <x v="12"/>
    <m/>
    <m/>
    <m/>
    <m/>
    <m/>
    <d v="2019-12-08T00:00:00"/>
    <m/>
    <x v="0"/>
    <m/>
    <n v="10279.64"/>
    <m/>
    <s v="PA"/>
    <s v="ED"/>
    <x v="2"/>
    <s v="Z87"/>
    <s v="Non-Labor"/>
  </r>
  <r>
    <x v="4"/>
    <x v="3"/>
    <x v="3"/>
    <s v="510 Payroll Benefits loading"/>
    <x v="12"/>
    <m/>
    <m/>
    <m/>
    <m/>
    <m/>
    <d v="2019-12-22T00:00:00"/>
    <m/>
    <x v="0"/>
    <m/>
    <n v="13651.93"/>
    <m/>
    <s v="PA"/>
    <s v="ED"/>
    <x v="2"/>
    <s v="Z87"/>
    <s v="Non-Labor"/>
  </r>
  <r>
    <x v="4"/>
    <x v="3"/>
    <x v="3"/>
    <s v="510 Payroll Benefits loading"/>
    <x v="12"/>
    <m/>
    <m/>
    <m/>
    <m/>
    <m/>
    <d v="2019-12-31T00:00:00"/>
    <m/>
    <x v="0"/>
    <m/>
    <n v="9556.35"/>
    <m/>
    <s v="PA"/>
    <s v="ED"/>
    <x v="2"/>
    <s v="Z87"/>
    <s v="Non-Labor"/>
  </r>
  <r>
    <x v="4"/>
    <x v="3"/>
    <x v="3"/>
    <s v="511 Non-Service Loading"/>
    <x v="12"/>
    <m/>
    <m/>
    <m/>
    <m/>
    <m/>
    <d v="2019-11-30T00:00:00"/>
    <m/>
    <x v="0"/>
    <m/>
    <n v="-1517.81"/>
    <m/>
    <s v="PA"/>
    <s v="ED"/>
    <x v="2"/>
    <s v="Z87"/>
    <s v="Non-Labor"/>
  </r>
  <r>
    <x v="4"/>
    <x v="3"/>
    <x v="3"/>
    <s v="511 Non-Service Loading"/>
    <x v="12"/>
    <m/>
    <m/>
    <m/>
    <m/>
    <m/>
    <d v="2019-12-08T00:00:00"/>
    <m/>
    <x v="0"/>
    <m/>
    <n v="2284.36"/>
    <m/>
    <s v="PA"/>
    <s v="ED"/>
    <x v="2"/>
    <s v="Z87"/>
    <s v="Non-Labor"/>
  </r>
  <r>
    <x v="4"/>
    <x v="3"/>
    <x v="3"/>
    <s v="511 Non-Service Loading"/>
    <x v="12"/>
    <m/>
    <m/>
    <m/>
    <m/>
    <m/>
    <d v="2019-12-22T00:00:00"/>
    <m/>
    <x v="0"/>
    <m/>
    <n v="3033.77"/>
    <m/>
    <s v="PA"/>
    <s v="ED"/>
    <x v="2"/>
    <s v="Z87"/>
    <s v="Non-Labor"/>
  </r>
  <r>
    <x v="4"/>
    <x v="3"/>
    <x v="3"/>
    <s v="511 Non-Service Loading"/>
    <x v="12"/>
    <m/>
    <m/>
    <m/>
    <m/>
    <m/>
    <d v="2019-12-31T00:00:00"/>
    <m/>
    <x v="0"/>
    <m/>
    <n v="2123.63"/>
    <m/>
    <s v="PA"/>
    <s v="ED"/>
    <x v="2"/>
    <s v="Z87"/>
    <s v="Non-Labor"/>
  </r>
  <r>
    <x v="4"/>
    <x v="3"/>
    <x v="3"/>
    <s v="512 Incentive Loading-NU"/>
    <x v="12"/>
    <m/>
    <m/>
    <m/>
    <m/>
    <m/>
    <d v="2019-11-30T00:00:00"/>
    <m/>
    <x v="0"/>
    <m/>
    <n v="-3925.42"/>
    <m/>
    <s v="PA"/>
    <s v="ED"/>
    <x v="2"/>
    <s v="Z90"/>
    <s v="Non-Labor"/>
  </r>
  <r>
    <x v="4"/>
    <x v="3"/>
    <x v="3"/>
    <s v="512 Incentive Loading-NU"/>
    <x v="12"/>
    <m/>
    <m/>
    <m/>
    <m/>
    <m/>
    <d v="2019-12-08T00:00:00"/>
    <m/>
    <x v="0"/>
    <m/>
    <n v="5907.94"/>
    <m/>
    <s v="PA"/>
    <s v="ED"/>
    <x v="2"/>
    <s v="Z90"/>
    <s v="Non-Labor"/>
  </r>
  <r>
    <x v="4"/>
    <x v="3"/>
    <x v="3"/>
    <s v="512 Incentive Loading-NU"/>
    <x v="12"/>
    <m/>
    <m/>
    <m/>
    <m/>
    <m/>
    <d v="2019-12-22T00:00:00"/>
    <m/>
    <x v="0"/>
    <m/>
    <n v="7846.05"/>
    <m/>
    <s v="PA"/>
    <s v="ED"/>
    <x v="2"/>
    <s v="Z90"/>
    <s v="Non-Labor"/>
  </r>
  <r>
    <x v="4"/>
    <x v="3"/>
    <x v="3"/>
    <s v="512 Incentive Loading-NU"/>
    <x v="12"/>
    <m/>
    <m/>
    <m/>
    <m/>
    <m/>
    <d v="2019-12-31T00:00:00"/>
    <m/>
    <x v="0"/>
    <m/>
    <n v="5492.25"/>
    <m/>
    <s v="PA"/>
    <s v="ED"/>
    <x v="2"/>
    <s v="Z90"/>
    <s v="Non-Labor"/>
  </r>
  <r>
    <x v="4"/>
    <x v="3"/>
    <x v="3"/>
    <s v="515 Payroll Tax loading"/>
    <x v="12"/>
    <m/>
    <m/>
    <m/>
    <m/>
    <m/>
    <d v="2019-11-30T00:00:00"/>
    <m/>
    <x v="0"/>
    <m/>
    <n v="-1612.67"/>
    <m/>
    <s v="PA"/>
    <s v="ED"/>
    <x v="2"/>
    <s v="Z87"/>
    <s v="Non-Labor"/>
  </r>
  <r>
    <x v="4"/>
    <x v="3"/>
    <x v="3"/>
    <s v="515 Payroll Tax loading"/>
    <x v="12"/>
    <m/>
    <m/>
    <m/>
    <m/>
    <m/>
    <d v="2019-12-08T00:00:00"/>
    <m/>
    <x v="0"/>
    <m/>
    <n v="2427.12"/>
    <m/>
    <s v="PA"/>
    <s v="ED"/>
    <x v="2"/>
    <s v="Z87"/>
    <s v="Non-Labor"/>
  </r>
  <r>
    <x v="4"/>
    <x v="3"/>
    <x v="3"/>
    <s v="515 Payroll Tax loading"/>
    <x v="12"/>
    <m/>
    <m/>
    <m/>
    <m/>
    <m/>
    <d v="2019-12-22T00:00:00"/>
    <m/>
    <x v="0"/>
    <m/>
    <n v="3270.93"/>
    <m/>
    <s v="PA"/>
    <s v="ED"/>
    <x v="2"/>
    <s v="Z87"/>
    <s v="Non-Labor"/>
  </r>
  <r>
    <x v="4"/>
    <x v="3"/>
    <x v="3"/>
    <s v="515 Payroll Tax loading"/>
    <x v="12"/>
    <m/>
    <m/>
    <m/>
    <m/>
    <m/>
    <d v="2019-12-31T00:00:00"/>
    <m/>
    <x v="0"/>
    <m/>
    <n v="2256.36"/>
    <m/>
    <s v="PA"/>
    <s v="ED"/>
    <x v="2"/>
    <s v="Z87"/>
    <s v="Non-Labor"/>
  </r>
  <r>
    <x v="4"/>
    <x v="3"/>
    <x v="3"/>
    <s v="520 Payroll Time Off loading"/>
    <x v="12"/>
    <m/>
    <m/>
    <m/>
    <m/>
    <m/>
    <d v="2019-11-30T00:00:00"/>
    <m/>
    <x v="0"/>
    <m/>
    <n v="-3177.91"/>
    <m/>
    <s v="PA"/>
    <s v="ED"/>
    <x v="2"/>
    <s v="Z87"/>
    <s v="Non-Labor"/>
  </r>
  <r>
    <x v="4"/>
    <x v="3"/>
    <x v="3"/>
    <s v="520 Payroll Time Off loading"/>
    <x v="12"/>
    <m/>
    <m/>
    <m/>
    <m/>
    <m/>
    <d v="2019-12-08T00:00:00"/>
    <m/>
    <x v="0"/>
    <m/>
    <n v="4782.8900000000003"/>
    <m/>
    <s v="PA"/>
    <s v="ED"/>
    <x v="2"/>
    <s v="Z87"/>
    <s v="Non-Labor"/>
  </r>
  <r>
    <x v="4"/>
    <x v="3"/>
    <x v="3"/>
    <s v="520 Payroll Time Off loading"/>
    <x v="12"/>
    <m/>
    <m/>
    <m/>
    <m/>
    <m/>
    <d v="2019-12-22T00:00:00"/>
    <m/>
    <x v="0"/>
    <m/>
    <n v="6351.95"/>
    <m/>
    <s v="PA"/>
    <s v="ED"/>
    <x v="2"/>
    <s v="Z87"/>
    <s v="Non-Labor"/>
  </r>
  <r>
    <x v="4"/>
    <x v="3"/>
    <x v="3"/>
    <s v="520 Payroll Time Off loading"/>
    <x v="12"/>
    <m/>
    <m/>
    <m/>
    <m/>
    <m/>
    <d v="2019-12-31T00:00:00"/>
    <m/>
    <x v="0"/>
    <m/>
    <n v="4446.3599999999997"/>
    <m/>
    <s v="PA"/>
    <s v="ED"/>
    <x v="2"/>
    <s v="Z87"/>
    <s v="Non-Labor"/>
  </r>
  <r>
    <x v="4"/>
    <x v="3"/>
    <x v="3"/>
    <s v="828 DSM"/>
    <x v="12"/>
    <m/>
    <s v="109860"/>
    <s v="BRIO LLC"/>
    <m/>
    <s v="50"/>
    <m/>
    <d v="2019-12-12T06:21:19"/>
    <x v="0"/>
    <m/>
    <n v="13250"/>
    <s v="Final Presentation delivery"/>
    <s v="AP"/>
    <s v="ED"/>
    <x v="2"/>
    <s v="T52"/>
    <s v="Non-Labor"/>
  </r>
  <r>
    <x v="4"/>
    <x v="3"/>
    <x v="3"/>
    <s v="828 DSM"/>
    <x v="12"/>
    <m/>
    <m/>
    <m/>
    <m/>
    <m/>
    <d v="2019-12-31T00:00:00"/>
    <m/>
    <x v="0"/>
    <m/>
    <n v="-156144.35999999999"/>
    <s v="DSM ELECT IMPL GENERAL - 57180158"/>
    <s v="PA"/>
    <s v="ED"/>
    <x v="2"/>
    <s v="X57"/>
    <s v="Non-Labor"/>
  </r>
  <r>
    <x v="4"/>
    <x v="3"/>
    <x v="3"/>
    <s v="830 Dues"/>
    <x v="12"/>
    <m/>
    <s v="7214"/>
    <s v="Lienhard, Thomas K"/>
    <m/>
    <s v="IE11806506"/>
    <m/>
    <d v="2019-12-31T17:34:37"/>
    <x v="0"/>
    <m/>
    <n v="300"/>
    <s v="Dues, AEE Certification for CEM"/>
    <s v="AP"/>
    <s v="ED"/>
    <x v="2"/>
    <s v="T52"/>
    <s v="Non-Labor"/>
  </r>
  <r>
    <x v="4"/>
    <x v="3"/>
    <x v="3"/>
    <s v="830 Dues"/>
    <x v="12"/>
    <m/>
    <s v="7214"/>
    <s v="Lienhard, Thomas K"/>
    <m/>
    <s v="IE11806506"/>
    <m/>
    <d v="2019-12-31T17:34:37"/>
    <x v="0"/>
    <m/>
    <n v="200"/>
    <s v="Dues, AEE Certification for CLEP"/>
    <s v="AP"/>
    <s v="ED"/>
    <x v="2"/>
    <s v="T52"/>
    <s v="Non-Labor"/>
  </r>
  <r>
    <x v="4"/>
    <x v="3"/>
    <x v="3"/>
    <s v="875 License Fees"/>
    <x v="12"/>
    <m/>
    <s v="6445"/>
    <s v="CORP CREDIT CARD"/>
    <m/>
    <s v="6085439-CC"/>
    <m/>
    <d v="2019-12-25T06:21:23"/>
    <x v="0"/>
    <m/>
    <n v="195"/>
    <s v="ANNETTE LONG-ASSOCIATION OF ENERGY ENG"/>
    <s v="AP"/>
    <s v="ED"/>
    <x v="2"/>
    <s v="T52"/>
    <s v="Non-Labor"/>
  </r>
  <r>
    <x v="4"/>
    <x v="3"/>
    <x v="3"/>
    <s v="935 Subscriptions"/>
    <x v="12"/>
    <m/>
    <s v="7561"/>
    <s v="JOURNAL OF BUSINESS"/>
    <m/>
    <s v="1298448"/>
    <m/>
    <d v="2019-12-21T06:21:05"/>
    <x v="0"/>
    <m/>
    <n v="44.95"/>
    <s v="Journal of Business WA &amp; ID"/>
    <s v="AP"/>
    <s v="ED"/>
    <x v="2"/>
    <s v="F52"/>
    <s v="Non-Labor"/>
  </r>
  <r>
    <x v="4"/>
    <x v="4"/>
    <x v="4"/>
    <s v="020 Professional Services"/>
    <x v="12"/>
    <m/>
    <s v="12719"/>
    <s v="COATES KOKES"/>
    <m/>
    <s v="22318-0000"/>
    <m/>
    <d v="2019-12-18T06:21:44"/>
    <x v="0"/>
    <m/>
    <n v="72"/>
    <s v="Account Management"/>
    <s v="AP"/>
    <s v="ED"/>
    <x v="2"/>
    <s v="T52"/>
    <s v="Non-Labor"/>
  </r>
  <r>
    <x v="4"/>
    <x v="4"/>
    <x v="4"/>
    <s v="020 Professional Services"/>
    <x v="12"/>
    <m/>
    <s v="2015"/>
    <s v="HANNA &amp; ASSOCIATES INC"/>
    <m/>
    <s v="24160"/>
    <m/>
    <d v="2019-12-18T06:21:44"/>
    <x v="0"/>
    <m/>
    <n v="174.65"/>
    <s v="BPP Banner"/>
    <s v="AP"/>
    <s v="ED"/>
    <x v="2"/>
    <s v="T52"/>
    <s v="Non-Labor"/>
  </r>
  <r>
    <x v="4"/>
    <x v="4"/>
    <x v="4"/>
    <s v="205 Airfare"/>
    <x v="12"/>
    <m/>
    <s v="108032"/>
    <s v="Koker, Angela I"/>
    <m/>
    <s v="IE11633501"/>
    <m/>
    <d v="2019-12-03T11:50:18"/>
    <x v="0"/>
    <m/>
    <n v="364.65"/>
    <s v="Airfare, Delta 0067433044639, EEI Spring NKAW - Atlanta, GA"/>
    <s v="AP"/>
    <s v="ED"/>
    <x v="2"/>
    <s v="F52"/>
    <s v="Non-Labor"/>
  </r>
  <r>
    <x v="4"/>
    <x v="4"/>
    <x v="4"/>
    <s v="210 Employee Auto Mileage"/>
    <x v="12"/>
    <m/>
    <s v="45752"/>
    <s v="Westra, Levi John Moberly"/>
    <m/>
    <s v="IE11797501"/>
    <m/>
    <d v="2019-12-31T17:34:37"/>
    <x v="0"/>
    <m/>
    <n v="84.1"/>
    <s v="Mileage, Colville; Vaagen Bros; Lighting IV"/>
    <s v="AP"/>
    <s v="ED"/>
    <x v="2"/>
    <s v="T52"/>
    <s v="Non-Labor"/>
  </r>
  <r>
    <x v="4"/>
    <x v="4"/>
    <x v="4"/>
    <s v="210 Employee Auto Mileage"/>
    <x v="12"/>
    <m/>
    <s v="45752"/>
    <s v="Westra, Levi John Moberly"/>
    <m/>
    <s v="IE11797501"/>
    <m/>
    <d v="2019-12-31T17:34:37"/>
    <x v="0"/>
    <m/>
    <n v="75.400000000000006"/>
    <s v="Mileage, Spk Valley; Inland Metallurgical; temper furnace IV; meter check"/>
    <s v="AP"/>
    <s v="ED"/>
    <x v="2"/>
    <s v="T52"/>
    <s v="Non-Labor"/>
  </r>
  <r>
    <x v="4"/>
    <x v="4"/>
    <x v="4"/>
    <s v="215 Employee Business Meals"/>
    <x v="12"/>
    <m/>
    <s v="11763"/>
    <s v="Zink, Greta L"/>
    <m/>
    <s v="IE11735504"/>
    <m/>
    <d v="2019-12-18T06:21:44"/>
    <x v="0"/>
    <m/>
    <n v="17.98"/>
    <s v="Meals, Spokane Restaurant Equipment Thank You"/>
    <s v="AP"/>
    <s v="ED"/>
    <x v="2"/>
    <s v="T52"/>
    <s v="Non-Labor"/>
  </r>
  <r>
    <x v="4"/>
    <x v="4"/>
    <x v="4"/>
    <s v="215 Employee Business Meals"/>
    <x v="12"/>
    <m/>
    <s v="45752"/>
    <s v="Westra, Levi John Moberly"/>
    <m/>
    <s v="IE11797501"/>
    <m/>
    <d v="2019-12-31T17:34:37"/>
    <x v="0"/>
    <m/>
    <n v="10.64"/>
    <s v="Meals, Dinner; Colville; Vaagen Bros lighting IV"/>
    <s v="AP"/>
    <s v="ED"/>
    <x v="2"/>
    <s v="T52"/>
    <s v="Non-Labor"/>
  </r>
  <r>
    <x v="4"/>
    <x v="4"/>
    <x v="4"/>
    <s v="235 Employee Misc Expenses"/>
    <x v="12"/>
    <m/>
    <s v="61453"/>
    <s v="Kirstein, Lorri L"/>
    <m/>
    <s v="IE11657502"/>
    <m/>
    <d v="2019-12-05T13:12:43"/>
    <x v="0"/>
    <m/>
    <n v="11.19"/>
    <s v="Parking, Advisory Group Meeting"/>
    <s v="AP"/>
    <s v="ED"/>
    <x v="2"/>
    <s v="T52"/>
    <s v="Non-Labor"/>
  </r>
  <r>
    <x v="4"/>
    <x v="4"/>
    <x v="4"/>
    <s v="340 Regular Payroll - NU"/>
    <x v="12"/>
    <s v="02984"/>
    <m/>
    <m/>
    <m/>
    <m/>
    <d v="2019-12-08T00:00:00"/>
    <m/>
    <x v="0"/>
    <n v="49"/>
    <n v="2009.7"/>
    <m/>
    <s v="PA"/>
    <s v="ED"/>
    <x v="2"/>
    <s v="T52"/>
    <s v="Labor"/>
  </r>
  <r>
    <x v="4"/>
    <x v="4"/>
    <x v="4"/>
    <s v="340 Regular Payroll - NU"/>
    <x v="12"/>
    <s v="02984"/>
    <m/>
    <m/>
    <m/>
    <m/>
    <d v="2019-12-22T00:00:00"/>
    <m/>
    <x v="0"/>
    <n v="70"/>
    <n v="2871"/>
    <m/>
    <s v="PA"/>
    <s v="ED"/>
    <x v="2"/>
    <s v="T52"/>
    <s v="Labor"/>
  </r>
  <r>
    <x v="4"/>
    <x v="4"/>
    <x v="4"/>
    <s v="340 Regular Payroll - NU"/>
    <x v="12"/>
    <s v="03200"/>
    <m/>
    <m/>
    <m/>
    <m/>
    <d v="2019-12-08T00:00:00"/>
    <m/>
    <x v="0"/>
    <n v="50.4"/>
    <n v="2094.4"/>
    <m/>
    <s v="PA"/>
    <s v="ED"/>
    <x v="2"/>
    <s v="T52"/>
    <s v="Labor"/>
  </r>
  <r>
    <x v="4"/>
    <x v="4"/>
    <x v="4"/>
    <s v="340 Regular Payroll - NU"/>
    <x v="12"/>
    <s v="03200"/>
    <m/>
    <m/>
    <m/>
    <m/>
    <d v="2019-12-22T00:00:00"/>
    <m/>
    <x v="0"/>
    <n v="72"/>
    <n v="2992"/>
    <m/>
    <s v="PA"/>
    <s v="ED"/>
    <x v="2"/>
    <s v="T52"/>
    <s v="Labor"/>
  </r>
  <r>
    <x v="4"/>
    <x v="4"/>
    <x v="4"/>
    <s v="340 Regular Payroll - NU"/>
    <x v="12"/>
    <s v="03689"/>
    <m/>
    <m/>
    <m/>
    <m/>
    <d v="2019-12-08T00:00:00"/>
    <m/>
    <x v="0"/>
    <n v="12.8"/>
    <n v="682"/>
    <m/>
    <s v="PA"/>
    <s v="ED"/>
    <x v="2"/>
    <s v="F52"/>
    <s v="Labor"/>
  </r>
  <r>
    <x v="4"/>
    <x v="4"/>
    <x v="4"/>
    <s v="340 Regular Payroll - NU"/>
    <x v="12"/>
    <s v="03689"/>
    <m/>
    <m/>
    <m/>
    <m/>
    <d v="2019-12-22T00:00:00"/>
    <m/>
    <x v="0"/>
    <n v="12.8"/>
    <n v="682"/>
    <m/>
    <s v="PA"/>
    <s v="ED"/>
    <x v="2"/>
    <s v="F52"/>
    <s v="Labor"/>
  </r>
  <r>
    <x v="4"/>
    <x v="4"/>
    <x v="4"/>
    <s v="340 Regular Payroll - NU"/>
    <x v="12"/>
    <s v="04099"/>
    <m/>
    <m/>
    <m/>
    <m/>
    <d v="2019-12-08T00:00:00"/>
    <m/>
    <x v="0"/>
    <n v="20"/>
    <n v="1105.77"/>
    <m/>
    <s v="PA"/>
    <s v="ED"/>
    <x v="2"/>
    <s v="F52"/>
    <s v="Labor"/>
  </r>
  <r>
    <x v="4"/>
    <x v="4"/>
    <x v="4"/>
    <s v="340 Regular Payroll - NU"/>
    <x v="12"/>
    <s v="04099"/>
    <m/>
    <m/>
    <m/>
    <m/>
    <d v="2019-12-22T00:00:00"/>
    <m/>
    <x v="0"/>
    <n v="24"/>
    <n v="1326.92"/>
    <m/>
    <s v="PA"/>
    <s v="ED"/>
    <x v="2"/>
    <s v="F52"/>
    <s v="Labor"/>
  </r>
  <r>
    <x v="4"/>
    <x v="4"/>
    <x v="4"/>
    <s v="340 Regular Payroll - NU"/>
    <x v="12"/>
    <s v="05157"/>
    <m/>
    <m/>
    <m/>
    <m/>
    <d v="2019-12-08T00:00:00"/>
    <m/>
    <x v="0"/>
    <n v="27.6"/>
    <n v="1202.7"/>
    <m/>
    <s v="PA"/>
    <s v="ED"/>
    <x v="2"/>
    <s v="F52"/>
    <s v="Labor"/>
  </r>
  <r>
    <x v="4"/>
    <x v="4"/>
    <x v="4"/>
    <s v="340 Regular Payroll - NU"/>
    <x v="12"/>
    <s v="05157"/>
    <m/>
    <m/>
    <m/>
    <m/>
    <d v="2019-12-22T00:00:00"/>
    <m/>
    <x v="0"/>
    <n v="46"/>
    <n v="2004.5"/>
    <m/>
    <s v="PA"/>
    <s v="ED"/>
    <x v="2"/>
    <s v="F52"/>
    <s v="Labor"/>
  </r>
  <r>
    <x v="4"/>
    <x v="4"/>
    <x v="4"/>
    <s v="340 Regular Payroll - NU"/>
    <x v="12"/>
    <s v="11480"/>
    <m/>
    <m/>
    <m/>
    <m/>
    <d v="2019-12-08T00:00:00"/>
    <m/>
    <x v="0"/>
    <n v="20"/>
    <n v="1051.52"/>
    <m/>
    <s v="PA"/>
    <s v="ED"/>
    <x v="2"/>
    <s v="F52"/>
    <s v="Labor"/>
  </r>
  <r>
    <x v="4"/>
    <x v="4"/>
    <x v="4"/>
    <s v="340 Regular Payroll - NU"/>
    <x v="12"/>
    <s v="11480"/>
    <m/>
    <m/>
    <m/>
    <m/>
    <d v="2019-12-22T00:00:00"/>
    <m/>
    <x v="0"/>
    <n v="25"/>
    <n v="1314.4"/>
    <m/>
    <s v="PA"/>
    <s v="ED"/>
    <x v="2"/>
    <s v="F52"/>
    <s v="Labor"/>
  </r>
  <r>
    <x v="4"/>
    <x v="4"/>
    <x v="4"/>
    <s v="340 Regular Payroll - NU"/>
    <x v="12"/>
    <m/>
    <m/>
    <m/>
    <m/>
    <m/>
    <d v="2019-11-30T00:00:00"/>
    <m/>
    <x v="0"/>
    <n v="-126.5"/>
    <n v="-5680.66"/>
    <m/>
    <s v="PA"/>
    <s v="ED"/>
    <x v="2"/>
    <s v="Z89"/>
    <s v="Labor"/>
  </r>
  <r>
    <x v="4"/>
    <x v="4"/>
    <x v="4"/>
    <s v="340 Regular Payroll - NU"/>
    <x v="12"/>
    <m/>
    <m/>
    <m/>
    <m/>
    <m/>
    <d v="2019-12-31T00:00:00"/>
    <m/>
    <x v="0"/>
    <n v="174.86"/>
    <n v="7833.57"/>
    <m/>
    <s v="PA"/>
    <s v="ED"/>
    <x v="2"/>
    <s v="Z89"/>
    <s v="Labor"/>
  </r>
  <r>
    <x v="4"/>
    <x v="4"/>
    <x v="4"/>
    <s v="510 Payroll Benefits loading"/>
    <x v="12"/>
    <m/>
    <m/>
    <m/>
    <m/>
    <m/>
    <d v="2019-11-30T00:00:00"/>
    <m/>
    <x v="0"/>
    <m/>
    <n v="-2045.04"/>
    <m/>
    <s v="PA"/>
    <s v="ED"/>
    <x v="2"/>
    <s v="Z87"/>
    <s v="Non-Labor"/>
  </r>
  <r>
    <x v="4"/>
    <x v="4"/>
    <x v="4"/>
    <s v="510 Payroll Benefits loading"/>
    <x v="12"/>
    <m/>
    <m/>
    <m/>
    <m/>
    <m/>
    <d v="2019-12-08T00:00:00"/>
    <m/>
    <x v="0"/>
    <m/>
    <n v="2932.59"/>
    <m/>
    <s v="PA"/>
    <s v="ED"/>
    <x v="2"/>
    <s v="Z87"/>
    <s v="Non-Labor"/>
  </r>
  <r>
    <x v="4"/>
    <x v="4"/>
    <x v="4"/>
    <s v="510 Payroll Benefits loading"/>
    <x v="12"/>
    <m/>
    <m/>
    <m/>
    <m/>
    <m/>
    <d v="2019-12-22T00:00:00"/>
    <m/>
    <x v="0"/>
    <m/>
    <n v="4028.69"/>
    <m/>
    <s v="PA"/>
    <s v="ED"/>
    <x v="2"/>
    <s v="Z87"/>
    <s v="Non-Labor"/>
  </r>
  <r>
    <x v="4"/>
    <x v="4"/>
    <x v="4"/>
    <s v="510 Payroll Benefits loading"/>
    <x v="12"/>
    <m/>
    <m/>
    <m/>
    <m/>
    <m/>
    <d v="2019-12-31T00:00:00"/>
    <m/>
    <x v="0"/>
    <m/>
    <n v="2820.09"/>
    <m/>
    <s v="PA"/>
    <s v="ED"/>
    <x v="2"/>
    <s v="Z87"/>
    <s v="Non-Labor"/>
  </r>
  <r>
    <x v="4"/>
    <x v="4"/>
    <x v="4"/>
    <s v="511 Non-Service Loading"/>
    <x v="12"/>
    <m/>
    <m/>
    <m/>
    <m/>
    <m/>
    <d v="2019-11-30T00:00:00"/>
    <m/>
    <x v="0"/>
    <m/>
    <n v="-454.45"/>
    <m/>
    <s v="PA"/>
    <s v="ED"/>
    <x v="2"/>
    <s v="Z87"/>
    <s v="Non-Labor"/>
  </r>
  <r>
    <x v="4"/>
    <x v="4"/>
    <x v="4"/>
    <s v="511 Non-Service Loading"/>
    <x v="12"/>
    <m/>
    <m/>
    <m/>
    <m/>
    <m/>
    <d v="2019-12-08T00:00:00"/>
    <m/>
    <x v="0"/>
    <m/>
    <n v="651.69000000000005"/>
    <m/>
    <s v="PA"/>
    <s v="ED"/>
    <x v="2"/>
    <s v="Z87"/>
    <s v="Non-Labor"/>
  </r>
  <r>
    <x v="4"/>
    <x v="4"/>
    <x v="4"/>
    <s v="511 Non-Service Loading"/>
    <x v="12"/>
    <m/>
    <m/>
    <m/>
    <m/>
    <m/>
    <d v="2019-12-22T00:00:00"/>
    <m/>
    <x v="0"/>
    <m/>
    <n v="895.26"/>
    <m/>
    <s v="PA"/>
    <s v="ED"/>
    <x v="2"/>
    <s v="Z87"/>
    <s v="Non-Labor"/>
  </r>
  <r>
    <x v="4"/>
    <x v="4"/>
    <x v="4"/>
    <s v="511 Non-Service Loading"/>
    <x v="12"/>
    <m/>
    <m/>
    <m/>
    <m/>
    <m/>
    <d v="2019-12-31T00:00:00"/>
    <m/>
    <x v="0"/>
    <m/>
    <n v="626.69000000000005"/>
    <m/>
    <s v="PA"/>
    <s v="ED"/>
    <x v="2"/>
    <s v="Z87"/>
    <s v="Non-Labor"/>
  </r>
  <r>
    <x v="4"/>
    <x v="4"/>
    <x v="4"/>
    <s v="512 Incentive Loading-NU"/>
    <x v="12"/>
    <m/>
    <m/>
    <m/>
    <m/>
    <m/>
    <d v="2019-11-30T00:00:00"/>
    <m/>
    <x v="0"/>
    <m/>
    <n v="-1175.33"/>
    <m/>
    <s v="PA"/>
    <s v="ED"/>
    <x v="2"/>
    <s v="Z90"/>
    <s v="Non-Labor"/>
  </r>
  <r>
    <x v="4"/>
    <x v="4"/>
    <x v="4"/>
    <s v="512 Incentive Loading-NU"/>
    <x v="12"/>
    <m/>
    <m/>
    <m/>
    <m/>
    <m/>
    <d v="2019-12-08T00:00:00"/>
    <m/>
    <x v="0"/>
    <m/>
    <n v="1685.43"/>
    <m/>
    <s v="PA"/>
    <s v="ED"/>
    <x v="2"/>
    <s v="Z90"/>
    <s v="Non-Labor"/>
  </r>
  <r>
    <x v="4"/>
    <x v="4"/>
    <x v="4"/>
    <s v="512 Incentive Loading-NU"/>
    <x v="12"/>
    <m/>
    <m/>
    <m/>
    <m/>
    <m/>
    <d v="2019-12-22T00:00:00"/>
    <m/>
    <x v="0"/>
    <m/>
    <n v="2315.38"/>
    <m/>
    <s v="PA"/>
    <s v="ED"/>
    <x v="2"/>
    <s v="Z90"/>
    <s v="Non-Labor"/>
  </r>
  <r>
    <x v="4"/>
    <x v="4"/>
    <x v="4"/>
    <s v="512 Incentive Loading-NU"/>
    <x v="12"/>
    <m/>
    <m/>
    <m/>
    <m/>
    <m/>
    <d v="2019-12-31T00:00:00"/>
    <m/>
    <x v="0"/>
    <m/>
    <n v="1620.77"/>
    <m/>
    <s v="PA"/>
    <s v="ED"/>
    <x v="2"/>
    <s v="Z90"/>
    <s v="Non-Labor"/>
  </r>
  <r>
    <x v="4"/>
    <x v="4"/>
    <x v="4"/>
    <s v="515 Payroll Tax loading"/>
    <x v="12"/>
    <m/>
    <m/>
    <m/>
    <m/>
    <m/>
    <d v="2019-11-30T00:00:00"/>
    <m/>
    <x v="0"/>
    <m/>
    <n v="-482.86"/>
    <m/>
    <s v="PA"/>
    <s v="ED"/>
    <x v="2"/>
    <s v="Z87"/>
    <s v="Non-Labor"/>
  </r>
  <r>
    <x v="4"/>
    <x v="4"/>
    <x v="4"/>
    <s v="515 Payroll Tax loading"/>
    <x v="12"/>
    <m/>
    <m/>
    <m/>
    <m/>
    <m/>
    <d v="2019-12-08T00:00:00"/>
    <m/>
    <x v="0"/>
    <m/>
    <n v="692.41"/>
    <m/>
    <s v="PA"/>
    <s v="ED"/>
    <x v="2"/>
    <s v="Z87"/>
    <s v="Non-Labor"/>
  </r>
  <r>
    <x v="4"/>
    <x v="4"/>
    <x v="4"/>
    <s v="515 Payroll Tax loading"/>
    <x v="12"/>
    <m/>
    <m/>
    <m/>
    <m/>
    <m/>
    <d v="2019-12-22T00:00:00"/>
    <m/>
    <x v="0"/>
    <m/>
    <n v="951.22"/>
    <m/>
    <s v="PA"/>
    <s v="ED"/>
    <x v="2"/>
    <s v="Z87"/>
    <s v="Non-Labor"/>
  </r>
  <r>
    <x v="4"/>
    <x v="4"/>
    <x v="4"/>
    <s v="515 Payroll Tax loading"/>
    <x v="12"/>
    <m/>
    <m/>
    <m/>
    <m/>
    <m/>
    <d v="2019-12-31T00:00:00"/>
    <m/>
    <x v="0"/>
    <m/>
    <n v="665.85"/>
    <m/>
    <s v="PA"/>
    <s v="ED"/>
    <x v="2"/>
    <s v="Z87"/>
    <s v="Non-Labor"/>
  </r>
  <r>
    <x v="4"/>
    <x v="4"/>
    <x v="4"/>
    <s v="520 Payroll Time Off loading"/>
    <x v="12"/>
    <m/>
    <m/>
    <m/>
    <m/>
    <m/>
    <d v="2019-11-30T00:00:00"/>
    <m/>
    <x v="0"/>
    <m/>
    <n v="-951.51"/>
    <m/>
    <s v="PA"/>
    <s v="ED"/>
    <x v="2"/>
    <s v="Z87"/>
    <s v="Non-Labor"/>
  </r>
  <r>
    <x v="4"/>
    <x v="4"/>
    <x v="4"/>
    <s v="520 Payroll Time Off loading"/>
    <x v="12"/>
    <m/>
    <m/>
    <m/>
    <m/>
    <m/>
    <d v="2019-12-08T00:00:00"/>
    <m/>
    <x v="0"/>
    <m/>
    <n v="1364.47"/>
    <m/>
    <s v="PA"/>
    <s v="ED"/>
    <x v="2"/>
    <s v="Z87"/>
    <s v="Non-Labor"/>
  </r>
  <r>
    <x v="4"/>
    <x v="4"/>
    <x v="4"/>
    <s v="520 Payroll Time Off loading"/>
    <x v="12"/>
    <m/>
    <m/>
    <m/>
    <m/>
    <m/>
    <d v="2019-12-22T00:00:00"/>
    <m/>
    <x v="0"/>
    <m/>
    <n v="1874.46"/>
    <m/>
    <s v="PA"/>
    <s v="ED"/>
    <x v="2"/>
    <s v="Z87"/>
    <s v="Non-Labor"/>
  </r>
  <r>
    <x v="4"/>
    <x v="4"/>
    <x v="4"/>
    <s v="520 Payroll Time Off loading"/>
    <x v="12"/>
    <m/>
    <m/>
    <m/>
    <m/>
    <m/>
    <d v="2019-12-31T00:00:00"/>
    <m/>
    <x v="0"/>
    <m/>
    <n v="1312.12"/>
    <m/>
    <s v="PA"/>
    <s v="ED"/>
    <x v="2"/>
    <s v="Z87"/>
    <s v="Non-Labor"/>
  </r>
  <r>
    <x v="4"/>
    <x v="4"/>
    <x v="4"/>
    <s v="530 Stores/Material Loading"/>
    <x v="12"/>
    <m/>
    <m/>
    <m/>
    <m/>
    <m/>
    <d v="2019-11-20T00:00:00"/>
    <m/>
    <x v="0"/>
    <m/>
    <n v="0.65"/>
    <m/>
    <s v="PA"/>
    <s v="ED"/>
    <x v="2"/>
    <s v="S51"/>
    <s v="Non-Labor"/>
  </r>
  <r>
    <x v="4"/>
    <x v="4"/>
    <x v="4"/>
    <s v="530 Stores/Material Loading"/>
    <x v="12"/>
    <m/>
    <m/>
    <m/>
    <m/>
    <m/>
    <d v="2019-12-03T00:00:00"/>
    <m/>
    <x v="0"/>
    <m/>
    <n v="7.24"/>
    <m/>
    <s v="PA"/>
    <s v="ED"/>
    <x v="2"/>
    <s v="S51"/>
    <s v="Non-Labor"/>
  </r>
  <r>
    <x v="4"/>
    <x v="4"/>
    <x v="4"/>
    <s v="828 DSM"/>
    <x v="12"/>
    <m/>
    <s v="15090"/>
    <s v="NEEC"/>
    <m/>
    <s v="10237"/>
    <m/>
    <d v="2019-12-05T13:12:43"/>
    <x v="0"/>
    <m/>
    <n v="385"/>
    <s v="BOC Webinar Sponsorship"/>
    <s v="AP"/>
    <s v="ED"/>
    <x v="2"/>
    <s v="T52"/>
    <s v="Non-Labor"/>
  </r>
  <r>
    <x v="4"/>
    <x v="4"/>
    <x v="4"/>
    <s v="828 DSM"/>
    <x v="12"/>
    <m/>
    <m/>
    <m/>
    <m/>
    <m/>
    <d v="2019-12-31T00:00:00"/>
    <m/>
    <x v="0"/>
    <m/>
    <n v="-42126.53"/>
    <s v="DSM ELECT IMPL NON-RESIDENTL - 57180160"/>
    <s v="PA"/>
    <s v="ED"/>
    <x v="2"/>
    <s v="X57"/>
    <s v="Non-Labor"/>
  </r>
  <r>
    <x v="4"/>
    <x v="4"/>
    <x v="4"/>
    <s v="880 Materials &amp; Equipment"/>
    <x v="12"/>
    <m/>
    <s v="45752"/>
    <s v="Westra, Levi John Moberly"/>
    <m/>
    <s v="IE11797501"/>
    <m/>
    <d v="2019-12-31T17:34:37"/>
    <x v="0"/>
    <m/>
    <n v="96.59"/>
    <s v="Materials, AA Eneloop batteries; for Hobo Loggers"/>
    <s v="AP"/>
    <s v="ED"/>
    <x v="2"/>
    <s v="T52"/>
    <s v="Non-Labor"/>
  </r>
  <r>
    <x v="4"/>
    <x v="4"/>
    <x v="4"/>
    <s v="880 Materials &amp; Equipment"/>
    <x v="12"/>
    <m/>
    <s v="45752"/>
    <s v="Westra, Levi John Moberly"/>
    <m/>
    <s v="IE11797501"/>
    <m/>
    <d v="2019-12-31T17:34:37"/>
    <x v="0"/>
    <m/>
    <n v="8.69"/>
    <s v="Materials, Paint Pens; AA battery auditing"/>
    <s v="AP"/>
    <s v="ED"/>
    <x v="2"/>
    <s v="T52"/>
    <s v="Non-Labor"/>
  </r>
  <r>
    <x v="4"/>
    <x v="30"/>
    <x v="19"/>
    <s v="565 Small Vehicles"/>
    <x v="12"/>
    <m/>
    <m/>
    <m/>
    <m/>
    <m/>
    <d v="2019-12-01T00:00:00"/>
    <m/>
    <x v="0"/>
    <n v="34"/>
    <n v="68"/>
    <m/>
    <s v="PA"/>
    <s v="ED"/>
    <x v="2"/>
    <s v="Z88"/>
    <s v="Non-Labor"/>
  </r>
  <r>
    <x v="4"/>
    <x v="30"/>
    <x v="19"/>
    <s v="828 DSM"/>
    <x v="12"/>
    <m/>
    <m/>
    <m/>
    <m/>
    <m/>
    <d v="2019-12-31T00:00:00"/>
    <m/>
    <x v="0"/>
    <m/>
    <n v="-68"/>
    <s v="DSM ELECT MEAS &amp; EVAL RESIDENTIAL - 57180163"/>
    <s v="PA"/>
    <s v="ED"/>
    <x v="2"/>
    <s v="X57"/>
    <s v="Non-Labor"/>
  </r>
  <r>
    <x v="4"/>
    <x v="12"/>
    <x v="0"/>
    <s v="340 Regular Payroll - NU"/>
    <x v="12"/>
    <s v="95279"/>
    <m/>
    <m/>
    <m/>
    <m/>
    <d v="2019-12-08T00:00:00"/>
    <m/>
    <x v="0"/>
    <n v="3"/>
    <n v="132.69"/>
    <m/>
    <s v="PA"/>
    <s v="ED"/>
    <x v="2"/>
    <s v="T52"/>
    <s v="Labor"/>
  </r>
  <r>
    <x v="4"/>
    <x v="12"/>
    <x v="0"/>
    <s v="340 Regular Payroll - NU"/>
    <x v="12"/>
    <s v="95279"/>
    <m/>
    <m/>
    <m/>
    <m/>
    <d v="2019-12-22T00:00:00"/>
    <m/>
    <x v="0"/>
    <n v="6"/>
    <n v="265.38"/>
    <m/>
    <s v="PA"/>
    <s v="ED"/>
    <x v="2"/>
    <s v="T52"/>
    <s v="Labor"/>
  </r>
  <r>
    <x v="4"/>
    <x v="12"/>
    <x v="0"/>
    <s v="340 Regular Payroll - NU"/>
    <x v="12"/>
    <m/>
    <m/>
    <m/>
    <m/>
    <m/>
    <d v="2019-11-30T00:00:00"/>
    <m/>
    <x v="0"/>
    <n v="-1.5"/>
    <n v="-66.349999999999994"/>
    <m/>
    <s v="PA"/>
    <s v="ED"/>
    <x v="2"/>
    <s v="Z89"/>
    <s v="Labor"/>
  </r>
  <r>
    <x v="4"/>
    <x v="12"/>
    <x v="0"/>
    <s v="340 Regular Payroll - NU"/>
    <x v="12"/>
    <m/>
    <m/>
    <m/>
    <m/>
    <m/>
    <d v="2019-12-31T00:00:00"/>
    <m/>
    <x v="0"/>
    <n v="4.2"/>
    <n v="185.77"/>
    <m/>
    <s v="PA"/>
    <s v="ED"/>
    <x v="2"/>
    <s v="Z89"/>
    <s v="Labor"/>
  </r>
  <r>
    <x v="4"/>
    <x v="12"/>
    <x v="0"/>
    <s v="510 Payroll Benefits loading"/>
    <x v="12"/>
    <m/>
    <m/>
    <m/>
    <m/>
    <m/>
    <d v="2019-11-30T00:00:00"/>
    <m/>
    <x v="0"/>
    <m/>
    <n v="-23.89"/>
    <m/>
    <s v="PA"/>
    <s v="ED"/>
    <x v="2"/>
    <s v="Z87"/>
    <s v="Non-Labor"/>
  </r>
  <r>
    <x v="4"/>
    <x v="12"/>
    <x v="0"/>
    <s v="510 Payroll Benefits loading"/>
    <x v="12"/>
    <m/>
    <m/>
    <m/>
    <m/>
    <m/>
    <d v="2019-12-08T00:00:00"/>
    <m/>
    <x v="0"/>
    <m/>
    <n v="47.77"/>
    <m/>
    <s v="PA"/>
    <s v="ED"/>
    <x v="2"/>
    <s v="Z87"/>
    <s v="Non-Labor"/>
  </r>
  <r>
    <x v="4"/>
    <x v="12"/>
    <x v="0"/>
    <s v="510 Payroll Benefits loading"/>
    <x v="12"/>
    <m/>
    <m/>
    <m/>
    <m/>
    <m/>
    <d v="2019-12-22T00:00:00"/>
    <m/>
    <x v="0"/>
    <m/>
    <n v="95.54"/>
    <m/>
    <s v="PA"/>
    <s v="ED"/>
    <x v="2"/>
    <s v="Z87"/>
    <s v="Non-Labor"/>
  </r>
  <r>
    <x v="4"/>
    <x v="12"/>
    <x v="0"/>
    <s v="510 Payroll Benefits loading"/>
    <x v="12"/>
    <m/>
    <m/>
    <m/>
    <m/>
    <m/>
    <d v="2019-12-31T00:00:00"/>
    <m/>
    <x v="0"/>
    <m/>
    <n v="66.88"/>
    <m/>
    <s v="PA"/>
    <s v="ED"/>
    <x v="2"/>
    <s v="Z87"/>
    <s v="Non-Labor"/>
  </r>
  <r>
    <x v="4"/>
    <x v="12"/>
    <x v="0"/>
    <s v="511 Non-Service Loading"/>
    <x v="12"/>
    <m/>
    <m/>
    <m/>
    <m/>
    <m/>
    <d v="2019-11-30T00:00:00"/>
    <m/>
    <x v="0"/>
    <m/>
    <n v="-5.31"/>
    <m/>
    <s v="PA"/>
    <s v="ED"/>
    <x v="2"/>
    <s v="Z87"/>
    <s v="Non-Labor"/>
  </r>
  <r>
    <x v="4"/>
    <x v="12"/>
    <x v="0"/>
    <s v="511 Non-Service Loading"/>
    <x v="12"/>
    <m/>
    <m/>
    <m/>
    <m/>
    <m/>
    <d v="2019-12-08T00:00:00"/>
    <m/>
    <x v="0"/>
    <m/>
    <n v="10.62"/>
    <m/>
    <s v="PA"/>
    <s v="ED"/>
    <x v="2"/>
    <s v="Z87"/>
    <s v="Non-Labor"/>
  </r>
  <r>
    <x v="4"/>
    <x v="12"/>
    <x v="0"/>
    <s v="511 Non-Service Loading"/>
    <x v="12"/>
    <m/>
    <m/>
    <m/>
    <m/>
    <m/>
    <d v="2019-12-22T00:00:00"/>
    <m/>
    <x v="0"/>
    <m/>
    <n v="21.23"/>
    <m/>
    <s v="PA"/>
    <s v="ED"/>
    <x v="2"/>
    <s v="Z87"/>
    <s v="Non-Labor"/>
  </r>
  <r>
    <x v="4"/>
    <x v="12"/>
    <x v="0"/>
    <s v="511 Non-Service Loading"/>
    <x v="12"/>
    <m/>
    <m/>
    <m/>
    <m/>
    <m/>
    <d v="2019-12-31T00:00:00"/>
    <m/>
    <x v="0"/>
    <m/>
    <n v="14.86"/>
    <m/>
    <s v="PA"/>
    <s v="ED"/>
    <x v="2"/>
    <s v="Z87"/>
    <s v="Non-Labor"/>
  </r>
  <r>
    <x v="4"/>
    <x v="12"/>
    <x v="0"/>
    <s v="512 Incentive Loading-NU"/>
    <x v="12"/>
    <m/>
    <m/>
    <m/>
    <m/>
    <m/>
    <d v="2019-11-30T00:00:00"/>
    <m/>
    <x v="0"/>
    <m/>
    <n v="-13.73"/>
    <m/>
    <s v="PA"/>
    <s v="ED"/>
    <x v="2"/>
    <s v="Z90"/>
    <s v="Non-Labor"/>
  </r>
  <r>
    <x v="4"/>
    <x v="12"/>
    <x v="0"/>
    <s v="512 Incentive Loading-NU"/>
    <x v="12"/>
    <m/>
    <m/>
    <m/>
    <m/>
    <m/>
    <d v="2019-12-08T00:00:00"/>
    <m/>
    <x v="0"/>
    <m/>
    <n v="27.45"/>
    <m/>
    <s v="PA"/>
    <s v="ED"/>
    <x v="2"/>
    <s v="Z90"/>
    <s v="Non-Labor"/>
  </r>
  <r>
    <x v="4"/>
    <x v="12"/>
    <x v="0"/>
    <s v="512 Incentive Loading-NU"/>
    <x v="12"/>
    <m/>
    <m/>
    <m/>
    <m/>
    <m/>
    <d v="2019-12-22T00:00:00"/>
    <m/>
    <x v="0"/>
    <m/>
    <n v="54.91"/>
    <m/>
    <s v="PA"/>
    <s v="ED"/>
    <x v="2"/>
    <s v="Z90"/>
    <s v="Non-Labor"/>
  </r>
  <r>
    <x v="4"/>
    <x v="12"/>
    <x v="0"/>
    <s v="512 Incentive Loading-NU"/>
    <x v="12"/>
    <m/>
    <m/>
    <m/>
    <m/>
    <m/>
    <d v="2019-12-31T00:00:00"/>
    <m/>
    <x v="0"/>
    <m/>
    <n v="38.44"/>
    <m/>
    <s v="PA"/>
    <s v="ED"/>
    <x v="2"/>
    <s v="Z90"/>
    <s v="Non-Labor"/>
  </r>
  <r>
    <x v="4"/>
    <x v="12"/>
    <x v="0"/>
    <s v="515 Payroll Tax loading"/>
    <x v="12"/>
    <m/>
    <m/>
    <m/>
    <m/>
    <m/>
    <d v="2019-11-30T00:00:00"/>
    <m/>
    <x v="0"/>
    <m/>
    <n v="-5.64"/>
    <m/>
    <s v="PA"/>
    <s v="ED"/>
    <x v="2"/>
    <s v="Z87"/>
    <s v="Non-Labor"/>
  </r>
  <r>
    <x v="4"/>
    <x v="12"/>
    <x v="0"/>
    <s v="515 Payroll Tax loading"/>
    <x v="12"/>
    <m/>
    <m/>
    <m/>
    <m/>
    <m/>
    <d v="2019-12-08T00:00:00"/>
    <m/>
    <x v="0"/>
    <m/>
    <n v="11.28"/>
    <m/>
    <s v="PA"/>
    <s v="ED"/>
    <x v="2"/>
    <s v="Z87"/>
    <s v="Non-Labor"/>
  </r>
  <r>
    <x v="4"/>
    <x v="12"/>
    <x v="0"/>
    <s v="515 Payroll Tax loading"/>
    <x v="12"/>
    <m/>
    <m/>
    <m/>
    <m/>
    <m/>
    <d v="2019-12-22T00:00:00"/>
    <m/>
    <x v="0"/>
    <m/>
    <n v="22.56"/>
    <m/>
    <s v="PA"/>
    <s v="ED"/>
    <x v="2"/>
    <s v="Z87"/>
    <s v="Non-Labor"/>
  </r>
  <r>
    <x v="4"/>
    <x v="12"/>
    <x v="0"/>
    <s v="515 Payroll Tax loading"/>
    <x v="12"/>
    <m/>
    <m/>
    <m/>
    <m/>
    <m/>
    <d v="2019-12-31T00:00:00"/>
    <m/>
    <x v="0"/>
    <m/>
    <n v="15.79"/>
    <m/>
    <s v="PA"/>
    <s v="ED"/>
    <x v="2"/>
    <s v="Z87"/>
    <s v="Non-Labor"/>
  </r>
  <r>
    <x v="4"/>
    <x v="12"/>
    <x v="0"/>
    <s v="520 Payroll Time Off loading"/>
    <x v="12"/>
    <m/>
    <m/>
    <m/>
    <m/>
    <m/>
    <d v="2019-11-30T00:00:00"/>
    <m/>
    <x v="0"/>
    <m/>
    <n v="-11.11"/>
    <m/>
    <s v="PA"/>
    <s v="ED"/>
    <x v="2"/>
    <s v="Z87"/>
    <s v="Non-Labor"/>
  </r>
  <r>
    <x v="4"/>
    <x v="12"/>
    <x v="0"/>
    <s v="520 Payroll Time Off loading"/>
    <x v="12"/>
    <m/>
    <m/>
    <m/>
    <m/>
    <m/>
    <d v="2019-12-08T00:00:00"/>
    <m/>
    <x v="0"/>
    <m/>
    <n v="22.23"/>
    <m/>
    <s v="PA"/>
    <s v="ED"/>
    <x v="2"/>
    <s v="Z87"/>
    <s v="Non-Labor"/>
  </r>
  <r>
    <x v="4"/>
    <x v="12"/>
    <x v="0"/>
    <s v="520 Payroll Time Off loading"/>
    <x v="12"/>
    <m/>
    <m/>
    <m/>
    <m/>
    <m/>
    <d v="2019-12-22T00:00:00"/>
    <m/>
    <x v="0"/>
    <m/>
    <n v="44.45"/>
    <m/>
    <s v="PA"/>
    <s v="ED"/>
    <x v="2"/>
    <s v="Z87"/>
    <s v="Non-Labor"/>
  </r>
  <r>
    <x v="4"/>
    <x v="12"/>
    <x v="0"/>
    <s v="520 Payroll Time Off loading"/>
    <x v="12"/>
    <m/>
    <m/>
    <m/>
    <m/>
    <m/>
    <d v="2019-12-31T00:00:00"/>
    <m/>
    <x v="0"/>
    <m/>
    <n v="31.12"/>
    <m/>
    <s v="PA"/>
    <s v="ED"/>
    <x v="2"/>
    <s v="Z87"/>
    <s v="Non-Labor"/>
  </r>
  <r>
    <x v="4"/>
    <x v="12"/>
    <x v="0"/>
    <s v="828 DSM"/>
    <x v="12"/>
    <m/>
    <m/>
    <m/>
    <m/>
    <m/>
    <d v="2019-12-31T00:00:00"/>
    <m/>
    <x v="0"/>
    <m/>
    <n v="-982.94"/>
    <s v="DSM ELEC RES MF INSTALL PILOT - 57180155"/>
    <s v="PA"/>
    <s v="ED"/>
    <x v="2"/>
    <s v="X57"/>
    <s v="Non-Labor"/>
  </r>
  <r>
    <x v="4"/>
    <x v="13"/>
    <x v="0"/>
    <s v="828 DSM"/>
    <x v="12"/>
    <m/>
    <s v="17687"/>
    <s v="SBW CONSULTING INC"/>
    <m/>
    <s v="AV104-8-19-11"/>
    <m/>
    <d v="2019-12-17T06:21:06"/>
    <x v="0"/>
    <m/>
    <n v="8157"/>
    <s v="MFDI November"/>
    <s v="AP"/>
    <s v="ED"/>
    <x v="2"/>
    <s v="T52"/>
    <s v="Non-Labor"/>
  </r>
  <r>
    <x v="4"/>
    <x v="13"/>
    <x v="0"/>
    <s v="828 DSM"/>
    <x v="12"/>
    <m/>
    <m/>
    <m/>
    <m/>
    <m/>
    <d v="2019-12-31T00:00:00"/>
    <m/>
    <x v="19"/>
    <m/>
    <n v="4781.5"/>
    <s v="SBW Consulting-MFDI Program"/>
    <s v="PA"/>
    <s v="ED"/>
    <x v="2"/>
    <s v="T52"/>
    <s v="Non-Labor"/>
  </r>
  <r>
    <x v="4"/>
    <x v="13"/>
    <x v="0"/>
    <s v="828 DSM"/>
    <x v="12"/>
    <m/>
    <m/>
    <m/>
    <m/>
    <m/>
    <d v="2019-12-31T00:00:00"/>
    <m/>
    <x v="0"/>
    <m/>
    <n v="-12938.5"/>
    <s v="DSM ELEC RES DIRECT BENEFIT - 57180154"/>
    <s v="PA"/>
    <s v="ED"/>
    <x v="2"/>
    <s v="X57"/>
    <s v="Non-Labor"/>
  </r>
  <r>
    <x v="4"/>
    <x v="14"/>
    <x v="11"/>
    <s v="205 Airfare"/>
    <x v="12"/>
    <m/>
    <s v="38337"/>
    <s v="Scarlett, Anna Marie"/>
    <m/>
    <s v="IE11759502"/>
    <m/>
    <d v="2019-12-25T06:21:23"/>
    <x v="0"/>
    <m/>
    <n v="328.22"/>
    <s v="Airfare, Spokane to Portland - NEEA Q4 Board Meeting"/>
    <s v="AP"/>
    <s v="ED"/>
    <x v="2"/>
    <s v="T52"/>
    <s v="Non-Labor"/>
  </r>
  <r>
    <x v="4"/>
    <x v="14"/>
    <x v="11"/>
    <s v="205 Airfare"/>
    <x v="12"/>
    <m/>
    <s v="38337"/>
    <s v="Scarlett, Anna Marie"/>
    <m/>
    <s v="IE11760503"/>
    <m/>
    <d v="2019-12-25T06:21:23"/>
    <x v="0"/>
    <m/>
    <n v="30"/>
    <s v="Airfare, Alaska Baggage Fee -  NEEA Q4 Board Meeting"/>
    <s v="AP"/>
    <s v="ED"/>
    <x v="2"/>
    <s v="T52"/>
    <s v="Non-Labor"/>
  </r>
  <r>
    <x v="4"/>
    <x v="14"/>
    <x v="11"/>
    <s v="205 Airfare"/>
    <x v="12"/>
    <m/>
    <s v="38337"/>
    <s v="Scarlett, Anna Marie"/>
    <m/>
    <s v="IE11760503"/>
    <m/>
    <d v="2019-12-25T06:21:23"/>
    <x v="0"/>
    <m/>
    <n v="30"/>
    <s v="Airfare, Alaska baggage fee - NEEA Q4 Board Meeting"/>
    <s v="AP"/>
    <s v="ED"/>
    <x v="2"/>
    <s v="T52"/>
    <s v="Non-Labor"/>
  </r>
  <r>
    <x v="4"/>
    <x v="14"/>
    <x v="11"/>
    <s v="215 Employee Business Meals"/>
    <x v="12"/>
    <m/>
    <s v="38337"/>
    <s v="Scarlett, Anna Marie"/>
    <m/>
    <s v="IE11760503"/>
    <m/>
    <d v="2019-12-25T06:21:23"/>
    <x v="0"/>
    <m/>
    <n v="12.85"/>
    <s v="Meals, Lunch - NEEA Q4 Board Meeting"/>
    <s v="AP"/>
    <s v="ED"/>
    <x v="2"/>
    <s v="T52"/>
    <s v="Non-Labor"/>
  </r>
  <r>
    <x v="4"/>
    <x v="14"/>
    <x v="11"/>
    <s v="215 Employee Business Meals"/>
    <x v="12"/>
    <m/>
    <s v="38337"/>
    <s v="Scarlett, Anna Marie"/>
    <m/>
    <s v="IE11760503"/>
    <m/>
    <d v="2019-12-25T06:21:23"/>
    <x v="0"/>
    <m/>
    <n v="38"/>
    <s v="Meals, The Original Diner Dinner - NEEA Q4 Board Meeting"/>
    <s v="AP"/>
    <s v="ED"/>
    <x v="2"/>
    <s v="T52"/>
    <s v="Non-Labor"/>
  </r>
  <r>
    <x v="4"/>
    <x v="14"/>
    <x v="11"/>
    <s v="235 Employee Misc Expenses"/>
    <x v="12"/>
    <m/>
    <s v="38337"/>
    <s v="Scarlett, Anna Marie"/>
    <m/>
    <s v="IE11760503"/>
    <m/>
    <d v="2019-12-25T06:21:23"/>
    <x v="0"/>
    <m/>
    <n v="26.59"/>
    <s v="Cab Fare, Lyft Marriott Portland to PDX - NEEA Q4 Board Meeting"/>
    <s v="AP"/>
    <s v="ED"/>
    <x v="2"/>
    <s v="T52"/>
    <s v="Non-Labor"/>
  </r>
  <r>
    <x v="4"/>
    <x v="14"/>
    <x v="11"/>
    <s v="235 Employee Misc Expenses"/>
    <x v="12"/>
    <m/>
    <s v="38337"/>
    <s v="Scarlett, Anna Marie"/>
    <m/>
    <s v="IE11760503"/>
    <m/>
    <d v="2019-12-25T06:21:23"/>
    <x v="0"/>
    <m/>
    <n v="29.63"/>
    <s v="Cab Fare, Lyft PDX to Marriott Courtyard NEEA Q4 Board Meeting"/>
    <s v="AP"/>
    <s v="ED"/>
    <x v="2"/>
    <s v="T52"/>
    <s v="Non-Labor"/>
  </r>
  <r>
    <x v="4"/>
    <x v="14"/>
    <x v="11"/>
    <s v="235 Employee Misc Expenses"/>
    <x v="12"/>
    <m/>
    <s v="38337"/>
    <s v="Scarlett, Anna Marie"/>
    <m/>
    <s v="IE11760503"/>
    <m/>
    <d v="2019-12-25T06:21:23"/>
    <x v="0"/>
    <m/>
    <n v="37"/>
    <s v="Parking, Spokane Airport Parking - NEEA Q4 Board Meeting"/>
    <s v="AP"/>
    <s v="ED"/>
    <x v="2"/>
    <s v="T52"/>
    <s v="Non-Labor"/>
  </r>
  <r>
    <x v="4"/>
    <x v="14"/>
    <x v="11"/>
    <s v="340 Regular Payroll - NU"/>
    <x v="12"/>
    <s v="03505"/>
    <m/>
    <m/>
    <m/>
    <m/>
    <d v="2019-12-08T00:00:00"/>
    <m/>
    <x v="0"/>
    <n v="9"/>
    <n v="662.86"/>
    <m/>
    <s v="PA"/>
    <s v="ED"/>
    <x v="2"/>
    <s v="T52"/>
    <s v="Labor"/>
  </r>
  <r>
    <x v="4"/>
    <x v="14"/>
    <x v="11"/>
    <s v="340 Regular Payroll - NU"/>
    <x v="12"/>
    <s v="19730"/>
    <m/>
    <m/>
    <m/>
    <m/>
    <d v="2019-12-08T00:00:00"/>
    <m/>
    <x v="0"/>
    <n v="2"/>
    <n v="119.72"/>
    <m/>
    <s v="PA"/>
    <s v="ED"/>
    <x v="2"/>
    <s v="T52"/>
    <s v="Labor"/>
  </r>
  <r>
    <x v="4"/>
    <x v="14"/>
    <x v="11"/>
    <s v="340 Regular Payroll - NU"/>
    <x v="12"/>
    <s v="19730"/>
    <m/>
    <m/>
    <m/>
    <m/>
    <d v="2019-12-22T00:00:00"/>
    <m/>
    <x v="0"/>
    <n v="2"/>
    <n v="119.72"/>
    <m/>
    <s v="PA"/>
    <s v="ED"/>
    <x v="2"/>
    <s v="T52"/>
    <s v="Labor"/>
  </r>
  <r>
    <x v="4"/>
    <x v="14"/>
    <x v="11"/>
    <s v="340 Regular Payroll - NU"/>
    <x v="12"/>
    <s v="50727"/>
    <m/>
    <m/>
    <m/>
    <m/>
    <d v="2019-12-08T00:00:00"/>
    <m/>
    <x v="0"/>
    <n v="8"/>
    <n v="593.91"/>
    <m/>
    <s v="PA"/>
    <s v="ED"/>
    <x v="2"/>
    <s v="T52"/>
    <s v="Labor"/>
  </r>
  <r>
    <x v="4"/>
    <x v="14"/>
    <x v="11"/>
    <s v="340 Regular Payroll - NU"/>
    <x v="12"/>
    <m/>
    <m/>
    <m/>
    <m/>
    <m/>
    <d v="2019-11-30T00:00:00"/>
    <m/>
    <x v="0"/>
    <n v="-12"/>
    <n v="-824.68"/>
    <m/>
    <s v="PA"/>
    <s v="ED"/>
    <x v="2"/>
    <s v="Z89"/>
    <s v="Labor"/>
  </r>
  <r>
    <x v="4"/>
    <x v="14"/>
    <x v="11"/>
    <s v="340 Regular Payroll - NU"/>
    <x v="12"/>
    <m/>
    <m/>
    <m/>
    <m/>
    <m/>
    <d v="2019-12-31T00:00:00"/>
    <m/>
    <x v="0"/>
    <n v="1.4"/>
    <n v="83.8"/>
    <m/>
    <s v="PA"/>
    <s v="ED"/>
    <x v="2"/>
    <s v="Z89"/>
    <s v="Labor"/>
  </r>
  <r>
    <x v="4"/>
    <x v="14"/>
    <x v="11"/>
    <s v="510 Payroll Benefits loading"/>
    <x v="12"/>
    <m/>
    <m/>
    <m/>
    <m/>
    <m/>
    <d v="2019-11-30T00:00:00"/>
    <m/>
    <x v="0"/>
    <m/>
    <n v="-296.88"/>
    <m/>
    <s v="PA"/>
    <s v="ED"/>
    <x v="2"/>
    <s v="Z87"/>
    <s v="Non-Labor"/>
  </r>
  <r>
    <x v="4"/>
    <x v="14"/>
    <x v="11"/>
    <s v="510 Payroll Benefits loading"/>
    <x v="12"/>
    <m/>
    <m/>
    <m/>
    <m/>
    <m/>
    <d v="2019-12-08T00:00:00"/>
    <m/>
    <x v="0"/>
    <m/>
    <n v="495.54"/>
    <m/>
    <s v="PA"/>
    <s v="ED"/>
    <x v="2"/>
    <s v="Z87"/>
    <s v="Non-Labor"/>
  </r>
  <r>
    <x v="4"/>
    <x v="14"/>
    <x v="11"/>
    <s v="510 Payroll Benefits loading"/>
    <x v="12"/>
    <m/>
    <m/>
    <m/>
    <m/>
    <m/>
    <d v="2019-12-22T00:00:00"/>
    <m/>
    <x v="0"/>
    <m/>
    <n v="43.1"/>
    <m/>
    <s v="PA"/>
    <s v="ED"/>
    <x v="2"/>
    <s v="Z87"/>
    <s v="Non-Labor"/>
  </r>
  <r>
    <x v="4"/>
    <x v="14"/>
    <x v="11"/>
    <s v="510 Payroll Benefits loading"/>
    <x v="12"/>
    <m/>
    <m/>
    <m/>
    <m/>
    <m/>
    <d v="2019-12-31T00:00:00"/>
    <m/>
    <x v="0"/>
    <m/>
    <n v="30.17"/>
    <m/>
    <s v="PA"/>
    <s v="ED"/>
    <x v="2"/>
    <s v="Z87"/>
    <s v="Non-Labor"/>
  </r>
  <r>
    <x v="4"/>
    <x v="14"/>
    <x v="11"/>
    <s v="511 Non-Service Loading"/>
    <x v="12"/>
    <m/>
    <m/>
    <m/>
    <m/>
    <m/>
    <d v="2019-11-30T00:00:00"/>
    <m/>
    <x v="0"/>
    <m/>
    <n v="-65.97"/>
    <m/>
    <s v="PA"/>
    <s v="ED"/>
    <x v="2"/>
    <s v="Z87"/>
    <s v="Non-Labor"/>
  </r>
  <r>
    <x v="4"/>
    <x v="14"/>
    <x v="11"/>
    <s v="511 Non-Service Loading"/>
    <x v="12"/>
    <m/>
    <m/>
    <m/>
    <m/>
    <m/>
    <d v="2019-12-08T00:00:00"/>
    <m/>
    <x v="0"/>
    <m/>
    <n v="110.12"/>
    <m/>
    <s v="PA"/>
    <s v="ED"/>
    <x v="2"/>
    <s v="Z87"/>
    <s v="Non-Labor"/>
  </r>
  <r>
    <x v="4"/>
    <x v="14"/>
    <x v="11"/>
    <s v="511 Non-Service Loading"/>
    <x v="12"/>
    <m/>
    <m/>
    <m/>
    <m/>
    <m/>
    <d v="2019-12-22T00:00:00"/>
    <m/>
    <x v="0"/>
    <m/>
    <n v="9.58"/>
    <m/>
    <s v="PA"/>
    <s v="ED"/>
    <x v="2"/>
    <s v="Z87"/>
    <s v="Non-Labor"/>
  </r>
  <r>
    <x v="4"/>
    <x v="14"/>
    <x v="11"/>
    <s v="511 Non-Service Loading"/>
    <x v="12"/>
    <m/>
    <m/>
    <m/>
    <m/>
    <m/>
    <d v="2019-12-31T00:00:00"/>
    <m/>
    <x v="0"/>
    <m/>
    <n v="6.7"/>
    <m/>
    <s v="PA"/>
    <s v="ED"/>
    <x v="2"/>
    <s v="Z87"/>
    <s v="Non-Labor"/>
  </r>
  <r>
    <x v="4"/>
    <x v="14"/>
    <x v="11"/>
    <s v="512 Incentive Loading-NU"/>
    <x v="12"/>
    <m/>
    <m/>
    <m/>
    <m/>
    <m/>
    <d v="2019-11-30T00:00:00"/>
    <m/>
    <x v="0"/>
    <m/>
    <n v="-170.63"/>
    <m/>
    <s v="PA"/>
    <s v="ED"/>
    <x v="2"/>
    <s v="Z90"/>
    <s v="Non-Labor"/>
  </r>
  <r>
    <x v="4"/>
    <x v="14"/>
    <x v="11"/>
    <s v="512 Incentive Loading-NU"/>
    <x v="12"/>
    <m/>
    <m/>
    <m/>
    <m/>
    <m/>
    <d v="2019-12-08T00:00:00"/>
    <m/>
    <x v="0"/>
    <m/>
    <n v="284.8"/>
    <m/>
    <s v="PA"/>
    <s v="ED"/>
    <x v="2"/>
    <s v="Z90"/>
    <s v="Non-Labor"/>
  </r>
  <r>
    <x v="4"/>
    <x v="14"/>
    <x v="11"/>
    <s v="512 Incentive Loading-NU"/>
    <x v="12"/>
    <m/>
    <m/>
    <m/>
    <m/>
    <m/>
    <d v="2019-12-22T00:00:00"/>
    <m/>
    <x v="0"/>
    <m/>
    <n v="24.77"/>
    <m/>
    <s v="PA"/>
    <s v="ED"/>
    <x v="2"/>
    <s v="Z90"/>
    <s v="Non-Labor"/>
  </r>
  <r>
    <x v="4"/>
    <x v="14"/>
    <x v="11"/>
    <s v="512 Incentive Loading-NU"/>
    <x v="12"/>
    <m/>
    <m/>
    <m/>
    <m/>
    <m/>
    <d v="2019-12-31T00:00:00"/>
    <m/>
    <x v="0"/>
    <m/>
    <n v="17.34"/>
    <m/>
    <s v="PA"/>
    <s v="ED"/>
    <x v="2"/>
    <s v="Z90"/>
    <s v="Non-Labor"/>
  </r>
  <r>
    <x v="4"/>
    <x v="14"/>
    <x v="11"/>
    <s v="515 Payroll Tax loading"/>
    <x v="12"/>
    <m/>
    <m/>
    <m/>
    <m/>
    <m/>
    <d v="2019-11-30T00:00:00"/>
    <m/>
    <x v="0"/>
    <m/>
    <n v="-70.099999999999994"/>
    <m/>
    <s v="PA"/>
    <s v="ED"/>
    <x v="2"/>
    <s v="Z87"/>
    <s v="Non-Labor"/>
  </r>
  <r>
    <x v="4"/>
    <x v="14"/>
    <x v="11"/>
    <s v="515 Payroll Tax loading"/>
    <x v="12"/>
    <m/>
    <m/>
    <m/>
    <m/>
    <m/>
    <d v="2019-12-08T00:00:00"/>
    <m/>
    <x v="0"/>
    <m/>
    <n v="117"/>
    <m/>
    <s v="PA"/>
    <s v="ED"/>
    <x v="2"/>
    <s v="Z87"/>
    <s v="Non-Labor"/>
  </r>
  <r>
    <x v="4"/>
    <x v="14"/>
    <x v="11"/>
    <s v="515 Payroll Tax loading"/>
    <x v="12"/>
    <m/>
    <m/>
    <m/>
    <m/>
    <m/>
    <d v="2019-12-22T00:00:00"/>
    <m/>
    <x v="0"/>
    <m/>
    <n v="10.18"/>
    <m/>
    <s v="PA"/>
    <s v="ED"/>
    <x v="2"/>
    <s v="Z87"/>
    <s v="Non-Labor"/>
  </r>
  <r>
    <x v="4"/>
    <x v="14"/>
    <x v="11"/>
    <s v="515 Payroll Tax loading"/>
    <x v="12"/>
    <m/>
    <m/>
    <m/>
    <m/>
    <m/>
    <d v="2019-12-31T00:00:00"/>
    <m/>
    <x v="0"/>
    <m/>
    <n v="7.12"/>
    <m/>
    <s v="PA"/>
    <s v="ED"/>
    <x v="2"/>
    <s v="Z87"/>
    <s v="Non-Labor"/>
  </r>
  <r>
    <x v="4"/>
    <x v="14"/>
    <x v="11"/>
    <s v="520 Payroll Time Off loading"/>
    <x v="12"/>
    <m/>
    <m/>
    <m/>
    <m/>
    <m/>
    <d v="2019-11-30T00:00:00"/>
    <m/>
    <x v="0"/>
    <m/>
    <n v="-138.13"/>
    <m/>
    <s v="PA"/>
    <s v="ED"/>
    <x v="2"/>
    <s v="Z87"/>
    <s v="Non-Labor"/>
  </r>
  <r>
    <x v="4"/>
    <x v="14"/>
    <x v="11"/>
    <s v="520 Payroll Time Off loading"/>
    <x v="12"/>
    <m/>
    <m/>
    <m/>
    <m/>
    <m/>
    <d v="2019-12-08T00:00:00"/>
    <m/>
    <x v="0"/>
    <m/>
    <n v="230.56"/>
    <m/>
    <s v="PA"/>
    <s v="ED"/>
    <x v="2"/>
    <s v="Z87"/>
    <s v="Non-Labor"/>
  </r>
  <r>
    <x v="4"/>
    <x v="14"/>
    <x v="11"/>
    <s v="520 Payroll Time Off loading"/>
    <x v="12"/>
    <m/>
    <m/>
    <m/>
    <m/>
    <m/>
    <d v="2019-12-22T00:00:00"/>
    <m/>
    <x v="0"/>
    <m/>
    <n v="20.05"/>
    <m/>
    <s v="PA"/>
    <s v="ED"/>
    <x v="2"/>
    <s v="Z87"/>
    <s v="Non-Labor"/>
  </r>
  <r>
    <x v="4"/>
    <x v="14"/>
    <x v="11"/>
    <s v="520 Payroll Time Off loading"/>
    <x v="12"/>
    <m/>
    <m/>
    <m/>
    <m/>
    <m/>
    <d v="2019-12-31T00:00:00"/>
    <m/>
    <x v="0"/>
    <m/>
    <n v="14.04"/>
    <m/>
    <s v="PA"/>
    <s v="ED"/>
    <x v="2"/>
    <s v="Z87"/>
    <s v="Non-Labor"/>
  </r>
  <r>
    <x v="4"/>
    <x v="14"/>
    <x v="11"/>
    <s v="828 DSM"/>
    <x v="12"/>
    <m/>
    <m/>
    <m/>
    <m/>
    <m/>
    <d v="2019-12-31T00:00:00"/>
    <m/>
    <x v="0"/>
    <m/>
    <n v="-1966.98"/>
    <s v="DSM ELECT NEEA COMMITTEES - 57180166"/>
    <s v="PA"/>
    <s v="ED"/>
    <x v="2"/>
    <s v="X57"/>
    <s v="Non-Labor"/>
  </r>
  <r>
    <x v="4"/>
    <x v="26"/>
    <x v="17"/>
    <s v="828 DSM"/>
    <x v="12"/>
    <m/>
    <s v="101737"/>
    <s v="GUCKENHEIMER SERVICES LLC"/>
    <m/>
    <s v="203493"/>
    <m/>
    <d v="2019-12-17T06:21:06"/>
    <x v="0"/>
    <m/>
    <n v="476.1"/>
    <s v="LLLC Training for Trade Ally"/>
    <s v="AP"/>
    <s v="ED"/>
    <x v="2"/>
    <s v="T52"/>
    <s v="Non-Labor"/>
  </r>
  <r>
    <x v="4"/>
    <x v="26"/>
    <x v="17"/>
    <s v="828 DSM"/>
    <x v="12"/>
    <m/>
    <s v="101737"/>
    <s v="GUCKENHEIMER SERVICES LLC"/>
    <m/>
    <s v="203493"/>
    <m/>
    <d v="2019-12-17T06:21:06"/>
    <x v="0"/>
    <m/>
    <n v="42.37"/>
    <s v="SALES TAX"/>
    <s v="AP"/>
    <s v="ED"/>
    <x v="2"/>
    <s v="T52"/>
    <s v="Non-Labor"/>
  </r>
  <r>
    <x v="4"/>
    <x v="26"/>
    <x v="17"/>
    <s v="828 DSM"/>
    <x v="12"/>
    <m/>
    <m/>
    <m/>
    <m/>
    <m/>
    <d v="2019-12-31T00:00:00"/>
    <m/>
    <x v="0"/>
    <m/>
    <n v="-518.47"/>
    <s v="DSM ELECT EDUCATN NON-RESIDENTL - 57180157"/>
    <s v="PA"/>
    <s v="ED"/>
    <x v="2"/>
    <s v="X57"/>
    <s v="Non-Labor"/>
  </r>
  <r>
    <x v="4"/>
    <x v="16"/>
    <x v="0"/>
    <s v="210 Employee Auto Mileage"/>
    <x v="12"/>
    <m/>
    <s v="5574"/>
    <s v="Haley, Leona Ray"/>
    <m/>
    <s v="IE11739501"/>
    <m/>
    <d v="2019-12-20T12:20:21"/>
    <x v="0"/>
    <m/>
    <n v="346.84"/>
    <s v="Mileage, 8 months mileage for HEA program"/>
    <s v="AP"/>
    <s v="ED"/>
    <x v="2"/>
    <s v="T52"/>
    <s v="Non-Labor"/>
  </r>
  <r>
    <x v="4"/>
    <x v="16"/>
    <x v="0"/>
    <s v="340 Regular Payroll - NU"/>
    <x v="12"/>
    <s v="12180"/>
    <m/>
    <m/>
    <m/>
    <m/>
    <d v="2019-12-08T00:00:00"/>
    <m/>
    <x v="0"/>
    <n v="34"/>
    <n v="1497.54"/>
    <m/>
    <s v="PA"/>
    <s v="ED"/>
    <x v="2"/>
    <s v="T52"/>
    <s v="Labor"/>
  </r>
  <r>
    <x v="4"/>
    <x v="16"/>
    <x v="0"/>
    <s v="340 Regular Payroll - NU"/>
    <x v="12"/>
    <s v="12180"/>
    <m/>
    <m/>
    <m/>
    <m/>
    <d v="2019-12-22T00:00:00"/>
    <m/>
    <x v="0"/>
    <n v="46"/>
    <n v="2026.08"/>
    <m/>
    <s v="PA"/>
    <s v="ED"/>
    <x v="2"/>
    <s v="T52"/>
    <s v="Labor"/>
  </r>
  <r>
    <x v="4"/>
    <x v="16"/>
    <x v="0"/>
    <s v="340 Regular Payroll - NU"/>
    <x v="12"/>
    <m/>
    <m/>
    <m/>
    <m/>
    <m/>
    <d v="2019-11-30T00:00:00"/>
    <m/>
    <x v="0"/>
    <n v="-22"/>
    <n v="-969"/>
    <m/>
    <s v="PA"/>
    <s v="ED"/>
    <x v="2"/>
    <s v="Z89"/>
    <s v="Labor"/>
  </r>
  <r>
    <x v="4"/>
    <x v="16"/>
    <x v="0"/>
    <s v="340 Regular Payroll - NU"/>
    <x v="12"/>
    <m/>
    <m/>
    <m/>
    <m/>
    <m/>
    <d v="2019-12-31T00:00:00"/>
    <m/>
    <x v="0"/>
    <n v="32.200000000000003"/>
    <n v="1418.26"/>
    <m/>
    <s v="PA"/>
    <s v="ED"/>
    <x v="2"/>
    <s v="Z89"/>
    <s v="Labor"/>
  </r>
  <r>
    <x v="4"/>
    <x v="16"/>
    <x v="0"/>
    <s v="510 Payroll Benefits loading"/>
    <x v="12"/>
    <m/>
    <m/>
    <m/>
    <m/>
    <m/>
    <d v="2019-11-30T00:00:00"/>
    <m/>
    <x v="0"/>
    <m/>
    <n v="-348.84"/>
    <m/>
    <s v="PA"/>
    <s v="ED"/>
    <x v="2"/>
    <s v="Z87"/>
    <s v="Non-Labor"/>
  </r>
  <r>
    <x v="4"/>
    <x v="16"/>
    <x v="0"/>
    <s v="510 Payroll Benefits loading"/>
    <x v="12"/>
    <m/>
    <m/>
    <m/>
    <m/>
    <m/>
    <d v="2019-12-08T00:00:00"/>
    <m/>
    <x v="0"/>
    <m/>
    <n v="539.11"/>
    <m/>
    <s v="PA"/>
    <s v="ED"/>
    <x v="2"/>
    <s v="Z87"/>
    <s v="Non-Labor"/>
  </r>
  <r>
    <x v="4"/>
    <x v="16"/>
    <x v="0"/>
    <s v="510 Payroll Benefits loading"/>
    <x v="12"/>
    <m/>
    <m/>
    <m/>
    <m/>
    <m/>
    <d v="2019-12-22T00:00:00"/>
    <m/>
    <x v="0"/>
    <m/>
    <n v="729.39"/>
    <m/>
    <s v="PA"/>
    <s v="ED"/>
    <x v="2"/>
    <s v="Z87"/>
    <s v="Non-Labor"/>
  </r>
  <r>
    <x v="4"/>
    <x v="16"/>
    <x v="0"/>
    <s v="510 Payroll Benefits loading"/>
    <x v="12"/>
    <m/>
    <m/>
    <m/>
    <m/>
    <m/>
    <d v="2019-12-31T00:00:00"/>
    <m/>
    <x v="0"/>
    <m/>
    <n v="510.57"/>
    <m/>
    <s v="PA"/>
    <s v="ED"/>
    <x v="2"/>
    <s v="Z87"/>
    <s v="Non-Labor"/>
  </r>
  <r>
    <x v="4"/>
    <x v="16"/>
    <x v="0"/>
    <s v="511 Non-Service Loading"/>
    <x v="12"/>
    <m/>
    <m/>
    <m/>
    <m/>
    <m/>
    <d v="2019-11-30T00:00:00"/>
    <m/>
    <x v="0"/>
    <m/>
    <n v="-77.52"/>
    <m/>
    <s v="PA"/>
    <s v="ED"/>
    <x v="2"/>
    <s v="Z87"/>
    <s v="Non-Labor"/>
  </r>
  <r>
    <x v="4"/>
    <x v="16"/>
    <x v="0"/>
    <s v="511 Non-Service Loading"/>
    <x v="12"/>
    <m/>
    <m/>
    <m/>
    <m/>
    <m/>
    <d v="2019-12-08T00:00:00"/>
    <m/>
    <x v="0"/>
    <m/>
    <n v="119.8"/>
    <m/>
    <s v="PA"/>
    <s v="ED"/>
    <x v="2"/>
    <s v="Z87"/>
    <s v="Non-Labor"/>
  </r>
  <r>
    <x v="4"/>
    <x v="16"/>
    <x v="0"/>
    <s v="511 Non-Service Loading"/>
    <x v="12"/>
    <m/>
    <m/>
    <m/>
    <m/>
    <m/>
    <d v="2019-12-22T00:00:00"/>
    <m/>
    <x v="0"/>
    <m/>
    <n v="162.09"/>
    <m/>
    <s v="PA"/>
    <s v="ED"/>
    <x v="2"/>
    <s v="Z87"/>
    <s v="Non-Labor"/>
  </r>
  <r>
    <x v="4"/>
    <x v="16"/>
    <x v="0"/>
    <s v="511 Non-Service Loading"/>
    <x v="12"/>
    <m/>
    <m/>
    <m/>
    <m/>
    <m/>
    <d v="2019-12-31T00:00:00"/>
    <m/>
    <x v="0"/>
    <m/>
    <n v="113.46"/>
    <m/>
    <s v="PA"/>
    <s v="ED"/>
    <x v="2"/>
    <s v="Z87"/>
    <s v="Non-Labor"/>
  </r>
  <r>
    <x v="4"/>
    <x v="16"/>
    <x v="0"/>
    <s v="512 Incentive Loading-NU"/>
    <x v="12"/>
    <m/>
    <m/>
    <m/>
    <m/>
    <m/>
    <d v="2019-11-30T00:00:00"/>
    <m/>
    <x v="0"/>
    <m/>
    <n v="-200.49"/>
    <m/>
    <s v="PA"/>
    <s v="ED"/>
    <x v="2"/>
    <s v="Z90"/>
    <s v="Non-Labor"/>
  </r>
  <r>
    <x v="4"/>
    <x v="16"/>
    <x v="0"/>
    <s v="512 Incentive Loading-NU"/>
    <x v="12"/>
    <m/>
    <m/>
    <m/>
    <m/>
    <m/>
    <d v="2019-12-08T00:00:00"/>
    <m/>
    <x v="0"/>
    <m/>
    <n v="309.83999999999997"/>
    <m/>
    <s v="PA"/>
    <s v="ED"/>
    <x v="2"/>
    <s v="Z90"/>
    <s v="Non-Labor"/>
  </r>
  <r>
    <x v="4"/>
    <x v="16"/>
    <x v="0"/>
    <s v="512 Incentive Loading-NU"/>
    <x v="12"/>
    <m/>
    <m/>
    <m/>
    <m/>
    <m/>
    <d v="2019-12-22T00:00:00"/>
    <m/>
    <x v="0"/>
    <m/>
    <n v="419.2"/>
    <m/>
    <s v="PA"/>
    <s v="ED"/>
    <x v="2"/>
    <s v="Z90"/>
    <s v="Non-Labor"/>
  </r>
  <r>
    <x v="4"/>
    <x v="16"/>
    <x v="0"/>
    <s v="512 Incentive Loading-NU"/>
    <x v="12"/>
    <m/>
    <m/>
    <m/>
    <m/>
    <m/>
    <d v="2019-12-31T00:00:00"/>
    <m/>
    <x v="0"/>
    <m/>
    <n v="293.44"/>
    <m/>
    <s v="PA"/>
    <s v="ED"/>
    <x v="2"/>
    <s v="Z90"/>
    <s v="Non-Labor"/>
  </r>
  <r>
    <x v="4"/>
    <x v="16"/>
    <x v="0"/>
    <s v="515 Payroll Tax loading"/>
    <x v="12"/>
    <m/>
    <m/>
    <m/>
    <m/>
    <m/>
    <d v="2019-11-30T00:00:00"/>
    <m/>
    <x v="0"/>
    <m/>
    <n v="-82.37"/>
    <m/>
    <s v="PA"/>
    <s v="ED"/>
    <x v="2"/>
    <s v="Z87"/>
    <s v="Non-Labor"/>
  </r>
  <r>
    <x v="4"/>
    <x v="16"/>
    <x v="0"/>
    <s v="515 Payroll Tax loading"/>
    <x v="12"/>
    <m/>
    <m/>
    <m/>
    <m/>
    <m/>
    <d v="2019-12-08T00:00:00"/>
    <m/>
    <x v="0"/>
    <m/>
    <n v="127.29"/>
    <m/>
    <s v="PA"/>
    <s v="ED"/>
    <x v="2"/>
    <s v="Z87"/>
    <s v="Non-Labor"/>
  </r>
  <r>
    <x v="4"/>
    <x v="16"/>
    <x v="0"/>
    <s v="515 Payroll Tax loading"/>
    <x v="12"/>
    <m/>
    <m/>
    <m/>
    <m/>
    <m/>
    <d v="2019-12-22T00:00:00"/>
    <m/>
    <x v="0"/>
    <m/>
    <n v="172.22"/>
    <m/>
    <s v="PA"/>
    <s v="ED"/>
    <x v="2"/>
    <s v="Z87"/>
    <s v="Non-Labor"/>
  </r>
  <r>
    <x v="4"/>
    <x v="16"/>
    <x v="0"/>
    <s v="515 Payroll Tax loading"/>
    <x v="12"/>
    <m/>
    <m/>
    <m/>
    <m/>
    <m/>
    <d v="2019-12-31T00:00:00"/>
    <m/>
    <x v="0"/>
    <m/>
    <n v="120.55"/>
    <m/>
    <s v="PA"/>
    <s v="ED"/>
    <x v="2"/>
    <s v="Z87"/>
    <s v="Non-Labor"/>
  </r>
  <r>
    <x v="4"/>
    <x v="16"/>
    <x v="0"/>
    <s v="520 Payroll Time Off loading"/>
    <x v="12"/>
    <m/>
    <m/>
    <m/>
    <m/>
    <m/>
    <d v="2019-11-30T00:00:00"/>
    <m/>
    <x v="0"/>
    <m/>
    <n v="-162.31"/>
    <m/>
    <s v="PA"/>
    <s v="ED"/>
    <x v="2"/>
    <s v="Z87"/>
    <s v="Non-Labor"/>
  </r>
  <r>
    <x v="4"/>
    <x v="16"/>
    <x v="0"/>
    <s v="520 Payroll Time Off loading"/>
    <x v="12"/>
    <m/>
    <m/>
    <m/>
    <m/>
    <m/>
    <d v="2019-12-08T00:00:00"/>
    <m/>
    <x v="0"/>
    <m/>
    <n v="250.84"/>
    <m/>
    <s v="PA"/>
    <s v="ED"/>
    <x v="2"/>
    <s v="Z87"/>
    <s v="Non-Labor"/>
  </r>
  <r>
    <x v="4"/>
    <x v="16"/>
    <x v="0"/>
    <s v="520 Payroll Time Off loading"/>
    <x v="12"/>
    <m/>
    <m/>
    <m/>
    <m/>
    <m/>
    <d v="2019-12-22T00:00:00"/>
    <m/>
    <x v="0"/>
    <m/>
    <n v="339.37"/>
    <m/>
    <s v="PA"/>
    <s v="ED"/>
    <x v="2"/>
    <s v="Z87"/>
    <s v="Non-Labor"/>
  </r>
  <r>
    <x v="4"/>
    <x v="16"/>
    <x v="0"/>
    <s v="520 Payroll Time Off loading"/>
    <x v="12"/>
    <m/>
    <m/>
    <m/>
    <m/>
    <m/>
    <d v="2019-12-31T00:00:00"/>
    <m/>
    <x v="0"/>
    <m/>
    <n v="237.56"/>
    <m/>
    <s v="PA"/>
    <s v="ED"/>
    <x v="2"/>
    <s v="Z87"/>
    <s v="Non-Labor"/>
  </r>
  <r>
    <x v="4"/>
    <x v="16"/>
    <x v="0"/>
    <s v="530 Stores/Material Loading"/>
    <x v="12"/>
    <m/>
    <m/>
    <m/>
    <m/>
    <m/>
    <d v="2019-09-25T00:00:00"/>
    <m/>
    <x v="0"/>
    <m/>
    <n v="47.95"/>
    <m/>
    <s v="PA"/>
    <s v="ED"/>
    <x v="2"/>
    <s v="S51"/>
    <s v="Non-Labor"/>
  </r>
  <r>
    <x v="4"/>
    <x v="16"/>
    <x v="0"/>
    <s v="828 DSM"/>
    <x v="12"/>
    <m/>
    <m/>
    <m/>
    <m/>
    <m/>
    <d v="2019-12-31T00:00:00"/>
    <m/>
    <x v="0"/>
    <m/>
    <n v="-8651.2199999999993"/>
    <s v="DSM ELEC RES WX AUDIT PILOT - 57180156"/>
    <s v="PA"/>
    <s v="ED"/>
    <x v="2"/>
    <s v="X57"/>
    <s v="Non-Labor"/>
  </r>
  <r>
    <x v="4"/>
    <x v="16"/>
    <x v="0"/>
    <s v="880 Materials &amp; Equipment"/>
    <x v="12"/>
    <m/>
    <s v="87338"/>
    <s v="AM CONSERVATION GROUP INC"/>
    <m/>
    <s v="IN0325440"/>
    <m/>
    <d v="2019-12-07T06:21:09"/>
    <x v="0"/>
    <m/>
    <n v="58.29"/>
    <s v="Power Strips for HEA program"/>
    <s v="AP"/>
    <s v="ED"/>
    <x v="2"/>
    <s v="T52"/>
    <s v="Non-Labor"/>
  </r>
  <r>
    <x v="4"/>
    <x v="16"/>
    <x v="0"/>
    <s v="880 Materials &amp; Equipment"/>
    <x v="12"/>
    <m/>
    <s v="87338"/>
    <s v="AM CONSERVATION GROUP INC"/>
    <m/>
    <s v="IN0325440"/>
    <m/>
    <d v="2019-12-07T06:21:09"/>
    <x v="0"/>
    <m/>
    <n v="594"/>
    <s v="Power strips for HEA Program"/>
    <s v="AP"/>
    <s v="ED"/>
    <x v="2"/>
    <s v="T52"/>
    <s v="Non-Labor"/>
  </r>
  <r>
    <x v="4"/>
    <x v="16"/>
    <x v="0"/>
    <s v="880 Materials &amp; Equipment"/>
    <x v="12"/>
    <m/>
    <s v="87338"/>
    <s v="AM CONSERVATION GROUP INC"/>
    <m/>
    <s v="IN0325440"/>
    <m/>
    <d v="2019-12-07T06:21:09"/>
    <x v="0"/>
    <m/>
    <n v="58.06"/>
    <s v="SALES TAX"/>
    <s v="AP"/>
    <s v="ED"/>
    <x v="2"/>
    <s v="T52"/>
    <s v="Non-Labor"/>
  </r>
  <r>
    <x v="5"/>
    <x v="0"/>
    <x v="0"/>
    <s v="020 Professional Services"/>
    <x v="12"/>
    <m/>
    <s v="12719"/>
    <s v="COATES KOKES"/>
    <m/>
    <s v="22319-0000"/>
    <m/>
    <d v="2019-12-18T06:21:44"/>
    <x v="0"/>
    <m/>
    <n v="104"/>
    <s v="Rebate Forms"/>
    <s v="AP"/>
    <s v="GD"/>
    <x v="2"/>
    <s v="T52"/>
    <s v="Non-Labor"/>
  </r>
  <r>
    <x v="5"/>
    <x v="0"/>
    <x v="0"/>
    <s v="020 Professional Services"/>
    <x v="12"/>
    <m/>
    <s v="12719"/>
    <s v="COATES KOKES"/>
    <m/>
    <s v="22320-0000"/>
    <m/>
    <d v="2019-12-18T06:21:44"/>
    <x v="0"/>
    <m/>
    <n v="48"/>
    <s v="Rebate Forms"/>
    <s v="AP"/>
    <s v="GD"/>
    <x v="2"/>
    <s v="T52"/>
    <s v="Non-Labor"/>
  </r>
  <r>
    <x v="5"/>
    <x v="0"/>
    <x v="0"/>
    <s v="340 Regular Payroll - NU"/>
    <x v="12"/>
    <s v="14597"/>
    <m/>
    <m/>
    <m/>
    <m/>
    <d v="2019-12-08T00:00:00"/>
    <m/>
    <x v="0"/>
    <n v="4"/>
    <n v="190.72"/>
    <m/>
    <s v="PA"/>
    <s v="GD"/>
    <x v="2"/>
    <s v="T52"/>
    <s v="Labor"/>
  </r>
  <r>
    <x v="5"/>
    <x v="0"/>
    <x v="0"/>
    <s v="340 Regular Payroll - NU"/>
    <x v="12"/>
    <s v="14597"/>
    <m/>
    <m/>
    <m/>
    <m/>
    <d v="2019-12-22T00:00:00"/>
    <m/>
    <x v="0"/>
    <n v="4.5"/>
    <n v="214.56"/>
    <m/>
    <s v="PA"/>
    <s v="GD"/>
    <x v="2"/>
    <s v="T52"/>
    <s v="Labor"/>
  </r>
  <r>
    <x v="5"/>
    <x v="0"/>
    <x v="0"/>
    <s v="340 Regular Payroll - NU"/>
    <x v="12"/>
    <s v="51778"/>
    <m/>
    <m/>
    <m/>
    <m/>
    <d v="2019-12-08T00:00:00"/>
    <m/>
    <x v="0"/>
    <n v="8"/>
    <n v="227.4"/>
    <m/>
    <s v="PA"/>
    <s v="GD"/>
    <x v="2"/>
    <s v="T52"/>
    <s v="Labor"/>
  </r>
  <r>
    <x v="5"/>
    <x v="0"/>
    <x v="0"/>
    <s v="340 Regular Payroll - NU"/>
    <x v="12"/>
    <s v="51778"/>
    <m/>
    <m/>
    <m/>
    <m/>
    <d v="2019-12-22T00:00:00"/>
    <m/>
    <x v="0"/>
    <n v="8"/>
    <n v="227.4"/>
    <m/>
    <s v="PA"/>
    <s v="GD"/>
    <x v="2"/>
    <s v="T52"/>
    <s v="Labor"/>
  </r>
  <r>
    <x v="5"/>
    <x v="0"/>
    <x v="0"/>
    <s v="340 Regular Payroll - NU"/>
    <x v="12"/>
    <m/>
    <m/>
    <m/>
    <m/>
    <m/>
    <d v="2019-11-30T00:00:00"/>
    <m/>
    <x v="0"/>
    <n v="-6"/>
    <n v="-209.06"/>
    <m/>
    <s v="PA"/>
    <s v="GD"/>
    <x v="2"/>
    <s v="Z89"/>
    <s v="Labor"/>
  </r>
  <r>
    <x v="5"/>
    <x v="0"/>
    <x v="0"/>
    <s v="340 Regular Payroll - NU"/>
    <x v="12"/>
    <m/>
    <m/>
    <m/>
    <m/>
    <m/>
    <d v="2019-12-31T00:00:00"/>
    <m/>
    <x v="0"/>
    <n v="8.75"/>
    <n v="309.37"/>
    <m/>
    <s v="PA"/>
    <s v="GD"/>
    <x v="2"/>
    <s v="Z89"/>
    <s v="Labor"/>
  </r>
  <r>
    <x v="5"/>
    <x v="0"/>
    <x v="0"/>
    <s v="510 Payroll Benefits loading"/>
    <x v="12"/>
    <m/>
    <m/>
    <m/>
    <m/>
    <m/>
    <d v="2019-11-30T00:00:00"/>
    <m/>
    <x v="0"/>
    <m/>
    <n v="-75.260000000000005"/>
    <m/>
    <s v="PA"/>
    <s v="GD"/>
    <x v="2"/>
    <s v="Z87"/>
    <s v="Non-Labor"/>
  </r>
  <r>
    <x v="5"/>
    <x v="0"/>
    <x v="0"/>
    <s v="510 Payroll Benefits loading"/>
    <x v="12"/>
    <m/>
    <m/>
    <m/>
    <m/>
    <m/>
    <d v="2019-12-08T00:00:00"/>
    <m/>
    <x v="0"/>
    <m/>
    <n v="150.52000000000001"/>
    <m/>
    <s v="PA"/>
    <s v="GD"/>
    <x v="2"/>
    <s v="Z87"/>
    <s v="Non-Labor"/>
  </r>
  <r>
    <x v="5"/>
    <x v="0"/>
    <x v="0"/>
    <s v="510 Payroll Benefits loading"/>
    <x v="12"/>
    <m/>
    <m/>
    <m/>
    <m/>
    <m/>
    <d v="2019-12-22T00:00:00"/>
    <m/>
    <x v="0"/>
    <m/>
    <n v="159.1"/>
    <m/>
    <s v="PA"/>
    <s v="GD"/>
    <x v="2"/>
    <s v="Z87"/>
    <s v="Non-Labor"/>
  </r>
  <r>
    <x v="5"/>
    <x v="0"/>
    <x v="0"/>
    <s v="510 Payroll Benefits loading"/>
    <x v="12"/>
    <m/>
    <m/>
    <m/>
    <m/>
    <m/>
    <d v="2019-12-31T00:00:00"/>
    <m/>
    <x v="0"/>
    <m/>
    <n v="111.37"/>
    <m/>
    <s v="PA"/>
    <s v="GD"/>
    <x v="2"/>
    <s v="Z87"/>
    <s v="Non-Labor"/>
  </r>
  <r>
    <x v="5"/>
    <x v="0"/>
    <x v="0"/>
    <s v="511 Non-Service Loading"/>
    <x v="12"/>
    <m/>
    <m/>
    <m/>
    <m/>
    <m/>
    <d v="2019-11-30T00:00:00"/>
    <m/>
    <x v="0"/>
    <m/>
    <n v="-16.72"/>
    <m/>
    <s v="PA"/>
    <s v="GD"/>
    <x v="2"/>
    <s v="Z87"/>
    <s v="Non-Labor"/>
  </r>
  <r>
    <x v="5"/>
    <x v="0"/>
    <x v="0"/>
    <s v="511 Non-Service Loading"/>
    <x v="12"/>
    <m/>
    <m/>
    <m/>
    <m/>
    <m/>
    <d v="2019-12-08T00:00:00"/>
    <m/>
    <x v="0"/>
    <m/>
    <n v="33.450000000000003"/>
    <m/>
    <s v="PA"/>
    <s v="GD"/>
    <x v="2"/>
    <s v="Z87"/>
    <s v="Non-Labor"/>
  </r>
  <r>
    <x v="5"/>
    <x v="0"/>
    <x v="0"/>
    <s v="511 Non-Service Loading"/>
    <x v="12"/>
    <m/>
    <m/>
    <m/>
    <m/>
    <m/>
    <d v="2019-12-22T00:00:00"/>
    <m/>
    <x v="0"/>
    <m/>
    <n v="35.35"/>
    <m/>
    <s v="PA"/>
    <s v="GD"/>
    <x v="2"/>
    <s v="Z87"/>
    <s v="Non-Labor"/>
  </r>
  <r>
    <x v="5"/>
    <x v="0"/>
    <x v="0"/>
    <s v="511 Non-Service Loading"/>
    <x v="12"/>
    <m/>
    <m/>
    <m/>
    <m/>
    <m/>
    <d v="2019-12-31T00:00:00"/>
    <m/>
    <x v="0"/>
    <m/>
    <n v="24.75"/>
    <m/>
    <s v="PA"/>
    <s v="GD"/>
    <x v="2"/>
    <s v="Z87"/>
    <s v="Non-Labor"/>
  </r>
  <r>
    <x v="5"/>
    <x v="0"/>
    <x v="0"/>
    <s v="512 Incentive Loading-NU"/>
    <x v="12"/>
    <m/>
    <m/>
    <m/>
    <m/>
    <m/>
    <d v="2019-11-30T00:00:00"/>
    <m/>
    <x v="0"/>
    <m/>
    <n v="-43.25"/>
    <m/>
    <s v="PA"/>
    <s v="GD"/>
    <x v="2"/>
    <s v="Z90"/>
    <s v="Non-Labor"/>
  </r>
  <r>
    <x v="5"/>
    <x v="0"/>
    <x v="0"/>
    <s v="512 Incentive Loading-NU"/>
    <x v="12"/>
    <m/>
    <m/>
    <m/>
    <m/>
    <m/>
    <d v="2019-12-08T00:00:00"/>
    <m/>
    <x v="0"/>
    <m/>
    <n v="86.51"/>
    <m/>
    <s v="PA"/>
    <s v="GD"/>
    <x v="2"/>
    <s v="Z90"/>
    <s v="Non-Labor"/>
  </r>
  <r>
    <x v="5"/>
    <x v="0"/>
    <x v="0"/>
    <s v="512 Incentive Loading-NU"/>
    <x v="12"/>
    <m/>
    <m/>
    <m/>
    <m/>
    <m/>
    <d v="2019-12-22T00:00:00"/>
    <m/>
    <x v="0"/>
    <m/>
    <n v="91.44"/>
    <m/>
    <s v="PA"/>
    <s v="GD"/>
    <x v="2"/>
    <s v="Z90"/>
    <s v="Non-Labor"/>
  </r>
  <r>
    <x v="5"/>
    <x v="0"/>
    <x v="0"/>
    <s v="512 Incentive Loading-NU"/>
    <x v="12"/>
    <m/>
    <m/>
    <m/>
    <m/>
    <m/>
    <d v="2019-12-31T00:00:00"/>
    <m/>
    <x v="0"/>
    <m/>
    <n v="64.010000000000005"/>
    <m/>
    <s v="PA"/>
    <s v="GD"/>
    <x v="2"/>
    <s v="Z90"/>
    <s v="Non-Labor"/>
  </r>
  <r>
    <x v="5"/>
    <x v="0"/>
    <x v="0"/>
    <s v="515 Payroll Tax loading"/>
    <x v="12"/>
    <m/>
    <m/>
    <m/>
    <m/>
    <m/>
    <d v="2019-11-30T00:00:00"/>
    <m/>
    <x v="0"/>
    <m/>
    <n v="-17.77"/>
    <m/>
    <s v="PA"/>
    <s v="GD"/>
    <x v="2"/>
    <s v="Z87"/>
    <s v="Non-Labor"/>
  </r>
  <r>
    <x v="5"/>
    <x v="0"/>
    <x v="0"/>
    <s v="515 Payroll Tax loading"/>
    <x v="12"/>
    <m/>
    <m/>
    <m/>
    <m/>
    <m/>
    <d v="2019-12-08T00:00:00"/>
    <m/>
    <x v="0"/>
    <m/>
    <n v="35.54"/>
    <m/>
    <s v="PA"/>
    <s v="GD"/>
    <x v="2"/>
    <s v="Z87"/>
    <s v="Non-Labor"/>
  </r>
  <r>
    <x v="5"/>
    <x v="0"/>
    <x v="0"/>
    <s v="515 Payroll Tax loading"/>
    <x v="12"/>
    <m/>
    <m/>
    <m/>
    <m/>
    <m/>
    <d v="2019-12-22T00:00:00"/>
    <m/>
    <x v="0"/>
    <m/>
    <n v="37.57"/>
    <m/>
    <s v="PA"/>
    <s v="GD"/>
    <x v="2"/>
    <s v="Z87"/>
    <s v="Non-Labor"/>
  </r>
  <r>
    <x v="5"/>
    <x v="0"/>
    <x v="0"/>
    <s v="515 Payroll Tax loading"/>
    <x v="12"/>
    <m/>
    <m/>
    <m/>
    <m/>
    <m/>
    <d v="2019-12-31T00:00:00"/>
    <m/>
    <x v="0"/>
    <m/>
    <n v="26.3"/>
    <m/>
    <s v="PA"/>
    <s v="GD"/>
    <x v="2"/>
    <s v="Z87"/>
    <s v="Non-Labor"/>
  </r>
  <r>
    <x v="5"/>
    <x v="0"/>
    <x v="0"/>
    <s v="520 Payroll Time Off loading"/>
    <x v="12"/>
    <m/>
    <m/>
    <m/>
    <m/>
    <m/>
    <d v="2019-11-30T00:00:00"/>
    <m/>
    <x v="0"/>
    <m/>
    <n v="-35.020000000000003"/>
    <m/>
    <s v="PA"/>
    <s v="GD"/>
    <x v="2"/>
    <s v="Z87"/>
    <s v="Non-Labor"/>
  </r>
  <r>
    <x v="5"/>
    <x v="0"/>
    <x v="0"/>
    <s v="520 Payroll Time Off loading"/>
    <x v="12"/>
    <m/>
    <m/>
    <m/>
    <m/>
    <m/>
    <d v="2019-12-08T00:00:00"/>
    <m/>
    <x v="0"/>
    <m/>
    <n v="70.040000000000006"/>
    <m/>
    <s v="PA"/>
    <s v="GD"/>
    <x v="2"/>
    <s v="Z87"/>
    <s v="Non-Labor"/>
  </r>
  <r>
    <x v="5"/>
    <x v="0"/>
    <x v="0"/>
    <s v="520 Payroll Time Off loading"/>
    <x v="12"/>
    <m/>
    <m/>
    <m/>
    <m/>
    <m/>
    <d v="2019-12-22T00:00:00"/>
    <m/>
    <x v="0"/>
    <m/>
    <n v="74.03"/>
    <m/>
    <s v="PA"/>
    <s v="GD"/>
    <x v="2"/>
    <s v="Z87"/>
    <s v="Non-Labor"/>
  </r>
  <r>
    <x v="5"/>
    <x v="0"/>
    <x v="0"/>
    <s v="520 Payroll Time Off loading"/>
    <x v="12"/>
    <m/>
    <m/>
    <m/>
    <m/>
    <m/>
    <d v="2019-12-31T00:00:00"/>
    <m/>
    <x v="0"/>
    <m/>
    <n v="51.82"/>
    <m/>
    <s v="PA"/>
    <s v="GD"/>
    <x v="2"/>
    <s v="Z87"/>
    <s v="Non-Labor"/>
  </r>
  <r>
    <x v="5"/>
    <x v="0"/>
    <x v="0"/>
    <s v="810 Advertising Expenses"/>
    <x v="12"/>
    <m/>
    <s v="2015"/>
    <s v="HANNA &amp; ASSOCIATES INC"/>
    <m/>
    <s v="19374"/>
    <m/>
    <d v="2019-12-25T06:21:23"/>
    <x v="0"/>
    <m/>
    <n v="4114.16"/>
    <s v="TV Ads"/>
    <s v="AP"/>
    <s v="GD"/>
    <x v="2"/>
    <s v="T52"/>
    <s v="Non-Labor"/>
  </r>
  <r>
    <x v="5"/>
    <x v="0"/>
    <x v="0"/>
    <s v="810 Advertising Expenses"/>
    <x v="12"/>
    <m/>
    <s v="2015"/>
    <s v="HANNA &amp; ASSOCIATES INC"/>
    <m/>
    <s v="19374-12/13/2019"/>
    <m/>
    <d v="2019-12-25T06:21:23"/>
    <x v="0"/>
    <m/>
    <n v="2012.8"/>
    <s v="TV Ads"/>
    <s v="AP"/>
    <s v="GD"/>
    <x v="2"/>
    <s v="T52"/>
    <s v="Non-Labor"/>
  </r>
  <r>
    <x v="5"/>
    <x v="0"/>
    <x v="0"/>
    <s v="810 Advertising Expenses"/>
    <x v="12"/>
    <m/>
    <s v="2015"/>
    <s v="HANNA &amp; ASSOCIATES INC"/>
    <m/>
    <s v="19375"/>
    <m/>
    <d v="2019-12-25T06:21:23"/>
    <x v="0"/>
    <m/>
    <n v="1857.66"/>
    <s v="Digital Ads"/>
    <s v="AP"/>
    <s v="GD"/>
    <x v="2"/>
    <s v="T52"/>
    <s v="Non-Labor"/>
  </r>
  <r>
    <x v="5"/>
    <x v="0"/>
    <x v="0"/>
    <s v="810 Advertising Expenses"/>
    <x v="12"/>
    <m/>
    <s v="2015"/>
    <s v="HANNA &amp; ASSOCIATES INC"/>
    <m/>
    <s v="19376"/>
    <m/>
    <d v="2019-12-25T06:21:23"/>
    <x v="0"/>
    <m/>
    <n v="1093.57"/>
    <s v="Digital Ads"/>
    <s v="AP"/>
    <s v="GD"/>
    <x v="2"/>
    <s v="T52"/>
    <s v="Non-Labor"/>
  </r>
  <r>
    <x v="5"/>
    <x v="0"/>
    <x v="0"/>
    <s v="810 Advertising Expenses"/>
    <x v="12"/>
    <m/>
    <s v="2015"/>
    <s v="HANNA &amp; ASSOCIATES INC"/>
    <m/>
    <s v="19377"/>
    <m/>
    <d v="2019-12-25T06:21:23"/>
    <x v="0"/>
    <m/>
    <n v="934.15"/>
    <s v="Search"/>
    <s v="AP"/>
    <s v="GD"/>
    <x v="2"/>
    <s v="T52"/>
    <s v="Non-Labor"/>
  </r>
  <r>
    <x v="5"/>
    <x v="0"/>
    <x v="0"/>
    <s v="810 Advertising Expenses"/>
    <x v="12"/>
    <m/>
    <s v="2015"/>
    <s v="HANNA &amp; ASSOCIATES INC"/>
    <m/>
    <s v="19377-12/13/2019"/>
    <m/>
    <d v="2019-12-18T06:21:44"/>
    <x v="0"/>
    <m/>
    <n v="71.38"/>
    <s v="Search"/>
    <s v="AP"/>
    <s v="GD"/>
    <x v="2"/>
    <s v="T52"/>
    <s v="Non-Labor"/>
  </r>
  <r>
    <x v="5"/>
    <x v="0"/>
    <x v="0"/>
    <s v="810 Advertising Expenses"/>
    <x v="12"/>
    <m/>
    <s v="2015"/>
    <s v="HANNA &amp; ASSOCIATES INC"/>
    <m/>
    <s v="19378-12/13/2019"/>
    <m/>
    <d v="2019-12-18T06:21:44"/>
    <x v="0"/>
    <m/>
    <n v="13.79"/>
    <s v="Search"/>
    <s v="AP"/>
    <s v="GD"/>
    <x v="2"/>
    <s v="T52"/>
    <s v="Non-Labor"/>
  </r>
  <r>
    <x v="5"/>
    <x v="0"/>
    <x v="0"/>
    <s v="810 Advertising Expenses"/>
    <x v="12"/>
    <m/>
    <s v="2015"/>
    <s v="HANNA &amp; ASSOCIATES INC"/>
    <m/>
    <s v="19399"/>
    <m/>
    <d v="2019-12-25T06:21:23"/>
    <x v="0"/>
    <m/>
    <n v="932.01"/>
    <s v="YouTube Ads"/>
    <s v="AP"/>
    <s v="GD"/>
    <x v="2"/>
    <s v="T52"/>
    <s v="Non-Labor"/>
  </r>
  <r>
    <x v="5"/>
    <x v="0"/>
    <x v="0"/>
    <s v="828 DSM"/>
    <x v="12"/>
    <m/>
    <m/>
    <m/>
    <m/>
    <m/>
    <d v="2019-12-31T00:00:00"/>
    <m/>
    <x v="0"/>
    <m/>
    <n v="-13005.69"/>
    <s v="DSM GAS IMPL RESIDENTIAL - 57180171"/>
    <s v="PA"/>
    <s v="GD"/>
    <x v="2"/>
    <s v="X57"/>
    <s v="Non-Labor"/>
  </r>
  <r>
    <x v="5"/>
    <x v="1"/>
    <x v="1"/>
    <s v="340 Regular Payroll - NU"/>
    <x v="12"/>
    <s v="14597"/>
    <m/>
    <m/>
    <m/>
    <m/>
    <d v="2019-12-08T00:00:00"/>
    <m/>
    <x v="0"/>
    <n v="4"/>
    <n v="190.72"/>
    <m/>
    <s v="PA"/>
    <s v="GD"/>
    <x v="2"/>
    <s v="T52"/>
    <s v="Labor"/>
  </r>
  <r>
    <x v="5"/>
    <x v="1"/>
    <x v="1"/>
    <s v="340 Regular Payroll - NU"/>
    <x v="12"/>
    <s v="14597"/>
    <m/>
    <m/>
    <m/>
    <m/>
    <d v="2019-12-22T00:00:00"/>
    <m/>
    <x v="0"/>
    <n v="4.5"/>
    <n v="214.56"/>
    <m/>
    <s v="PA"/>
    <s v="GD"/>
    <x v="2"/>
    <s v="T52"/>
    <s v="Labor"/>
  </r>
  <r>
    <x v="5"/>
    <x v="1"/>
    <x v="1"/>
    <s v="340 Regular Payroll - NU"/>
    <x v="12"/>
    <m/>
    <m/>
    <m/>
    <m/>
    <m/>
    <d v="2019-11-30T00:00:00"/>
    <m/>
    <x v="0"/>
    <n v="-2"/>
    <n v="-95.36"/>
    <m/>
    <s v="PA"/>
    <s v="GD"/>
    <x v="2"/>
    <s v="Z89"/>
    <s v="Labor"/>
  </r>
  <r>
    <x v="5"/>
    <x v="1"/>
    <x v="1"/>
    <s v="340 Regular Payroll - NU"/>
    <x v="12"/>
    <m/>
    <m/>
    <m/>
    <m/>
    <m/>
    <d v="2019-12-31T00:00:00"/>
    <m/>
    <x v="0"/>
    <n v="3.15"/>
    <n v="150.19"/>
    <m/>
    <s v="PA"/>
    <s v="GD"/>
    <x v="2"/>
    <s v="Z89"/>
    <s v="Labor"/>
  </r>
  <r>
    <x v="5"/>
    <x v="1"/>
    <x v="1"/>
    <s v="510 Payroll Benefits loading"/>
    <x v="12"/>
    <m/>
    <m/>
    <m/>
    <m/>
    <m/>
    <d v="2019-11-30T00:00:00"/>
    <m/>
    <x v="0"/>
    <m/>
    <n v="-34.33"/>
    <m/>
    <s v="PA"/>
    <s v="GD"/>
    <x v="2"/>
    <s v="Z87"/>
    <s v="Non-Labor"/>
  </r>
  <r>
    <x v="5"/>
    <x v="1"/>
    <x v="1"/>
    <s v="510 Payroll Benefits loading"/>
    <x v="12"/>
    <m/>
    <m/>
    <m/>
    <m/>
    <m/>
    <d v="2019-12-08T00:00:00"/>
    <m/>
    <x v="0"/>
    <m/>
    <n v="68.66"/>
    <m/>
    <s v="PA"/>
    <s v="GD"/>
    <x v="2"/>
    <s v="Z87"/>
    <s v="Non-Labor"/>
  </r>
  <r>
    <x v="5"/>
    <x v="1"/>
    <x v="1"/>
    <s v="510 Payroll Benefits loading"/>
    <x v="12"/>
    <m/>
    <m/>
    <m/>
    <m/>
    <m/>
    <d v="2019-12-22T00:00:00"/>
    <m/>
    <x v="0"/>
    <m/>
    <n v="77.239999999999995"/>
    <m/>
    <s v="PA"/>
    <s v="GD"/>
    <x v="2"/>
    <s v="Z87"/>
    <s v="Non-Labor"/>
  </r>
  <r>
    <x v="5"/>
    <x v="1"/>
    <x v="1"/>
    <s v="510 Payroll Benefits loading"/>
    <x v="12"/>
    <m/>
    <m/>
    <m/>
    <m/>
    <m/>
    <d v="2019-12-31T00:00:00"/>
    <m/>
    <x v="0"/>
    <m/>
    <n v="54.07"/>
    <m/>
    <s v="PA"/>
    <s v="GD"/>
    <x v="2"/>
    <s v="Z87"/>
    <s v="Non-Labor"/>
  </r>
  <r>
    <x v="5"/>
    <x v="1"/>
    <x v="1"/>
    <s v="511 Non-Service Loading"/>
    <x v="12"/>
    <m/>
    <m/>
    <m/>
    <m/>
    <m/>
    <d v="2019-11-30T00:00:00"/>
    <m/>
    <x v="0"/>
    <m/>
    <n v="-7.63"/>
    <m/>
    <s v="PA"/>
    <s v="GD"/>
    <x v="2"/>
    <s v="Z87"/>
    <s v="Non-Labor"/>
  </r>
  <r>
    <x v="5"/>
    <x v="1"/>
    <x v="1"/>
    <s v="511 Non-Service Loading"/>
    <x v="12"/>
    <m/>
    <m/>
    <m/>
    <m/>
    <m/>
    <d v="2019-12-08T00:00:00"/>
    <m/>
    <x v="0"/>
    <m/>
    <n v="15.26"/>
    <m/>
    <s v="PA"/>
    <s v="GD"/>
    <x v="2"/>
    <s v="Z87"/>
    <s v="Non-Labor"/>
  </r>
  <r>
    <x v="5"/>
    <x v="1"/>
    <x v="1"/>
    <s v="511 Non-Service Loading"/>
    <x v="12"/>
    <m/>
    <m/>
    <m/>
    <m/>
    <m/>
    <d v="2019-12-22T00:00:00"/>
    <m/>
    <x v="0"/>
    <m/>
    <n v="17.16"/>
    <m/>
    <s v="PA"/>
    <s v="GD"/>
    <x v="2"/>
    <s v="Z87"/>
    <s v="Non-Labor"/>
  </r>
  <r>
    <x v="5"/>
    <x v="1"/>
    <x v="1"/>
    <s v="511 Non-Service Loading"/>
    <x v="12"/>
    <m/>
    <m/>
    <m/>
    <m/>
    <m/>
    <d v="2019-12-31T00:00:00"/>
    <m/>
    <x v="0"/>
    <m/>
    <n v="12.02"/>
    <m/>
    <s v="PA"/>
    <s v="GD"/>
    <x v="2"/>
    <s v="Z87"/>
    <s v="Non-Labor"/>
  </r>
  <r>
    <x v="5"/>
    <x v="1"/>
    <x v="1"/>
    <s v="512 Incentive Loading-NU"/>
    <x v="12"/>
    <m/>
    <m/>
    <m/>
    <m/>
    <m/>
    <d v="2019-11-30T00:00:00"/>
    <m/>
    <x v="0"/>
    <m/>
    <n v="-19.73"/>
    <m/>
    <s v="PA"/>
    <s v="GD"/>
    <x v="2"/>
    <s v="Z90"/>
    <s v="Non-Labor"/>
  </r>
  <r>
    <x v="5"/>
    <x v="1"/>
    <x v="1"/>
    <s v="512 Incentive Loading-NU"/>
    <x v="12"/>
    <m/>
    <m/>
    <m/>
    <m/>
    <m/>
    <d v="2019-12-08T00:00:00"/>
    <m/>
    <x v="0"/>
    <m/>
    <n v="39.46"/>
    <m/>
    <s v="PA"/>
    <s v="GD"/>
    <x v="2"/>
    <s v="Z90"/>
    <s v="Non-Labor"/>
  </r>
  <r>
    <x v="5"/>
    <x v="1"/>
    <x v="1"/>
    <s v="512 Incentive Loading-NU"/>
    <x v="12"/>
    <m/>
    <m/>
    <m/>
    <m/>
    <m/>
    <d v="2019-12-22T00:00:00"/>
    <m/>
    <x v="0"/>
    <m/>
    <n v="44.39"/>
    <m/>
    <s v="PA"/>
    <s v="GD"/>
    <x v="2"/>
    <s v="Z90"/>
    <s v="Non-Labor"/>
  </r>
  <r>
    <x v="5"/>
    <x v="1"/>
    <x v="1"/>
    <s v="512 Incentive Loading-NU"/>
    <x v="12"/>
    <m/>
    <m/>
    <m/>
    <m/>
    <m/>
    <d v="2019-12-31T00:00:00"/>
    <m/>
    <x v="0"/>
    <m/>
    <n v="31.07"/>
    <m/>
    <s v="PA"/>
    <s v="GD"/>
    <x v="2"/>
    <s v="Z90"/>
    <s v="Non-Labor"/>
  </r>
  <r>
    <x v="5"/>
    <x v="1"/>
    <x v="1"/>
    <s v="515 Payroll Tax loading"/>
    <x v="12"/>
    <m/>
    <m/>
    <m/>
    <m/>
    <m/>
    <d v="2019-11-30T00:00:00"/>
    <m/>
    <x v="0"/>
    <m/>
    <n v="-8.11"/>
    <m/>
    <s v="PA"/>
    <s v="GD"/>
    <x v="2"/>
    <s v="Z87"/>
    <s v="Non-Labor"/>
  </r>
  <r>
    <x v="5"/>
    <x v="1"/>
    <x v="1"/>
    <s v="515 Payroll Tax loading"/>
    <x v="12"/>
    <m/>
    <m/>
    <m/>
    <m/>
    <m/>
    <d v="2019-12-08T00:00:00"/>
    <m/>
    <x v="0"/>
    <m/>
    <n v="16.21"/>
    <m/>
    <s v="PA"/>
    <s v="GD"/>
    <x v="2"/>
    <s v="Z87"/>
    <s v="Non-Labor"/>
  </r>
  <r>
    <x v="5"/>
    <x v="1"/>
    <x v="1"/>
    <s v="515 Payroll Tax loading"/>
    <x v="12"/>
    <m/>
    <m/>
    <m/>
    <m/>
    <m/>
    <d v="2019-12-22T00:00:00"/>
    <m/>
    <x v="0"/>
    <m/>
    <n v="18.239999999999998"/>
    <m/>
    <s v="PA"/>
    <s v="GD"/>
    <x v="2"/>
    <s v="Z87"/>
    <s v="Non-Labor"/>
  </r>
  <r>
    <x v="5"/>
    <x v="1"/>
    <x v="1"/>
    <s v="515 Payroll Tax loading"/>
    <x v="12"/>
    <m/>
    <m/>
    <m/>
    <m/>
    <m/>
    <d v="2019-12-31T00:00:00"/>
    <m/>
    <x v="0"/>
    <m/>
    <n v="12.77"/>
    <m/>
    <s v="PA"/>
    <s v="GD"/>
    <x v="2"/>
    <s v="Z87"/>
    <s v="Non-Labor"/>
  </r>
  <r>
    <x v="5"/>
    <x v="1"/>
    <x v="1"/>
    <s v="520 Payroll Time Off loading"/>
    <x v="12"/>
    <m/>
    <m/>
    <m/>
    <m/>
    <m/>
    <d v="2019-11-30T00:00:00"/>
    <m/>
    <x v="0"/>
    <m/>
    <n v="-15.97"/>
    <m/>
    <s v="PA"/>
    <s v="GD"/>
    <x v="2"/>
    <s v="Z87"/>
    <s v="Non-Labor"/>
  </r>
  <r>
    <x v="5"/>
    <x v="1"/>
    <x v="1"/>
    <s v="520 Payroll Time Off loading"/>
    <x v="12"/>
    <m/>
    <m/>
    <m/>
    <m/>
    <m/>
    <d v="2019-12-08T00:00:00"/>
    <m/>
    <x v="0"/>
    <m/>
    <n v="31.95"/>
    <m/>
    <s v="PA"/>
    <s v="GD"/>
    <x v="2"/>
    <s v="Z87"/>
    <s v="Non-Labor"/>
  </r>
  <r>
    <x v="5"/>
    <x v="1"/>
    <x v="1"/>
    <s v="520 Payroll Time Off loading"/>
    <x v="12"/>
    <m/>
    <m/>
    <m/>
    <m/>
    <m/>
    <d v="2019-12-22T00:00:00"/>
    <m/>
    <x v="0"/>
    <m/>
    <n v="35.94"/>
    <m/>
    <s v="PA"/>
    <s v="GD"/>
    <x v="2"/>
    <s v="Z87"/>
    <s v="Non-Labor"/>
  </r>
  <r>
    <x v="5"/>
    <x v="1"/>
    <x v="1"/>
    <s v="520 Payroll Time Off loading"/>
    <x v="12"/>
    <m/>
    <m/>
    <m/>
    <m/>
    <m/>
    <d v="2019-12-31T00:00:00"/>
    <m/>
    <x v="0"/>
    <m/>
    <n v="25.16"/>
    <m/>
    <s v="PA"/>
    <s v="GD"/>
    <x v="2"/>
    <s v="Z87"/>
    <s v="Non-Labor"/>
  </r>
  <r>
    <x v="5"/>
    <x v="1"/>
    <x v="1"/>
    <s v="828 DSM"/>
    <x v="12"/>
    <m/>
    <s v="2613"/>
    <s v="ADVENTURES IN ADVERTISING"/>
    <m/>
    <s v="LAA9986_20191217085535790"/>
    <m/>
    <d v="2019-12-19T06:21:24"/>
    <x v="0"/>
    <m/>
    <n v="760.44"/>
    <s v="Blankets"/>
    <s v="AP"/>
    <s v="GD"/>
    <x v="2"/>
    <s v="T52"/>
    <s v="Non-Labor"/>
  </r>
  <r>
    <x v="5"/>
    <x v="1"/>
    <x v="1"/>
    <s v="828 DSM"/>
    <x v="12"/>
    <m/>
    <s v="6445"/>
    <s v="CORP CREDIT CARD"/>
    <m/>
    <s v="6085439-CC"/>
    <m/>
    <d v="2019-12-25T06:21:23"/>
    <x v="0"/>
    <m/>
    <n v="213.55"/>
    <s v="LISA LEE-AMZN MKTP US 235ZL4DZ3 AM"/>
    <s v="AP"/>
    <s v="GD"/>
    <x v="2"/>
    <s v="T52"/>
    <s v="Non-Labor"/>
  </r>
  <r>
    <x v="5"/>
    <x v="1"/>
    <x v="1"/>
    <s v="828 DSM"/>
    <x v="12"/>
    <m/>
    <s v="87338"/>
    <s v="AM CONSERVATION GROUP INC"/>
    <m/>
    <s v="IN0325918"/>
    <m/>
    <d v="2019-12-03T16:39:56"/>
    <x v="0"/>
    <m/>
    <n v="538.16"/>
    <s v="Door Sweeps"/>
    <s v="AP"/>
    <s v="GD"/>
    <x v="2"/>
    <s v="T52"/>
    <s v="Non-Labor"/>
  </r>
  <r>
    <x v="5"/>
    <x v="1"/>
    <x v="1"/>
    <s v="828 DSM"/>
    <x v="12"/>
    <m/>
    <s v="87338"/>
    <s v="AM CONSERVATION GROUP INC"/>
    <m/>
    <s v="IN0325918"/>
    <m/>
    <d v="2019-12-03T16:39:56"/>
    <x v="0"/>
    <m/>
    <n v="47.9"/>
    <s v="SALES TAX"/>
    <s v="AP"/>
    <s v="GD"/>
    <x v="2"/>
    <s v="T52"/>
    <s v="Non-Labor"/>
  </r>
  <r>
    <x v="5"/>
    <x v="1"/>
    <x v="1"/>
    <s v="828 DSM"/>
    <x v="12"/>
    <m/>
    <s v="87338"/>
    <s v="AM CONSERVATION GROUP INC"/>
    <m/>
    <s v="IN0326026"/>
    <m/>
    <d v="2019-12-03T16:39:56"/>
    <x v="0"/>
    <m/>
    <n v="558.04"/>
    <s v="Door Sweeps"/>
    <s v="AP"/>
    <s v="GD"/>
    <x v="2"/>
    <s v="T52"/>
    <s v="Non-Labor"/>
  </r>
  <r>
    <x v="5"/>
    <x v="1"/>
    <x v="1"/>
    <s v="828 DSM"/>
    <x v="12"/>
    <m/>
    <s v="87338"/>
    <s v="AM CONSERVATION GROUP INC"/>
    <m/>
    <s v="IN0326026"/>
    <m/>
    <d v="2019-12-03T16:39:56"/>
    <x v="0"/>
    <m/>
    <n v="49.67"/>
    <s v="SALES TAX"/>
    <s v="AP"/>
    <s v="GD"/>
    <x v="2"/>
    <s v="T52"/>
    <s v="Non-Labor"/>
  </r>
  <r>
    <x v="5"/>
    <x v="1"/>
    <x v="1"/>
    <s v="828 DSM"/>
    <x v="12"/>
    <m/>
    <m/>
    <m/>
    <m/>
    <m/>
    <d v="2019-12-31T00:00:00"/>
    <m/>
    <x v="0"/>
    <m/>
    <n v="-3041.7"/>
    <s v="DSM GAS IMPL LIMITED INC EFF - 57180168"/>
    <s v="PA"/>
    <s v="GD"/>
    <x v="2"/>
    <s v="X57"/>
    <s v="Non-Labor"/>
  </r>
  <r>
    <x v="5"/>
    <x v="3"/>
    <x v="3"/>
    <s v="215 Employee Business Meals"/>
    <x v="12"/>
    <m/>
    <s v="5359"/>
    <s v="Drake, Christopher D"/>
    <m/>
    <s v="IE11724517"/>
    <m/>
    <d v="2019-12-20T12:20:21"/>
    <x v="0"/>
    <m/>
    <n v="186.96"/>
    <s v="Meals, Anna's dept lunch"/>
    <s v="AP"/>
    <s v="GD"/>
    <x v="2"/>
    <s v="T52"/>
    <s v="Non-Labor"/>
  </r>
  <r>
    <x v="5"/>
    <x v="3"/>
    <x v="3"/>
    <s v="235 Employee Misc Expenses"/>
    <x v="12"/>
    <m/>
    <s v="5359"/>
    <s v="Drake, Christopher D"/>
    <m/>
    <s v="IE11724517"/>
    <m/>
    <d v="2019-12-20T12:20:21"/>
    <x v="0"/>
    <m/>
    <n v="34.130000000000003"/>
    <s v="Cab Fare, Uber - commerce workshop to airport"/>
    <s v="AP"/>
    <s v="GD"/>
    <x v="2"/>
    <s v="T52"/>
    <s v="Non-Labor"/>
  </r>
  <r>
    <x v="5"/>
    <x v="3"/>
    <x v="3"/>
    <s v="235 Employee Misc Expenses"/>
    <x v="12"/>
    <m/>
    <s v="5359"/>
    <s v="Drake, Christopher D"/>
    <m/>
    <s v="IE11724517"/>
    <m/>
    <d v="2019-12-20T12:20:21"/>
    <x v="0"/>
    <m/>
    <n v="11"/>
    <s v="Parking, SIA - commerce workshop"/>
    <s v="AP"/>
    <s v="GD"/>
    <x v="2"/>
    <s v="T52"/>
    <s v="Non-Labor"/>
  </r>
  <r>
    <x v="5"/>
    <x v="3"/>
    <x v="3"/>
    <s v="235 Employee Misc Expenses"/>
    <x v="12"/>
    <m/>
    <s v="5574"/>
    <s v="Haley, Leona Ray"/>
    <m/>
    <s v="IE11739501"/>
    <m/>
    <d v="2019-12-20T12:20:21"/>
    <x v="0"/>
    <m/>
    <n v="4.3600000000000003"/>
    <s v="Parking, Fall Adv Grp Mtg - Day 2 Pkg"/>
    <s v="AP"/>
    <s v="GD"/>
    <x v="2"/>
    <s v="T52"/>
    <s v="Non-Labor"/>
  </r>
  <r>
    <x v="5"/>
    <x v="3"/>
    <x v="3"/>
    <s v="340 Regular Payroll - NU"/>
    <x v="12"/>
    <s v="02569"/>
    <m/>
    <m/>
    <m/>
    <m/>
    <d v="2019-12-08T00:00:00"/>
    <m/>
    <x v="0"/>
    <n v="1.6"/>
    <n v="87.92"/>
    <m/>
    <s v="PA"/>
    <s v="GD"/>
    <x v="2"/>
    <s v="S54"/>
    <s v="Labor"/>
  </r>
  <r>
    <x v="5"/>
    <x v="3"/>
    <x v="3"/>
    <s v="340 Regular Payroll - NU"/>
    <x v="12"/>
    <s v="02569"/>
    <m/>
    <m/>
    <m/>
    <m/>
    <d v="2019-12-22T00:00:00"/>
    <m/>
    <x v="0"/>
    <n v="0.4"/>
    <n v="21.98"/>
    <m/>
    <s v="PA"/>
    <s v="GD"/>
    <x v="2"/>
    <s v="S54"/>
    <s v="Labor"/>
  </r>
  <r>
    <x v="5"/>
    <x v="3"/>
    <x v="3"/>
    <s v="340 Regular Payroll - NU"/>
    <x v="12"/>
    <s v="03077"/>
    <m/>
    <m/>
    <m/>
    <m/>
    <d v="2019-12-08T00:00:00"/>
    <m/>
    <x v="0"/>
    <n v="16"/>
    <n v="830.8"/>
    <m/>
    <s v="PA"/>
    <s v="GD"/>
    <x v="2"/>
    <s v="T52"/>
    <s v="Labor"/>
  </r>
  <r>
    <x v="5"/>
    <x v="3"/>
    <x v="3"/>
    <s v="340 Regular Payroll - NU"/>
    <x v="12"/>
    <s v="03077"/>
    <m/>
    <m/>
    <m/>
    <m/>
    <d v="2019-12-22T00:00:00"/>
    <m/>
    <x v="0"/>
    <n v="20"/>
    <n v="1038.5"/>
    <m/>
    <s v="PA"/>
    <s v="GD"/>
    <x v="2"/>
    <s v="T52"/>
    <s v="Labor"/>
  </r>
  <r>
    <x v="5"/>
    <x v="3"/>
    <x v="3"/>
    <s v="340 Regular Payroll - NU"/>
    <x v="12"/>
    <s v="03248"/>
    <m/>
    <m/>
    <m/>
    <m/>
    <d v="2019-12-22T00:00:00"/>
    <m/>
    <x v="0"/>
    <n v="-6"/>
    <n v="-159.41"/>
    <m/>
    <s v="PA"/>
    <s v="GD"/>
    <x v="2"/>
    <s v="T52"/>
    <s v="Labor"/>
  </r>
  <r>
    <x v="5"/>
    <x v="3"/>
    <x v="3"/>
    <s v="340 Regular Payroll - NU"/>
    <x v="12"/>
    <s v="03505"/>
    <m/>
    <m/>
    <m/>
    <m/>
    <d v="2019-12-08T00:00:00"/>
    <m/>
    <x v="0"/>
    <n v="11"/>
    <n v="810.15"/>
    <m/>
    <s v="PA"/>
    <s v="GD"/>
    <x v="2"/>
    <s v="T52"/>
    <s v="Labor"/>
  </r>
  <r>
    <x v="5"/>
    <x v="3"/>
    <x v="3"/>
    <s v="340 Regular Payroll - NU"/>
    <x v="12"/>
    <s v="03505"/>
    <m/>
    <m/>
    <m/>
    <m/>
    <d v="2019-12-22T00:00:00"/>
    <m/>
    <x v="0"/>
    <n v="18"/>
    <n v="1325.7"/>
    <m/>
    <s v="PA"/>
    <s v="GD"/>
    <x v="2"/>
    <s v="T52"/>
    <s v="Labor"/>
  </r>
  <r>
    <x v="5"/>
    <x v="3"/>
    <x v="3"/>
    <s v="340 Regular Payroll - NU"/>
    <x v="12"/>
    <s v="03999"/>
    <m/>
    <m/>
    <m/>
    <m/>
    <d v="2019-12-08T00:00:00"/>
    <m/>
    <x v="0"/>
    <n v="6"/>
    <n v="346.14"/>
    <m/>
    <s v="PA"/>
    <s v="GD"/>
    <x v="2"/>
    <s v="T52"/>
    <s v="Labor"/>
  </r>
  <r>
    <x v="5"/>
    <x v="3"/>
    <x v="3"/>
    <s v="340 Regular Payroll - NU"/>
    <x v="12"/>
    <s v="03999"/>
    <m/>
    <m/>
    <m/>
    <m/>
    <d v="2019-12-22T00:00:00"/>
    <m/>
    <x v="0"/>
    <n v="20"/>
    <n v="1153.8"/>
    <m/>
    <s v="PA"/>
    <s v="GD"/>
    <x v="2"/>
    <s v="T52"/>
    <s v="Labor"/>
  </r>
  <r>
    <x v="5"/>
    <x v="3"/>
    <x v="3"/>
    <s v="340 Regular Payroll - NU"/>
    <x v="12"/>
    <s v="04100"/>
    <m/>
    <m/>
    <m/>
    <m/>
    <d v="2019-12-08T00:00:00"/>
    <m/>
    <x v="0"/>
    <n v="3"/>
    <n v="138.44999999999999"/>
    <m/>
    <s v="PA"/>
    <s v="GD"/>
    <x v="2"/>
    <s v="T52"/>
    <s v="Labor"/>
  </r>
  <r>
    <x v="5"/>
    <x v="3"/>
    <x v="3"/>
    <s v="340 Regular Payroll - NU"/>
    <x v="12"/>
    <s v="04759"/>
    <m/>
    <m/>
    <m/>
    <m/>
    <d v="2019-12-08T00:00:00"/>
    <m/>
    <x v="0"/>
    <n v="12"/>
    <n v="408.06"/>
    <m/>
    <s v="PA"/>
    <s v="GD"/>
    <x v="2"/>
    <s v="T52"/>
    <s v="Labor"/>
  </r>
  <r>
    <x v="5"/>
    <x v="3"/>
    <x v="3"/>
    <s v="340 Regular Payroll - NU"/>
    <x v="12"/>
    <s v="04759"/>
    <m/>
    <m/>
    <m/>
    <m/>
    <d v="2019-12-22T00:00:00"/>
    <m/>
    <x v="0"/>
    <n v="16"/>
    <n v="544.08000000000004"/>
    <m/>
    <s v="PA"/>
    <s v="GD"/>
    <x v="2"/>
    <s v="T52"/>
    <s v="Labor"/>
  </r>
  <r>
    <x v="5"/>
    <x v="3"/>
    <x v="3"/>
    <s v="340 Regular Payroll - NU"/>
    <x v="12"/>
    <s v="12180"/>
    <m/>
    <m/>
    <m/>
    <m/>
    <d v="2019-12-08T00:00:00"/>
    <m/>
    <x v="0"/>
    <n v="5"/>
    <n v="220.23"/>
    <m/>
    <s v="PA"/>
    <s v="GD"/>
    <x v="2"/>
    <s v="T52"/>
    <s v="Labor"/>
  </r>
  <r>
    <x v="5"/>
    <x v="3"/>
    <x v="3"/>
    <s v="340 Regular Payroll - NU"/>
    <x v="12"/>
    <s v="12180"/>
    <m/>
    <m/>
    <m/>
    <m/>
    <d v="2019-12-22T00:00:00"/>
    <m/>
    <x v="0"/>
    <n v="10"/>
    <n v="440.46"/>
    <m/>
    <s v="PA"/>
    <s v="GD"/>
    <x v="2"/>
    <s v="T52"/>
    <s v="Labor"/>
  </r>
  <r>
    <x v="5"/>
    <x v="3"/>
    <x v="3"/>
    <s v="340 Regular Payroll - NU"/>
    <x v="12"/>
    <s v="19730"/>
    <m/>
    <m/>
    <m/>
    <m/>
    <d v="2019-12-08T00:00:00"/>
    <m/>
    <x v="0"/>
    <n v="6"/>
    <n v="359.16"/>
    <m/>
    <s v="PA"/>
    <s v="GD"/>
    <x v="2"/>
    <s v="T52"/>
    <s v="Labor"/>
  </r>
  <r>
    <x v="5"/>
    <x v="3"/>
    <x v="3"/>
    <s v="340 Regular Payroll - NU"/>
    <x v="12"/>
    <s v="19730"/>
    <m/>
    <m/>
    <m/>
    <m/>
    <d v="2019-12-22T00:00:00"/>
    <m/>
    <x v="0"/>
    <n v="8"/>
    <n v="478.88"/>
    <m/>
    <s v="PA"/>
    <s v="GD"/>
    <x v="2"/>
    <s v="T52"/>
    <s v="Labor"/>
  </r>
  <r>
    <x v="5"/>
    <x v="3"/>
    <x v="3"/>
    <s v="340 Regular Payroll - NU"/>
    <x v="12"/>
    <s v="50727"/>
    <m/>
    <m/>
    <m/>
    <m/>
    <d v="2019-12-08T00:00:00"/>
    <m/>
    <x v="0"/>
    <n v="6"/>
    <n v="445.44"/>
    <m/>
    <s v="PA"/>
    <s v="GD"/>
    <x v="2"/>
    <s v="T52"/>
    <s v="Labor"/>
  </r>
  <r>
    <x v="5"/>
    <x v="3"/>
    <x v="3"/>
    <s v="340 Regular Payroll - NU"/>
    <x v="12"/>
    <s v="50727"/>
    <m/>
    <m/>
    <m/>
    <m/>
    <d v="2019-12-22T00:00:00"/>
    <m/>
    <x v="0"/>
    <n v="1"/>
    <n v="74.239999999999995"/>
    <m/>
    <s v="PA"/>
    <s v="GD"/>
    <x v="2"/>
    <s v="T52"/>
    <s v="Labor"/>
  </r>
  <r>
    <x v="5"/>
    <x v="3"/>
    <x v="3"/>
    <s v="340 Regular Payroll - NU"/>
    <x v="12"/>
    <m/>
    <m/>
    <m/>
    <m/>
    <m/>
    <d v="2019-11-30T00:00:00"/>
    <m/>
    <x v="0"/>
    <n v="-50.2"/>
    <n v="-2747.67"/>
    <m/>
    <s v="PA"/>
    <s v="GD"/>
    <x v="2"/>
    <s v="Z89"/>
    <s v="Labor"/>
  </r>
  <r>
    <x v="5"/>
    <x v="3"/>
    <x v="3"/>
    <s v="340 Regular Payroll - NU"/>
    <x v="12"/>
    <m/>
    <m/>
    <m/>
    <m/>
    <m/>
    <d v="2019-12-31T00:00:00"/>
    <m/>
    <x v="0"/>
    <n v="61.18"/>
    <n v="3442.76"/>
    <m/>
    <s v="PA"/>
    <s v="GD"/>
    <x v="2"/>
    <s v="Z89"/>
    <s v="Labor"/>
  </r>
  <r>
    <x v="5"/>
    <x v="3"/>
    <x v="3"/>
    <s v="510 Payroll Benefits loading"/>
    <x v="12"/>
    <m/>
    <m/>
    <m/>
    <m/>
    <m/>
    <d v="2019-11-30T00:00:00"/>
    <m/>
    <x v="0"/>
    <m/>
    <n v="-989.16"/>
    <m/>
    <s v="PA"/>
    <s v="GD"/>
    <x v="2"/>
    <s v="Z87"/>
    <s v="Non-Labor"/>
  </r>
  <r>
    <x v="5"/>
    <x v="3"/>
    <x v="3"/>
    <s v="510 Payroll Benefits loading"/>
    <x v="12"/>
    <m/>
    <m/>
    <m/>
    <m/>
    <m/>
    <d v="2019-12-08T00:00:00"/>
    <m/>
    <x v="0"/>
    <m/>
    <n v="1312.68"/>
    <m/>
    <s v="PA"/>
    <s v="GD"/>
    <x v="2"/>
    <s v="Z87"/>
    <s v="Non-Labor"/>
  </r>
  <r>
    <x v="5"/>
    <x v="3"/>
    <x v="3"/>
    <s v="510 Payroll Benefits loading"/>
    <x v="12"/>
    <m/>
    <m/>
    <m/>
    <m/>
    <m/>
    <d v="2019-12-22T00:00:00"/>
    <m/>
    <x v="0"/>
    <m/>
    <n v="1770.57"/>
    <m/>
    <s v="PA"/>
    <s v="GD"/>
    <x v="2"/>
    <s v="Z87"/>
    <s v="Non-Labor"/>
  </r>
  <r>
    <x v="5"/>
    <x v="3"/>
    <x v="3"/>
    <s v="510 Payroll Benefits loading"/>
    <x v="12"/>
    <m/>
    <m/>
    <m/>
    <m/>
    <m/>
    <d v="2019-12-31T00:00:00"/>
    <m/>
    <x v="0"/>
    <m/>
    <n v="1239.3900000000001"/>
    <m/>
    <s v="PA"/>
    <s v="GD"/>
    <x v="2"/>
    <s v="Z87"/>
    <s v="Non-Labor"/>
  </r>
  <r>
    <x v="5"/>
    <x v="3"/>
    <x v="3"/>
    <s v="511 Non-Service Loading"/>
    <x v="12"/>
    <m/>
    <m/>
    <m/>
    <m/>
    <m/>
    <d v="2019-11-30T00:00:00"/>
    <m/>
    <x v="0"/>
    <m/>
    <n v="-219.81"/>
    <m/>
    <s v="PA"/>
    <s v="GD"/>
    <x v="2"/>
    <s v="Z87"/>
    <s v="Non-Labor"/>
  </r>
  <r>
    <x v="5"/>
    <x v="3"/>
    <x v="3"/>
    <s v="511 Non-Service Loading"/>
    <x v="12"/>
    <m/>
    <m/>
    <m/>
    <m/>
    <m/>
    <d v="2019-12-08T00:00:00"/>
    <m/>
    <x v="0"/>
    <m/>
    <n v="291.7"/>
    <m/>
    <s v="PA"/>
    <s v="GD"/>
    <x v="2"/>
    <s v="Z87"/>
    <s v="Non-Labor"/>
  </r>
  <r>
    <x v="5"/>
    <x v="3"/>
    <x v="3"/>
    <s v="511 Non-Service Loading"/>
    <x v="12"/>
    <m/>
    <m/>
    <m/>
    <m/>
    <m/>
    <d v="2019-12-22T00:00:00"/>
    <m/>
    <x v="0"/>
    <m/>
    <n v="393.47"/>
    <m/>
    <s v="PA"/>
    <s v="GD"/>
    <x v="2"/>
    <s v="Z87"/>
    <s v="Non-Labor"/>
  </r>
  <r>
    <x v="5"/>
    <x v="3"/>
    <x v="3"/>
    <s v="511 Non-Service Loading"/>
    <x v="12"/>
    <m/>
    <m/>
    <m/>
    <m/>
    <m/>
    <d v="2019-12-31T00:00:00"/>
    <m/>
    <x v="0"/>
    <m/>
    <n v="275.42"/>
    <m/>
    <s v="PA"/>
    <s v="GD"/>
    <x v="2"/>
    <s v="Z87"/>
    <s v="Non-Labor"/>
  </r>
  <r>
    <x v="5"/>
    <x v="3"/>
    <x v="3"/>
    <s v="512 Incentive Loading-NU"/>
    <x v="12"/>
    <m/>
    <m/>
    <m/>
    <m/>
    <m/>
    <d v="2019-11-30T00:00:00"/>
    <m/>
    <x v="0"/>
    <m/>
    <n v="-568.49"/>
    <m/>
    <s v="PA"/>
    <s v="GD"/>
    <x v="2"/>
    <s v="Z90"/>
    <s v="Non-Labor"/>
  </r>
  <r>
    <x v="5"/>
    <x v="3"/>
    <x v="3"/>
    <s v="512 Incentive Loading-NU"/>
    <x v="12"/>
    <m/>
    <m/>
    <m/>
    <m/>
    <m/>
    <d v="2019-12-08T00:00:00"/>
    <m/>
    <x v="0"/>
    <m/>
    <n v="754.44"/>
    <m/>
    <s v="PA"/>
    <s v="GD"/>
    <x v="2"/>
    <s v="Z90"/>
    <s v="Non-Labor"/>
  </r>
  <r>
    <x v="5"/>
    <x v="3"/>
    <x v="3"/>
    <s v="512 Incentive Loading-NU"/>
    <x v="12"/>
    <m/>
    <m/>
    <m/>
    <m/>
    <m/>
    <d v="2019-12-22T00:00:00"/>
    <m/>
    <x v="0"/>
    <m/>
    <n v="1017.59"/>
    <m/>
    <s v="PA"/>
    <s v="GD"/>
    <x v="2"/>
    <s v="Z90"/>
    <s v="Non-Labor"/>
  </r>
  <r>
    <x v="5"/>
    <x v="3"/>
    <x v="3"/>
    <s v="512 Incentive Loading-NU"/>
    <x v="12"/>
    <m/>
    <m/>
    <m/>
    <m/>
    <m/>
    <d v="2019-12-31T00:00:00"/>
    <m/>
    <x v="0"/>
    <m/>
    <n v="712.31"/>
    <m/>
    <s v="PA"/>
    <s v="GD"/>
    <x v="2"/>
    <s v="Z90"/>
    <s v="Non-Labor"/>
  </r>
  <r>
    <x v="5"/>
    <x v="3"/>
    <x v="3"/>
    <s v="515 Payroll Tax loading"/>
    <x v="12"/>
    <m/>
    <m/>
    <m/>
    <m/>
    <m/>
    <d v="2019-11-30T00:00:00"/>
    <m/>
    <x v="0"/>
    <m/>
    <n v="-233.55"/>
    <m/>
    <s v="PA"/>
    <s v="GD"/>
    <x v="2"/>
    <s v="Z87"/>
    <s v="Non-Labor"/>
  </r>
  <r>
    <x v="5"/>
    <x v="3"/>
    <x v="3"/>
    <s v="515 Payroll Tax loading"/>
    <x v="12"/>
    <m/>
    <m/>
    <m/>
    <m/>
    <m/>
    <d v="2019-12-08T00:00:00"/>
    <m/>
    <x v="0"/>
    <m/>
    <n v="309.94"/>
    <m/>
    <s v="PA"/>
    <s v="GD"/>
    <x v="2"/>
    <s v="Z87"/>
    <s v="Non-Labor"/>
  </r>
  <r>
    <x v="5"/>
    <x v="3"/>
    <x v="3"/>
    <s v="515 Payroll Tax loading"/>
    <x v="12"/>
    <m/>
    <m/>
    <m/>
    <m/>
    <m/>
    <d v="2019-12-22T00:00:00"/>
    <m/>
    <x v="0"/>
    <m/>
    <n v="418.04"/>
    <m/>
    <s v="PA"/>
    <s v="GD"/>
    <x v="2"/>
    <s v="Z87"/>
    <s v="Non-Labor"/>
  </r>
  <r>
    <x v="5"/>
    <x v="3"/>
    <x v="3"/>
    <s v="515 Payroll Tax loading"/>
    <x v="12"/>
    <m/>
    <m/>
    <m/>
    <m/>
    <m/>
    <d v="2019-12-31T00:00:00"/>
    <m/>
    <x v="0"/>
    <m/>
    <n v="292.63"/>
    <m/>
    <s v="PA"/>
    <s v="GD"/>
    <x v="2"/>
    <s v="Z87"/>
    <s v="Non-Labor"/>
  </r>
  <r>
    <x v="5"/>
    <x v="3"/>
    <x v="3"/>
    <s v="520 Payroll Time Off loading"/>
    <x v="12"/>
    <m/>
    <m/>
    <m/>
    <m/>
    <m/>
    <d v="2019-11-30T00:00:00"/>
    <m/>
    <x v="0"/>
    <m/>
    <n v="-460.23"/>
    <m/>
    <s v="PA"/>
    <s v="GD"/>
    <x v="2"/>
    <s v="Z87"/>
    <s v="Non-Labor"/>
  </r>
  <r>
    <x v="5"/>
    <x v="3"/>
    <x v="3"/>
    <s v="520 Payroll Time Off loading"/>
    <x v="12"/>
    <m/>
    <m/>
    <m/>
    <m/>
    <m/>
    <d v="2019-12-08T00:00:00"/>
    <m/>
    <x v="0"/>
    <m/>
    <n v="610.77"/>
    <m/>
    <s v="PA"/>
    <s v="GD"/>
    <x v="2"/>
    <s v="Z87"/>
    <s v="Non-Labor"/>
  </r>
  <r>
    <x v="5"/>
    <x v="3"/>
    <x v="3"/>
    <s v="520 Payroll Time Off loading"/>
    <x v="12"/>
    <m/>
    <m/>
    <m/>
    <m/>
    <m/>
    <d v="2019-12-22T00:00:00"/>
    <m/>
    <x v="0"/>
    <m/>
    <n v="823.8"/>
    <m/>
    <s v="PA"/>
    <s v="GD"/>
    <x v="2"/>
    <s v="Z87"/>
    <s v="Non-Labor"/>
  </r>
  <r>
    <x v="5"/>
    <x v="3"/>
    <x v="3"/>
    <s v="520 Payroll Time Off loading"/>
    <x v="12"/>
    <m/>
    <m/>
    <m/>
    <m/>
    <m/>
    <d v="2019-12-31T00:00:00"/>
    <m/>
    <x v="0"/>
    <m/>
    <n v="576.66"/>
    <m/>
    <s v="PA"/>
    <s v="GD"/>
    <x v="2"/>
    <s v="Z87"/>
    <s v="Non-Labor"/>
  </r>
  <r>
    <x v="5"/>
    <x v="3"/>
    <x v="3"/>
    <s v="828 DSM"/>
    <x v="12"/>
    <m/>
    <m/>
    <m/>
    <m/>
    <m/>
    <d v="2019-12-31T00:00:00"/>
    <m/>
    <x v="0"/>
    <m/>
    <n v="-17829.29"/>
    <s v="DSM GAS IMPL GENERAL - 57180167"/>
    <s v="PA"/>
    <s v="GD"/>
    <x v="2"/>
    <s v="X57"/>
    <s v="Non-Labor"/>
  </r>
  <r>
    <x v="5"/>
    <x v="3"/>
    <x v="3"/>
    <s v="935 Subscriptions"/>
    <x v="12"/>
    <m/>
    <s v="7561"/>
    <s v="JOURNAL OF BUSINESS"/>
    <m/>
    <s v="1298448"/>
    <m/>
    <d v="2019-12-21T06:21:05"/>
    <x v="0"/>
    <m/>
    <n v="5"/>
    <s v="Journal of Business WA &amp; ID"/>
    <s v="AP"/>
    <s v="GD"/>
    <x v="2"/>
    <s v="F52"/>
    <s v="Non-Labor"/>
  </r>
  <r>
    <x v="5"/>
    <x v="4"/>
    <x v="4"/>
    <s v="020 Professional Services"/>
    <x v="12"/>
    <m/>
    <s v="12719"/>
    <s v="COATES KOKES"/>
    <m/>
    <s v="22318-0000"/>
    <m/>
    <d v="2019-12-18T06:21:44"/>
    <x v="0"/>
    <m/>
    <n v="8"/>
    <s v="Account Management"/>
    <s v="AP"/>
    <s v="GD"/>
    <x v="2"/>
    <s v="T52"/>
    <s v="Non-Labor"/>
  </r>
  <r>
    <x v="5"/>
    <x v="4"/>
    <x v="4"/>
    <s v="020 Professional Services"/>
    <x v="12"/>
    <m/>
    <s v="2015"/>
    <s v="HANNA &amp; ASSOCIATES INC"/>
    <m/>
    <s v="24160"/>
    <m/>
    <d v="2019-12-18T06:21:44"/>
    <x v="0"/>
    <m/>
    <n v="19.399999999999999"/>
    <s v="BPP Banner"/>
    <s v="AP"/>
    <s v="GD"/>
    <x v="2"/>
    <s v="T52"/>
    <s v="Non-Labor"/>
  </r>
  <r>
    <x v="5"/>
    <x v="4"/>
    <x v="4"/>
    <s v="340 Regular Payroll - NU"/>
    <x v="12"/>
    <s v="02984"/>
    <m/>
    <m/>
    <m/>
    <m/>
    <d v="2019-12-08T00:00:00"/>
    <m/>
    <x v="0"/>
    <n v="7"/>
    <n v="287.07"/>
    <m/>
    <s v="PA"/>
    <s v="GD"/>
    <x v="2"/>
    <s v="T52"/>
    <s v="Labor"/>
  </r>
  <r>
    <x v="5"/>
    <x v="4"/>
    <x v="4"/>
    <s v="340 Regular Payroll - NU"/>
    <x v="12"/>
    <s v="02984"/>
    <m/>
    <m/>
    <m/>
    <m/>
    <d v="2019-12-22T00:00:00"/>
    <m/>
    <x v="0"/>
    <n v="10"/>
    <n v="410.1"/>
    <m/>
    <s v="PA"/>
    <s v="GD"/>
    <x v="2"/>
    <s v="T52"/>
    <s v="Labor"/>
  </r>
  <r>
    <x v="5"/>
    <x v="4"/>
    <x v="4"/>
    <s v="340 Regular Payroll - NU"/>
    <x v="12"/>
    <s v="03200"/>
    <m/>
    <m/>
    <m/>
    <m/>
    <d v="2019-12-08T00:00:00"/>
    <m/>
    <x v="0"/>
    <n v="5.6"/>
    <n v="232.68"/>
    <m/>
    <s v="PA"/>
    <s v="GD"/>
    <x v="2"/>
    <s v="T52"/>
    <s v="Labor"/>
  </r>
  <r>
    <x v="5"/>
    <x v="4"/>
    <x v="4"/>
    <s v="340 Regular Payroll - NU"/>
    <x v="12"/>
    <s v="03200"/>
    <m/>
    <m/>
    <m/>
    <m/>
    <d v="2019-12-22T00:00:00"/>
    <m/>
    <x v="0"/>
    <n v="8"/>
    <n v="332.4"/>
    <m/>
    <s v="PA"/>
    <s v="GD"/>
    <x v="2"/>
    <s v="T52"/>
    <s v="Labor"/>
  </r>
  <r>
    <x v="5"/>
    <x v="4"/>
    <x v="4"/>
    <s v="340 Regular Payroll - NU"/>
    <x v="12"/>
    <s v="03689"/>
    <m/>
    <m/>
    <m/>
    <m/>
    <d v="2019-12-08T00:00:00"/>
    <m/>
    <x v="0"/>
    <n v="6.4"/>
    <n v="341.04"/>
    <m/>
    <s v="PA"/>
    <s v="GD"/>
    <x v="2"/>
    <s v="F52"/>
    <s v="Labor"/>
  </r>
  <r>
    <x v="5"/>
    <x v="4"/>
    <x v="4"/>
    <s v="340 Regular Payroll - NU"/>
    <x v="12"/>
    <s v="03689"/>
    <m/>
    <m/>
    <m/>
    <m/>
    <d v="2019-12-22T00:00:00"/>
    <m/>
    <x v="0"/>
    <n v="6.4"/>
    <n v="341.04"/>
    <m/>
    <s v="PA"/>
    <s v="GD"/>
    <x v="2"/>
    <s v="F52"/>
    <s v="Labor"/>
  </r>
  <r>
    <x v="5"/>
    <x v="4"/>
    <x v="4"/>
    <s v="340 Regular Payroll - NU"/>
    <x v="12"/>
    <s v="04099"/>
    <m/>
    <m/>
    <m/>
    <m/>
    <d v="2019-12-08T00:00:00"/>
    <m/>
    <x v="0"/>
    <n v="4"/>
    <n v="221.16"/>
    <m/>
    <s v="PA"/>
    <s v="GD"/>
    <x v="2"/>
    <s v="F52"/>
    <s v="Labor"/>
  </r>
  <r>
    <x v="5"/>
    <x v="4"/>
    <x v="4"/>
    <s v="340 Regular Payroll - NU"/>
    <x v="12"/>
    <s v="04099"/>
    <m/>
    <m/>
    <m/>
    <m/>
    <d v="2019-12-22T00:00:00"/>
    <m/>
    <x v="0"/>
    <n v="6"/>
    <n v="331.74"/>
    <m/>
    <s v="PA"/>
    <s v="GD"/>
    <x v="2"/>
    <s v="F52"/>
    <s v="Labor"/>
  </r>
  <r>
    <x v="5"/>
    <x v="4"/>
    <x v="4"/>
    <s v="340 Regular Payroll - NU"/>
    <x v="12"/>
    <s v="05157"/>
    <m/>
    <m/>
    <m/>
    <m/>
    <d v="2019-12-08T00:00:00"/>
    <m/>
    <x v="0"/>
    <n v="6"/>
    <n v="261.48"/>
    <m/>
    <s v="PA"/>
    <s v="GD"/>
    <x v="2"/>
    <s v="F52"/>
    <s v="Labor"/>
  </r>
  <r>
    <x v="5"/>
    <x v="4"/>
    <x v="4"/>
    <s v="340 Regular Payroll - NU"/>
    <x v="12"/>
    <s v="05157"/>
    <m/>
    <m/>
    <m/>
    <m/>
    <d v="2019-12-22T00:00:00"/>
    <m/>
    <x v="0"/>
    <n v="10"/>
    <n v="435.8"/>
    <m/>
    <s v="PA"/>
    <s v="GD"/>
    <x v="2"/>
    <s v="F52"/>
    <s v="Labor"/>
  </r>
  <r>
    <x v="5"/>
    <x v="4"/>
    <x v="4"/>
    <s v="340 Regular Payroll - NU"/>
    <x v="12"/>
    <s v="11480"/>
    <m/>
    <m/>
    <m/>
    <m/>
    <d v="2019-12-08T00:00:00"/>
    <m/>
    <x v="0"/>
    <n v="4"/>
    <n v="210.32"/>
    <m/>
    <s v="PA"/>
    <s v="GD"/>
    <x v="2"/>
    <s v="F52"/>
    <s v="Labor"/>
  </r>
  <r>
    <x v="5"/>
    <x v="4"/>
    <x v="4"/>
    <s v="340 Regular Payroll - NU"/>
    <x v="12"/>
    <s v="11480"/>
    <m/>
    <m/>
    <m/>
    <m/>
    <d v="2019-12-22T00:00:00"/>
    <m/>
    <x v="0"/>
    <n v="5"/>
    <n v="262.89999999999998"/>
    <m/>
    <s v="PA"/>
    <s v="GD"/>
    <x v="2"/>
    <s v="F52"/>
    <s v="Labor"/>
  </r>
  <r>
    <x v="5"/>
    <x v="4"/>
    <x v="4"/>
    <s v="340 Regular Payroll - NU"/>
    <x v="12"/>
    <s v="95279"/>
    <m/>
    <m/>
    <m/>
    <m/>
    <d v="2019-12-08T00:00:00"/>
    <m/>
    <x v="0"/>
    <n v="11.8"/>
    <n v="521.92999999999995"/>
    <m/>
    <s v="PA"/>
    <s v="GD"/>
    <x v="2"/>
    <s v="T52"/>
    <s v="Labor"/>
  </r>
  <r>
    <x v="5"/>
    <x v="4"/>
    <x v="4"/>
    <s v="340 Regular Payroll - NU"/>
    <x v="12"/>
    <s v="95279"/>
    <m/>
    <m/>
    <m/>
    <m/>
    <d v="2019-12-22T00:00:00"/>
    <m/>
    <x v="0"/>
    <n v="14.4"/>
    <n v="636.92999999999995"/>
    <m/>
    <s v="PA"/>
    <s v="GD"/>
    <x v="2"/>
    <s v="T52"/>
    <s v="Labor"/>
  </r>
  <r>
    <x v="5"/>
    <x v="4"/>
    <x v="4"/>
    <s v="340 Regular Payroll - NU"/>
    <x v="12"/>
    <m/>
    <m/>
    <m/>
    <m/>
    <m/>
    <d v="2019-11-30T00:00:00"/>
    <m/>
    <x v="0"/>
    <n v="-29.1"/>
    <n v="-1347.32"/>
    <m/>
    <s v="PA"/>
    <s v="GD"/>
    <x v="2"/>
    <s v="Z89"/>
    <s v="Labor"/>
  </r>
  <r>
    <x v="5"/>
    <x v="4"/>
    <x v="4"/>
    <s v="340 Regular Payroll - NU"/>
    <x v="12"/>
    <m/>
    <m/>
    <m/>
    <m/>
    <m/>
    <d v="2019-12-31T00:00:00"/>
    <m/>
    <x v="0"/>
    <n v="41.86"/>
    <n v="1925.64"/>
    <m/>
    <s v="PA"/>
    <s v="GD"/>
    <x v="2"/>
    <s v="Z89"/>
    <s v="Labor"/>
  </r>
  <r>
    <x v="5"/>
    <x v="4"/>
    <x v="4"/>
    <s v="510 Payroll Benefits loading"/>
    <x v="12"/>
    <m/>
    <m/>
    <m/>
    <m/>
    <m/>
    <d v="2019-11-30T00:00:00"/>
    <m/>
    <x v="0"/>
    <m/>
    <n v="-485.04"/>
    <m/>
    <s v="PA"/>
    <s v="GD"/>
    <x v="2"/>
    <s v="Z87"/>
    <s v="Non-Labor"/>
  </r>
  <r>
    <x v="5"/>
    <x v="4"/>
    <x v="4"/>
    <s v="510 Payroll Benefits loading"/>
    <x v="12"/>
    <m/>
    <m/>
    <m/>
    <m/>
    <m/>
    <d v="2019-12-08T00:00:00"/>
    <m/>
    <x v="0"/>
    <m/>
    <n v="747.24"/>
    <m/>
    <s v="PA"/>
    <s v="GD"/>
    <x v="2"/>
    <s v="Z87"/>
    <s v="Non-Labor"/>
  </r>
  <r>
    <x v="5"/>
    <x v="4"/>
    <x v="4"/>
    <s v="510 Payroll Benefits loading"/>
    <x v="12"/>
    <m/>
    <m/>
    <m/>
    <m/>
    <m/>
    <d v="2019-12-22T00:00:00"/>
    <m/>
    <x v="0"/>
    <m/>
    <n v="990.32"/>
    <m/>
    <s v="PA"/>
    <s v="GD"/>
    <x v="2"/>
    <s v="Z87"/>
    <s v="Non-Labor"/>
  </r>
  <r>
    <x v="5"/>
    <x v="4"/>
    <x v="4"/>
    <s v="510 Payroll Benefits loading"/>
    <x v="12"/>
    <m/>
    <m/>
    <m/>
    <m/>
    <m/>
    <d v="2019-12-31T00:00:00"/>
    <m/>
    <x v="0"/>
    <m/>
    <n v="693.23"/>
    <m/>
    <s v="PA"/>
    <s v="GD"/>
    <x v="2"/>
    <s v="Z87"/>
    <s v="Non-Labor"/>
  </r>
  <r>
    <x v="5"/>
    <x v="4"/>
    <x v="4"/>
    <s v="511 Non-Service Loading"/>
    <x v="12"/>
    <m/>
    <m/>
    <m/>
    <m/>
    <m/>
    <d v="2019-11-30T00:00:00"/>
    <m/>
    <x v="0"/>
    <m/>
    <n v="-107.79"/>
    <m/>
    <s v="PA"/>
    <s v="GD"/>
    <x v="2"/>
    <s v="Z87"/>
    <s v="Non-Labor"/>
  </r>
  <r>
    <x v="5"/>
    <x v="4"/>
    <x v="4"/>
    <s v="511 Non-Service Loading"/>
    <x v="12"/>
    <m/>
    <m/>
    <m/>
    <m/>
    <m/>
    <d v="2019-12-08T00:00:00"/>
    <m/>
    <x v="0"/>
    <m/>
    <n v="166.05"/>
    <m/>
    <s v="PA"/>
    <s v="GD"/>
    <x v="2"/>
    <s v="Z87"/>
    <s v="Non-Labor"/>
  </r>
  <r>
    <x v="5"/>
    <x v="4"/>
    <x v="4"/>
    <s v="511 Non-Service Loading"/>
    <x v="12"/>
    <m/>
    <m/>
    <m/>
    <m/>
    <m/>
    <d v="2019-12-22T00:00:00"/>
    <m/>
    <x v="0"/>
    <m/>
    <n v="220.06"/>
    <m/>
    <s v="PA"/>
    <s v="GD"/>
    <x v="2"/>
    <s v="Z87"/>
    <s v="Non-Labor"/>
  </r>
  <r>
    <x v="5"/>
    <x v="4"/>
    <x v="4"/>
    <s v="511 Non-Service Loading"/>
    <x v="12"/>
    <m/>
    <m/>
    <m/>
    <m/>
    <m/>
    <d v="2019-12-31T00:00:00"/>
    <m/>
    <x v="0"/>
    <m/>
    <n v="154.05000000000001"/>
    <m/>
    <s v="PA"/>
    <s v="GD"/>
    <x v="2"/>
    <s v="Z87"/>
    <s v="Non-Labor"/>
  </r>
  <r>
    <x v="5"/>
    <x v="4"/>
    <x v="4"/>
    <s v="512 Incentive Loading-NU"/>
    <x v="12"/>
    <m/>
    <m/>
    <m/>
    <m/>
    <m/>
    <d v="2019-11-30T00:00:00"/>
    <m/>
    <x v="0"/>
    <m/>
    <n v="-278.76"/>
    <m/>
    <s v="PA"/>
    <s v="GD"/>
    <x v="2"/>
    <s v="Z90"/>
    <s v="Non-Labor"/>
  </r>
  <r>
    <x v="5"/>
    <x v="4"/>
    <x v="4"/>
    <s v="512 Incentive Loading-NU"/>
    <x v="12"/>
    <m/>
    <m/>
    <m/>
    <m/>
    <m/>
    <d v="2019-12-08T00:00:00"/>
    <m/>
    <x v="0"/>
    <m/>
    <n v="429.46"/>
    <m/>
    <s v="PA"/>
    <s v="GD"/>
    <x v="2"/>
    <s v="Z90"/>
    <s v="Non-Labor"/>
  </r>
  <r>
    <x v="5"/>
    <x v="4"/>
    <x v="4"/>
    <s v="512 Incentive Loading-NU"/>
    <x v="12"/>
    <m/>
    <m/>
    <m/>
    <m/>
    <m/>
    <d v="2019-12-22T00:00:00"/>
    <m/>
    <x v="0"/>
    <m/>
    <n v="569.16"/>
    <m/>
    <s v="PA"/>
    <s v="GD"/>
    <x v="2"/>
    <s v="Z90"/>
    <s v="Non-Labor"/>
  </r>
  <r>
    <x v="5"/>
    <x v="4"/>
    <x v="4"/>
    <s v="512 Incentive Loading-NU"/>
    <x v="12"/>
    <m/>
    <m/>
    <m/>
    <m/>
    <m/>
    <d v="2019-12-31T00:00:00"/>
    <m/>
    <x v="0"/>
    <m/>
    <n v="398.41"/>
    <m/>
    <s v="PA"/>
    <s v="GD"/>
    <x v="2"/>
    <s v="Z90"/>
    <s v="Non-Labor"/>
  </r>
  <r>
    <x v="5"/>
    <x v="4"/>
    <x v="4"/>
    <s v="515 Payroll Tax loading"/>
    <x v="12"/>
    <m/>
    <m/>
    <m/>
    <m/>
    <m/>
    <d v="2019-11-30T00:00:00"/>
    <m/>
    <x v="0"/>
    <m/>
    <n v="-114.52"/>
    <m/>
    <s v="PA"/>
    <s v="GD"/>
    <x v="2"/>
    <s v="Z87"/>
    <s v="Non-Labor"/>
  </r>
  <r>
    <x v="5"/>
    <x v="4"/>
    <x v="4"/>
    <s v="515 Payroll Tax loading"/>
    <x v="12"/>
    <m/>
    <m/>
    <m/>
    <m/>
    <m/>
    <d v="2019-12-08T00:00:00"/>
    <m/>
    <x v="0"/>
    <m/>
    <n v="176.44"/>
    <m/>
    <s v="PA"/>
    <s v="GD"/>
    <x v="2"/>
    <s v="Z87"/>
    <s v="Non-Labor"/>
  </r>
  <r>
    <x v="5"/>
    <x v="4"/>
    <x v="4"/>
    <s v="515 Payroll Tax loading"/>
    <x v="12"/>
    <m/>
    <m/>
    <m/>
    <m/>
    <m/>
    <d v="2019-12-22T00:00:00"/>
    <m/>
    <x v="0"/>
    <m/>
    <n v="233.83"/>
    <m/>
    <s v="PA"/>
    <s v="GD"/>
    <x v="2"/>
    <s v="Z87"/>
    <s v="Non-Labor"/>
  </r>
  <r>
    <x v="5"/>
    <x v="4"/>
    <x v="4"/>
    <s v="515 Payroll Tax loading"/>
    <x v="12"/>
    <m/>
    <m/>
    <m/>
    <m/>
    <m/>
    <d v="2019-12-31T00:00:00"/>
    <m/>
    <x v="0"/>
    <m/>
    <n v="163.68"/>
    <m/>
    <s v="PA"/>
    <s v="GD"/>
    <x v="2"/>
    <s v="Z87"/>
    <s v="Non-Labor"/>
  </r>
  <r>
    <x v="5"/>
    <x v="4"/>
    <x v="4"/>
    <s v="520 Payroll Time Off loading"/>
    <x v="12"/>
    <m/>
    <m/>
    <m/>
    <m/>
    <m/>
    <d v="2019-11-30T00:00:00"/>
    <m/>
    <x v="0"/>
    <m/>
    <n v="-225.68"/>
    <m/>
    <s v="PA"/>
    <s v="GD"/>
    <x v="2"/>
    <s v="Z87"/>
    <s v="Non-Labor"/>
  </r>
  <r>
    <x v="5"/>
    <x v="4"/>
    <x v="4"/>
    <s v="520 Payroll Time Off loading"/>
    <x v="12"/>
    <m/>
    <m/>
    <m/>
    <m/>
    <m/>
    <d v="2019-12-08T00:00:00"/>
    <m/>
    <x v="0"/>
    <m/>
    <n v="347.66"/>
    <m/>
    <s v="PA"/>
    <s v="GD"/>
    <x v="2"/>
    <s v="Z87"/>
    <s v="Non-Labor"/>
  </r>
  <r>
    <x v="5"/>
    <x v="4"/>
    <x v="4"/>
    <s v="520 Payroll Time Off loading"/>
    <x v="12"/>
    <m/>
    <m/>
    <m/>
    <m/>
    <m/>
    <d v="2019-12-22T00:00:00"/>
    <m/>
    <x v="0"/>
    <m/>
    <n v="460.79"/>
    <m/>
    <s v="PA"/>
    <s v="GD"/>
    <x v="2"/>
    <s v="Z87"/>
    <s v="Non-Labor"/>
  </r>
  <r>
    <x v="5"/>
    <x v="4"/>
    <x v="4"/>
    <s v="520 Payroll Time Off loading"/>
    <x v="12"/>
    <m/>
    <m/>
    <m/>
    <m/>
    <m/>
    <d v="2019-12-31T00:00:00"/>
    <m/>
    <x v="0"/>
    <m/>
    <n v="322.54000000000002"/>
    <m/>
    <s v="PA"/>
    <s v="GD"/>
    <x v="2"/>
    <s v="Z87"/>
    <s v="Non-Labor"/>
  </r>
  <r>
    <x v="5"/>
    <x v="4"/>
    <x v="4"/>
    <s v="828 DSM"/>
    <x v="12"/>
    <m/>
    <s v="15090"/>
    <s v="NEEC"/>
    <m/>
    <s v="10237"/>
    <m/>
    <d v="2019-12-05T13:12:43"/>
    <x v="0"/>
    <m/>
    <n v="165"/>
    <s v="BOC Webinar Sponsorship"/>
    <s v="AP"/>
    <s v="GD"/>
    <x v="2"/>
    <s v="T52"/>
    <s v="Non-Labor"/>
  </r>
  <r>
    <x v="5"/>
    <x v="4"/>
    <x v="4"/>
    <s v="828 DSM"/>
    <x v="12"/>
    <m/>
    <m/>
    <m/>
    <m/>
    <m/>
    <d v="2019-12-31T00:00:00"/>
    <m/>
    <x v="0"/>
    <m/>
    <n v="-10458.44"/>
    <s v="DSM GAS IMPL NON RESIDENTIAL - 57180169"/>
    <s v="PA"/>
    <s v="GD"/>
    <x v="2"/>
    <s v="X57"/>
    <s v="Non-Labor"/>
  </r>
  <r>
    <x v="5"/>
    <x v="14"/>
    <x v="11"/>
    <s v="340 Regular Payroll - NU"/>
    <x v="12"/>
    <s v="03077"/>
    <m/>
    <m/>
    <m/>
    <m/>
    <d v="2019-12-08T00:00:00"/>
    <m/>
    <x v="0"/>
    <n v="2"/>
    <n v="103.84"/>
    <m/>
    <s v="PA"/>
    <s v="GD"/>
    <x v="2"/>
    <s v="T52"/>
    <s v="Labor"/>
  </r>
  <r>
    <x v="5"/>
    <x v="14"/>
    <x v="11"/>
    <s v="340 Regular Payroll - NU"/>
    <x v="12"/>
    <s v="03077"/>
    <m/>
    <m/>
    <m/>
    <m/>
    <d v="2019-12-22T00:00:00"/>
    <m/>
    <x v="0"/>
    <n v="4"/>
    <n v="207.69"/>
    <m/>
    <s v="PA"/>
    <s v="GD"/>
    <x v="2"/>
    <s v="T52"/>
    <s v="Labor"/>
  </r>
  <r>
    <x v="5"/>
    <x v="14"/>
    <x v="11"/>
    <s v="340 Regular Payroll - NU"/>
    <x v="12"/>
    <s v="03505"/>
    <m/>
    <m/>
    <m/>
    <m/>
    <d v="2019-12-08T00:00:00"/>
    <m/>
    <x v="0"/>
    <n v="7"/>
    <n v="515.54999999999995"/>
    <m/>
    <s v="PA"/>
    <s v="GD"/>
    <x v="2"/>
    <s v="T52"/>
    <s v="Labor"/>
  </r>
  <r>
    <x v="5"/>
    <x v="14"/>
    <x v="11"/>
    <s v="340 Regular Payroll - NU"/>
    <x v="12"/>
    <m/>
    <m/>
    <m/>
    <m/>
    <m/>
    <d v="2019-11-30T00:00:00"/>
    <m/>
    <x v="0"/>
    <n v="-0.5"/>
    <n v="-25.96"/>
    <m/>
    <s v="PA"/>
    <s v="GD"/>
    <x v="2"/>
    <s v="Z89"/>
    <s v="Labor"/>
  </r>
  <r>
    <x v="5"/>
    <x v="14"/>
    <x v="11"/>
    <s v="340 Regular Payroll - NU"/>
    <x v="12"/>
    <m/>
    <m/>
    <m/>
    <m/>
    <m/>
    <d v="2019-12-31T00:00:00"/>
    <m/>
    <x v="0"/>
    <n v="2.8"/>
    <n v="145.38"/>
    <m/>
    <s v="PA"/>
    <s v="GD"/>
    <x v="2"/>
    <s v="Z89"/>
    <s v="Labor"/>
  </r>
  <r>
    <x v="5"/>
    <x v="14"/>
    <x v="11"/>
    <s v="510 Payroll Benefits loading"/>
    <x v="12"/>
    <m/>
    <m/>
    <m/>
    <m/>
    <m/>
    <d v="2019-11-30T00:00:00"/>
    <m/>
    <x v="0"/>
    <m/>
    <n v="-9.35"/>
    <m/>
    <s v="PA"/>
    <s v="GD"/>
    <x v="2"/>
    <s v="Z87"/>
    <s v="Non-Labor"/>
  </r>
  <r>
    <x v="5"/>
    <x v="14"/>
    <x v="11"/>
    <s v="510 Payroll Benefits loading"/>
    <x v="12"/>
    <m/>
    <m/>
    <m/>
    <m/>
    <m/>
    <d v="2019-12-08T00:00:00"/>
    <m/>
    <x v="0"/>
    <m/>
    <n v="222.98"/>
    <m/>
    <s v="PA"/>
    <s v="GD"/>
    <x v="2"/>
    <s v="Z87"/>
    <s v="Non-Labor"/>
  </r>
  <r>
    <x v="5"/>
    <x v="14"/>
    <x v="11"/>
    <s v="510 Payroll Benefits loading"/>
    <x v="12"/>
    <m/>
    <m/>
    <m/>
    <m/>
    <m/>
    <d v="2019-12-22T00:00:00"/>
    <m/>
    <x v="0"/>
    <m/>
    <n v="74.77"/>
    <m/>
    <s v="PA"/>
    <s v="GD"/>
    <x v="2"/>
    <s v="Z87"/>
    <s v="Non-Labor"/>
  </r>
  <r>
    <x v="5"/>
    <x v="14"/>
    <x v="11"/>
    <s v="510 Payroll Benefits loading"/>
    <x v="12"/>
    <m/>
    <m/>
    <m/>
    <m/>
    <m/>
    <d v="2019-12-31T00:00:00"/>
    <m/>
    <x v="0"/>
    <m/>
    <n v="52.34"/>
    <m/>
    <s v="PA"/>
    <s v="GD"/>
    <x v="2"/>
    <s v="Z87"/>
    <s v="Non-Labor"/>
  </r>
  <r>
    <x v="5"/>
    <x v="14"/>
    <x v="11"/>
    <s v="511 Non-Service Loading"/>
    <x v="12"/>
    <m/>
    <m/>
    <m/>
    <m/>
    <m/>
    <d v="2019-11-30T00:00:00"/>
    <m/>
    <x v="0"/>
    <m/>
    <n v="-2.08"/>
    <m/>
    <s v="PA"/>
    <s v="GD"/>
    <x v="2"/>
    <s v="Z87"/>
    <s v="Non-Labor"/>
  </r>
  <r>
    <x v="5"/>
    <x v="14"/>
    <x v="11"/>
    <s v="511 Non-Service Loading"/>
    <x v="12"/>
    <m/>
    <m/>
    <m/>
    <m/>
    <m/>
    <d v="2019-12-08T00:00:00"/>
    <m/>
    <x v="0"/>
    <m/>
    <n v="49.55"/>
    <m/>
    <s v="PA"/>
    <s v="GD"/>
    <x v="2"/>
    <s v="Z87"/>
    <s v="Non-Labor"/>
  </r>
  <r>
    <x v="5"/>
    <x v="14"/>
    <x v="11"/>
    <s v="511 Non-Service Loading"/>
    <x v="12"/>
    <m/>
    <m/>
    <m/>
    <m/>
    <m/>
    <d v="2019-12-22T00:00:00"/>
    <m/>
    <x v="0"/>
    <m/>
    <n v="16.62"/>
    <m/>
    <s v="PA"/>
    <s v="GD"/>
    <x v="2"/>
    <s v="Z87"/>
    <s v="Non-Labor"/>
  </r>
  <r>
    <x v="5"/>
    <x v="14"/>
    <x v="11"/>
    <s v="511 Non-Service Loading"/>
    <x v="12"/>
    <m/>
    <m/>
    <m/>
    <m/>
    <m/>
    <d v="2019-12-31T00:00:00"/>
    <m/>
    <x v="0"/>
    <m/>
    <n v="11.63"/>
    <m/>
    <s v="PA"/>
    <s v="GD"/>
    <x v="2"/>
    <s v="Z87"/>
    <s v="Non-Labor"/>
  </r>
  <r>
    <x v="5"/>
    <x v="14"/>
    <x v="11"/>
    <s v="512 Incentive Loading-NU"/>
    <x v="12"/>
    <m/>
    <m/>
    <m/>
    <m/>
    <m/>
    <d v="2019-11-30T00:00:00"/>
    <m/>
    <x v="0"/>
    <m/>
    <n v="-5.37"/>
    <m/>
    <s v="PA"/>
    <s v="GD"/>
    <x v="2"/>
    <s v="Z90"/>
    <s v="Non-Labor"/>
  </r>
  <r>
    <x v="5"/>
    <x v="14"/>
    <x v="11"/>
    <s v="512 Incentive Loading-NU"/>
    <x v="12"/>
    <m/>
    <m/>
    <m/>
    <m/>
    <m/>
    <d v="2019-12-08T00:00:00"/>
    <m/>
    <x v="0"/>
    <m/>
    <n v="128.15"/>
    <m/>
    <s v="PA"/>
    <s v="GD"/>
    <x v="2"/>
    <s v="Z90"/>
    <s v="Non-Labor"/>
  </r>
  <r>
    <x v="5"/>
    <x v="14"/>
    <x v="11"/>
    <s v="512 Incentive Loading-NU"/>
    <x v="12"/>
    <m/>
    <m/>
    <m/>
    <m/>
    <m/>
    <d v="2019-12-22T00:00:00"/>
    <m/>
    <x v="0"/>
    <m/>
    <n v="42.97"/>
    <m/>
    <s v="PA"/>
    <s v="GD"/>
    <x v="2"/>
    <s v="Z90"/>
    <s v="Non-Labor"/>
  </r>
  <r>
    <x v="5"/>
    <x v="14"/>
    <x v="11"/>
    <s v="512 Incentive Loading-NU"/>
    <x v="12"/>
    <m/>
    <m/>
    <m/>
    <m/>
    <m/>
    <d v="2019-12-31T00:00:00"/>
    <m/>
    <x v="0"/>
    <m/>
    <n v="30.08"/>
    <m/>
    <s v="PA"/>
    <s v="GD"/>
    <x v="2"/>
    <s v="Z90"/>
    <s v="Non-Labor"/>
  </r>
  <r>
    <x v="5"/>
    <x v="14"/>
    <x v="11"/>
    <s v="515 Payroll Tax loading"/>
    <x v="12"/>
    <m/>
    <m/>
    <m/>
    <m/>
    <m/>
    <d v="2019-11-30T00:00:00"/>
    <m/>
    <x v="0"/>
    <m/>
    <n v="-2.21"/>
    <m/>
    <s v="PA"/>
    <s v="GD"/>
    <x v="2"/>
    <s v="Z87"/>
    <s v="Non-Labor"/>
  </r>
  <r>
    <x v="5"/>
    <x v="14"/>
    <x v="11"/>
    <s v="515 Payroll Tax loading"/>
    <x v="12"/>
    <m/>
    <m/>
    <m/>
    <m/>
    <m/>
    <d v="2019-12-08T00:00:00"/>
    <m/>
    <x v="0"/>
    <m/>
    <n v="52.65"/>
    <m/>
    <s v="PA"/>
    <s v="GD"/>
    <x v="2"/>
    <s v="Z87"/>
    <s v="Non-Labor"/>
  </r>
  <r>
    <x v="5"/>
    <x v="14"/>
    <x v="11"/>
    <s v="515 Payroll Tax loading"/>
    <x v="12"/>
    <m/>
    <m/>
    <m/>
    <m/>
    <m/>
    <d v="2019-12-22T00:00:00"/>
    <m/>
    <x v="0"/>
    <m/>
    <n v="17.649999999999999"/>
    <m/>
    <s v="PA"/>
    <s v="GD"/>
    <x v="2"/>
    <s v="Z87"/>
    <s v="Non-Labor"/>
  </r>
  <r>
    <x v="5"/>
    <x v="14"/>
    <x v="11"/>
    <s v="515 Payroll Tax loading"/>
    <x v="12"/>
    <m/>
    <m/>
    <m/>
    <m/>
    <m/>
    <d v="2019-12-31T00:00:00"/>
    <m/>
    <x v="0"/>
    <m/>
    <n v="12.36"/>
    <m/>
    <s v="PA"/>
    <s v="GD"/>
    <x v="2"/>
    <s v="Z87"/>
    <s v="Non-Labor"/>
  </r>
  <r>
    <x v="5"/>
    <x v="14"/>
    <x v="11"/>
    <s v="520 Payroll Time Off loading"/>
    <x v="12"/>
    <m/>
    <m/>
    <m/>
    <m/>
    <m/>
    <d v="2019-11-30T00:00:00"/>
    <m/>
    <x v="0"/>
    <m/>
    <n v="-4.3499999999999996"/>
    <m/>
    <s v="PA"/>
    <s v="GD"/>
    <x v="2"/>
    <s v="Z87"/>
    <s v="Non-Labor"/>
  </r>
  <r>
    <x v="5"/>
    <x v="14"/>
    <x v="11"/>
    <s v="520 Payroll Time Off loading"/>
    <x v="12"/>
    <m/>
    <m/>
    <m/>
    <m/>
    <m/>
    <d v="2019-12-08T00:00:00"/>
    <m/>
    <x v="0"/>
    <m/>
    <n v="103.74"/>
    <m/>
    <s v="PA"/>
    <s v="GD"/>
    <x v="2"/>
    <s v="Z87"/>
    <s v="Non-Labor"/>
  </r>
  <r>
    <x v="5"/>
    <x v="14"/>
    <x v="11"/>
    <s v="520 Payroll Time Off loading"/>
    <x v="12"/>
    <m/>
    <m/>
    <m/>
    <m/>
    <m/>
    <d v="2019-12-22T00:00:00"/>
    <m/>
    <x v="0"/>
    <m/>
    <n v="34.79"/>
    <m/>
    <s v="PA"/>
    <s v="GD"/>
    <x v="2"/>
    <s v="Z87"/>
    <s v="Non-Labor"/>
  </r>
  <r>
    <x v="5"/>
    <x v="14"/>
    <x v="11"/>
    <s v="520 Payroll Time Off loading"/>
    <x v="12"/>
    <m/>
    <m/>
    <m/>
    <m/>
    <m/>
    <d v="2019-12-31T00:00:00"/>
    <m/>
    <x v="0"/>
    <m/>
    <n v="24.35"/>
    <m/>
    <s v="PA"/>
    <s v="GD"/>
    <x v="2"/>
    <s v="Z87"/>
    <s v="Non-Labor"/>
  </r>
  <r>
    <x v="5"/>
    <x v="14"/>
    <x v="11"/>
    <s v="828 DSM"/>
    <x v="12"/>
    <m/>
    <m/>
    <m/>
    <m/>
    <m/>
    <d v="2019-12-31T00:00:00"/>
    <m/>
    <x v="0"/>
    <m/>
    <n v="-1797.77"/>
    <s v="DSM GAS NEEA COMMITTEES - 57180174"/>
    <s v="PA"/>
    <s v="GD"/>
    <x v="2"/>
    <s v="X57"/>
    <s v="Non-Labor"/>
  </r>
  <r>
    <x v="0"/>
    <x v="0"/>
    <x v="0"/>
    <s v="828 DSM"/>
    <x v="13"/>
    <m/>
    <s v="102487"/>
    <s v="CLEARESULT CONSULTING INC"/>
    <m/>
    <s v="36230"/>
    <m/>
    <d v="2020-01-20T13:14:07"/>
    <x v="0"/>
    <m/>
    <n v="48673.52"/>
    <s v="Simple Steps Lighting &amp; Showerheads, December - Washington"/>
    <s v="AP"/>
    <s v="ED"/>
    <x v="0"/>
    <s v="T52"/>
    <s v="Non-Labor"/>
  </r>
  <r>
    <x v="0"/>
    <x v="0"/>
    <x v="0"/>
    <s v="828 DSM"/>
    <x v="13"/>
    <m/>
    <s v="102487"/>
    <s v="CLEARESULT CONSULTING INC"/>
    <m/>
    <s v="36242"/>
    <m/>
    <d v="2020-01-20T13:14:07"/>
    <x v="0"/>
    <m/>
    <n v="22.22"/>
    <s v="Simple Steps Appliances, December - Washington"/>
    <s v="AP"/>
    <s v="ED"/>
    <x v="0"/>
    <s v="T52"/>
    <s v="Non-Labor"/>
  </r>
  <r>
    <x v="0"/>
    <x v="0"/>
    <x v="0"/>
    <s v="828 DSM"/>
    <x v="13"/>
    <m/>
    <m/>
    <m/>
    <m/>
    <m/>
    <d v="2019-12-31T00:00:00"/>
    <m/>
    <x v="19"/>
    <m/>
    <n v="-33642.339999999997"/>
    <s v="CLEAResult-Simple Steps - WA Dec 2019"/>
    <s v="PA"/>
    <s v="ED"/>
    <x v="0"/>
    <s v="T52"/>
    <s v="Non-Labor"/>
  </r>
  <r>
    <x v="0"/>
    <x v="0"/>
    <x v="0"/>
    <s v="828 DSM"/>
    <x v="13"/>
    <m/>
    <m/>
    <m/>
    <m/>
    <m/>
    <d v="2020-01-31T00:00:00"/>
    <m/>
    <x v="0"/>
    <m/>
    <n v="-1227.27"/>
    <s v="DSM ELECT IMPL RESIDENTIAL - 57798191"/>
    <s v="PA"/>
    <s v="ED"/>
    <x v="0"/>
    <s v="X57"/>
    <s v="Non-Labor"/>
  </r>
  <r>
    <x v="0"/>
    <x v="1"/>
    <x v="1"/>
    <s v="828 DSM"/>
    <x v="13"/>
    <m/>
    <m/>
    <m/>
    <m/>
    <m/>
    <d v="2020-01-31T00:00:00"/>
    <m/>
    <x v="0"/>
    <m/>
    <n v="6651.15"/>
    <s v="DSM ELECT IMPL LIMITED INC EFF - 57798186"/>
    <s v="PA"/>
    <s v="ED"/>
    <x v="0"/>
    <s v="X57"/>
    <s v="Non-Labor"/>
  </r>
  <r>
    <x v="0"/>
    <x v="2"/>
    <x v="2"/>
    <s v="828 DSM"/>
    <x v="13"/>
    <m/>
    <m/>
    <m/>
    <m/>
    <m/>
    <d v="2020-01-31T00:00:00"/>
    <m/>
    <x v="0"/>
    <m/>
    <n v="297888.03000000003"/>
    <s v="DSM ELECT IMPL REGIONAL - 57798190"/>
    <s v="PA"/>
    <s v="ED"/>
    <x v="0"/>
    <s v="X57"/>
    <s v="Non-Labor"/>
  </r>
  <r>
    <x v="0"/>
    <x v="3"/>
    <x v="3"/>
    <s v="340 Regular Payroll - NU"/>
    <x v="13"/>
    <s v="03750"/>
    <m/>
    <m/>
    <m/>
    <m/>
    <d v="2020-01-19T00:00:00"/>
    <m/>
    <x v="0"/>
    <n v="36"/>
    <n v="2076.94"/>
    <m/>
    <s v="PA"/>
    <s v="ED"/>
    <x v="0"/>
    <s v="T52"/>
    <s v="Labor"/>
  </r>
  <r>
    <x v="0"/>
    <x v="3"/>
    <x v="3"/>
    <s v="340 Regular Payroll - NU"/>
    <x v="13"/>
    <m/>
    <m/>
    <m/>
    <m/>
    <m/>
    <d v="2019-12-31T00:00:00"/>
    <m/>
    <x v="0"/>
    <n v="-30.1"/>
    <n v="-1631.54"/>
    <m/>
    <s v="PA"/>
    <s v="ED"/>
    <x v="0"/>
    <s v="Z89"/>
    <s v="Labor"/>
  </r>
  <r>
    <x v="0"/>
    <x v="3"/>
    <x v="3"/>
    <s v="340 Regular Payroll - NU"/>
    <x v="13"/>
    <m/>
    <m/>
    <m/>
    <m/>
    <m/>
    <d v="2020-01-31T00:00:00"/>
    <m/>
    <x v="0"/>
    <n v="36"/>
    <n v="2076.94"/>
    <m/>
    <s v="PA"/>
    <s v="ED"/>
    <x v="0"/>
    <s v="Z89"/>
    <s v="Labor"/>
  </r>
  <r>
    <x v="0"/>
    <x v="3"/>
    <x v="3"/>
    <s v="509 Pay Ben Inj &amp; Dam"/>
    <x v="13"/>
    <m/>
    <m/>
    <m/>
    <m/>
    <m/>
    <d v="2020-01-19T00:00:00"/>
    <m/>
    <x v="0"/>
    <m/>
    <n v="24.92"/>
    <m/>
    <s v="PA"/>
    <s v="ED"/>
    <x v="0"/>
    <s v="Z87"/>
    <m/>
  </r>
  <r>
    <x v="0"/>
    <x v="3"/>
    <x v="3"/>
    <s v="509 Pay Ben Inj &amp; Dam"/>
    <x v="13"/>
    <m/>
    <m/>
    <m/>
    <m/>
    <m/>
    <d v="2020-01-31T00:00:00"/>
    <m/>
    <x v="0"/>
    <m/>
    <n v="24.92"/>
    <m/>
    <s v="PA"/>
    <s v="ED"/>
    <x v="0"/>
    <s v="Z87"/>
    <m/>
  </r>
  <r>
    <x v="0"/>
    <x v="3"/>
    <x v="3"/>
    <s v="510 Payroll Benefits loading"/>
    <x v="13"/>
    <m/>
    <m/>
    <m/>
    <m/>
    <m/>
    <d v="2019-12-31T00:00:00"/>
    <m/>
    <x v="0"/>
    <m/>
    <n v="-587.35"/>
    <m/>
    <s v="PA"/>
    <s v="ED"/>
    <x v="0"/>
    <s v="Z87"/>
    <s v="Non-Labor"/>
  </r>
  <r>
    <x v="0"/>
    <x v="3"/>
    <x v="3"/>
    <s v="510 Payroll Benefits loading"/>
    <x v="13"/>
    <m/>
    <m/>
    <m/>
    <m/>
    <m/>
    <d v="2020-01-19T00:00:00"/>
    <m/>
    <x v="0"/>
    <m/>
    <n v="805.85"/>
    <m/>
    <s v="PA"/>
    <s v="ED"/>
    <x v="0"/>
    <s v="Z87"/>
    <s v="Non-Labor"/>
  </r>
  <r>
    <x v="0"/>
    <x v="3"/>
    <x v="3"/>
    <s v="510 Payroll Benefits loading"/>
    <x v="13"/>
    <m/>
    <m/>
    <m/>
    <m/>
    <m/>
    <d v="2020-01-31T00:00:00"/>
    <m/>
    <x v="0"/>
    <m/>
    <n v="805.85"/>
    <m/>
    <s v="PA"/>
    <s v="ED"/>
    <x v="0"/>
    <s v="Z87"/>
    <s v="Non-Labor"/>
  </r>
  <r>
    <x v="0"/>
    <x v="3"/>
    <x v="3"/>
    <s v="511 Non-Service Loading"/>
    <x v="13"/>
    <m/>
    <m/>
    <m/>
    <m/>
    <m/>
    <d v="2019-12-31T00:00:00"/>
    <m/>
    <x v="0"/>
    <m/>
    <n v="-130.52000000000001"/>
    <m/>
    <s v="PA"/>
    <s v="ED"/>
    <x v="0"/>
    <s v="Z87"/>
    <s v="Non-Labor"/>
  </r>
  <r>
    <x v="0"/>
    <x v="3"/>
    <x v="3"/>
    <s v="511 Non-Service Loading"/>
    <x v="13"/>
    <m/>
    <m/>
    <m/>
    <m/>
    <m/>
    <d v="2020-01-19T00:00:00"/>
    <m/>
    <x v="0"/>
    <m/>
    <n v="176.54"/>
    <m/>
    <s v="PA"/>
    <s v="ED"/>
    <x v="0"/>
    <s v="Z87"/>
    <s v="Non-Labor"/>
  </r>
  <r>
    <x v="0"/>
    <x v="3"/>
    <x v="3"/>
    <s v="511 Non-Service Loading"/>
    <x v="13"/>
    <m/>
    <m/>
    <m/>
    <m/>
    <m/>
    <d v="2020-01-31T00:00:00"/>
    <m/>
    <x v="0"/>
    <m/>
    <n v="176.54"/>
    <m/>
    <s v="PA"/>
    <s v="ED"/>
    <x v="0"/>
    <s v="Z87"/>
    <s v="Non-Labor"/>
  </r>
  <r>
    <x v="0"/>
    <x v="3"/>
    <x v="3"/>
    <s v="512 Incentive Loading-NU"/>
    <x v="13"/>
    <m/>
    <m/>
    <m/>
    <m/>
    <m/>
    <d v="2019-12-31T00:00:00"/>
    <m/>
    <x v="0"/>
    <m/>
    <n v="-337.57"/>
    <m/>
    <s v="PA"/>
    <s v="ED"/>
    <x v="0"/>
    <s v="Z90"/>
    <s v="Non-Labor"/>
  </r>
  <r>
    <x v="0"/>
    <x v="3"/>
    <x v="3"/>
    <s v="512 Incentive Loading-NU"/>
    <x v="13"/>
    <m/>
    <m/>
    <m/>
    <m/>
    <m/>
    <d v="2020-01-19T00:00:00"/>
    <m/>
    <x v="0"/>
    <m/>
    <n v="114.23"/>
    <m/>
    <s v="PA"/>
    <s v="ED"/>
    <x v="0"/>
    <s v="Z90"/>
    <s v="Non-Labor"/>
  </r>
  <r>
    <x v="0"/>
    <x v="3"/>
    <x v="3"/>
    <s v="512 Incentive Loading-NU"/>
    <x v="13"/>
    <m/>
    <m/>
    <m/>
    <m/>
    <m/>
    <d v="2020-01-31T00:00:00"/>
    <m/>
    <x v="0"/>
    <m/>
    <n v="114.23"/>
    <m/>
    <s v="PA"/>
    <s v="ED"/>
    <x v="0"/>
    <s v="Z90"/>
    <s v="Non-Labor"/>
  </r>
  <r>
    <x v="0"/>
    <x v="3"/>
    <x v="3"/>
    <s v="515 Payroll Tax loading"/>
    <x v="13"/>
    <m/>
    <m/>
    <m/>
    <m/>
    <m/>
    <d v="2019-12-31T00:00:00"/>
    <m/>
    <x v="0"/>
    <m/>
    <n v="-138.68"/>
    <m/>
    <s v="PA"/>
    <s v="ED"/>
    <x v="0"/>
    <s v="Z87"/>
    <s v="Non-Labor"/>
  </r>
  <r>
    <x v="0"/>
    <x v="3"/>
    <x v="3"/>
    <s v="515 Payroll Tax loading"/>
    <x v="13"/>
    <m/>
    <m/>
    <m/>
    <m/>
    <m/>
    <d v="2020-01-19T00:00:00"/>
    <m/>
    <x v="0"/>
    <m/>
    <n v="176.54"/>
    <m/>
    <s v="PA"/>
    <s v="ED"/>
    <x v="0"/>
    <s v="Z87"/>
    <s v="Non-Labor"/>
  </r>
  <r>
    <x v="0"/>
    <x v="3"/>
    <x v="3"/>
    <s v="515 Payroll Tax loading"/>
    <x v="13"/>
    <m/>
    <m/>
    <m/>
    <m/>
    <m/>
    <d v="2020-01-31T00:00:00"/>
    <m/>
    <x v="0"/>
    <m/>
    <n v="176.54"/>
    <m/>
    <s v="PA"/>
    <s v="ED"/>
    <x v="0"/>
    <s v="Z87"/>
    <s v="Non-Labor"/>
  </r>
  <r>
    <x v="0"/>
    <x v="3"/>
    <x v="3"/>
    <s v="516 Inctv Pyrll Tax"/>
    <x v="13"/>
    <m/>
    <m/>
    <m/>
    <m/>
    <m/>
    <d v="2020-01-19T00:00:00"/>
    <m/>
    <x v="0"/>
    <m/>
    <n v="10.38"/>
    <m/>
    <s v="PA"/>
    <s v="ED"/>
    <x v="0"/>
    <s v="Z90"/>
    <m/>
  </r>
  <r>
    <x v="0"/>
    <x v="3"/>
    <x v="3"/>
    <s v="516 Inctv Pyrll Tax"/>
    <x v="13"/>
    <m/>
    <m/>
    <m/>
    <m/>
    <m/>
    <d v="2020-01-31T00:00:00"/>
    <m/>
    <x v="0"/>
    <m/>
    <n v="10.38"/>
    <m/>
    <s v="PA"/>
    <s v="ED"/>
    <x v="0"/>
    <s v="Z90"/>
    <m/>
  </r>
  <r>
    <x v="0"/>
    <x v="3"/>
    <x v="3"/>
    <s v="520 Payroll Time Off loading"/>
    <x v="13"/>
    <m/>
    <m/>
    <m/>
    <m/>
    <m/>
    <d v="2019-12-31T00:00:00"/>
    <m/>
    <x v="0"/>
    <m/>
    <n v="-273.27999999999997"/>
    <m/>
    <s v="PA"/>
    <s v="ED"/>
    <x v="0"/>
    <s v="Z87"/>
    <s v="Non-Labor"/>
  </r>
  <r>
    <x v="0"/>
    <x v="3"/>
    <x v="3"/>
    <s v="520 Payroll Time Off loading"/>
    <x v="13"/>
    <m/>
    <m/>
    <m/>
    <m/>
    <m/>
    <d v="2020-01-19T00:00:00"/>
    <m/>
    <x v="0"/>
    <m/>
    <n v="347.89"/>
    <m/>
    <s v="PA"/>
    <s v="ED"/>
    <x v="0"/>
    <s v="Z87"/>
    <s v="Non-Labor"/>
  </r>
  <r>
    <x v="0"/>
    <x v="3"/>
    <x v="3"/>
    <s v="520 Payroll Time Off loading"/>
    <x v="13"/>
    <m/>
    <m/>
    <m/>
    <m/>
    <m/>
    <d v="2020-01-31T00:00:00"/>
    <m/>
    <x v="0"/>
    <m/>
    <n v="347.89"/>
    <m/>
    <s v="PA"/>
    <s v="ED"/>
    <x v="0"/>
    <s v="Z87"/>
    <s v="Non-Labor"/>
  </r>
  <r>
    <x v="0"/>
    <x v="3"/>
    <x v="3"/>
    <s v="828 DSM"/>
    <x v="13"/>
    <m/>
    <m/>
    <m/>
    <m/>
    <m/>
    <d v="2020-01-31T00:00:00"/>
    <m/>
    <x v="2"/>
    <m/>
    <n v="5558.32"/>
    <s v="DSM Overhead - Electric"/>
    <s v="PA"/>
    <s v="ED"/>
    <x v="0"/>
    <s v="T52"/>
    <s v="Non-Labor"/>
  </r>
  <r>
    <x v="0"/>
    <x v="3"/>
    <x v="3"/>
    <s v="828 DSM"/>
    <x v="13"/>
    <m/>
    <m/>
    <m/>
    <m/>
    <m/>
    <d v="2020-01-31T00:00:00"/>
    <m/>
    <x v="0"/>
    <m/>
    <n v="113779.11"/>
    <s v="DSM ELECT IMPL GENERAL - 57798183"/>
    <s v="PA"/>
    <s v="ED"/>
    <x v="0"/>
    <s v="X57"/>
    <s v="Non-Labor"/>
  </r>
  <r>
    <x v="0"/>
    <x v="4"/>
    <x v="4"/>
    <s v="210 Employee Auto Mileage"/>
    <x v="13"/>
    <m/>
    <s v="80149"/>
    <s v="Bonfield, Shawn J"/>
    <m/>
    <s v="IE11832503"/>
    <m/>
    <d v="2020-01-08T15:24:48"/>
    <x v="0"/>
    <m/>
    <n v="3.48"/>
    <s v="Mileage, Sacred Heart Pi Data Overview"/>
    <s v="AP"/>
    <s v="ED"/>
    <x v="0"/>
    <s v="F52"/>
    <s v="Non-Labor"/>
  </r>
  <r>
    <x v="0"/>
    <x v="4"/>
    <x v="4"/>
    <s v="210 Employee Auto Mileage"/>
    <x v="13"/>
    <m/>
    <s v="80149"/>
    <s v="Bonfield, Shawn J"/>
    <m/>
    <s v="IE11832503"/>
    <m/>
    <d v="2020-01-08T15:24:48"/>
    <x v="0"/>
    <m/>
    <n v="12.76"/>
    <s v="Mileage, Wagstaff Energy Efficiency Check Presentation"/>
    <s v="AP"/>
    <s v="ED"/>
    <x v="0"/>
    <s v="F52"/>
    <s v="Non-Labor"/>
  </r>
  <r>
    <x v="0"/>
    <x v="4"/>
    <x v="4"/>
    <s v="210 Employee Auto Mileage"/>
    <x v="13"/>
    <m/>
    <s v="80149"/>
    <s v="Bonfield, Shawn J"/>
    <m/>
    <s v="IE11856501"/>
    <m/>
    <d v="2020-01-17T06:21:03"/>
    <x v="0"/>
    <m/>
    <n v="6.96"/>
    <s v="Mileage, Energy Efficiency Prescriptive Lighting IVs"/>
    <s v="AP"/>
    <s v="ED"/>
    <x v="0"/>
    <s v="F52"/>
    <s v="Non-Labor"/>
  </r>
  <r>
    <x v="0"/>
    <x v="4"/>
    <x v="4"/>
    <s v="210 Employee Auto Mileage"/>
    <x v="13"/>
    <m/>
    <s v="80149"/>
    <s v="Bonfield, Shawn J"/>
    <m/>
    <s v="IE11856501"/>
    <m/>
    <d v="2020-01-17T06:21:03"/>
    <x v="0"/>
    <m/>
    <n v="9.86"/>
    <s v="Mileage, Jackson VII Prescriptive Lighting IV"/>
    <s v="AP"/>
    <s v="ED"/>
    <x v="0"/>
    <s v="F52"/>
    <s v="Non-Labor"/>
  </r>
  <r>
    <x v="0"/>
    <x v="4"/>
    <x v="4"/>
    <s v="340 Regular Payroll - NU"/>
    <x v="13"/>
    <s v="03137"/>
    <m/>
    <m/>
    <m/>
    <m/>
    <d v="2020-01-05T00:00:00"/>
    <m/>
    <x v="0"/>
    <n v="4"/>
    <n v="206"/>
    <m/>
    <s v="PA"/>
    <s v="ED"/>
    <x v="0"/>
    <s v="F52"/>
    <s v="Labor"/>
  </r>
  <r>
    <x v="0"/>
    <x v="4"/>
    <x v="4"/>
    <s v="340 Regular Payroll - NU"/>
    <x v="13"/>
    <s v="03137"/>
    <m/>
    <m/>
    <m/>
    <m/>
    <d v="2020-01-19T00:00:00"/>
    <m/>
    <x v="0"/>
    <n v="16"/>
    <n v="824"/>
    <m/>
    <s v="PA"/>
    <s v="ED"/>
    <x v="0"/>
    <s v="F52"/>
    <s v="Labor"/>
  </r>
  <r>
    <x v="0"/>
    <x v="4"/>
    <x v="4"/>
    <s v="340 Regular Payroll - NU"/>
    <x v="13"/>
    <s v="04360"/>
    <m/>
    <m/>
    <m/>
    <m/>
    <d v="2020-01-19T00:00:00"/>
    <m/>
    <x v="0"/>
    <n v="20"/>
    <n v="807.7"/>
    <m/>
    <s v="PA"/>
    <s v="ED"/>
    <x v="0"/>
    <s v="F52"/>
    <s v="Labor"/>
  </r>
  <r>
    <x v="0"/>
    <x v="4"/>
    <x v="4"/>
    <s v="340 Regular Payroll - NU"/>
    <x v="13"/>
    <s v="44763"/>
    <m/>
    <m/>
    <m/>
    <m/>
    <d v="2020-01-05T00:00:00"/>
    <m/>
    <x v="0"/>
    <n v="12.8"/>
    <n v="690.4"/>
    <m/>
    <s v="PA"/>
    <s v="ED"/>
    <x v="0"/>
    <s v="F52"/>
    <s v="Labor"/>
  </r>
  <r>
    <x v="0"/>
    <x v="4"/>
    <x v="4"/>
    <s v="340 Regular Payroll - NU"/>
    <x v="13"/>
    <s v="44763"/>
    <m/>
    <m/>
    <m/>
    <m/>
    <d v="2020-01-19T00:00:00"/>
    <m/>
    <x v="0"/>
    <n v="11.2"/>
    <n v="604.1"/>
    <m/>
    <s v="PA"/>
    <s v="ED"/>
    <x v="0"/>
    <s v="F52"/>
    <s v="Labor"/>
  </r>
  <r>
    <x v="0"/>
    <x v="4"/>
    <x v="4"/>
    <s v="340 Regular Payroll - NU"/>
    <x v="13"/>
    <m/>
    <m/>
    <m/>
    <m/>
    <m/>
    <d v="2019-12-31T00:00:00"/>
    <m/>
    <x v="0"/>
    <n v="-22.4"/>
    <n v="-1180.9000000000001"/>
    <m/>
    <s v="PA"/>
    <s v="ED"/>
    <x v="0"/>
    <s v="Z89"/>
    <s v="Labor"/>
  </r>
  <r>
    <x v="0"/>
    <x v="4"/>
    <x v="4"/>
    <s v="340 Regular Payroll - NU"/>
    <x v="13"/>
    <m/>
    <m/>
    <m/>
    <m/>
    <m/>
    <d v="2020-01-31T00:00:00"/>
    <m/>
    <x v="0"/>
    <n v="47.2"/>
    <n v="2235.8000000000002"/>
    <m/>
    <s v="PA"/>
    <s v="ED"/>
    <x v="0"/>
    <s v="Z89"/>
    <s v="Labor"/>
  </r>
  <r>
    <x v="0"/>
    <x v="4"/>
    <x v="4"/>
    <s v="509 Pay Ben Inj &amp; Dam"/>
    <x v="13"/>
    <m/>
    <m/>
    <m/>
    <m/>
    <m/>
    <d v="2020-01-05T00:00:00"/>
    <m/>
    <x v="0"/>
    <m/>
    <n v="10.75"/>
    <m/>
    <s v="PA"/>
    <s v="ED"/>
    <x v="0"/>
    <s v="Z87"/>
    <m/>
  </r>
  <r>
    <x v="0"/>
    <x v="4"/>
    <x v="4"/>
    <s v="509 Pay Ben Inj &amp; Dam"/>
    <x v="13"/>
    <m/>
    <m/>
    <m/>
    <m/>
    <m/>
    <d v="2020-01-19T00:00:00"/>
    <m/>
    <x v="0"/>
    <m/>
    <n v="26.83"/>
    <m/>
    <s v="PA"/>
    <s v="ED"/>
    <x v="0"/>
    <s v="Z87"/>
    <m/>
  </r>
  <r>
    <x v="0"/>
    <x v="4"/>
    <x v="4"/>
    <s v="509 Pay Ben Inj &amp; Dam"/>
    <x v="13"/>
    <m/>
    <m/>
    <m/>
    <m/>
    <m/>
    <d v="2020-01-31T00:00:00"/>
    <m/>
    <x v="0"/>
    <m/>
    <n v="26.83"/>
    <m/>
    <s v="PA"/>
    <s v="ED"/>
    <x v="0"/>
    <s v="Z87"/>
    <m/>
  </r>
  <r>
    <x v="0"/>
    <x v="4"/>
    <x v="4"/>
    <s v="510 Payroll Benefits loading"/>
    <x v="13"/>
    <m/>
    <m/>
    <m/>
    <m/>
    <m/>
    <d v="2019-12-31T00:00:00"/>
    <m/>
    <x v="0"/>
    <m/>
    <n v="-425.12"/>
    <m/>
    <s v="PA"/>
    <s v="ED"/>
    <x v="0"/>
    <s v="Z87"/>
    <s v="Non-Labor"/>
  </r>
  <r>
    <x v="0"/>
    <x v="4"/>
    <x v="4"/>
    <s v="510 Payroll Benefits loading"/>
    <x v="13"/>
    <m/>
    <m/>
    <m/>
    <m/>
    <m/>
    <d v="2020-01-05T00:00:00"/>
    <m/>
    <x v="0"/>
    <m/>
    <n v="347.81"/>
    <m/>
    <s v="PA"/>
    <s v="ED"/>
    <x v="0"/>
    <s v="Z87"/>
    <s v="Non-Labor"/>
  </r>
  <r>
    <x v="0"/>
    <x v="4"/>
    <x v="4"/>
    <s v="510 Payroll Benefits loading"/>
    <x v="13"/>
    <m/>
    <m/>
    <m/>
    <m/>
    <m/>
    <d v="2020-01-19T00:00:00"/>
    <m/>
    <x v="0"/>
    <m/>
    <n v="867.49"/>
    <m/>
    <s v="PA"/>
    <s v="ED"/>
    <x v="0"/>
    <s v="Z87"/>
    <s v="Non-Labor"/>
  </r>
  <r>
    <x v="0"/>
    <x v="4"/>
    <x v="4"/>
    <s v="510 Payroll Benefits loading"/>
    <x v="13"/>
    <m/>
    <m/>
    <m/>
    <m/>
    <m/>
    <d v="2020-01-31T00:00:00"/>
    <m/>
    <x v="0"/>
    <m/>
    <n v="867.49"/>
    <m/>
    <s v="PA"/>
    <s v="ED"/>
    <x v="0"/>
    <s v="Z87"/>
    <s v="Non-Labor"/>
  </r>
  <r>
    <x v="0"/>
    <x v="4"/>
    <x v="4"/>
    <s v="511 Non-Service Loading"/>
    <x v="13"/>
    <m/>
    <m/>
    <m/>
    <m/>
    <m/>
    <d v="2019-12-31T00:00:00"/>
    <m/>
    <x v="0"/>
    <m/>
    <n v="-94.47"/>
    <m/>
    <s v="PA"/>
    <s v="ED"/>
    <x v="0"/>
    <s v="Z87"/>
    <s v="Non-Labor"/>
  </r>
  <r>
    <x v="0"/>
    <x v="4"/>
    <x v="4"/>
    <s v="511 Non-Service Loading"/>
    <x v="13"/>
    <m/>
    <m/>
    <m/>
    <m/>
    <m/>
    <d v="2020-01-05T00:00:00"/>
    <m/>
    <x v="0"/>
    <m/>
    <n v="76.19"/>
    <m/>
    <s v="PA"/>
    <s v="ED"/>
    <x v="0"/>
    <s v="Z87"/>
    <s v="Non-Labor"/>
  </r>
  <r>
    <x v="0"/>
    <x v="4"/>
    <x v="4"/>
    <s v="511 Non-Service Loading"/>
    <x v="13"/>
    <m/>
    <m/>
    <m/>
    <m/>
    <m/>
    <d v="2020-01-19T00:00:00"/>
    <m/>
    <x v="0"/>
    <m/>
    <n v="190.04"/>
    <m/>
    <s v="PA"/>
    <s v="ED"/>
    <x v="0"/>
    <s v="Z87"/>
    <s v="Non-Labor"/>
  </r>
  <r>
    <x v="0"/>
    <x v="4"/>
    <x v="4"/>
    <s v="511 Non-Service Loading"/>
    <x v="13"/>
    <m/>
    <m/>
    <m/>
    <m/>
    <m/>
    <d v="2020-01-31T00:00:00"/>
    <m/>
    <x v="0"/>
    <m/>
    <n v="190.04"/>
    <m/>
    <s v="PA"/>
    <s v="ED"/>
    <x v="0"/>
    <s v="Z87"/>
    <s v="Non-Labor"/>
  </r>
  <r>
    <x v="0"/>
    <x v="4"/>
    <x v="4"/>
    <s v="512 Incentive Loading-NU"/>
    <x v="13"/>
    <m/>
    <m/>
    <m/>
    <m/>
    <m/>
    <d v="2019-12-31T00:00:00"/>
    <m/>
    <x v="0"/>
    <m/>
    <n v="-244.33"/>
    <m/>
    <s v="PA"/>
    <s v="ED"/>
    <x v="0"/>
    <s v="Z90"/>
    <s v="Non-Labor"/>
  </r>
  <r>
    <x v="0"/>
    <x v="4"/>
    <x v="4"/>
    <s v="512 Incentive Loading-NU"/>
    <x v="13"/>
    <m/>
    <m/>
    <m/>
    <m/>
    <m/>
    <d v="2020-01-05T00:00:00"/>
    <m/>
    <x v="0"/>
    <m/>
    <n v="49.3"/>
    <m/>
    <s v="PA"/>
    <s v="ED"/>
    <x v="0"/>
    <s v="Z90"/>
    <s v="Non-Labor"/>
  </r>
  <r>
    <x v="0"/>
    <x v="4"/>
    <x v="4"/>
    <s v="512 Incentive Loading-NU"/>
    <x v="13"/>
    <m/>
    <m/>
    <m/>
    <m/>
    <m/>
    <d v="2020-01-19T00:00:00"/>
    <m/>
    <x v="0"/>
    <m/>
    <n v="122.97"/>
    <m/>
    <s v="PA"/>
    <s v="ED"/>
    <x v="0"/>
    <s v="Z90"/>
    <s v="Non-Labor"/>
  </r>
  <r>
    <x v="0"/>
    <x v="4"/>
    <x v="4"/>
    <s v="512 Incentive Loading-NU"/>
    <x v="13"/>
    <m/>
    <m/>
    <m/>
    <m/>
    <m/>
    <d v="2020-01-31T00:00:00"/>
    <m/>
    <x v="0"/>
    <m/>
    <n v="122.97"/>
    <m/>
    <s v="PA"/>
    <s v="ED"/>
    <x v="0"/>
    <s v="Z90"/>
    <s v="Non-Labor"/>
  </r>
  <r>
    <x v="0"/>
    <x v="4"/>
    <x v="4"/>
    <s v="515 Payroll Tax loading"/>
    <x v="13"/>
    <m/>
    <m/>
    <m/>
    <m/>
    <m/>
    <d v="2019-12-31T00:00:00"/>
    <m/>
    <x v="0"/>
    <m/>
    <n v="-100.38"/>
    <m/>
    <s v="PA"/>
    <s v="ED"/>
    <x v="0"/>
    <s v="Z87"/>
    <s v="Non-Labor"/>
  </r>
  <r>
    <x v="0"/>
    <x v="4"/>
    <x v="4"/>
    <s v="515 Payroll Tax loading"/>
    <x v="13"/>
    <m/>
    <m/>
    <m/>
    <m/>
    <m/>
    <d v="2020-01-05T00:00:00"/>
    <m/>
    <x v="0"/>
    <m/>
    <n v="76.19"/>
    <m/>
    <s v="PA"/>
    <s v="ED"/>
    <x v="0"/>
    <s v="Z87"/>
    <s v="Non-Labor"/>
  </r>
  <r>
    <x v="0"/>
    <x v="4"/>
    <x v="4"/>
    <s v="515 Payroll Tax loading"/>
    <x v="13"/>
    <m/>
    <m/>
    <m/>
    <m/>
    <m/>
    <d v="2020-01-19T00:00:00"/>
    <m/>
    <x v="0"/>
    <m/>
    <n v="190.04"/>
    <m/>
    <s v="PA"/>
    <s v="ED"/>
    <x v="0"/>
    <s v="Z87"/>
    <s v="Non-Labor"/>
  </r>
  <r>
    <x v="0"/>
    <x v="4"/>
    <x v="4"/>
    <s v="515 Payroll Tax loading"/>
    <x v="13"/>
    <m/>
    <m/>
    <m/>
    <m/>
    <m/>
    <d v="2020-01-31T00:00:00"/>
    <m/>
    <x v="0"/>
    <m/>
    <n v="190.04"/>
    <m/>
    <s v="PA"/>
    <s v="ED"/>
    <x v="0"/>
    <s v="Z87"/>
    <s v="Non-Labor"/>
  </r>
  <r>
    <x v="0"/>
    <x v="4"/>
    <x v="4"/>
    <s v="516 Inctv Pyrll Tax"/>
    <x v="13"/>
    <m/>
    <m/>
    <m/>
    <m/>
    <m/>
    <d v="2020-01-05T00:00:00"/>
    <m/>
    <x v="0"/>
    <m/>
    <n v="4.4800000000000004"/>
    <m/>
    <s v="PA"/>
    <s v="ED"/>
    <x v="0"/>
    <s v="Z90"/>
    <m/>
  </r>
  <r>
    <x v="0"/>
    <x v="4"/>
    <x v="4"/>
    <s v="516 Inctv Pyrll Tax"/>
    <x v="13"/>
    <m/>
    <m/>
    <m/>
    <m/>
    <m/>
    <d v="2020-01-19T00:00:00"/>
    <m/>
    <x v="0"/>
    <m/>
    <n v="11.18"/>
    <m/>
    <s v="PA"/>
    <s v="ED"/>
    <x v="0"/>
    <s v="Z90"/>
    <m/>
  </r>
  <r>
    <x v="0"/>
    <x v="4"/>
    <x v="4"/>
    <s v="516 Inctv Pyrll Tax"/>
    <x v="13"/>
    <m/>
    <m/>
    <m/>
    <m/>
    <m/>
    <d v="2020-01-31T00:00:00"/>
    <m/>
    <x v="0"/>
    <m/>
    <n v="11.18"/>
    <m/>
    <s v="PA"/>
    <s v="ED"/>
    <x v="0"/>
    <s v="Z90"/>
    <m/>
  </r>
  <r>
    <x v="0"/>
    <x v="4"/>
    <x v="4"/>
    <s v="520 Payroll Time Off loading"/>
    <x v="13"/>
    <m/>
    <m/>
    <m/>
    <m/>
    <m/>
    <d v="2019-12-31T00:00:00"/>
    <m/>
    <x v="0"/>
    <m/>
    <n v="-197.8"/>
    <m/>
    <s v="PA"/>
    <s v="ED"/>
    <x v="0"/>
    <s v="Z87"/>
    <s v="Non-Labor"/>
  </r>
  <r>
    <x v="0"/>
    <x v="4"/>
    <x v="4"/>
    <s v="520 Payroll Time Off loading"/>
    <x v="13"/>
    <m/>
    <m/>
    <m/>
    <m/>
    <m/>
    <d v="2020-01-05T00:00:00"/>
    <m/>
    <x v="0"/>
    <m/>
    <n v="150.15"/>
    <m/>
    <s v="PA"/>
    <s v="ED"/>
    <x v="0"/>
    <s v="Z87"/>
    <s v="Non-Labor"/>
  </r>
  <r>
    <x v="0"/>
    <x v="4"/>
    <x v="4"/>
    <s v="520 Payroll Time Off loading"/>
    <x v="13"/>
    <m/>
    <m/>
    <m/>
    <m/>
    <m/>
    <d v="2020-01-19T00:00:00"/>
    <m/>
    <x v="0"/>
    <m/>
    <n v="374.5"/>
    <m/>
    <s v="PA"/>
    <s v="ED"/>
    <x v="0"/>
    <s v="Z87"/>
    <s v="Non-Labor"/>
  </r>
  <r>
    <x v="0"/>
    <x v="4"/>
    <x v="4"/>
    <s v="520 Payroll Time Off loading"/>
    <x v="13"/>
    <m/>
    <m/>
    <m/>
    <m/>
    <m/>
    <d v="2020-01-31T00:00:00"/>
    <m/>
    <x v="0"/>
    <m/>
    <n v="374.5"/>
    <m/>
    <s v="PA"/>
    <s v="ED"/>
    <x v="0"/>
    <s v="Z87"/>
    <s v="Non-Labor"/>
  </r>
  <r>
    <x v="0"/>
    <x v="4"/>
    <x v="4"/>
    <s v="828 DSM"/>
    <x v="13"/>
    <m/>
    <m/>
    <m/>
    <m/>
    <m/>
    <d v="2020-01-31T00:00:00"/>
    <m/>
    <x v="0"/>
    <m/>
    <n v="14640.73"/>
    <s v="DSM ELECT IMPL NON-RESIDENTL - 57798189"/>
    <s v="PA"/>
    <s v="ED"/>
    <x v="0"/>
    <s v="X57"/>
    <s v="Non-Labor"/>
  </r>
  <r>
    <x v="0"/>
    <x v="5"/>
    <x v="5"/>
    <s v="340 Regular Payroll - NU"/>
    <x v="13"/>
    <s v="14597"/>
    <m/>
    <m/>
    <m/>
    <m/>
    <d v="2020-01-05T00:00:00"/>
    <m/>
    <x v="0"/>
    <n v="3"/>
    <n v="143.01"/>
    <m/>
    <s v="PA"/>
    <s v="ED"/>
    <x v="0"/>
    <s v="T52"/>
    <s v="Labor"/>
  </r>
  <r>
    <x v="0"/>
    <x v="5"/>
    <x v="5"/>
    <s v="340 Regular Payroll - NU"/>
    <x v="13"/>
    <s v="14597"/>
    <m/>
    <m/>
    <m/>
    <m/>
    <d v="2020-01-19T00:00:00"/>
    <m/>
    <x v="0"/>
    <n v="3"/>
    <n v="143.01"/>
    <m/>
    <s v="PA"/>
    <s v="ED"/>
    <x v="0"/>
    <s v="T52"/>
    <s v="Labor"/>
  </r>
  <r>
    <x v="0"/>
    <x v="5"/>
    <x v="5"/>
    <s v="340 Regular Payroll - NU"/>
    <x v="13"/>
    <m/>
    <m/>
    <m/>
    <m/>
    <m/>
    <d v="2019-12-31T00:00:00"/>
    <m/>
    <x v="0"/>
    <n v="-1.4"/>
    <n v="-66.739999999999995"/>
    <m/>
    <s v="PA"/>
    <s v="ED"/>
    <x v="0"/>
    <s v="Z89"/>
    <s v="Labor"/>
  </r>
  <r>
    <x v="0"/>
    <x v="5"/>
    <x v="5"/>
    <s v="340 Regular Payroll - NU"/>
    <x v="13"/>
    <m/>
    <m/>
    <m/>
    <m/>
    <m/>
    <d v="2020-01-31T00:00:00"/>
    <m/>
    <x v="0"/>
    <n v="3"/>
    <n v="143.01"/>
    <m/>
    <s v="PA"/>
    <s v="ED"/>
    <x v="0"/>
    <s v="Z89"/>
    <s v="Labor"/>
  </r>
  <r>
    <x v="0"/>
    <x v="5"/>
    <x v="5"/>
    <s v="509 Pay Ben Inj &amp; Dam"/>
    <x v="13"/>
    <m/>
    <m/>
    <m/>
    <m/>
    <m/>
    <d v="2020-01-05T00:00:00"/>
    <m/>
    <x v="0"/>
    <m/>
    <n v="1.72"/>
    <m/>
    <s v="PA"/>
    <s v="ED"/>
    <x v="0"/>
    <s v="Z87"/>
    <m/>
  </r>
  <r>
    <x v="0"/>
    <x v="5"/>
    <x v="5"/>
    <s v="509 Pay Ben Inj &amp; Dam"/>
    <x v="13"/>
    <m/>
    <m/>
    <m/>
    <m/>
    <m/>
    <d v="2020-01-19T00:00:00"/>
    <m/>
    <x v="0"/>
    <m/>
    <n v="1.72"/>
    <m/>
    <s v="PA"/>
    <s v="ED"/>
    <x v="0"/>
    <s v="Z87"/>
    <m/>
  </r>
  <r>
    <x v="0"/>
    <x v="5"/>
    <x v="5"/>
    <s v="509 Pay Ben Inj &amp; Dam"/>
    <x v="13"/>
    <m/>
    <m/>
    <m/>
    <m/>
    <m/>
    <d v="2020-01-31T00:00:00"/>
    <m/>
    <x v="0"/>
    <m/>
    <n v="1.72"/>
    <m/>
    <s v="PA"/>
    <s v="ED"/>
    <x v="0"/>
    <s v="Z87"/>
    <m/>
  </r>
  <r>
    <x v="0"/>
    <x v="5"/>
    <x v="5"/>
    <s v="510 Payroll Benefits loading"/>
    <x v="13"/>
    <m/>
    <m/>
    <m/>
    <m/>
    <m/>
    <d v="2019-12-31T00:00:00"/>
    <m/>
    <x v="0"/>
    <m/>
    <n v="-24.03"/>
    <m/>
    <s v="PA"/>
    <s v="ED"/>
    <x v="0"/>
    <s v="Z87"/>
    <s v="Non-Labor"/>
  </r>
  <r>
    <x v="0"/>
    <x v="5"/>
    <x v="5"/>
    <s v="510 Payroll Benefits loading"/>
    <x v="13"/>
    <m/>
    <m/>
    <m/>
    <m/>
    <m/>
    <d v="2020-01-05T00:00:00"/>
    <m/>
    <x v="0"/>
    <m/>
    <n v="55.49"/>
    <m/>
    <s v="PA"/>
    <s v="ED"/>
    <x v="0"/>
    <s v="Z87"/>
    <s v="Non-Labor"/>
  </r>
  <r>
    <x v="0"/>
    <x v="5"/>
    <x v="5"/>
    <s v="510 Payroll Benefits loading"/>
    <x v="13"/>
    <m/>
    <m/>
    <m/>
    <m/>
    <m/>
    <d v="2020-01-19T00:00:00"/>
    <m/>
    <x v="0"/>
    <m/>
    <n v="55.49"/>
    <m/>
    <s v="PA"/>
    <s v="ED"/>
    <x v="0"/>
    <s v="Z87"/>
    <s v="Non-Labor"/>
  </r>
  <r>
    <x v="0"/>
    <x v="5"/>
    <x v="5"/>
    <s v="510 Payroll Benefits loading"/>
    <x v="13"/>
    <m/>
    <m/>
    <m/>
    <m/>
    <m/>
    <d v="2020-01-31T00:00:00"/>
    <m/>
    <x v="0"/>
    <m/>
    <n v="55.49"/>
    <m/>
    <s v="PA"/>
    <s v="ED"/>
    <x v="0"/>
    <s v="Z87"/>
    <s v="Non-Labor"/>
  </r>
  <r>
    <x v="0"/>
    <x v="5"/>
    <x v="5"/>
    <s v="511 Non-Service Loading"/>
    <x v="13"/>
    <m/>
    <m/>
    <m/>
    <m/>
    <m/>
    <d v="2019-12-31T00:00:00"/>
    <m/>
    <x v="0"/>
    <m/>
    <n v="-5.34"/>
    <m/>
    <s v="PA"/>
    <s v="ED"/>
    <x v="0"/>
    <s v="Z87"/>
    <s v="Non-Labor"/>
  </r>
  <r>
    <x v="0"/>
    <x v="5"/>
    <x v="5"/>
    <s v="511 Non-Service Loading"/>
    <x v="13"/>
    <m/>
    <m/>
    <m/>
    <m/>
    <m/>
    <d v="2020-01-05T00:00:00"/>
    <m/>
    <x v="0"/>
    <m/>
    <n v="12.16"/>
    <m/>
    <s v="PA"/>
    <s v="ED"/>
    <x v="0"/>
    <s v="Z87"/>
    <s v="Non-Labor"/>
  </r>
  <r>
    <x v="0"/>
    <x v="5"/>
    <x v="5"/>
    <s v="511 Non-Service Loading"/>
    <x v="13"/>
    <m/>
    <m/>
    <m/>
    <m/>
    <m/>
    <d v="2020-01-19T00:00:00"/>
    <m/>
    <x v="0"/>
    <m/>
    <n v="12.16"/>
    <m/>
    <s v="PA"/>
    <s v="ED"/>
    <x v="0"/>
    <s v="Z87"/>
    <s v="Non-Labor"/>
  </r>
  <r>
    <x v="0"/>
    <x v="5"/>
    <x v="5"/>
    <s v="511 Non-Service Loading"/>
    <x v="13"/>
    <m/>
    <m/>
    <m/>
    <m/>
    <m/>
    <d v="2020-01-31T00:00:00"/>
    <m/>
    <x v="0"/>
    <m/>
    <n v="12.16"/>
    <m/>
    <s v="PA"/>
    <s v="ED"/>
    <x v="0"/>
    <s v="Z87"/>
    <s v="Non-Labor"/>
  </r>
  <r>
    <x v="0"/>
    <x v="5"/>
    <x v="5"/>
    <s v="512 Incentive Loading-NU"/>
    <x v="13"/>
    <m/>
    <m/>
    <m/>
    <m/>
    <m/>
    <d v="2019-12-31T00:00:00"/>
    <m/>
    <x v="0"/>
    <m/>
    <n v="-13.81"/>
    <m/>
    <s v="PA"/>
    <s v="ED"/>
    <x v="0"/>
    <s v="Z90"/>
    <s v="Non-Labor"/>
  </r>
  <r>
    <x v="0"/>
    <x v="5"/>
    <x v="5"/>
    <s v="512 Incentive Loading-NU"/>
    <x v="13"/>
    <m/>
    <m/>
    <m/>
    <m/>
    <m/>
    <d v="2020-01-05T00:00:00"/>
    <m/>
    <x v="0"/>
    <m/>
    <n v="7.87"/>
    <m/>
    <s v="PA"/>
    <s v="ED"/>
    <x v="0"/>
    <s v="Z90"/>
    <s v="Non-Labor"/>
  </r>
  <r>
    <x v="0"/>
    <x v="5"/>
    <x v="5"/>
    <s v="512 Incentive Loading-NU"/>
    <x v="13"/>
    <m/>
    <m/>
    <m/>
    <m/>
    <m/>
    <d v="2020-01-19T00:00:00"/>
    <m/>
    <x v="0"/>
    <m/>
    <n v="7.87"/>
    <m/>
    <s v="PA"/>
    <s v="ED"/>
    <x v="0"/>
    <s v="Z90"/>
    <s v="Non-Labor"/>
  </r>
  <r>
    <x v="0"/>
    <x v="5"/>
    <x v="5"/>
    <s v="512 Incentive Loading-NU"/>
    <x v="13"/>
    <m/>
    <m/>
    <m/>
    <m/>
    <m/>
    <d v="2020-01-31T00:00:00"/>
    <m/>
    <x v="0"/>
    <m/>
    <n v="7.87"/>
    <m/>
    <s v="PA"/>
    <s v="ED"/>
    <x v="0"/>
    <s v="Z90"/>
    <s v="Non-Labor"/>
  </r>
  <r>
    <x v="0"/>
    <x v="5"/>
    <x v="5"/>
    <s v="515 Payroll Tax loading"/>
    <x v="13"/>
    <m/>
    <m/>
    <m/>
    <m/>
    <m/>
    <d v="2019-12-31T00:00:00"/>
    <m/>
    <x v="0"/>
    <m/>
    <n v="-5.67"/>
    <m/>
    <s v="PA"/>
    <s v="ED"/>
    <x v="0"/>
    <s v="Z87"/>
    <s v="Non-Labor"/>
  </r>
  <r>
    <x v="0"/>
    <x v="5"/>
    <x v="5"/>
    <s v="515 Payroll Tax loading"/>
    <x v="13"/>
    <m/>
    <m/>
    <m/>
    <m/>
    <m/>
    <d v="2020-01-05T00:00:00"/>
    <m/>
    <x v="0"/>
    <m/>
    <n v="12.16"/>
    <m/>
    <s v="PA"/>
    <s v="ED"/>
    <x v="0"/>
    <s v="Z87"/>
    <s v="Non-Labor"/>
  </r>
  <r>
    <x v="0"/>
    <x v="5"/>
    <x v="5"/>
    <s v="515 Payroll Tax loading"/>
    <x v="13"/>
    <m/>
    <m/>
    <m/>
    <m/>
    <m/>
    <d v="2020-01-19T00:00:00"/>
    <m/>
    <x v="0"/>
    <m/>
    <n v="12.16"/>
    <m/>
    <s v="PA"/>
    <s v="ED"/>
    <x v="0"/>
    <s v="Z87"/>
    <s v="Non-Labor"/>
  </r>
  <r>
    <x v="0"/>
    <x v="5"/>
    <x v="5"/>
    <s v="515 Payroll Tax loading"/>
    <x v="13"/>
    <m/>
    <m/>
    <m/>
    <m/>
    <m/>
    <d v="2020-01-31T00:00:00"/>
    <m/>
    <x v="0"/>
    <m/>
    <n v="12.16"/>
    <m/>
    <s v="PA"/>
    <s v="ED"/>
    <x v="0"/>
    <s v="Z87"/>
    <s v="Non-Labor"/>
  </r>
  <r>
    <x v="0"/>
    <x v="5"/>
    <x v="5"/>
    <s v="516 Inctv Pyrll Tax"/>
    <x v="13"/>
    <m/>
    <m/>
    <m/>
    <m/>
    <m/>
    <d v="2020-01-05T00:00:00"/>
    <m/>
    <x v="0"/>
    <m/>
    <n v="0.72"/>
    <m/>
    <s v="PA"/>
    <s v="ED"/>
    <x v="0"/>
    <s v="Z90"/>
    <m/>
  </r>
  <r>
    <x v="0"/>
    <x v="5"/>
    <x v="5"/>
    <s v="516 Inctv Pyrll Tax"/>
    <x v="13"/>
    <m/>
    <m/>
    <m/>
    <m/>
    <m/>
    <d v="2020-01-19T00:00:00"/>
    <m/>
    <x v="0"/>
    <m/>
    <n v="0.72"/>
    <m/>
    <s v="PA"/>
    <s v="ED"/>
    <x v="0"/>
    <s v="Z90"/>
    <m/>
  </r>
  <r>
    <x v="0"/>
    <x v="5"/>
    <x v="5"/>
    <s v="516 Inctv Pyrll Tax"/>
    <x v="13"/>
    <m/>
    <m/>
    <m/>
    <m/>
    <m/>
    <d v="2020-01-31T00:00:00"/>
    <m/>
    <x v="0"/>
    <m/>
    <n v="0.72"/>
    <m/>
    <s v="PA"/>
    <s v="ED"/>
    <x v="0"/>
    <s v="Z90"/>
    <m/>
  </r>
  <r>
    <x v="0"/>
    <x v="5"/>
    <x v="5"/>
    <s v="520 Payroll Time Off loading"/>
    <x v="13"/>
    <m/>
    <m/>
    <m/>
    <m/>
    <m/>
    <d v="2019-12-31T00:00:00"/>
    <m/>
    <x v="0"/>
    <m/>
    <n v="-11.18"/>
    <m/>
    <s v="PA"/>
    <s v="ED"/>
    <x v="0"/>
    <s v="Z87"/>
    <s v="Non-Labor"/>
  </r>
  <r>
    <x v="0"/>
    <x v="5"/>
    <x v="5"/>
    <s v="520 Payroll Time Off loading"/>
    <x v="13"/>
    <m/>
    <m/>
    <m/>
    <m/>
    <m/>
    <d v="2020-01-05T00:00:00"/>
    <m/>
    <x v="0"/>
    <m/>
    <n v="23.95"/>
    <m/>
    <s v="PA"/>
    <s v="ED"/>
    <x v="0"/>
    <s v="Z87"/>
    <s v="Non-Labor"/>
  </r>
  <r>
    <x v="0"/>
    <x v="5"/>
    <x v="5"/>
    <s v="520 Payroll Time Off loading"/>
    <x v="13"/>
    <m/>
    <m/>
    <m/>
    <m/>
    <m/>
    <d v="2020-01-19T00:00:00"/>
    <m/>
    <x v="0"/>
    <m/>
    <n v="23.95"/>
    <m/>
    <s v="PA"/>
    <s v="ED"/>
    <x v="0"/>
    <s v="Z87"/>
    <s v="Non-Labor"/>
  </r>
  <r>
    <x v="0"/>
    <x v="5"/>
    <x v="5"/>
    <s v="520 Payroll Time Off loading"/>
    <x v="13"/>
    <m/>
    <m/>
    <m/>
    <m/>
    <m/>
    <d v="2020-01-31T00:00:00"/>
    <m/>
    <x v="0"/>
    <m/>
    <n v="23.95"/>
    <m/>
    <s v="PA"/>
    <s v="ED"/>
    <x v="0"/>
    <s v="Z87"/>
    <s v="Non-Labor"/>
  </r>
  <r>
    <x v="0"/>
    <x v="6"/>
    <x v="6"/>
    <s v="828 DSM"/>
    <x v="13"/>
    <m/>
    <s v="102487"/>
    <s v="CLEARESULT CONSULTING INC"/>
    <m/>
    <s v="36230"/>
    <m/>
    <d v="2020-01-20T13:14:07"/>
    <x v="0"/>
    <m/>
    <n v="56842.15"/>
    <s v="Simple Steps Lighting &amp; Showerheads, December - Washington"/>
    <s v="AP"/>
    <s v="ED"/>
    <x v="0"/>
    <s v="T52"/>
    <s v="Non-Labor"/>
  </r>
  <r>
    <x v="0"/>
    <x v="6"/>
    <x v="6"/>
    <s v="828 DSM"/>
    <x v="13"/>
    <m/>
    <s v="102487"/>
    <s v="CLEARESULT CONSULTING INC"/>
    <m/>
    <s v="36242"/>
    <m/>
    <d v="2020-01-20T13:14:07"/>
    <x v="0"/>
    <m/>
    <n v="25"/>
    <s v="Simple Steps Appliances, December - Washington"/>
    <s v="AP"/>
    <s v="ED"/>
    <x v="0"/>
    <s v="T52"/>
    <s v="Non-Labor"/>
  </r>
  <r>
    <x v="0"/>
    <x v="6"/>
    <x v="6"/>
    <s v="828 DSM"/>
    <x v="13"/>
    <m/>
    <s v="110238"/>
    <s v="JERILYN FASE"/>
    <m/>
    <s v="LZ3R4P_20200127103913340"/>
    <m/>
    <d v="2020-01-29T06:21:04"/>
    <x v="0"/>
    <m/>
    <n v="80"/>
    <s v="variable speed motor rebate"/>
    <s v="AP"/>
    <s v="ED"/>
    <x v="0"/>
    <s v="T52"/>
    <s v="Non-Labor"/>
  </r>
  <r>
    <x v="0"/>
    <x v="6"/>
    <x v="6"/>
    <s v="828 DSM"/>
    <x v="13"/>
    <m/>
    <m/>
    <m/>
    <m/>
    <m/>
    <d v="2019-12-31T00:00:00"/>
    <m/>
    <x v="19"/>
    <m/>
    <n v="-39038.94"/>
    <s v="CLEAResult-Simple Steps - WA Dec 2019"/>
    <s v="PA"/>
    <s v="ED"/>
    <x v="0"/>
    <s v="T52"/>
    <s v="Non-Labor"/>
  </r>
  <r>
    <x v="0"/>
    <x v="6"/>
    <x v="6"/>
    <s v="828 DSM"/>
    <x v="13"/>
    <m/>
    <m/>
    <m/>
    <m/>
    <m/>
    <d v="2020-01-02T00:00:00"/>
    <m/>
    <x v="0"/>
    <m/>
    <n v="732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06T00:00:00"/>
    <m/>
    <x v="0"/>
    <m/>
    <n v="1380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07T00:00:00"/>
    <m/>
    <x v="0"/>
    <m/>
    <n v="155"/>
    <s v="Washington Electric Residential Rebate"/>
    <s v="PA"/>
    <s v="ED"/>
    <x v="0"/>
    <s v="T52"/>
    <s v="Non-Labor"/>
  </r>
  <r>
    <x v="0"/>
    <x v="6"/>
    <x v="6"/>
    <s v="828 DSM"/>
    <x v="13"/>
    <m/>
    <m/>
    <m/>
    <m/>
    <m/>
    <d v="2020-01-07T00:00:00"/>
    <m/>
    <x v="0"/>
    <m/>
    <n v="1200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08T00:00:00"/>
    <m/>
    <x v="0"/>
    <m/>
    <n v="3553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09T00:00:00"/>
    <m/>
    <x v="0"/>
    <m/>
    <n v="384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10T00:00:00"/>
    <m/>
    <x v="0"/>
    <m/>
    <n v="696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13T00:00:00"/>
    <m/>
    <x v="0"/>
    <m/>
    <n v="75"/>
    <s v="Washington Electric Residential Rebate"/>
    <s v="PA"/>
    <s v="ED"/>
    <x v="0"/>
    <s v="T52"/>
    <s v="Non-Labor"/>
  </r>
  <r>
    <x v="0"/>
    <x v="6"/>
    <x v="6"/>
    <s v="828 DSM"/>
    <x v="13"/>
    <m/>
    <m/>
    <m/>
    <m/>
    <m/>
    <d v="2020-01-14T00:00:00"/>
    <m/>
    <x v="0"/>
    <m/>
    <n v="700"/>
    <s v="Washington Electric Residential Rebate"/>
    <s v="PA"/>
    <s v="ED"/>
    <x v="0"/>
    <s v="T52"/>
    <s v="Non-Labor"/>
  </r>
  <r>
    <x v="0"/>
    <x v="6"/>
    <x v="6"/>
    <s v="828 DSM"/>
    <x v="13"/>
    <m/>
    <m/>
    <m/>
    <m/>
    <m/>
    <d v="2020-01-14T00:00:00"/>
    <m/>
    <x v="0"/>
    <m/>
    <n v="2583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15T00:00:00"/>
    <m/>
    <x v="0"/>
    <m/>
    <n v="1156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20T00:00:00"/>
    <m/>
    <x v="0"/>
    <m/>
    <n v="75"/>
    <s v="Washington Electric Residential Rebate"/>
    <s v="PA"/>
    <s v="ED"/>
    <x v="0"/>
    <s v="T52"/>
    <s v="Non-Labor"/>
  </r>
  <r>
    <x v="0"/>
    <x v="6"/>
    <x v="6"/>
    <s v="828 DSM"/>
    <x v="13"/>
    <m/>
    <m/>
    <m/>
    <m/>
    <m/>
    <d v="2020-01-21T00:00:00"/>
    <m/>
    <x v="0"/>
    <m/>
    <n v="700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22T00:00:00"/>
    <m/>
    <x v="0"/>
    <m/>
    <n v="620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23T00:00:00"/>
    <m/>
    <x v="0"/>
    <m/>
    <n v="288"/>
    <s v="Washington Electric Residential Rebate"/>
    <s v="PA"/>
    <s v="ED"/>
    <x v="0"/>
    <s v="T52"/>
    <s v="Non-Labor"/>
  </r>
  <r>
    <x v="0"/>
    <x v="6"/>
    <x v="6"/>
    <s v="828 DSM"/>
    <x v="13"/>
    <m/>
    <m/>
    <m/>
    <m/>
    <m/>
    <d v="2020-01-27T00:00:00"/>
    <m/>
    <x v="0"/>
    <m/>
    <n v="1486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28T00:00:00"/>
    <m/>
    <x v="0"/>
    <m/>
    <n v="180"/>
    <s v="Washington Electric Residential Rebate"/>
    <s v="PA"/>
    <s v="ED"/>
    <x v="0"/>
    <s v="T52"/>
    <s v="Non-Labor"/>
  </r>
  <r>
    <x v="0"/>
    <x v="6"/>
    <x v="6"/>
    <s v="828 DSM"/>
    <x v="13"/>
    <m/>
    <m/>
    <m/>
    <m/>
    <m/>
    <d v="2020-01-28T00:00:00"/>
    <m/>
    <x v="0"/>
    <m/>
    <n v="1882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29T00:00:00"/>
    <m/>
    <x v="0"/>
    <m/>
    <n v="1478.75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30T00:00:00"/>
    <m/>
    <x v="0"/>
    <m/>
    <n v="637.5"/>
    <s v="Washington Electric Residential Rebate - No Print"/>
    <s v="PA"/>
    <s v="ED"/>
    <x v="0"/>
    <s v="T52"/>
    <s v="Non-Labor"/>
  </r>
  <r>
    <x v="0"/>
    <x v="6"/>
    <x v="6"/>
    <s v="828 DSM"/>
    <x v="13"/>
    <m/>
    <m/>
    <m/>
    <m/>
    <m/>
    <d v="2020-01-31T00:00:00"/>
    <m/>
    <x v="0"/>
    <m/>
    <n v="800"/>
    <s v="Washington Electric Residential Rebate - No Print"/>
    <s v="PA"/>
    <s v="ED"/>
    <x v="0"/>
    <s v="T52"/>
    <s v="Non-Labor"/>
  </r>
  <r>
    <x v="0"/>
    <x v="8"/>
    <x v="8"/>
    <s v="828 DSM"/>
    <x v="13"/>
    <m/>
    <m/>
    <m/>
    <m/>
    <m/>
    <d v="2020-01-08T00:00:00"/>
    <m/>
    <x v="0"/>
    <m/>
    <n v="346.65"/>
    <s v="E-PSC Insulation - No Print"/>
    <s v="PA"/>
    <s v="ED"/>
    <x v="0"/>
    <s v="T52"/>
    <s v="Non-Labor"/>
  </r>
  <r>
    <x v="0"/>
    <x v="8"/>
    <x v="8"/>
    <s v="828 DSM"/>
    <x v="13"/>
    <m/>
    <m/>
    <m/>
    <m/>
    <m/>
    <d v="2020-01-08T00:00:00"/>
    <m/>
    <x v="0"/>
    <m/>
    <n v="64279.360000000001"/>
    <s v="E-PSC Lighting Exterior - No Print"/>
    <s v="PA"/>
    <s v="ED"/>
    <x v="0"/>
    <s v="T52"/>
    <s v="Non-Labor"/>
  </r>
  <r>
    <x v="0"/>
    <x v="8"/>
    <x v="8"/>
    <s v="828 DSM"/>
    <x v="13"/>
    <m/>
    <m/>
    <m/>
    <m/>
    <m/>
    <d v="2020-01-08T00:00:00"/>
    <m/>
    <x v="0"/>
    <m/>
    <n v="123593.43"/>
    <s v="E-PSC Lighting Interior - No Print"/>
    <s v="PA"/>
    <s v="ED"/>
    <x v="0"/>
    <s v="T52"/>
    <s v="Non-Labor"/>
  </r>
  <r>
    <x v="0"/>
    <x v="8"/>
    <x v="8"/>
    <s v="828 DSM"/>
    <x v="13"/>
    <m/>
    <m/>
    <m/>
    <m/>
    <m/>
    <d v="2020-01-14T00:00:00"/>
    <m/>
    <x v="0"/>
    <m/>
    <n v="9151.5"/>
    <s v="E-PSC Lighting Exterior - No Print"/>
    <s v="PA"/>
    <s v="ED"/>
    <x v="0"/>
    <s v="T52"/>
    <s v="Non-Labor"/>
  </r>
  <r>
    <x v="0"/>
    <x v="8"/>
    <x v="8"/>
    <s v="828 DSM"/>
    <x v="13"/>
    <m/>
    <m/>
    <m/>
    <m/>
    <m/>
    <d v="2020-01-14T00:00:00"/>
    <m/>
    <x v="0"/>
    <m/>
    <n v="10679"/>
    <s v="E-PSC Lighting Interior - No Print"/>
    <s v="PA"/>
    <s v="ED"/>
    <x v="0"/>
    <s v="T52"/>
    <s v="Non-Labor"/>
  </r>
  <r>
    <x v="0"/>
    <x v="8"/>
    <x v="8"/>
    <s v="828 DSM"/>
    <x v="13"/>
    <m/>
    <m/>
    <m/>
    <m/>
    <m/>
    <d v="2020-01-15T00:00:00"/>
    <m/>
    <x v="0"/>
    <m/>
    <n v="49187"/>
    <s v="E-PSC Lighting Exterior - No Print"/>
    <s v="PA"/>
    <s v="ED"/>
    <x v="0"/>
    <s v="T52"/>
    <s v="Non-Labor"/>
  </r>
  <r>
    <x v="0"/>
    <x v="8"/>
    <x v="8"/>
    <s v="828 DSM"/>
    <x v="13"/>
    <m/>
    <m/>
    <m/>
    <m/>
    <m/>
    <d v="2020-01-15T00:00:00"/>
    <m/>
    <x v="0"/>
    <m/>
    <n v="56155.5"/>
    <s v="E-PSC Lighting Interior - No Print"/>
    <s v="PA"/>
    <s v="ED"/>
    <x v="0"/>
    <s v="T52"/>
    <s v="Non-Labor"/>
  </r>
  <r>
    <x v="0"/>
    <x v="8"/>
    <x v="8"/>
    <s v="828 DSM"/>
    <x v="13"/>
    <m/>
    <m/>
    <m/>
    <m/>
    <m/>
    <d v="2020-01-15T00:00:00"/>
    <m/>
    <x v="0"/>
    <m/>
    <n v="58557.64"/>
    <s v="E-SS Lighting Interior - No Print"/>
    <s v="PA"/>
    <s v="ED"/>
    <x v="0"/>
    <s v="T52"/>
    <s v="Non-Labor"/>
  </r>
  <r>
    <x v="0"/>
    <x v="8"/>
    <x v="8"/>
    <s v="828 DSM"/>
    <x v="13"/>
    <m/>
    <m/>
    <m/>
    <m/>
    <m/>
    <d v="2020-01-15T00:00:00"/>
    <m/>
    <x v="0"/>
    <m/>
    <n v="16343.4"/>
    <s v="E-SS Motors - No Print"/>
    <s v="PA"/>
    <s v="ED"/>
    <x v="0"/>
    <s v="T52"/>
    <s v="Non-Labor"/>
  </r>
  <r>
    <x v="0"/>
    <x v="8"/>
    <x v="8"/>
    <s v="828 DSM"/>
    <x v="13"/>
    <m/>
    <m/>
    <m/>
    <m/>
    <m/>
    <d v="2020-01-22T00:00:00"/>
    <m/>
    <x v="0"/>
    <m/>
    <n v="2664"/>
    <s v="E-PSC Insulation - No Print"/>
    <s v="PA"/>
    <s v="ED"/>
    <x v="0"/>
    <s v="T52"/>
    <s v="Non-Labor"/>
  </r>
  <r>
    <x v="0"/>
    <x v="8"/>
    <x v="8"/>
    <s v="828 DSM"/>
    <x v="13"/>
    <m/>
    <m/>
    <m/>
    <m/>
    <m/>
    <d v="2020-01-22T00:00:00"/>
    <m/>
    <x v="0"/>
    <m/>
    <n v="37597"/>
    <s v="E-PSC Lighting Exterior - No Print"/>
    <s v="PA"/>
    <s v="ED"/>
    <x v="0"/>
    <s v="T52"/>
    <s v="Non-Labor"/>
  </r>
  <r>
    <x v="0"/>
    <x v="8"/>
    <x v="8"/>
    <s v="828 DSM"/>
    <x v="13"/>
    <m/>
    <m/>
    <m/>
    <m/>
    <m/>
    <d v="2020-01-22T00:00:00"/>
    <m/>
    <x v="0"/>
    <m/>
    <n v="15120.58"/>
    <s v="E-PSC Lighting Interior - No Print"/>
    <s v="PA"/>
    <s v="ED"/>
    <x v="0"/>
    <s v="T52"/>
    <s v="Non-Labor"/>
  </r>
  <r>
    <x v="0"/>
    <x v="8"/>
    <x v="8"/>
    <s v="828 DSM"/>
    <x v="13"/>
    <m/>
    <m/>
    <m/>
    <m/>
    <m/>
    <d v="2020-01-22T00:00:00"/>
    <m/>
    <x v="0"/>
    <m/>
    <n v="32703.62"/>
    <s v="E-SS Compressed Air - No Print"/>
    <s v="PA"/>
    <s v="ED"/>
    <x v="0"/>
    <s v="T52"/>
    <s v="Non-Labor"/>
  </r>
  <r>
    <x v="0"/>
    <x v="8"/>
    <x v="8"/>
    <s v="828 DSM"/>
    <x v="13"/>
    <m/>
    <m/>
    <m/>
    <m/>
    <m/>
    <d v="2020-01-29T00:00:00"/>
    <m/>
    <x v="0"/>
    <m/>
    <n v="750"/>
    <s v="E-PSC Food Service Equipment - No Print"/>
    <s v="PA"/>
    <s v="ED"/>
    <x v="0"/>
    <s v="T52"/>
    <s v="Non-Labor"/>
  </r>
  <r>
    <x v="0"/>
    <x v="8"/>
    <x v="8"/>
    <s v="828 DSM"/>
    <x v="13"/>
    <m/>
    <m/>
    <m/>
    <m/>
    <m/>
    <d v="2020-01-29T00:00:00"/>
    <m/>
    <x v="0"/>
    <m/>
    <n v="4200"/>
    <s v="E-PSC Insulation - No Print"/>
    <s v="PA"/>
    <s v="ED"/>
    <x v="0"/>
    <s v="T52"/>
    <s v="Non-Labor"/>
  </r>
  <r>
    <x v="0"/>
    <x v="8"/>
    <x v="8"/>
    <s v="828 DSM"/>
    <x v="13"/>
    <m/>
    <m/>
    <m/>
    <m/>
    <m/>
    <d v="2020-01-29T00:00:00"/>
    <m/>
    <x v="0"/>
    <m/>
    <n v="18327.66"/>
    <s v="E-PSC Lighting Exterior - No Print"/>
    <s v="PA"/>
    <s v="ED"/>
    <x v="0"/>
    <s v="T52"/>
    <s v="Non-Labor"/>
  </r>
  <r>
    <x v="0"/>
    <x v="8"/>
    <x v="8"/>
    <s v="828 DSM"/>
    <x v="13"/>
    <m/>
    <m/>
    <m/>
    <m/>
    <m/>
    <d v="2020-01-29T00:00:00"/>
    <m/>
    <x v="0"/>
    <m/>
    <n v="35818.1"/>
    <s v="E-PSC Lighting Interior - No Print"/>
    <s v="PA"/>
    <s v="ED"/>
    <x v="0"/>
    <s v="T52"/>
    <s v="Non-Labor"/>
  </r>
  <r>
    <x v="0"/>
    <x v="8"/>
    <x v="8"/>
    <s v="828 DSM"/>
    <x v="13"/>
    <m/>
    <m/>
    <m/>
    <m/>
    <m/>
    <d v="2020-01-29T00:00:00"/>
    <m/>
    <x v="0"/>
    <m/>
    <n v="7341.93"/>
    <s v="E-SS Lighting Exterior - No Print"/>
    <s v="PA"/>
    <s v="ED"/>
    <x v="0"/>
    <s v="T52"/>
    <s v="Non-Labor"/>
  </r>
  <r>
    <x v="0"/>
    <x v="8"/>
    <x v="8"/>
    <s v="828 DSM"/>
    <x v="13"/>
    <m/>
    <m/>
    <m/>
    <m/>
    <m/>
    <d v="2020-01-29T00:00:00"/>
    <m/>
    <x v="0"/>
    <m/>
    <n v="24539.39"/>
    <s v="E-SS Lighting Interior - No Print"/>
    <s v="PA"/>
    <s v="ED"/>
    <x v="0"/>
    <s v="T52"/>
    <s v="Non-Labor"/>
  </r>
  <r>
    <x v="0"/>
    <x v="9"/>
    <x v="9"/>
    <s v="828 DSM"/>
    <x v="13"/>
    <m/>
    <m/>
    <m/>
    <m/>
    <m/>
    <d v="2020-01-28T00:00:00"/>
    <m/>
    <x v="0"/>
    <m/>
    <n v="-267570.88"/>
    <s v="CEEP REIMBURSEMENT 201910"/>
    <s v="PA"/>
    <s v="ED"/>
    <x v="0"/>
    <s v="T52"/>
    <s v="Non-Labor"/>
  </r>
  <r>
    <x v="0"/>
    <x v="9"/>
    <x v="9"/>
    <s v="828 DSM"/>
    <x v="13"/>
    <m/>
    <m/>
    <m/>
    <m/>
    <m/>
    <d v="2020-01-31T00:00:00"/>
    <m/>
    <x v="22"/>
    <m/>
    <n v="267570.88"/>
    <s v="Reversal NSJ014 201912 Billed on 126018 202001"/>
    <s v="PA"/>
    <s v="ED"/>
    <x v="0"/>
    <s v="T52"/>
    <s v="Non-Labor"/>
  </r>
  <r>
    <x v="0"/>
    <x v="10"/>
    <x v="10"/>
    <s v="828 DSM"/>
    <x v="13"/>
    <m/>
    <s v="79628"/>
    <s v="THE CADMUS GROUP INC"/>
    <m/>
    <s v="INV-278379"/>
    <m/>
    <d v="2020-01-23T06:21:01"/>
    <x v="0"/>
    <m/>
    <n v="5006.1899999999996"/>
    <s v="WA Elec"/>
    <s v="AP"/>
    <s v="ED"/>
    <x v="0"/>
    <s v="D52"/>
    <s v="Non-Labor"/>
  </r>
  <r>
    <x v="0"/>
    <x v="11"/>
    <x v="0"/>
    <s v="340 Regular Payroll - NU"/>
    <x v="13"/>
    <s v="04960"/>
    <m/>
    <m/>
    <m/>
    <m/>
    <d v="2020-01-05T00:00:00"/>
    <m/>
    <x v="0"/>
    <n v="2"/>
    <n v="98.08"/>
    <m/>
    <s v="PA"/>
    <s v="ED"/>
    <x v="0"/>
    <s v="A54"/>
    <s v="Labor"/>
  </r>
  <r>
    <x v="0"/>
    <x v="11"/>
    <x v="0"/>
    <s v="340 Regular Payroll - NU"/>
    <x v="13"/>
    <s v="04960"/>
    <m/>
    <m/>
    <m/>
    <m/>
    <d v="2020-01-19T00:00:00"/>
    <m/>
    <x v="0"/>
    <n v="9"/>
    <n v="441.36"/>
    <m/>
    <s v="PA"/>
    <s v="ED"/>
    <x v="0"/>
    <s v="A54"/>
    <s v="Labor"/>
  </r>
  <r>
    <x v="0"/>
    <x v="11"/>
    <x v="0"/>
    <s v="340 Regular Payroll - NU"/>
    <x v="13"/>
    <m/>
    <m/>
    <m/>
    <m/>
    <m/>
    <d v="2020-01-31T00:00:00"/>
    <m/>
    <x v="0"/>
    <n v="9"/>
    <n v="441.36"/>
    <m/>
    <s v="PA"/>
    <s v="ED"/>
    <x v="0"/>
    <s v="Z89"/>
    <s v="Labor"/>
  </r>
  <r>
    <x v="0"/>
    <x v="11"/>
    <x v="0"/>
    <s v="509 Pay Ben Inj &amp; Dam"/>
    <x v="13"/>
    <m/>
    <m/>
    <m/>
    <m/>
    <m/>
    <d v="2020-01-05T00:00:00"/>
    <m/>
    <x v="0"/>
    <m/>
    <n v="1.18"/>
    <m/>
    <s v="PA"/>
    <s v="ED"/>
    <x v="0"/>
    <s v="Z87"/>
    <m/>
  </r>
  <r>
    <x v="0"/>
    <x v="11"/>
    <x v="0"/>
    <s v="509 Pay Ben Inj &amp; Dam"/>
    <x v="13"/>
    <m/>
    <m/>
    <m/>
    <m/>
    <m/>
    <d v="2020-01-19T00:00:00"/>
    <m/>
    <x v="0"/>
    <m/>
    <n v="5.3"/>
    <m/>
    <s v="PA"/>
    <s v="ED"/>
    <x v="0"/>
    <s v="Z87"/>
    <m/>
  </r>
  <r>
    <x v="0"/>
    <x v="11"/>
    <x v="0"/>
    <s v="509 Pay Ben Inj &amp; Dam"/>
    <x v="13"/>
    <m/>
    <m/>
    <m/>
    <m/>
    <m/>
    <d v="2020-01-31T00:00:00"/>
    <m/>
    <x v="0"/>
    <m/>
    <n v="5.3"/>
    <m/>
    <s v="PA"/>
    <s v="ED"/>
    <x v="0"/>
    <s v="Z87"/>
    <m/>
  </r>
  <r>
    <x v="0"/>
    <x v="11"/>
    <x v="0"/>
    <s v="510 Payroll Benefits loading"/>
    <x v="13"/>
    <m/>
    <m/>
    <m/>
    <m/>
    <m/>
    <d v="2020-01-05T00:00:00"/>
    <m/>
    <x v="0"/>
    <m/>
    <n v="38.06"/>
    <m/>
    <s v="PA"/>
    <s v="ED"/>
    <x v="0"/>
    <s v="Z87"/>
    <s v="Non-Labor"/>
  </r>
  <r>
    <x v="0"/>
    <x v="11"/>
    <x v="0"/>
    <s v="510 Payroll Benefits loading"/>
    <x v="13"/>
    <m/>
    <m/>
    <m/>
    <m/>
    <m/>
    <d v="2020-01-19T00:00:00"/>
    <m/>
    <x v="0"/>
    <m/>
    <n v="171.25"/>
    <m/>
    <s v="PA"/>
    <s v="ED"/>
    <x v="0"/>
    <s v="Z87"/>
    <s v="Non-Labor"/>
  </r>
  <r>
    <x v="0"/>
    <x v="11"/>
    <x v="0"/>
    <s v="510 Payroll Benefits loading"/>
    <x v="13"/>
    <m/>
    <m/>
    <m/>
    <m/>
    <m/>
    <d v="2020-01-31T00:00:00"/>
    <m/>
    <x v="0"/>
    <m/>
    <n v="171.25"/>
    <m/>
    <s v="PA"/>
    <s v="ED"/>
    <x v="0"/>
    <s v="Z87"/>
    <s v="Non-Labor"/>
  </r>
  <r>
    <x v="0"/>
    <x v="11"/>
    <x v="0"/>
    <s v="511 Non-Service Loading"/>
    <x v="13"/>
    <m/>
    <m/>
    <m/>
    <m/>
    <m/>
    <d v="2020-01-05T00:00:00"/>
    <m/>
    <x v="0"/>
    <m/>
    <n v="8.34"/>
    <m/>
    <s v="PA"/>
    <s v="ED"/>
    <x v="0"/>
    <s v="Z87"/>
    <s v="Non-Labor"/>
  </r>
  <r>
    <x v="0"/>
    <x v="11"/>
    <x v="0"/>
    <s v="511 Non-Service Loading"/>
    <x v="13"/>
    <m/>
    <m/>
    <m/>
    <m/>
    <m/>
    <d v="2020-01-19T00:00:00"/>
    <m/>
    <x v="0"/>
    <m/>
    <n v="37.520000000000003"/>
    <m/>
    <s v="PA"/>
    <s v="ED"/>
    <x v="0"/>
    <s v="Z87"/>
    <s v="Non-Labor"/>
  </r>
  <r>
    <x v="0"/>
    <x v="11"/>
    <x v="0"/>
    <s v="511 Non-Service Loading"/>
    <x v="13"/>
    <m/>
    <m/>
    <m/>
    <m/>
    <m/>
    <d v="2020-01-31T00:00:00"/>
    <m/>
    <x v="0"/>
    <m/>
    <n v="37.520000000000003"/>
    <m/>
    <s v="PA"/>
    <s v="ED"/>
    <x v="0"/>
    <s v="Z87"/>
    <s v="Non-Labor"/>
  </r>
  <r>
    <x v="0"/>
    <x v="11"/>
    <x v="0"/>
    <s v="512 Incentive Loading-NU"/>
    <x v="13"/>
    <m/>
    <m/>
    <m/>
    <m/>
    <m/>
    <d v="2020-01-05T00:00:00"/>
    <m/>
    <x v="0"/>
    <m/>
    <n v="5.39"/>
    <m/>
    <s v="PA"/>
    <s v="ED"/>
    <x v="0"/>
    <s v="Z90"/>
    <s v="Non-Labor"/>
  </r>
  <r>
    <x v="0"/>
    <x v="11"/>
    <x v="0"/>
    <s v="512 Incentive Loading-NU"/>
    <x v="13"/>
    <m/>
    <m/>
    <m/>
    <m/>
    <m/>
    <d v="2020-01-19T00:00:00"/>
    <m/>
    <x v="0"/>
    <m/>
    <n v="24.27"/>
    <m/>
    <s v="PA"/>
    <s v="ED"/>
    <x v="0"/>
    <s v="Z90"/>
    <s v="Non-Labor"/>
  </r>
  <r>
    <x v="0"/>
    <x v="11"/>
    <x v="0"/>
    <s v="512 Incentive Loading-NU"/>
    <x v="13"/>
    <m/>
    <m/>
    <m/>
    <m/>
    <m/>
    <d v="2020-01-31T00:00:00"/>
    <m/>
    <x v="0"/>
    <m/>
    <n v="24.27"/>
    <m/>
    <s v="PA"/>
    <s v="ED"/>
    <x v="0"/>
    <s v="Z90"/>
    <s v="Non-Labor"/>
  </r>
  <r>
    <x v="0"/>
    <x v="11"/>
    <x v="0"/>
    <s v="515 Payroll Tax loading"/>
    <x v="13"/>
    <m/>
    <m/>
    <m/>
    <m/>
    <m/>
    <d v="2020-01-05T00:00:00"/>
    <m/>
    <x v="0"/>
    <m/>
    <n v="8.34"/>
    <m/>
    <s v="PA"/>
    <s v="ED"/>
    <x v="0"/>
    <s v="Z87"/>
    <s v="Non-Labor"/>
  </r>
  <r>
    <x v="0"/>
    <x v="11"/>
    <x v="0"/>
    <s v="515 Payroll Tax loading"/>
    <x v="13"/>
    <m/>
    <m/>
    <m/>
    <m/>
    <m/>
    <d v="2020-01-19T00:00:00"/>
    <m/>
    <x v="0"/>
    <m/>
    <n v="37.520000000000003"/>
    <m/>
    <s v="PA"/>
    <s v="ED"/>
    <x v="0"/>
    <s v="Z87"/>
    <s v="Non-Labor"/>
  </r>
  <r>
    <x v="0"/>
    <x v="11"/>
    <x v="0"/>
    <s v="515 Payroll Tax loading"/>
    <x v="13"/>
    <m/>
    <m/>
    <m/>
    <m/>
    <m/>
    <d v="2020-01-31T00:00:00"/>
    <m/>
    <x v="0"/>
    <m/>
    <n v="37.520000000000003"/>
    <m/>
    <s v="PA"/>
    <s v="ED"/>
    <x v="0"/>
    <s v="Z87"/>
    <s v="Non-Labor"/>
  </r>
  <r>
    <x v="0"/>
    <x v="11"/>
    <x v="0"/>
    <s v="516 Inctv Pyrll Tax"/>
    <x v="13"/>
    <m/>
    <m/>
    <m/>
    <m/>
    <m/>
    <d v="2020-01-05T00:00:00"/>
    <m/>
    <x v="0"/>
    <m/>
    <n v="0.49"/>
    <m/>
    <s v="PA"/>
    <s v="ED"/>
    <x v="0"/>
    <s v="Z90"/>
    <m/>
  </r>
  <r>
    <x v="0"/>
    <x v="11"/>
    <x v="0"/>
    <s v="516 Inctv Pyrll Tax"/>
    <x v="13"/>
    <m/>
    <m/>
    <m/>
    <m/>
    <m/>
    <d v="2020-01-19T00:00:00"/>
    <m/>
    <x v="0"/>
    <m/>
    <n v="2.21"/>
    <m/>
    <s v="PA"/>
    <s v="ED"/>
    <x v="0"/>
    <s v="Z90"/>
    <m/>
  </r>
  <r>
    <x v="0"/>
    <x v="11"/>
    <x v="0"/>
    <s v="516 Inctv Pyrll Tax"/>
    <x v="13"/>
    <m/>
    <m/>
    <m/>
    <m/>
    <m/>
    <d v="2020-01-31T00:00:00"/>
    <m/>
    <x v="0"/>
    <m/>
    <n v="2.21"/>
    <m/>
    <s v="PA"/>
    <s v="ED"/>
    <x v="0"/>
    <s v="Z90"/>
    <m/>
  </r>
  <r>
    <x v="0"/>
    <x v="11"/>
    <x v="0"/>
    <s v="520 Payroll Time Off loading"/>
    <x v="13"/>
    <m/>
    <m/>
    <m/>
    <m/>
    <m/>
    <d v="2020-01-05T00:00:00"/>
    <m/>
    <x v="0"/>
    <m/>
    <n v="16.43"/>
    <m/>
    <s v="PA"/>
    <s v="ED"/>
    <x v="0"/>
    <s v="Z87"/>
    <s v="Non-Labor"/>
  </r>
  <r>
    <x v="0"/>
    <x v="11"/>
    <x v="0"/>
    <s v="520 Payroll Time Off loading"/>
    <x v="13"/>
    <m/>
    <m/>
    <m/>
    <m/>
    <m/>
    <d v="2020-01-19T00:00:00"/>
    <m/>
    <x v="0"/>
    <m/>
    <n v="73.930000000000007"/>
    <m/>
    <s v="PA"/>
    <s v="ED"/>
    <x v="0"/>
    <s v="Z87"/>
    <s v="Non-Labor"/>
  </r>
  <r>
    <x v="0"/>
    <x v="11"/>
    <x v="0"/>
    <s v="520 Payroll Time Off loading"/>
    <x v="13"/>
    <m/>
    <m/>
    <m/>
    <m/>
    <m/>
    <d v="2020-01-31T00:00:00"/>
    <m/>
    <x v="0"/>
    <m/>
    <n v="73.930000000000007"/>
    <m/>
    <s v="PA"/>
    <s v="ED"/>
    <x v="0"/>
    <s v="Z87"/>
    <s v="Non-Labor"/>
  </r>
  <r>
    <x v="0"/>
    <x v="12"/>
    <x v="0"/>
    <s v="828 DSM"/>
    <x v="13"/>
    <m/>
    <m/>
    <m/>
    <m/>
    <m/>
    <d v="2020-01-31T00:00:00"/>
    <m/>
    <x v="0"/>
    <m/>
    <n v="1255.58"/>
    <s v="DSM ELEC RES MF INSTALL PILOT - 57798177"/>
    <s v="PA"/>
    <s v="ED"/>
    <x v="0"/>
    <s v="X57"/>
    <s v="Non-Labor"/>
  </r>
  <r>
    <x v="0"/>
    <x v="19"/>
    <x v="1"/>
    <s v="915 Printing"/>
    <x v="13"/>
    <m/>
    <m/>
    <m/>
    <m/>
    <m/>
    <d v="2020-01-31T00:00:00"/>
    <m/>
    <x v="17"/>
    <m/>
    <n v="88.59"/>
    <s v="SJ109 RICOH inv #8003106788 242669/202001"/>
    <s v="PA"/>
    <s v="ED"/>
    <x v="0"/>
    <s v="T52"/>
    <s v="Non-Labor"/>
  </r>
  <r>
    <x v="0"/>
    <x v="13"/>
    <x v="0"/>
    <s v="828 DSM"/>
    <x v="13"/>
    <m/>
    <s v="17687"/>
    <s v="SBW CONSULTING INC"/>
    <m/>
    <s v="AVI04-8-19-12"/>
    <m/>
    <d v="2020-01-11T06:22:02"/>
    <x v="0"/>
    <m/>
    <n v="138553.4"/>
    <s v="MFDI December"/>
    <s v="AP"/>
    <s v="ED"/>
    <x v="0"/>
    <s v="T52"/>
    <s v="Non-Labor"/>
  </r>
  <r>
    <x v="0"/>
    <x v="13"/>
    <x v="0"/>
    <s v="828 DSM"/>
    <x v="13"/>
    <m/>
    <m/>
    <m/>
    <m/>
    <m/>
    <d v="2019-12-31T00:00:00"/>
    <m/>
    <x v="19"/>
    <m/>
    <n v="-287719"/>
    <s v="SBW Consulting-MFDI Program"/>
    <s v="PA"/>
    <s v="ED"/>
    <x v="0"/>
    <s v="T52"/>
    <s v="Non-Labor"/>
  </r>
  <r>
    <x v="0"/>
    <x v="13"/>
    <x v="0"/>
    <s v="828 DSM"/>
    <x v="13"/>
    <m/>
    <m/>
    <m/>
    <m/>
    <m/>
    <d v="2020-01-31T00:00:00"/>
    <m/>
    <x v="0"/>
    <m/>
    <n v="5741.75"/>
    <s v="DSM ELEC RES DIRECT BENEFIT - 57798176"/>
    <s v="PA"/>
    <s v="ED"/>
    <x v="0"/>
    <s v="X57"/>
    <s v="Non-Labor"/>
  </r>
  <r>
    <x v="0"/>
    <x v="14"/>
    <x v="11"/>
    <s v="828 DSM"/>
    <x v="13"/>
    <m/>
    <m/>
    <m/>
    <m/>
    <m/>
    <d v="2020-01-31T00:00:00"/>
    <m/>
    <x v="0"/>
    <m/>
    <n v="1383.16"/>
    <s v="DSM ELECT NEEA COMMITTEES - 57798192"/>
    <s v="PA"/>
    <s v="ED"/>
    <x v="0"/>
    <s v="X57"/>
    <s v="Non-Labor"/>
  </r>
  <r>
    <x v="0"/>
    <x v="15"/>
    <x v="3"/>
    <s v="828 DSM"/>
    <x v="13"/>
    <m/>
    <m/>
    <m/>
    <m/>
    <m/>
    <d v="2020-01-31T00:00:00"/>
    <m/>
    <x v="0"/>
    <m/>
    <n v="0.92"/>
    <s v="DSM ELECT EDUCATN GENERAL - 57798182"/>
    <s v="PA"/>
    <s v="ED"/>
    <x v="0"/>
    <s v="X57"/>
    <s v="Non-Labor"/>
  </r>
  <r>
    <x v="0"/>
    <x v="16"/>
    <x v="0"/>
    <s v="828 DSM"/>
    <x v="13"/>
    <m/>
    <s v="109949"/>
    <s v="QUANTUM INSPECTIONS"/>
    <m/>
    <s v="20200110"/>
    <m/>
    <d v="2020-01-15T06:21:42"/>
    <x v="0"/>
    <m/>
    <n v="437.5"/>
    <s v="WA-E HEA"/>
    <s v="AP"/>
    <s v="ED"/>
    <x v="0"/>
    <s v="T52"/>
    <s v="Non-Labor"/>
  </r>
  <r>
    <x v="0"/>
    <x v="16"/>
    <x v="0"/>
    <s v="828 DSM"/>
    <x v="13"/>
    <m/>
    <s v="6445"/>
    <s v="CORP CREDIT CARD"/>
    <m/>
    <s v="6189439-CC"/>
    <m/>
    <d v="2020-01-25T06:20:59"/>
    <x v="0"/>
    <m/>
    <n v="90"/>
    <s v="ANNETTE LONG-BILLING@SNUGGHOME.COM"/>
    <s v="AP"/>
    <s v="ED"/>
    <x v="0"/>
    <s v="T52"/>
    <s v="Non-Labor"/>
  </r>
  <r>
    <x v="0"/>
    <x v="16"/>
    <x v="0"/>
    <s v="828 DSM"/>
    <x v="13"/>
    <m/>
    <m/>
    <m/>
    <m/>
    <m/>
    <d v="2020-01-31T00:00:00"/>
    <m/>
    <x v="0"/>
    <m/>
    <n v="3434.61"/>
    <s v="DSM ELEC RES WX AUDIT PILOT - 57798181"/>
    <s v="PA"/>
    <s v="ED"/>
    <x v="0"/>
    <s v="X57"/>
    <s v="Non-Labor"/>
  </r>
  <r>
    <x v="1"/>
    <x v="0"/>
    <x v="0"/>
    <s v="828 DSM"/>
    <x v="13"/>
    <m/>
    <s v="102487"/>
    <s v="CLEARESULT CONSULTING INC"/>
    <m/>
    <s v="36230"/>
    <m/>
    <d v="2020-01-20T13:14:07"/>
    <x v="0"/>
    <m/>
    <n v="1.59"/>
    <s v="Simple Steps Lighting &amp; Showerheads, December - Washington"/>
    <s v="AP"/>
    <s v="GD"/>
    <x v="0"/>
    <s v="T52"/>
    <s v="Non-Labor"/>
  </r>
  <r>
    <x v="1"/>
    <x v="0"/>
    <x v="0"/>
    <s v="828 DSM"/>
    <x v="13"/>
    <m/>
    <m/>
    <m/>
    <m/>
    <m/>
    <d v="2019-12-31T00:00:00"/>
    <m/>
    <x v="19"/>
    <m/>
    <n v="-0.59"/>
    <s v="CLEAResult-Simple Steps - WA Dec 2019"/>
    <s v="PA"/>
    <s v="GD"/>
    <x v="0"/>
    <s v="T52"/>
    <s v="Non-Labor"/>
  </r>
  <r>
    <x v="1"/>
    <x v="0"/>
    <x v="0"/>
    <s v="828 DSM"/>
    <x v="13"/>
    <m/>
    <m/>
    <m/>
    <m/>
    <m/>
    <d v="2020-01-31T00:00:00"/>
    <m/>
    <x v="0"/>
    <m/>
    <n v="204.92"/>
    <s v="DSM GAS IMPL RESIDENTIAL - 57798198"/>
    <s v="PA"/>
    <s v="GD"/>
    <x v="0"/>
    <s v="X57"/>
    <s v="Non-Labor"/>
  </r>
  <r>
    <x v="1"/>
    <x v="0"/>
    <x v="0"/>
    <s v="910 Postage"/>
    <x v="13"/>
    <m/>
    <s v="8311"/>
    <s v="WALTS MAILING SERVICE"/>
    <m/>
    <s v="71641-P"/>
    <m/>
    <d v="2020-01-21T06:21:13"/>
    <x v="0"/>
    <m/>
    <n v="213.6"/>
    <s v="Walt's Mailing postage account replenishment for weekly DSM rebate check mailings."/>
    <s v="AP"/>
    <s v="GD"/>
    <x v="0"/>
    <s v="T52"/>
    <s v="Non-Labor"/>
  </r>
  <r>
    <x v="1"/>
    <x v="1"/>
    <x v="1"/>
    <s v="828 DSM"/>
    <x v="13"/>
    <m/>
    <m/>
    <m/>
    <m/>
    <m/>
    <d v="2020-01-31T00:00:00"/>
    <m/>
    <x v="0"/>
    <m/>
    <n v="654.02"/>
    <s v="DSM GAS IMPL LIMITED INC EFF - 57798194"/>
    <s v="PA"/>
    <s v="GD"/>
    <x v="0"/>
    <s v="X57"/>
    <s v="Non-Labor"/>
  </r>
  <r>
    <x v="1"/>
    <x v="2"/>
    <x v="2"/>
    <s v="828 DSM"/>
    <x v="13"/>
    <m/>
    <m/>
    <m/>
    <m/>
    <m/>
    <d v="2020-01-31T00:00:00"/>
    <m/>
    <x v="0"/>
    <m/>
    <n v="82850.27"/>
    <s v="DSM GAS IMPL REGIONAL - 57798196"/>
    <s v="PA"/>
    <s v="GD"/>
    <x v="0"/>
    <s v="X57"/>
    <s v="Non-Labor"/>
  </r>
  <r>
    <x v="1"/>
    <x v="3"/>
    <x v="3"/>
    <s v="340 Regular Payroll - NU"/>
    <x v="13"/>
    <s v="03750"/>
    <m/>
    <m/>
    <m/>
    <m/>
    <d v="2020-01-19T00:00:00"/>
    <m/>
    <x v="0"/>
    <n v="36"/>
    <n v="2076.94"/>
    <m/>
    <s v="PA"/>
    <s v="GD"/>
    <x v="0"/>
    <s v="T52"/>
    <s v="Labor"/>
  </r>
  <r>
    <x v="1"/>
    <x v="3"/>
    <x v="3"/>
    <s v="340 Regular Payroll - NU"/>
    <x v="13"/>
    <s v="03999"/>
    <m/>
    <m/>
    <m/>
    <m/>
    <d v="2020-01-05T00:00:00"/>
    <m/>
    <x v="0"/>
    <n v="16"/>
    <n v="923.04"/>
    <m/>
    <s v="PA"/>
    <s v="GD"/>
    <x v="0"/>
    <s v="T52"/>
    <s v="Labor"/>
  </r>
  <r>
    <x v="1"/>
    <x v="3"/>
    <x v="3"/>
    <s v="340 Regular Payroll - NU"/>
    <x v="13"/>
    <s v="03999"/>
    <m/>
    <m/>
    <m/>
    <m/>
    <d v="2020-01-19T00:00:00"/>
    <m/>
    <x v="0"/>
    <n v="18"/>
    <n v="1038.42"/>
    <m/>
    <s v="PA"/>
    <s v="GD"/>
    <x v="0"/>
    <s v="T52"/>
    <s v="Labor"/>
  </r>
  <r>
    <x v="1"/>
    <x v="3"/>
    <x v="3"/>
    <s v="340 Regular Payroll - NU"/>
    <x v="13"/>
    <m/>
    <m/>
    <m/>
    <m/>
    <m/>
    <d v="2019-12-31T00:00:00"/>
    <m/>
    <x v="0"/>
    <n v="-21.7"/>
    <n v="-1309.8499999999999"/>
    <m/>
    <s v="PA"/>
    <s v="GD"/>
    <x v="0"/>
    <s v="Z89"/>
    <s v="Labor"/>
  </r>
  <r>
    <x v="1"/>
    <x v="3"/>
    <x v="3"/>
    <s v="340 Regular Payroll - NU"/>
    <x v="13"/>
    <m/>
    <m/>
    <m/>
    <m/>
    <m/>
    <d v="2020-01-31T00:00:00"/>
    <m/>
    <x v="0"/>
    <n v="54"/>
    <n v="3115.36"/>
    <m/>
    <s v="PA"/>
    <s v="GD"/>
    <x v="0"/>
    <s v="Z89"/>
    <s v="Labor"/>
  </r>
  <r>
    <x v="1"/>
    <x v="3"/>
    <x v="3"/>
    <s v="509 Pay Ben Inj &amp; Dam"/>
    <x v="13"/>
    <m/>
    <m/>
    <m/>
    <m/>
    <m/>
    <d v="2020-01-05T00:00:00"/>
    <m/>
    <x v="0"/>
    <m/>
    <n v="11.08"/>
    <m/>
    <s v="PA"/>
    <s v="GD"/>
    <x v="0"/>
    <s v="Z87"/>
    <m/>
  </r>
  <r>
    <x v="1"/>
    <x v="3"/>
    <x v="3"/>
    <s v="509 Pay Ben Inj &amp; Dam"/>
    <x v="13"/>
    <m/>
    <m/>
    <m/>
    <m/>
    <m/>
    <d v="2020-01-19T00:00:00"/>
    <m/>
    <x v="0"/>
    <m/>
    <n v="37.380000000000003"/>
    <m/>
    <s v="PA"/>
    <s v="GD"/>
    <x v="0"/>
    <s v="Z87"/>
    <m/>
  </r>
  <r>
    <x v="1"/>
    <x v="3"/>
    <x v="3"/>
    <s v="509 Pay Ben Inj &amp; Dam"/>
    <x v="13"/>
    <m/>
    <m/>
    <m/>
    <m/>
    <m/>
    <d v="2020-01-31T00:00:00"/>
    <m/>
    <x v="0"/>
    <m/>
    <n v="37.380000000000003"/>
    <m/>
    <s v="PA"/>
    <s v="GD"/>
    <x v="0"/>
    <s v="Z87"/>
    <m/>
  </r>
  <r>
    <x v="1"/>
    <x v="3"/>
    <x v="3"/>
    <s v="510 Payroll Benefits loading"/>
    <x v="13"/>
    <m/>
    <m/>
    <m/>
    <m/>
    <m/>
    <d v="2019-12-31T00:00:00"/>
    <m/>
    <x v="0"/>
    <m/>
    <n v="-471.55"/>
    <m/>
    <s v="PA"/>
    <s v="GD"/>
    <x v="0"/>
    <s v="Z87"/>
    <s v="Non-Labor"/>
  </r>
  <r>
    <x v="1"/>
    <x v="3"/>
    <x v="3"/>
    <s v="510 Payroll Benefits loading"/>
    <x v="13"/>
    <m/>
    <m/>
    <m/>
    <m/>
    <m/>
    <d v="2020-01-05T00:00:00"/>
    <m/>
    <x v="0"/>
    <m/>
    <n v="358.14"/>
    <m/>
    <s v="PA"/>
    <s v="GD"/>
    <x v="0"/>
    <s v="Z87"/>
    <s v="Non-Labor"/>
  </r>
  <r>
    <x v="1"/>
    <x v="3"/>
    <x v="3"/>
    <s v="510 Payroll Benefits loading"/>
    <x v="13"/>
    <m/>
    <m/>
    <m/>
    <m/>
    <m/>
    <d v="2020-01-19T00:00:00"/>
    <m/>
    <x v="0"/>
    <m/>
    <n v="1208.76"/>
    <m/>
    <s v="PA"/>
    <s v="GD"/>
    <x v="0"/>
    <s v="Z87"/>
    <s v="Non-Labor"/>
  </r>
  <r>
    <x v="1"/>
    <x v="3"/>
    <x v="3"/>
    <s v="510 Payroll Benefits loading"/>
    <x v="13"/>
    <m/>
    <m/>
    <m/>
    <m/>
    <m/>
    <d v="2020-01-31T00:00:00"/>
    <m/>
    <x v="0"/>
    <m/>
    <n v="1208.76"/>
    <m/>
    <s v="PA"/>
    <s v="GD"/>
    <x v="0"/>
    <s v="Z87"/>
    <s v="Non-Labor"/>
  </r>
  <r>
    <x v="1"/>
    <x v="3"/>
    <x v="3"/>
    <s v="511 Non-Service Loading"/>
    <x v="13"/>
    <m/>
    <m/>
    <m/>
    <m/>
    <m/>
    <d v="2019-12-31T00:00:00"/>
    <m/>
    <x v="0"/>
    <m/>
    <n v="-104.79"/>
    <m/>
    <s v="PA"/>
    <s v="GD"/>
    <x v="0"/>
    <s v="Z87"/>
    <s v="Non-Labor"/>
  </r>
  <r>
    <x v="1"/>
    <x v="3"/>
    <x v="3"/>
    <s v="511 Non-Service Loading"/>
    <x v="13"/>
    <m/>
    <m/>
    <m/>
    <m/>
    <m/>
    <d v="2020-01-05T00:00:00"/>
    <m/>
    <x v="0"/>
    <m/>
    <n v="78.459999999999994"/>
    <m/>
    <s v="PA"/>
    <s v="GD"/>
    <x v="0"/>
    <s v="Z87"/>
    <s v="Non-Labor"/>
  </r>
  <r>
    <x v="1"/>
    <x v="3"/>
    <x v="3"/>
    <s v="511 Non-Service Loading"/>
    <x v="13"/>
    <m/>
    <m/>
    <m/>
    <m/>
    <m/>
    <d v="2020-01-19T00:00:00"/>
    <m/>
    <x v="0"/>
    <m/>
    <n v="264.81"/>
    <m/>
    <s v="PA"/>
    <s v="GD"/>
    <x v="0"/>
    <s v="Z87"/>
    <s v="Non-Labor"/>
  </r>
  <r>
    <x v="1"/>
    <x v="3"/>
    <x v="3"/>
    <s v="511 Non-Service Loading"/>
    <x v="13"/>
    <m/>
    <m/>
    <m/>
    <m/>
    <m/>
    <d v="2020-01-31T00:00:00"/>
    <m/>
    <x v="0"/>
    <m/>
    <n v="264.81"/>
    <m/>
    <s v="PA"/>
    <s v="GD"/>
    <x v="0"/>
    <s v="Z87"/>
    <s v="Non-Labor"/>
  </r>
  <r>
    <x v="1"/>
    <x v="3"/>
    <x v="3"/>
    <s v="512 Incentive Loading-NU"/>
    <x v="13"/>
    <m/>
    <m/>
    <m/>
    <m/>
    <m/>
    <d v="2019-12-31T00:00:00"/>
    <m/>
    <x v="0"/>
    <m/>
    <n v="-271.01"/>
    <m/>
    <s v="PA"/>
    <s v="GD"/>
    <x v="0"/>
    <s v="Z90"/>
    <s v="Non-Labor"/>
  </r>
  <r>
    <x v="1"/>
    <x v="3"/>
    <x v="3"/>
    <s v="512 Incentive Loading-NU"/>
    <x v="13"/>
    <m/>
    <m/>
    <m/>
    <m/>
    <m/>
    <d v="2020-01-05T00:00:00"/>
    <m/>
    <x v="0"/>
    <m/>
    <n v="50.77"/>
    <m/>
    <s v="PA"/>
    <s v="GD"/>
    <x v="0"/>
    <s v="Z90"/>
    <s v="Non-Labor"/>
  </r>
  <r>
    <x v="1"/>
    <x v="3"/>
    <x v="3"/>
    <s v="512 Incentive Loading-NU"/>
    <x v="13"/>
    <m/>
    <m/>
    <m/>
    <m/>
    <m/>
    <d v="2020-01-19T00:00:00"/>
    <m/>
    <x v="0"/>
    <m/>
    <n v="171.34"/>
    <m/>
    <s v="PA"/>
    <s v="GD"/>
    <x v="0"/>
    <s v="Z90"/>
    <s v="Non-Labor"/>
  </r>
  <r>
    <x v="1"/>
    <x v="3"/>
    <x v="3"/>
    <s v="512 Incentive Loading-NU"/>
    <x v="13"/>
    <m/>
    <m/>
    <m/>
    <m/>
    <m/>
    <d v="2020-01-31T00:00:00"/>
    <m/>
    <x v="0"/>
    <m/>
    <n v="171.34"/>
    <m/>
    <s v="PA"/>
    <s v="GD"/>
    <x v="0"/>
    <s v="Z90"/>
    <s v="Non-Labor"/>
  </r>
  <r>
    <x v="1"/>
    <x v="3"/>
    <x v="3"/>
    <s v="515 Payroll Tax loading"/>
    <x v="13"/>
    <m/>
    <m/>
    <m/>
    <m/>
    <m/>
    <d v="2019-12-31T00:00:00"/>
    <m/>
    <x v="0"/>
    <m/>
    <n v="-111.34"/>
    <m/>
    <s v="PA"/>
    <s v="GD"/>
    <x v="0"/>
    <s v="Z87"/>
    <s v="Non-Labor"/>
  </r>
  <r>
    <x v="1"/>
    <x v="3"/>
    <x v="3"/>
    <s v="515 Payroll Tax loading"/>
    <x v="13"/>
    <m/>
    <m/>
    <m/>
    <m/>
    <m/>
    <d v="2020-01-05T00:00:00"/>
    <m/>
    <x v="0"/>
    <m/>
    <n v="78.459999999999994"/>
    <m/>
    <s v="PA"/>
    <s v="GD"/>
    <x v="0"/>
    <s v="Z87"/>
    <s v="Non-Labor"/>
  </r>
  <r>
    <x v="1"/>
    <x v="3"/>
    <x v="3"/>
    <s v="515 Payroll Tax loading"/>
    <x v="13"/>
    <m/>
    <m/>
    <m/>
    <m/>
    <m/>
    <d v="2020-01-19T00:00:00"/>
    <m/>
    <x v="0"/>
    <m/>
    <n v="264.81"/>
    <m/>
    <s v="PA"/>
    <s v="GD"/>
    <x v="0"/>
    <s v="Z87"/>
    <s v="Non-Labor"/>
  </r>
  <r>
    <x v="1"/>
    <x v="3"/>
    <x v="3"/>
    <s v="515 Payroll Tax loading"/>
    <x v="13"/>
    <m/>
    <m/>
    <m/>
    <m/>
    <m/>
    <d v="2020-01-31T00:00:00"/>
    <m/>
    <x v="0"/>
    <m/>
    <n v="264.81"/>
    <m/>
    <s v="PA"/>
    <s v="GD"/>
    <x v="0"/>
    <s v="Z87"/>
    <s v="Non-Labor"/>
  </r>
  <r>
    <x v="1"/>
    <x v="3"/>
    <x v="3"/>
    <s v="516 Inctv Pyrll Tax"/>
    <x v="13"/>
    <m/>
    <m/>
    <m/>
    <m/>
    <m/>
    <d v="2020-01-05T00:00:00"/>
    <m/>
    <x v="0"/>
    <m/>
    <n v="4.62"/>
    <m/>
    <s v="PA"/>
    <s v="GD"/>
    <x v="0"/>
    <s v="Z90"/>
    <m/>
  </r>
  <r>
    <x v="1"/>
    <x v="3"/>
    <x v="3"/>
    <s v="516 Inctv Pyrll Tax"/>
    <x v="13"/>
    <m/>
    <m/>
    <m/>
    <m/>
    <m/>
    <d v="2020-01-19T00:00:00"/>
    <m/>
    <x v="0"/>
    <m/>
    <n v="15.57"/>
    <m/>
    <s v="PA"/>
    <s v="GD"/>
    <x v="0"/>
    <s v="Z90"/>
    <m/>
  </r>
  <r>
    <x v="1"/>
    <x v="3"/>
    <x v="3"/>
    <s v="516 Inctv Pyrll Tax"/>
    <x v="13"/>
    <m/>
    <m/>
    <m/>
    <m/>
    <m/>
    <d v="2020-01-31T00:00:00"/>
    <m/>
    <x v="0"/>
    <m/>
    <n v="15.58"/>
    <m/>
    <s v="PA"/>
    <s v="GD"/>
    <x v="0"/>
    <s v="Z90"/>
    <m/>
  </r>
  <r>
    <x v="1"/>
    <x v="3"/>
    <x v="3"/>
    <s v="520 Payroll Time Off loading"/>
    <x v="13"/>
    <m/>
    <m/>
    <m/>
    <m/>
    <m/>
    <d v="2019-12-31T00:00:00"/>
    <m/>
    <x v="0"/>
    <m/>
    <n v="-219.4"/>
    <m/>
    <s v="PA"/>
    <s v="GD"/>
    <x v="0"/>
    <s v="Z87"/>
    <s v="Non-Labor"/>
  </r>
  <r>
    <x v="1"/>
    <x v="3"/>
    <x v="3"/>
    <s v="520 Payroll Time Off loading"/>
    <x v="13"/>
    <m/>
    <m/>
    <m/>
    <m/>
    <m/>
    <d v="2020-01-05T00:00:00"/>
    <m/>
    <x v="0"/>
    <m/>
    <n v="154.61000000000001"/>
    <m/>
    <s v="PA"/>
    <s v="GD"/>
    <x v="0"/>
    <s v="Z87"/>
    <s v="Non-Labor"/>
  </r>
  <r>
    <x v="1"/>
    <x v="3"/>
    <x v="3"/>
    <s v="520 Payroll Time Off loading"/>
    <x v="13"/>
    <m/>
    <m/>
    <m/>
    <m/>
    <m/>
    <d v="2020-01-19T00:00:00"/>
    <m/>
    <x v="0"/>
    <m/>
    <n v="521.83000000000004"/>
    <m/>
    <s v="PA"/>
    <s v="GD"/>
    <x v="0"/>
    <s v="Z87"/>
    <s v="Non-Labor"/>
  </r>
  <r>
    <x v="1"/>
    <x v="3"/>
    <x v="3"/>
    <s v="520 Payroll Time Off loading"/>
    <x v="13"/>
    <m/>
    <m/>
    <m/>
    <m/>
    <m/>
    <d v="2020-01-31T00:00:00"/>
    <m/>
    <x v="0"/>
    <m/>
    <n v="521.82000000000005"/>
    <m/>
    <s v="PA"/>
    <s v="GD"/>
    <x v="0"/>
    <s v="Z87"/>
    <s v="Non-Labor"/>
  </r>
  <r>
    <x v="1"/>
    <x v="3"/>
    <x v="3"/>
    <s v="828 DSM"/>
    <x v="13"/>
    <m/>
    <m/>
    <m/>
    <m/>
    <m/>
    <d v="2020-01-31T00:00:00"/>
    <m/>
    <x v="2"/>
    <m/>
    <n v="1063.6300000000001"/>
    <s v="DSM Overhead - Gas"/>
    <s v="PA"/>
    <s v="GD"/>
    <x v="0"/>
    <s v="T52"/>
    <s v="Non-Labor"/>
  </r>
  <r>
    <x v="1"/>
    <x v="3"/>
    <x v="3"/>
    <s v="828 DSM"/>
    <x v="13"/>
    <m/>
    <m/>
    <m/>
    <m/>
    <m/>
    <d v="2020-01-31T00:00:00"/>
    <m/>
    <x v="0"/>
    <m/>
    <n v="13368.8"/>
    <s v="DSM GAS IMPL GENERAL - 57798193"/>
    <s v="PA"/>
    <s v="GD"/>
    <x v="0"/>
    <s v="X57"/>
    <s v="Non-Labor"/>
  </r>
  <r>
    <x v="1"/>
    <x v="4"/>
    <x v="4"/>
    <s v="210 Employee Auto Mileage"/>
    <x v="13"/>
    <m/>
    <s v="80149"/>
    <s v="Bonfield, Shawn J"/>
    <m/>
    <s v="IE11832503"/>
    <m/>
    <d v="2020-01-08T15:24:48"/>
    <x v="0"/>
    <m/>
    <n v="4.6399999999999997"/>
    <s v="Mileage, Western Avionics Pre Inspection"/>
    <s v="AP"/>
    <s v="GD"/>
    <x v="0"/>
    <s v="F52"/>
    <s v="Non-Labor"/>
  </r>
  <r>
    <x v="1"/>
    <x v="4"/>
    <x v="4"/>
    <s v="340 Regular Payroll - NU"/>
    <x v="13"/>
    <s v="03137"/>
    <m/>
    <m/>
    <m/>
    <m/>
    <d v="2020-01-05T00:00:00"/>
    <m/>
    <x v="0"/>
    <n v="2"/>
    <n v="103"/>
    <m/>
    <s v="PA"/>
    <s v="GD"/>
    <x v="0"/>
    <s v="F52"/>
    <s v="Labor"/>
  </r>
  <r>
    <x v="1"/>
    <x v="4"/>
    <x v="4"/>
    <s v="340 Regular Payroll - NU"/>
    <x v="13"/>
    <s v="03137"/>
    <m/>
    <m/>
    <m/>
    <m/>
    <d v="2020-01-19T00:00:00"/>
    <m/>
    <x v="0"/>
    <n v="8"/>
    <n v="412"/>
    <m/>
    <s v="PA"/>
    <s v="GD"/>
    <x v="0"/>
    <s v="F52"/>
    <s v="Labor"/>
  </r>
  <r>
    <x v="1"/>
    <x v="4"/>
    <x v="4"/>
    <s v="340 Regular Payroll - NU"/>
    <x v="13"/>
    <s v="04360"/>
    <m/>
    <m/>
    <m/>
    <m/>
    <d v="2020-01-19T00:00:00"/>
    <m/>
    <x v="0"/>
    <n v="10"/>
    <n v="403.8"/>
    <m/>
    <s v="PA"/>
    <s v="GD"/>
    <x v="0"/>
    <s v="F52"/>
    <s v="Labor"/>
  </r>
  <r>
    <x v="1"/>
    <x v="4"/>
    <x v="4"/>
    <s v="340 Regular Payroll - NU"/>
    <x v="13"/>
    <s v="44763"/>
    <m/>
    <m/>
    <m/>
    <m/>
    <d v="2020-01-05T00:00:00"/>
    <m/>
    <x v="0"/>
    <n v="6.4"/>
    <n v="345.2"/>
    <m/>
    <s v="PA"/>
    <s v="GD"/>
    <x v="0"/>
    <s v="F52"/>
    <s v="Labor"/>
  </r>
  <r>
    <x v="1"/>
    <x v="4"/>
    <x v="4"/>
    <s v="340 Regular Payroll - NU"/>
    <x v="13"/>
    <s v="44763"/>
    <m/>
    <m/>
    <m/>
    <m/>
    <d v="2020-01-19T00:00:00"/>
    <m/>
    <x v="0"/>
    <n v="5.6"/>
    <n v="302.05"/>
    <m/>
    <s v="PA"/>
    <s v="GD"/>
    <x v="0"/>
    <s v="F52"/>
    <s v="Labor"/>
  </r>
  <r>
    <x v="1"/>
    <x v="4"/>
    <x v="4"/>
    <s v="340 Regular Payroll - NU"/>
    <x v="13"/>
    <m/>
    <m/>
    <m/>
    <m/>
    <m/>
    <d v="2019-12-31T00:00:00"/>
    <m/>
    <x v="0"/>
    <n v="-11.2"/>
    <n v="-590.45000000000005"/>
    <m/>
    <s v="PA"/>
    <s v="GD"/>
    <x v="0"/>
    <s v="Z89"/>
    <s v="Labor"/>
  </r>
  <r>
    <x v="1"/>
    <x v="4"/>
    <x v="4"/>
    <s v="340 Regular Payroll - NU"/>
    <x v="13"/>
    <m/>
    <m/>
    <m/>
    <m/>
    <m/>
    <d v="2020-01-31T00:00:00"/>
    <m/>
    <x v="0"/>
    <n v="23.6"/>
    <n v="1117.8499999999999"/>
    <m/>
    <s v="PA"/>
    <s v="GD"/>
    <x v="0"/>
    <s v="Z89"/>
    <s v="Labor"/>
  </r>
  <r>
    <x v="1"/>
    <x v="4"/>
    <x v="4"/>
    <s v="509 Pay Ben Inj &amp; Dam"/>
    <x v="13"/>
    <m/>
    <m/>
    <m/>
    <m/>
    <m/>
    <d v="2020-01-05T00:00:00"/>
    <m/>
    <x v="0"/>
    <m/>
    <n v="5.38"/>
    <m/>
    <s v="PA"/>
    <s v="GD"/>
    <x v="0"/>
    <s v="Z87"/>
    <m/>
  </r>
  <r>
    <x v="1"/>
    <x v="4"/>
    <x v="4"/>
    <s v="509 Pay Ben Inj &amp; Dam"/>
    <x v="13"/>
    <m/>
    <m/>
    <m/>
    <m/>
    <m/>
    <d v="2020-01-19T00:00:00"/>
    <m/>
    <x v="0"/>
    <m/>
    <n v="13.41"/>
    <m/>
    <s v="PA"/>
    <s v="GD"/>
    <x v="0"/>
    <s v="Z87"/>
    <m/>
  </r>
  <r>
    <x v="1"/>
    <x v="4"/>
    <x v="4"/>
    <s v="509 Pay Ben Inj &amp; Dam"/>
    <x v="13"/>
    <m/>
    <m/>
    <m/>
    <m/>
    <m/>
    <d v="2020-01-31T00:00:00"/>
    <m/>
    <x v="0"/>
    <m/>
    <n v="13.41"/>
    <m/>
    <s v="PA"/>
    <s v="GD"/>
    <x v="0"/>
    <s v="Z87"/>
    <m/>
  </r>
  <r>
    <x v="1"/>
    <x v="4"/>
    <x v="4"/>
    <s v="510 Payroll Benefits loading"/>
    <x v="13"/>
    <m/>
    <m/>
    <m/>
    <m/>
    <m/>
    <d v="2019-12-31T00:00:00"/>
    <m/>
    <x v="0"/>
    <m/>
    <n v="-212.56"/>
    <m/>
    <s v="PA"/>
    <s v="GD"/>
    <x v="0"/>
    <s v="Z87"/>
    <s v="Non-Labor"/>
  </r>
  <r>
    <x v="1"/>
    <x v="4"/>
    <x v="4"/>
    <s v="510 Payroll Benefits loading"/>
    <x v="13"/>
    <m/>
    <m/>
    <m/>
    <m/>
    <m/>
    <d v="2020-01-05T00:00:00"/>
    <m/>
    <x v="0"/>
    <m/>
    <n v="173.9"/>
    <m/>
    <s v="PA"/>
    <s v="GD"/>
    <x v="0"/>
    <s v="Z87"/>
    <s v="Non-Labor"/>
  </r>
  <r>
    <x v="1"/>
    <x v="4"/>
    <x v="4"/>
    <s v="510 Payroll Benefits loading"/>
    <x v="13"/>
    <m/>
    <m/>
    <m/>
    <m/>
    <m/>
    <d v="2020-01-19T00:00:00"/>
    <m/>
    <x v="0"/>
    <m/>
    <n v="433.73"/>
    <m/>
    <s v="PA"/>
    <s v="GD"/>
    <x v="0"/>
    <s v="Z87"/>
    <s v="Non-Labor"/>
  </r>
  <r>
    <x v="1"/>
    <x v="4"/>
    <x v="4"/>
    <s v="510 Payroll Benefits loading"/>
    <x v="13"/>
    <m/>
    <m/>
    <m/>
    <m/>
    <m/>
    <d v="2020-01-31T00:00:00"/>
    <m/>
    <x v="0"/>
    <m/>
    <n v="433.73"/>
    <m/>
    <s v="PA"/>
    <s v="GD"/>
    <x v="0"/>
    <s v="Z87"/>
    <s v="Non-Labor"/>
  </r>
  <r>
    <x v="1"/>
    <x v="4"/>
    <x v="4"/>
    <s v="511 Non-Service Loading"/>
    <x v="13"/>
    <m/>
    <m/>
    <m/>
    <m/>
    <m/>
    <d v="2019-12-31T00:00:00"/>
    <m/>
    <x v="0"/>
    <m/>
    <n v="-47.24"/>
    <m/>
    <s v="PA"/>
    <s v="GD"/>
    <x v="0"/>
    <s v="Z87"/>
    <s v="Non-Labor"/>
  </r>
  <r>
    <x v="1"/>
    <x v="4"/>
    <x v="4"/>
    <s v="511 Non-Service Loading"/>
    <x v="13"/>
    <m/>
    <m/>
    <m/>
    <m/>
    <m/>
    <d v="2020-01-05T00:00:00"/>
    <m/>
    <x v="0"/>
    <m/>
    <n v="38.1"/>
    <m/>
    <s v="PA"/>
    <s v="GD"/>
    <x v="0"/>
    <s v="Z87"/>
    <s v="Non-Labor"/>
  </r>
  <r>
    <x v="1"/>
    <x v="4"/>
    <x v="4"/>
    <s v="511 Non-Service Loading"/>
    <x v="13"/>
    <m/>
    <m/>
    <m/>
    <m/>
    <m/>
    <d v="2020-01-19T00:00:00"/>
    <m/>
    <x v="0"/>
    <m/>
    <n v="95.01"/>
    <m/>
    <s v="PA"/>
    <s v="GD"/>
    <x v="0"/>
    <s v="Z87"/>
    <s v="Non-Labor"/>
  </r>
  <r>
    <x v="1"/>
    <x v="4"/>
    <x v="4"/>
    <s v="511 Non-Service Loading"/>
    <x v="13"/>
    <m/>
    <m/>
    <m/>
    <m/>
    <m/>
    <d v="2020-01-31T00:00:00"/>
    <m/>
    <x v="0"/>
    <m/>
    <n v="95.02"/>
    <m/>
    <s v="PA"/>
    <s v="GD"/>
    <x v="0"/>
    <s v="Z87"/>
    <s v="Non-Labor"/>
  </r>
  <r>
    <x v="1"/>
    <x v="4"/>
    <x v="4"/>
    <s v="512 Incentive Loading-NU"/>
    <x v="13"/>
    <m/>
    <m/>
    <m/>
    <m/>
    <m/>
    <d v="2019-12-31T00:00:00"/>
    <m/>
    <x v="0"/>
    <m/>
    <n v="-122.16"/>
    <m/>
    <s v="PA"/>
    <s v="GD"/>
    <x v="0"/>
    <s v="Z90"/>
    <s v="Non-Labor"/>
  </r>
  <r>
    <x v="1"/>
    <x v="4"/>
    <x v="4"/>
    <s v="512 Incentive Loading-NU"/>
    <x v="13"/>
    <m/>
    <m/>
    <m/>
    <m/>
    <m/>
    <d v="2020-01-05T00:00:00"/>
    <m/>
    <x v="0"/>
    <m/>
    <n v="24.66"/>
    <m/>
    <s v="PA"/>
    <s v="GD"/>
    <x v="0"/>
    <s v="Z90"/>
    <s v="Non-Labor"/>
  </r>
  <r>
    <x v="1"/>
    <x v="4"/>
    <x v="4"/>
    <s v="512 Incentive Loading-NU"/>
    <x v="13"/>
    <m/>
    <m/>
    <m/>
    <m/>
    <m/>
    <d v="2020-01-19T00:00:00"/>
    <m/>
    <x v="0"/>
    <m/>
    <n v="61.48"/>
    <m/>
    <s v="PA"/>
    <s v="GD"/>
    <x v="0"/>
    <s v="Z90"/>
    <s v="Non-Labor"/>
  </r>
  <r>
    <x v="1"/>
    <x v="4"/>
    <x v="4"/>
    <s v="512 Incentive Loading-NU"/>
    <x v="13"/>
    <m/>
    <m/>
    <m/>
    <m/>
    <m/>
    <d v="2020-01-31T00:00:00"/>
    <m/>
    <x v="0"/>
    <m/>
    <n v="61.48"/>
    <m/>
    <s v="PA"/>
    <s v="GD"/>
    <x v="0"/>
    <s v="Z90"/>
    <s v="Non-Labor"/>
  </r>
  <r>
    <x v="1"/>
    <x v="4"/>
    <x v="4"/>
    <s v="515 Payroll Tax loading"/>
    <x v="13"/>
    <m/>
    <m/>
    <m/>
    <m/>
    <m/>
    <d v="2019-12-31T00:00:00"/>
    <m/>
    <x v="0"/>
    <m/>
    <n v="-50.19"/>
    <m/>
    <s v="PA"/>
    <s v="GD"/>
    <x v="0"/>
    <s v="Z87"/>
    <s v="Non-Labor"/>
  </r>
  <r>
    <x v="1"/>
    <x v="4"/>
    <x v="4"/>
    <s v="515 Payroll Tax loading"/>
    <x v="13"/>
    <m/>
    <m/>
    <m/>
    <m/>
    <m/>
    <d v="2020-01-05T00:00:00"/>
    <m/>
    <x v="0"/>
    <m/>
    <n v="38.1"/>
    <m/>
    <s v="PA"/>
    <s v="GD"/>
    <x v="0"/>
    <s v="Z87"/>
    <s v="Non-Labor"/>
  </r>
  <r>
    <x v="1"/>
    <x v="4"/>
    <x v="4"/>
    <s v="515 Payroll Tax loading"/>
    <x v="13"/>
    <m/>
    <m/>
    <m/>
    <m/>
    <m/>
    <d v="2020-01-19T00:00:00"/>
    <m/>
    <x v="0"/>
    <m/>
    <n v="95.01"/>
    <m/>
    <s v="PA"/>
    <s v="GD"/>
    <x v="0"/>
    <s v="Z87"/>
    <s v="Non-Labor"/>
  </r>
  <r>
    <x v="1"/>
    <x v="4"/>
    <x v="4"/>
    <s v="515 Payroll Tax loading"/>
    <x v="13"/>
    <m/>
    <m/>
    <m/>
    <m/>
    <m/>
    <d v="2020-01-31T00:00:00"/>
    <m/>
    <x v="0"/>
    <m/>
    <n v="95.02"/>
    <m/>
    <s v="PA"/>
    <s v="GD"/>
    <x v="0"/>
    <s v="Z87"/>
    <s v="Non-Labor"/>
  </r>
  <r>
    <x v="1"/>
    <x v="4"/>
    <x v="4"/>
    <s v="516 Inctv Pyrll Tax"/>
    <x v="13"/>
    <m/>
    <m/>
    <m/>
    <m/>
    <m/>
    <d v="2020-01-05T00:00:00"/>
    <m/>
    <x v="0"/>
    <m/>
    <n v="2.25"/>
    <m/>
    <s v="PA"/>
    <s v="GD"/>
    <x v="0"/>
    <s v="Z90"/>
    <m/>
  </r>
  <r>
    <x v="1"/>
    <x v="4"/>
    <x v="4"/>
    <s v="516 Inctv Pyrll Tax"/>
    <x v="13"/>
    <m/>
    <m/>
    <m/>
    <m/>
    <m/>
    <d v="2020-01-19T00:00:00"/>
    <m/>
    <x v="0"/>
    <m/>
    <n v="5.59"/>
    <m/>
    <s v="PA"/>
    <s v="GD"/>
    <x v="0"/>
    <s v="Z90"/>
    <m/>
  </r>
  <r>
    <x v="1"/>
    <x v="4"/>
    <x v="4"/>
    <s v="516 Inctv Pyrll Tax"/>
    <x v="13"/>
    <m/>
    <m/>
    <m/>
    <m/>
    <m/>
    <d v="2020-01-31T00:00:00"/>
    <m/>
    <x v="0"/>
    <m/>
    <n v="5.59"/>
    <m/>
    <s v="PA"/>
    <s v="GD"/>
    <x v="0"/>
    <s v="Z90"/>
    <m/>
  </r>
  <r>
    <x v="1"/>
    <x v="4"/>
    <x v="4"/>
    <s v="520 Payroll Time Off loading"/>
    <x v="13"/>
    <m/>
    <m/>
    <m/>
    <m/>
    <m/>
    <d v="2019-12-31T00:00:00"/>
    <m/>
    <x v="0"/>
    <m/>
    <n v="-98.9"/>
    <m/>
    <s v="PA"/>
    <s v="GD"/>
    <x v="0"/>
    <s v="Z87"/>
    <s v="Non-Labor"/>
  </r>
  <r>
    <x v="1"/>
    <x v="4"/>
    <x v="4"/>
    <s v="520 Payroll Time Off loading"/>
    <x v="13"/>
    <m/>
    <m/>
    <m/>
    <m/>
    <m/>
    <d v="2020-01-05T00:00:00"/>
    <m/>
    <x v="0"/>
    <m/>
    <n v="75.069999999999993"/>
    <m/>
    <s v="PA"/>
    <s v="GD"/>
    <x v="0"/>
    <s v="Z87"/>
    <s v="Non-Labor"/>
  </r>
  <r>
    <x v="1"/>
    <x v="4"/>
    <x v="4"/>
    <s v="520 Payroll Time Off loading"/>
    <x v="13"/>
    <m/>
    <m/>
    <m/>
    <m/>
    <m/>
    <d v="2020-01-19T00:00:00"/>
    <m/>
    <x v="0"/>
    <m/>
    <n v="187.24"/>
    <m/>
    <s v="PA"/>
    <s v="GD"/>
    <x v="0"/>
    <s v="Z87"/>
    <s v="Non-Labor"/>
  </r>
  <r>
    <x v="1"/>
    <x v="4"/>
    <x v="4"/>
    <s v="520 Payroll Time Off loading"/>
    <x v="13"/>
    <m/>
    <m/>
    <m/>
    <m/>
    <m/>
    <d v="2020-01-31T00:00:00"/>
    <m/>
    <x v="0"/>
    <m/>
    <n v="187.24"/>
    <m/>
    <s v="PA"/>
    <s v="GD"/>
    <x v="0"/>
    <s v="Z87"/>
    <s v="Non-Labor"/>
  </r>
  <r>
    <x v="1"/>
    <x v="4"/>
    <x v="4"/>
    <s v="565 Small Vehicles"/>
    <x v="13"/>
    <m/>
    <m/>
    <m/>
    <m/>
    <m/>
    <d v="2020-01-01T00:00:00"/>
    <m/>
    <x v="0"/>
    <n v="26"/>
    <n v="52"/>
    <m/>
    <s v="PA"/>
    <s v="GD"/>
    <x v="0"/>
    <s v="Z88"/>
    <s v="Non-Labor"/>
  </r>
  <r>
    <x v="1"/>
    <x v="4"/>
    <x v="4"/>
    <s v="828 DSM"/>
    <x v="13"/>
    <m/>
    <m/>
    <m/>
    <m/>
    <m/>
    <d v="2020-01-31T00:00:00"/>
    <m/>
    <x v="0"/>
    <m/>
    <n v="4849.96"/>
    <s v="DSM GAS IMPL NON RESIDENTIAL - 57798195"/>
    <s v="PA"/>
    <s v="GD"/>
    <x v="0"/>
    <s v="X57"/>
    <s v="Non-Labor"/>
  </r>
  <r>
    <x v="1"/>
    <x v="6"/>
    <x v="6"/>
    <s v="828 DSM"/>
    <x v="13"/>
    <m/>
    <s v="102487"/>
    <s v="CLEARESULT CONSULTING INC"/>
    <m/>
    <s v="36230"/>
    <m/>
    <d v="2020-01-20T13:14:07"/>
    <x v="0"/>
    <m/>
    <n v="8"/>
    <s v="Simple Steps Lighting &amp; Showerheads, December - Washington"/>
    <s v="AP"/>
    <s v="GD"/>
    <x v="0"/>
    <s v="T52"/>
    <s v="Non-Labor"/>
  </r>
  <r>
    <x v="1"/>
    <x v="6"/>
    <x v="6"/>
    <s v="828 DSM"/>
    <x v="13"/>
    <m/>
    <s v="110178"/>
    <s v="AMBER HASENOEHRL"/>
    <m/>
    <s v="LZ3R4P_20200102145254998"/>
    <m/>
    <d v="2020-01-07T16:58:59"/>
    <x v="0"/>
    <m/>
    <n v="276"/>
    <s v="window rebate"/>
    <s v="AP"/>
    <s v="GD"/>
    <x v="0"/>
    <s v="T52"/>
    <s v="Non-Labor"/>
  </r>
  <r>
    <x v="1"/>
    <x v="6"/>
    <x v="6"/>
    <s v="828 DSM"/>
    <x v="13"/>
    <m/>
    <s v="110238"/>
    <s v="JERILYN FASE"/>
    <m/>
    <s v="LZ3R4P_20200127103913340"/>
    <m/>
    <d v="2020-01-29T06:21:04"/>
    <x v="0"/>
    <m/>
    <n v="300"/>
    <s v="high efficiency gas furance"/>
    <s v="AP"/>
    <s v="GD"/>
    <x v="0"/>
    <s v="T52"/>
    <s v="Non-Labor"/>
  </r>
  <r>
    <x v="1"/>
    <x v="6"/>
    <x v="6"/>
    <s v="828 DSM"/>
    <x v="13"/>
    <m/>
    <m/>
    <m/>
    <m/>
    <m/>
    <d v="2019-12-31T00:00:00"/>
    <m/>
    <x v="19"/>
    <m/>
    <n v="-3"/>
    <s v="CLEAResult-Simple Steps - WA Dec 2019"/>
    <s v="PA"/>
    <s v="GD"/>
    <x v="0"/>
    <s v="T52"/>
    <s v="Non-Labor"/>
  </r>
  <r>
    <x v="1"/>
    <x v="6"/>
    <x v="6"/>
    <s v="828 DSM"/>
    <x v="13"/>
    <m/>
    <m/>
    <m/>
    <m/>
    <m/>
    <d v="2020-01-02T00:00:00"/>
    <m/>
    <x v="0"/>
    <m/>
    <n v="-276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06T00:00:00"/>
    <m/>
    <x v="0"/>
    <m/>
    <n v="850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06T00:00:00"/>
    <m/>
    <x v="0"/>
    <m/>
    <n v="4034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07T00:00:00"/>
    <m/>
    <x v="0"/>
    <m/>
    <n v="3028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07T00:00:00"/>
    <m/>
    <x v="0"/>
    <m/>
    <n v="15527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08T00:00:00"/>
    <m/>
    <x v="0"/>
    <m/>
    <n v="5718.75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08T00:00:00"/>
    <m/>
    <x v="0"/>
    <m/>
    <n v="15101.75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09T00:00:00"/>
    <m/>
    <x v="0"/>
    <m/>
    <n v="75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09T00:00:00"/>
    <m/>
    <x v="0"/>
    <m/>
    <n v="6877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10T00:00:00"/>
    <m/>
    <x v="0"/>
    <m/>
    <n v="1249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10T00:00:00"/>
    <m/>
    <x v="0"/>
    <m/>
    <n v="6529.5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13T00:00:00"/>
    <m/>
    <x v="0"/>
    <m/>
    <n v="785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13T00:00:00"/>
    <m/>
    <x v="0"/>
    <m/>
    <n v="5696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14T00:00:00"/>
    <m/>
    <x v="0"/>
    <m/>
    <n v="2425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14T00:00:00"/>
    <m/>
    <x v="0"/>
    <m/>
    <n v="8494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15T00:00:00"/>
    <m/>
    <x v="0"/>
    <m/>
    <n v="1000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15T00:00:00"/>
    <m/>
    <x v="0"/>
    <m/>
    <n v="10419.5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16T00:00:00"/>
    <m/>
    <x v="0"/>
    <m/>
    <n v="550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16T00:00:00"/>
    <m/>
    <x v="0"/>
    <m/>
    <n v="3940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17T00:00:00"/>
    <m/>
    <x v="0"/>
    <m/>
    <n v="677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17T00:00:00"/>
    <m/>
    <x v="0"/>
    <m/>
    <n v="3992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20T00:00:00"/>
    <m/>
    <x v="0"/>
    <m/>
    <n v="862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20T00:00:00"/>
    <m/>
    <x v="0"/>
    <m/>
    <n v="7606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21T00:00:00"/>
    <m/>
    <x v="0"/>
    <m/>
    <n v="5942.75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22T00:00:00"/>
    <m/>
    <x v="0"/>
    <m/>
    <n v="9526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23T00:00:00"/>
    <m/>
    <x v="0"/>
    <m/>
    <n v="1314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23T00:00:00"/>
    <m/>
    <x v="0"/>
    <m/>
    <n v="6393.5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24T00:00:00"/>
    <m/>
    <x v="0"/>
    <m/>
    <n v="1000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24T00:00:00"/>
    <m/>
    <x v="0"/>
    <m/>
    <n v="14346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27T00:00:00"/>
    <m/>
    <x v="0"/>
    <m/>
    <n v="443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27T00:00:00"/>
    <m/>
    <x v="0"/>
    <m/>
    <n v="8699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28T00:00:00"/>
    <m/>
    <x v="0"/>
    <m/>
    <n v="1968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28T00:00:00"/>
    <m/>
    <x v="0"/>
    <m/>
    <n v="8775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29T00:00:00"/>
    <m/>
    <x v="0"/>
    <m/>
    <n v="900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29T00:00:00"/>
    <m/>
    <x v="0"/>
    <m/>
    <n v="2937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30T00:00:00"/>
    <m/>
    <x v="0"/>
    <m/>
    <n v="1640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30T00:00:00"/>
    <m/>
    <x v="0"/>
    <m/>
    <n v="7156"/>
    <s v="Washington Gas Residential Rebate - No Print"/>
    <s v="PA"/>
    <s v="GD"/>
    <x v="0"/>
    <s v="T52"/>
    <s v="Non-Labor"/>
  </r>
  <r>
    <x v="1"/>
    <x v="6"/>
    <x v="6"/>
    <s v="828 DSM"/>
    <x v="13"/>
    <m/>
    <m/>
    <m/>
    <m/>
    <m/>
    <d v="2020-01-31T00:00:00"/>
    <m/>
    <x v="0"/>
    <m/>
    <n v="434"/>
    <s v="Washington Gas Residential Rebate"/>
    <s v="PA"/>
    <s v="GD"/>
    <x v="0"/>
    <s v="T52"/>
    <s v="Non-Labor"/>
  </r>
  <r>
    <x v="1"/>
    <x v="6"/>
    <x v="6"/>
    <s v="828 DSM"/>
    <x v="13"/>
    <m/>
    <m/>
    <m/>
    <m/>
    <m/>
    <d v="2020-01-31T00:00:00"/>
    <m/>
    <x v="0"/>
    <m/>
    <n v="2685"/>
    <s v="Washington Gas Residential Rebate - No Print"/>
    <s v="PA"/>
    <s v="GD"/>
    <x v="0"/>
    <s v="T52"/>
    <s v="Non-Labor"/>
  </r>
  <r>
    <x v="1"/>
    <x v="8"/>
    <x v="8"/>
    <s v="828 DSM"/>
    <x v="13"/>
    <m/>
    <m/>
    <m/>
    <m/>
    <m/>
    <d v="2020-01-08T00:00:00"/>
    <m/>
    <x v="0"/>
    <m/>
    <n v="4000"/>
    <s v="G-PSC Food Service Equipment - No Print"/>
    <s v="PA"/>
    <s v="GD"/>
    <x v="0"/>
    <s v="T52"/>
    <s v="Non-Labor"/>
  </r>
  <r>
    <x v="1"/>
    <x v="8"/>
    <x v="8"/>
    <s v="828 DSM"/>
    <x v="13"/>
    <m/>
    <m/>
    <m/>
    <m/>
    <m/>
    <d v="2020-01-08T00:00:00"/>
    <m/>
    <x v="0"/>
    <m/>
    <n v="9378.35"/>
    <s v="G-PSC Insulation - No Print"/>
    <s v="PA"/>
    <s v="GD"/>
    <x v="0"/>
    <s v="T52"/>
    <s v="Non-Labor"/>
  </r>
  <r>
    <x v="1"/>
    <x v="8"/>
    <x v="8"/>
    <s v="828 DSM"/>
    <x v="13"/>
    <m/>
    <m/>
    <m/>
    <m/>
    <m/>
    <d v="2020-01-15T00:00:00"/>
    <m/>
    <x v="0"/>
    <m/>
    <n v="300"/>
    <s v="G-PSC Food Service Equipment - No Print"/>
    <s v="PA"/>
    <s v="GD"/>
    <x v="0"/>
    <s v="T52"/>
    <s v="Non-Labor"/>
  </r>
  <r>
    <x v="1"/>
    <x v="8"/>
    <x v="8"/>
    <s v="828 DSM"/>
    <x v="13"/>
    <m/>
    <m/>
    <m/>
    <m/>
    <m/>
    <d v="2020-01-22T00:00:00"/>
    <m/>
    <x v="0"/>
    <m/>
    <n v="3484"/>
    <s v="G-PSC Commercial HVAC - No Print"/>
    <s v="PA"/>
    <s v="GD"/>
    <x v="0"/>
    <s v="T52"/>
    <s v="Non-Labor"/>
  </r>
  <r>
    <x v="1"/>
    <x v="8"/>
    <x v="8"/>
    <s v="828 DSM"/>
    <x v="13"/>
    <m/>
    <m/>
    <m/>
    <m/>
    <m/>
    <d v="2020-01-29T00:00:00"/>
    <m/>
    <x v="0"/>
    <m/>
    <n v="4660"/>
    <s v="G-PSC Commercial HVAC - No Print"/>
    <s v="PA"/>
    <s v="GD"/>
    <x v="0"/>
    <s v="T52"/>
    <s v="Non-Labor"/>
  </r>
  <r>
    <x v="1"/>
    <x v="8"/>
    <x v="8"/>
    <s v="828 DSM"/>
    <x v="13"/>
    <m/>
    <m/>
    <m/>
    <m/>
    <m/>
    <d v="2020-01-29T00:00:00"/>
    <m/>
    <x v="0"/>
    <m/>
    <n v="132685.6"/>
    <s v="G-SS HVAC Heating - No Print"/>
    <s v="PA"/>
    <s v="GD"/>
    <x v="0"/>
    <s v="T52"/>
    <s v="Non-Labor"/>
  </r>
  <r>
    <x v="1"/>
    <x v="9"/>
    <x v="9"/>
    <s v="828 DSM"/>
    <x v="13"/>
    <m/>
    <m/>
    <m/>
    <m/>
    <m/>
    <d v="2020-01-28T00:00:00"/>
    <m/>
    <x v="0"/>
    <m/>
    <n v="-92707.81"/>
    <s v="CEEP REIMBURSEMENT 201910"/>
    <s v="PA"/>
    <s v="GD"/>
    <x v="0"/>
    <s v="T52"/>
    <s v="Non-Labor"/>
  </r>
  <r>
    <x v="1"/>
    <x v="9"/>
    <x v="9"/>
    <s v="828 DSM"/>
    <x v="13"/>
    <m/>
    <m/>
    <m/>
    <m/>
    <m/>
    <d v="2020-01-31T00:00:00"/>
    <m/>
    <x v="22"/>
    <m/>
    <n v="92707.82"/>
    <s v="Reversal NSJ014 201912 Billed on 126018 202001"/>
    <s v="PA"/>
    <s v="GD"/>
    <x v="0"/>
    <s v="T52"/>
    <s v="Non-Labor"/>
  </r>
  <r>
    <x v="1"/>
    <x v="10"/>
    <x v="10"/>
    <s v="820 Computer Equip Software"/>
    <x v="13"/>
    <m/>
    <s v="79628"/>
    <s v="THE CADMUS GROUP INC"/>
    <m/>
    <s v="INV-278379"/>
    <m/>
    <d v="2020-01-23T06:21:01"/>
    <x v="0"/>
    <m/>
    <n v="1049.69"/>
    <s v="WA Gas"/>
    <s v="AP"/>
    <s v="GD"/>
    <x v="0"/>
    <s v="D52"/>
    <s v="Non-Labor"/>
  </r>
  <r>
    <x v="1"/>
    <x v="10"/>
    <x v="10"/>
    <s v="820 Computer Equip Software"/>
    <x v="13"/>
    <m/>
    <s v="79628"/>
    <s v="THE CADMUS GROUP INC"/>
    <m/>
    <s v="INV-278379"/>
    <m/>
    <d v="2020-01-28T06:21:22"/>
    <x v="0"/>
    <m/>
    <n v="-1049.69"/>
    <s v="WA Gas"/>
    <s v="AP"/>
    <s v="GD"/>
    <x v="0"/>
    <s v="D52"/>
    <s v="Non-Labor"/>
  </r>
  <r>
    <x v="1"/>
    <x v="10"/>
    <x v="10"/>
    <s v="828 DSM"/>
    <x v="13"/>
    <m/>
    <s v="79628"/>
    <s v="THE CADMUS GROUP INC"/>
    <m/>
    <s v="INV-278379"/>
    <m/>
    <d v="2020-01-28T06:21:22"/>
    <x v="0"/>
    <m/>
    <n v="1049.69"/>
    <s v="WA Gas"/>
    <s v="AP"/>
    <s v="GD"/>
    <x v="0"/>
    <s v="D52"/>
    <s v="Non-Labor"/>
  </r>
  <r>
    <x v="1"/>
    <x v="19"/>
    <x v="1"/>
    <s v="915 Printing"/>
    <x v="13"/>
    <m/>
    <m/>
    <m/>
    <m/>
    <m/>
    <d v="2020-01-31T00:00:00"/>
    <m/>
    <x v="17"/>
    <m/>
    <n v="9.86"/>
    <s v="SJ109 RICOH inv #8003106788 242669/202001"/>
    <s v="PA"/>
    <s v="GD"/>
    <x v="0"/>
    <s v="T52"/>
    <s v="Non-Labor"/>
  </r>
  <r>
    <x v="1"/>
    <x v="13"/>
    <x v="0"/>
    <s v="828 DSM"/>
    <x v="13"/>
    <m/>
    <s v="17687"/>
    <s v="SBW CONSULTING INC"/>
    <m/>
    <s v="AVI04-8-19-12"/>
    <m/>
    <d v="2020-01-11T06:22:02"/>
    <x v="0"/>
    <m/>
    <n v="1304"/>
    <s v="MFDI December"/>
    <s v="AP"/>
    <s v="GD"/>
    <x v="0"/>
    <s v="T52"/>
    <s v="Non-Labor"/>
  </r>
  <r>
    <x v="1"/>
    <x v="14"/>
    <x v="11"/>
    <s v="828 DSM"/>
    <x v="13"/>
    <m/>
    <m/>
    <m/>
    <m/>
    <m/>
    <d v="2020-01-31T00:00:00"/>
    <m/>
    <x v="0"/>
    <m/>
    <n v="217.35"/>
    <s v="DSM GAS NEEA COMMITTEES - 57798199"/>
    <s v="PA"/>
    <s v="GD"/>
    <x v="0"/>
    <s v="X57"/>
    <s v="Non-Labor"/>
  </r>
  <r>
    <x v="1"/>
    <x v="16"/>
    <x v="0"/>
    <s v="828 DSM"/>
    <x v="13"/>
    <m/>
    <s v="109949"/>
    <s v="QUANTUM INSPECTIONS"/>
    <m/>
    <s v="20200110"/>
    <m/>
    <d v="2020-01-15T06:21:42"/>
    <x v="0"/>
    <m/>
    <n v="437.5"/>
    <s v="WA-G HEA"/>
    <s v="AP"/>
    <s v="GD"/>
    <x v="0"/>
    <s v="T52"/>
    <s v="Non-Labor"/>
  </r>
  <r>
    <x v="1"/>
    <x v="16"/>
    <x v="0"/>
    <s v="828 DSM"/>
    <x v="13"/>
    <m/>
    <s v="6445"/>
    <s v="CORP CREDIT CARD"/>
    <m/>
    <s v="6189439-CC"/>
    <m/>
    <d v="2020-01-25T06:20:59"/>
    <x v="0"/>
    <m/>
    <n v="90"/>
    <s v="ANNETTE LONG-BILLING@SNUGGHOME.COM"/>
    <s v="AP"/>
    <s v="GD"/>
    <x v="0"/>
    <s v="T52"/>
    <s v="Non-Labor"/>
  </r>
  <r>
    <x v="2"/>
    <x v="0"/>
    <x v="0"/>
    <s v="828 DSM"/>
    <x v="13"/>
    <m/>
    <m/>
    <m/>
    <m/>
    <m/>
    <d v="2019-12-31T00:00:00"/>
    <m/>
    <x v="19"/>
    <m/>
    <n v="-0.79"/>
    <s v="CLEAResult-Simple Steps - ID Dec 2019"/>
    <s v="PA"/>
    <s v="GD"/>
    <x v="1"/>
    <s v="T52"/>
    <s v="Non-Labor"/>
  </r>
  <r>
    <x v="2"/>
    <x v="0"/>
    <x v="0"/>
    <s v="828 DSM"/>
    <x v="13"/>
    <m/>
    <m/>
    <m/>
    <m/>
    <m/>
    <d v="2020-01-31T00:00:00"/>
    <m/>
    <x v="0"/>
    <m/>
    <n v="87.83"/>
    <s v="DSM GAS IMPL RESIDENTIAL - 57798198"/>
    <s v="PA"/>
    <s v="GD"/>
    <x v="1"/>
    <s v="X57"/>
    <s v="Non-Labor"/>
  </r>
  <r>
    <x v="2"/>
    <x v="1"/>
    <x v="1"/>
    <s v="340 Regular Payroll - NU"/>
    <x v="13"/>
    <m/>
    <m/>
    <m/>
    <m/>
    <m/>
    <d v="2019-12-31T00:00:00"/>
    <m/>
    <x v="0"/>
    <n v="-2.8"/>
    <n v="-141.34"/>
    <m/>
    <s v="PA"/>
    <s v="GD"/>
    <x v="1"/>
    <s v="Z89"/>
    <s v="Labor"/>
  </r>
  <r>
    <x v="2"/>
    <x v="1"/>
    <x v="1"/>
    <s v="510 Payroll Benefits loading"/>
    <x v="13"/>
    <m/>
    <m/>
    <m/>
    <m/>
    <m/>
    <d v="2019-12-31T00:00:00"/>
    <m/>
    <x v="0"/>
    <m/>
    <n v="-50.88"/>
    <m/>
    <s v="PA"/>
    <s v="GD"/>
    <x v="1"/>
    <s v="Z87"/>
    <s v="Non-Labor"/>
  </r>
  <r>
    <x v="2"/>
    <x v="1"/>
    <x v="1"/>
    <s v="511 Non-Service Loading"/>
    <x v="13"/>
    <m/>
    <m/>
    <m/>
    <m/>
    <m/>
    <d v="2019-12-31T00:00:00"/>
    <m/>
    <x v="0"/>
    <m/>
    <n v="-11.31"/>
    <m/>
    <s v="PA"/>
    <s v="GD"/>
    <x v="1"/>
    <s v="Z87"/>
    <s v="Non-Labor"/>
  </r>
  <r>
    <x v="2"/>
    <x v="1"/>
    <x v="1"/>
    <s v="512 Incentive Loading-NU"/>
    <x v="13"/>
    <m/>
    <m/>
    <m/>
    <m/>
    <m/>
    <d v="2019-12-31T00:00:00"/>
    <m/>
    <x v="0"/>
    <m/>
    <n v="-29.24"/>
    <m/>
    <s v="PA"/>
    <s v="GD"/>
    <x v="1"/>
    <s v="Z90"/>
    <s v="Non-Labor"/>
  </r>
  <r>
    <x v="2"/>
    <x v="1"/>
    <x v="1"/>
    <s v="515 Payroll Tax loading"/>
    <x v="13"/>
    <m/>
    <m/>
    <m/>
    <m/>
    <m/>
    <d v="2019-12-31T00:00:00"/>
    <m/>
    <x v="0"/>
    <m/>
    <n v="-12.01"/>
    <m/>
    <s v="PA"/>
    <s v="GD"/>
    <x v="1"/>
    <s v="Z87"/>
    <s v="Non-Labor"/>
  </r>
  <r>
    <x v="2"/>
    <x v="1"/>
    <x v="1"/>
    <s v="520 Payroll Time Off loading"/>
    <x v="13"/>
    <m/>
    <m/>
    <m/>
    <m/>
    <m/>
    <d v="2019-12-31T00:00:00"/>
    <m/>
    <x v="0"/>
    <m/>
    <n v="-23.67"/>
    <m/>
    <s v="PA"/>
    <s v="GD"/>
    <x v="1"/>
    <s v="Z87"/>
    <s v="Non-Labor"/>
  </r>
  <r>
    <x v="2"/>
    <x v="1"/>
    <x v="1"/>
    <s v="828 DSM"/>
    <x v="13"/>
    <m/>
    <s v="13933"/>
    <s v="COMMUNITY ACTION PARTNERSHIP"/>
    <m/>
    <s v="1295092"/>
    <m/>
    <d v="2020-01-21T06:21:13"/>
    <x v="0"/>
    <m/>
    <n v="645.6"/>
    <s v="Idaho Energy Conservation Education with Community Action Partnership"/>
    <s v="AP"/>
    <s v="GD"/>
    <x v="1"/>
    <s v="T52"/>
    <s v="Non-Labor"/>
  </r>
  <r>
    <x v="2"/>
    <x v="1"/>
    <x v="1"/>
    <s v="828 DSM"/>
    <x v="13"/>
    <m/>
    <m/>
    <m/>
    <m/>
    <m/>
    <d v="2020-01-31T00:00:00"/>
    <m/>
    <x v="0"/>
    <m/>
    <n v="280.29000000000002"/>
    <s v="DSM GAS IMPL LIMITED INC EFF - 57798194"/>
    <s v="PA"/>
    <s v="GD"/>
    <x v="1"/>
    <s v="X57"/>
    <s v="Non-Labor"/>
  </r>
  <r>
    <x v="2"/>
    <x v="2"/>
    <x v="2"/>
    <s v="828 DSM"/>
    <x v="13"/>
    <m/>
    <m/>
    <m/>
    <m/>
    <m/>
    <d v="2020-01-31T00:00:00"/>
    <m/>
    <x v="0"/>
    <m/>
    <n v="35507.26"/>
    <s v="DSM GAS IMPL REGIONAL - 57798196"/>
    <s v="PA"/>
    <s v="GD"/>
    <x v="1"/>
    <s v="X57"/>
    <s v="Non-Labor"/>
  </r>
  <r>
    <x v="2"/>
    <x v="3"/>
    <x v="3"/>
    <s v="020 Professional Services"/>
    <x v="13"/>
    <m/>
    <s v="6445"/>
    <s v="CORP CREDIT CARD"/>
    <m/>
    <s v="6189439-CC"/>
    <m/>
    <d v="2020-01-25T06:20:59"/>
    <x v="0"/>
    <m/>
    <n v="0"/>
    <s v="ANNETTE LONG-IDAHO.GOV"/>
    <s v="AP"/>
    <s v="GD"/>
    <x v="1"/>
    <s v="T52"/>
    <s v="Non-Labor"/>
  </r>
  <r>
    <x v="2"/>
    <x v="3"/>
    <x v="3"/>
    <s v="340 Regular Payroll - NU"/>
    <x v="13"/>
    <s v="03750"/>
    <m/>
    <m/>
    <m/>
    <m/>
    <d v="2020-01-19T00:00:00"/>
    <m/>
    <x v="0"/>
    <n v="4"/>
    <n v="230.76"/>
    <m/>
    <s v="PA"/>
    <s v="GD"/>
    <x v="1"/>
    <s v="T52"/>
    <s v="Labor"/>
  </r>
  <r>
    <x v="2"/>
    <x v="3"/>
    <x v="3"/>
    <s v="340 Regular Payroll - NU"/>
    <x v="13"/>
    <m/>
    <m/>
    <m/>
    <m/>
    <m/>
    <d v="2019-12-31T00:00:00"/>
    <m/>
    <x v="0"/>
    <n v="-4.2"/>
    <n v="-242.3"/>
    <m/>
    <s v="PA"/>
    <s v="GD"/>
    <x v="1"/>
    <s v="Z89"/>
    <s v="Labor"/>
  </r>
  <r>
    <x v="2"/>
    <x v="3"/>
    <x v="3"/>
    <s v="340 Regular Payroll - NU"/>
    <x v="13"/>
    <m/>
    <m/>
    <m/>
    <m/>
    <m/>
    <d v="2020-01-31T00:00:00"/>
    <m/>
    <x v="0"/>
    <n v="4"/>
    <n v="230.76"/>
    <m/>
    <s v="PA"/>
    <s v="GD"/>
    <x v="1"/>
    <s v="Z89"/>
    <s v="Labor"/>
  </r>
  <r>
    <x v="2"/>
    <x v="3"/>
    <x v="3"/>
    <s v="509 Pay Ben Inj &amp; Dam"/>
    <x v="13"/>
    <m/>
    <m/>
    <m/>
    <m/>
    <m/>
    <d v="2020-01-19T00:00:00"/>
    <m/>
    <x v="0"/>
    <m/>
    <n v="2.77"/>
    <m/>
    <s v="PA"/>
    <s v="GD"/>
    <x v="1"/>
    <s v="Z87"/>
    <m/>
  </r>
  <r>
    <x v="2"/>
    <x v="3"/>
    <x v="3"/>
    <s v="509 Pay Ben Inj &amp; Dam"/>
    <x v="13"/>
    <m/>
    <m/>
    <m/>
    <m/>
    <m/>
    <d v="2020-01-31T00:00:00"/>
    <m/>
    <x v="0"/>
    <m/>
    <n v="2.77"/>
    <m/>
    <s v="PA"/>
    <s v="GD"/>
    <x v="1"/>
    <s v="Z87"/>
    <m/>
  </r>
  <r>
    <x v="2"/>
    <x v="3"/>
    <x v="3"/>
    <s v="510 Payroll Benefits loading"/>
    <x v="13"/>
    <m/>
    <m/>
    <m/>
    <m/>
    <m/>
    <d v="2019-12-31T00:00:00"/>
    <m/>
    <x v="0"/>
    <m/>
    <n v="-87.23"/>
    <m/>
    <s v="PA"/>
    <s v="GD"/>
    <x v="1"/>
    <s v="Z87"/>
    <s v="Non-Labor"/>
  </r>
  <r>
    <x v="2"/>
    <x v="3"/>
    <x v="3"/>
    <s v="510 Payroll Benefits loading"/>
    <x v="13"/>
    <m/>
    <m/>
    <m/>
    <m/>
    <m/>
    <d v="2020-01-19T00:00:00"/>
    <m/>
    <x v="0"/>
    <m/>
    <n v="89.53"/>
    <m/>
    <s v="PA"/>
    <s v="GD"/>
    <x v="1"/>
    <s v="Z87"/>
    <s v="Non-Labor"/>
  </r>
  <r>
    <x v="2"/>
    <x v="3"/>
    <x v="3"/>
    <s v="510 Payroll Benefits loading"/>
    <x v="13"/>
    <m/>
    <m/>
    <m/>
    <m/>
    <m/>
    <d v="2020-01-31T00:00:00"/>
    <m/>
    <x v="0"/>
    <m/>
    <n v="89.53"/>
    <m/>
    <s v="PA"/>
    <s v="GD"/>
    <x v="1"/>
    <s v="Z87"/>
    <s v="Non-Labor"/>
  </r>
  <r>
    <x v="2"/>
    <x v="3"/>
    <x v="3"/>
    <s v="511 Non-Service Loading"/>
    <x v="13"/>
    <m/>
    <m/>
    <m/>
    <m/>
    <m/>
    <d v="2019-12-31T00:00:00"/>
    <m/>
    <x v="0"/>
    <m/>
    <n v="-19.38"/>
    <m/>
    <s v="PA"/>
    <s v="GD"/>
    <x v="1"/>
    <s v="Z87"/>
    <s v="Non-Labor"/>
  </r>
  <r>
    <x v="2"/>
    <x v="3"/>
    <x v="3"/>
    <s v="511 Non-Service Loading"/>
    <x v="13"/>
    <m/>
    <m/>
    <m/>
    <m/>
    <m/>
    <d v="2020-01-19T00:00:00"/>
    <m/>
    <x v="0"/>
    <m/>
    <n v="19.61"/>
    <m/>
    <s v="PA"/>
    <s v="GD"/>
    <x v="1"/>
    <s v="Z87"/>
    <s v="Non-Labor"/>
  </r>
  <r>
    <x v="2"/>
    <x v="3"/>
    <x v="3"/>
    <s v="511 Non-Service Loading"/>
    <x v="13"/>
    <m/>
    <m/>
    <m/>
    <m/>
    <m/>
    <d v="2020-01-31T00:00:00"/>
    <m/>
    <x v="0"/>
    <m/>
    <n v="19.61"/>
    <m/>
    <s v="PA"/>
    <s v="GD"/>
    <x v="1"/>
    <s v="Z87"/>
    <s v="Non-Labor"/>
  </r>
  <r>
    <x v="2"/>
    <x v="3"/>
    <x v="3"/>
    <s v="512 Incentive Loading-NU"/>
    <x v="13"/>
    <m/>
    <m/>
    <m/>
    <m/>
    <m/>
    <d v="2019-12-31T00:00:00"/>
    <m/>
    <x v="0"/>
    <m/>
    <n v="-50.13"/>
    <m/>
    <s v="PA"/>
    <s v="GD"/>
    <x v="1"/>
    <s v="Z90"/>
    <s v="Non-Labor"/>
  </r>
  <r>
    <x v="2"/>
    <x v="3"/>
    <x v="3"/>
    <s v="512 Incentive Loading-NU"/>
    <x v="13"/>
    <m/>
    <m/>
    <m/>
    <m/>
    <m/>
    <d v="2020-01-19T00:00:00"/>
    <m/>
    <x v="0"/>
    <m/>
    <n v="12.69"/>
    <m/>
    <s v="PA"/>
    <s v="GD"/>
    <x v="1"/>
    <s v="Z90"/>
    <s v="Non-Labor"/>
  </r>
  <r>
    <x v="2"/>
    <x v="3"/>
    <x v="3"/>
    <s v="512 Incentive Loading-NU"/>
    <x v="13"/>
    <m/>
    <m/>
    <m/>
    <m/>
    <m/>
    <d v="2020-01-31T00:00:00"/>
    <m/>
    <x v="0"/>
    <m/>
    <n v="12.69"/>
    <m/>
    <s v="PA"/>
    <s v="GD"/>
    <x v="1"/>
    <s v="Z90"/>
    <s v="Non-Labor"/>
  </r>
  <r>
    <x v="2"/>
    <x v="3"/>
    <x v="3"/>
    <s v="515 Payroll Tax loading"/>
    <x v="13"/>
    <m/>
    <m/>
    <m/>
    <m/>
    <m/>
    <d v="2019-12-31T00:00:00"/>
    <m/>
    <x v="0"/>
    <m/>
    <n v="-20.6"/>
    <m/>
    <s v="PA"/>
    <s v="GD"/>
    <x v="1"/>
    <s v="Z87"/>
    <s v="Non-Labor"/>
  </r>
  <r>
    <x v="2"/>
    <x v="3"/>
    <x v="3"/>
    <s v="515 Payroll Tax loading"/>
    <x v="13"/>
    <m/>
    <m/>
    <m/>
    <m/>
    <m/>
    <d v="2020-01-19T00:00:00"/>
    <m/>
    <x v="0"/>
    <m/>
    <n v="19.61"/>
    <m/>
    <s v="PA"/>
    <s v="GD"/>
    <x v="1"/>
    <s v="Z87"/>
    <s v="Non-Labor"/>
  </r>
  <r>
    <x v="2"/>
    <x v="3"/>
    <x v="3"/>
    <s v="515 Payroll Tax loading"/>
    <x v="13"/>
    <m/>
    <m/>
    <m/>
    <m/>
    <m/>
    <d v="2020-01-31T00:00:00"/>
    <m/>
    <x v="0"/>
    <m/>
    <n v="19.61"/>
    <m/>
    <s v="PA"/>
    <s v="GD"/>
    <x v="1"/>
    <s v="Z87"/>
    <s v="Non-Labor"/>
  </r>
  <r>
    <x v="2"/>
    <x v="3"/>
    <x v="3"/>
    <s v="516 Inctv Pyrll Tax"/>
    <x v="13"/>
    <m/>
    <m/>
    <m/>
    <m/>
    <m/>
    <d v="2020-01-19T00:00:00"/>
    <m/>
    <x v="0"/>
    <m/>
    <n v="1.1499999999999999"/>
    <m/>
    <s v="PA"/>
    <s v="GD"/>
    <x v="1"/>
    <s v="Z90"/>
    <m/>
  </r>
  <r>
    <x v="2"/>
    <x v="3"/>
    <x v="3"/>
    <s v="516 Inctv Pyrll Tax"/>
    <x v="13"/>
    <m/>
    <m/>
    <m/>
    <m/>
    <m/>
    <d v="2020-01-31T00:00:00"/>
    <m/>
    <x v="0"/>
    <m/>
    <n v="1.1499999999999999"/>
    <m/>
    <s v="PA"/>
    <s v="GD"/>
    <x v="1"/>
    <s v="Z90"/>
    <m/>
  </r>
  <r>
    <x v="2"/>
    <x v="3"/>
    <x v="3"/>
    <s v="520 Payroll Time Off loading"/>
    <x v="13"/>
    <m/>
    <m/>
    <m/>
    <m/>
    <m/>
    <d v="2019-12-31T00:00:00"/>
    <m/>
    <x v="0"/>
    <m/>
    <n v="-40.590000000000003"/>
    <m/>
    <s v="PA"/>
    <s v="GD"/>
    <x v="1"/>
    <s v="Z87"/>
    <s v="Non-Labor"/>
  </r>
  <r>
    <x v="2"/>
    <x v="3"/>
    <x v="3"/>
    <s v="520 Payroll Time Off loading"/>
    <x v="13"/>
    <m/>
    <m/>
    <m/>
    <m/>
    <m/>
    <d v="2020-01-19T00:00:00"/>
    <m/>
    <x v="0"/>
    <m/>
    <n v="38.65"/>
    <m/>
    <s v="PA"/>
    <s v="GD"/>
    <x v="1"/>
    <s v="Z87"/>
    <s v="Non-Labor"/>
  </r>
  <r>
    <x v="2"/>
    <x v="3"/>
    <x v="3"/>
    <s v="520 Payroll Time Off loading"/>
    <x v="13"/>
    <m/>
    <m/>
    <m/>
    <m/>
    <m/>
    <d v="2020-01-31T00:00:00"/>
    <m/>
    <x v="0"/>
    <m/>
    <n v="38.65"/>
    <m/>
    <s v="PA"/>
    <s v="GD"/>
    <x v="1"/>
    <s v="Z87"/>
    <s v="Non-Labor"/>
  </r>
  <r>
    <x v="2"/>
    <x v="3"/>
    <x v="3"/>
    <s v="828 DSM"/>
    <x v="13"/>
    <m/>
    <m/>
    <m/>
    <m/>
    <m/>
    <d v="2020-01-31T00:00:00"/>
    <m/>
    <x v="2"/>
    <m/>
    <n v="376.75"/>
    <s v="DSM Overhead - Gas"/>
    <s v="PA"/>
    <s v="GD"/>
    <x v="1"/>
    <s v="T52"/>
    <s v="Non-Labor"/>
  </r>
  <r>
    <x v="2"/>
    <x v="3"/>
    <x v="3"/>
    <s v="828 DSM"/>
    <x v="13"/>
    <m/>
    <m/>
    <m/>
    <m/>
    <m/>
    <d v="2020-01-31T00:00:00"/>
    <m/>
    <x v="0"/>
    <m/>
    <n v="5729.49"/>
    <s v="DSM GAS IMPL GENERAL - 57798193"/>
    <s v="PA"/>
    <s v="GD"/>
    <x v="1"/>
    <s v="X57"/>
    <s v="Non-Labor"/>
  </r>
  <r>
    <x v="2"/>
    <x v="4"/>
    <x v="4"/>
    <s v="340 Regular Payroll - NU"/>
    <x v="13"/>
    <s v="04185"/>
    <m/>
    <m/>
    <m/>
    <m/>
    <d v="2020-01-05T00:00:00"/>
    <m/>
    <x v="0"/>
    <n v="2"/>
    <n v="100.96"/>
    <m/>
    <s v="PA"/>
    <s v="GD"/>
    <x v="1"/>
    <s v="F52"/>
    <s v="Labor"/>
  </r>
  <r>
    <x v="2"/>
    <x v="4"/>
    <x v="4"/>
    <s v="340 Regular Payroll - NU"/>
    <x v="13"/>
    <s v="04185"/>
    <m/>
    <m/>
    <m/>
    <m/>
    <d v="2020-01-19T00:00:00"/>
    <m/>
    <x v="0"/>
    <n v="4"/>
    <n v="201.92"/>
    <m/>
    <s v="PA"/>
    <s v="GD"/>
    <x v="1"/>
    <s v="F52"/>
    <s v="Labor"/>
  </r>
  <r>
    <x v="2"/>
    <x v="4"/>
    <x v="4"/>
    <s v="340 Regular Payroll - NU"/>
    <x v="13"/>
    <m/>
    <m/>
    <m/>
    <m/>
    <m/>
    <d v="2020-01-31T00:00:00"/>
    <m/>
    <x v="0"/>
    <n v="4"/>
    <n v="201.92"/>
    <m/>
    <s v="PA"/>
    <s v="GD"/>
    <x v="1"/>
    <s v="Z89"/>
    <s v="Labor"/>
  </r>
  <r>
    <x v="2"/>
    <x v="4"/>
    <x v="4"/>
    <s v="509 Pay Ben Inj &amp; Dam"/>
    <x v="13"/>
    <m/>
    <m/>
    <m/>
    <m/>
    <m/>
    <d v="2020-01-05T00:00:00"/>
    <m/>
    <x v="0"/>
    <m/>
    <n v="1.21"/>
    <m/>
    <s v="PA"/>
    <s v="GD"/>
    <x v="1"/>
    <s v="Z87"/>
    <m/>
  </r>
  <r>
    <x v="2"/>
    <x v="4"/>
    <x v="4"/>
    <s v="509 Pay Ben Inj &amp; Dam"/>
    <x v="13"/>
    <m/>
    <m/>
    <m/>
    <m/>
    <m/>
    <d v="2020-01-19T00:00:00"/>
    <m/>
    <x v="0"/>
    <m/>
    <n v="2.42"/>
    <m/>
    <s v="PA"/>
    <s v="GD"/>
    <x v="1"/>
    <s v="Z87"/>
    <m/>
  </r>
  <r>
    <x v="2"/>
    <x v="4"/>
    <x v="4"/>
    <s v="509 Pay Ben Inj &amp; Dam"/>
    <x v="13"/>
    <m/>
    <m/>
    <m/>
    <m/>
    <m/>
    <d v="2020-01-31T00:00:00"/>
    <m/>
    <x v="0"/>
    <m/>
    <n v="2.42"/>
    <m/>
    <s v="PA"/>
    <s v="GD"/>
    <x v="1"/>
    <s v="Z87"/>
    <m/>
  </r>
  <r>
    <x v="2"/>
    <x v="4"/>
    <x v="4"/>
    <s v="510 Payroll Benefits loading"/>
    <x v="13"/>
    <m/>
    <m/>
    <m/>
    <m/>
    <m/>
    <d v="2020-01-05T00:00:00"/>
    <m/>
    <x v="0"/>
    <m/>
    <n v="39.17"/>
    <m/>
    <s v="PA"/>
    <s v="GD"/>
    <x v="1"/>
    <s v="Z87"/>
    <s v="Non-Labor"/>
  </r>
  <r>
    <x v="2"/>
    <x v="4"/>
    <x v="4"/>
    <s v="510 Payroll Benefits loading"/>
    <x v="13"/>
    <m/>
    <m/>
    <m/>
    <m/>
    <m/>
    <d v="2020-01-19T00:00:00"/>
    <m/>
    <x v="0"/>
    <m/>
    <n v="78.34"/>
    <m/>
    <s v="PA"/>
    <s v="GD"/>
    <x v="1"/>
    <s v="Z87"/>
    <s v="Non-Labor"/>
  </r>
  <r>
    <x v="2"/>
    <x v="4"/>
    <x v="4"/>
    <s v="510 Payroll Benefits loading"/>
    <x v="13"/>
    <m/>
    <m/>
    <m/>
    <m/>
    <m/>
    <d v="2020-01-31T00:00:00"/>
    <m/>
    <x v="0"/>
    <m/>
    <n v="78.34"/>
    <m/>
    <s v="PA"/>
    <s v="GD"/>
    <x v="1"/>
    <s v="Z87"/>
    <s v="Non-Labor"/>
  </r>
  <r>
    <x v="2"/>
    <x v="4"/>
    <x v="4"/>
    <s v="511 Non-Service Loading"/>
    <x v="13"/>
    <m/>
    <m/>
    <m/>
    <m/>
    <m/>
    <d v="2020-01-05T00:00:00"/>
    <m/>
    <x v="0"/>
    <m/>
    <n v="8.58"/>
    <m/>
    <s v="PA"/>
    <s v="GD"/>
    <x v="1"/>
    <s v="Z87"/>
    <s v="Non-Labor"/>
  </r>
  <r>
    <x v="2"/>
    <x v="4"/>
    <x v="4"/>
    <s v="511 Non-Service Loading"/>
    <x v="13"/>
    <m/>
    <m/>
    <m/>
    <m/>
    <m/>
    <d v="2020-01-19T00:00:00"/>
    <m/>
    <x v="0"/>
    <m/>
    <n v="17.16"/>
    <m/>
    <s v="PA"/>
    <s v="GD"/>
    <x v="1"/>
    <s v="Z87"/>
    <s v="Non-Labor"/>
  </r>
  <r>
    <x v="2"/>
    <x v="4"/>
    <x v="4"/>
    <s v="511 Non-Service Loading"/>
    <x v="13"/>
    <m/>
    <m/>
    <m/>
    <m/>
    <m/>
    <d v="2020-01-31T00:00:00"/>
    <m/>
    <x v="0"/>
    <m/>
    <n v="17.16"/>
    <m/>
    <s v="PA"/>
    <s v="GD"/>
    <x v="1"/>
    <s v="Z87"/>
    <s v="Non-Labor"/>
  </r>
  <r>
    <x v="2"/>
    <x v="4"/>
    <x v="4"/>
    <s v="512 Incentive Loading-NU"/>
    <x v="13"/>
    <m/>
    <m/>
    <m/>
    <m/>
    <m/>
    <d v="2020-01-05T00:00:00"/>
    <m/>
    <x v="0"/>
    <m/>
    <n v="5.55"/>
    <m/>
    <s v="PA"/>
    <s v="GD"/>
    <x v="1"/>
    <s v="Z90"/>
    <s v="Non-Labor"/>
  </r>
  <r>
    <x v="2"/>
    <x v="4"/>
    <x v="4"/>
    <s v="512 Incentive Loading-NU"/>
    <x v="13"/>
    <m/>
    <m/>
    <m/>
    <m/>
    <m/>
    <d v="2020-01-19T00:00:00"/>
    <m/>
    <x v="0"/>
    <m/>
    <n v="11.11"/>
    <m/>
    <s v="PA"/>
    <s v="GD"/>
    <x v="1"/>
    <s v="Z90"/>
    <s v="Non-Labor"/>
  </r>
  <r>
    <x v="2"/>
    <x v="4"/>
    <x v="4"/>
    <s v="512 Incentive Loading-NU"/>
    <x v="13"/>
    <m/>
    <m/>
    <m/>
    <m/>
    <m/>
    <d v="2020-01-31T00:00:00"/>
    <m/>
    <x v="0"/>
    <m/>
    <n v="11.11"/>
    <m/>
    <s v="PA"/>
    <s v="GD"/>
    <x v="1"/>
    <s v="Z90"/>
    <s v="Non-Labor"/>
  </r>
  <r>
    <x v="2"/>
    <x v="4"/>
    <x v="4"/>
    <s v="515 Payroll Tax loading"/>
    <x v="13"/>
    <m/>
    <m/>
    <m/>
    <m/>
    <m/>
    <d v="2020-01-05T00:00:00"/>
    <m/>
    <x v="0"/>
    <m/>
    <n v="8.58"/>
    <m/>
    <s v="PA"/>
    <s v="GD"/>
    <x v="1"/>
    <s v="Z87"/>
    <s v="Non-Labor"/>
  </r>
  <r>
    <x v="2"/>
    <x v="4"/>
    <x v="4"/>
    <s v="515 Payroll Tax loading"/>
    <x v="13"/>
    <m/>
    <m/>
    <m/>
    <m/>
    <m/>
    <d v="2020-01-19T00:00:00"/>
    <m/>
    <x v="0"/>
    <m/>
    <n v="17.16"/>
    <m/>
    <s v="PA"/>
    <s v="GD"/>
    <x v="1"/>
    <s v="Z87"/>
    <s v="Non-Labor"/>
  </r>
  <r>
    <x v="2"/>
    <x v="4"/>
    <x v="4"/>
    <s v="515 Payroll Tax loading"/>
    <x v="13"/>
    <m/>
    <m/>
    <m/>
    <m/>
    <m/>
    <d v="2020-01-31T00:00:00"/>
    <m/>
    <x v="0"/>
    <m/>
    <n v="17.16"/>
    <m/>
    <s v="PA"/>
    <s v="GD"/>
    <x v="1"/>
    <s v="Z87"/>
    <s v="Non-Labor"/>
  </r>
  <r>
    <x v="2"/>
    <x v="4"/>
    <x v="4"/>
    <s v="516 Inctv Pyrll Tax"/>
    <x v="13"/>
    <m/>
    <m/>
    <m/>
    <m/>
    <m/>
    <d v="2020-01-05T00:00:00"/>
    <m/>
    <x v="0"/>
    <m/>
    <n v="0.5"/>
    <m/>
    <s v="PA"/>
    <s v="GD"/>
    <x v="1"/>
    <s v="Z90"/>
    <m/>
  </r>
  <r>
    <x v="2"/>
    <x v="4"/>
    <x v="4"/>
    <s v="516 Inctv Pyrll Tax"/>
    <x v="13"/>
    <m/>
    <m/>
    <m/>
    <m/>
    <m/>
    <d v="2020-01-19T00:00:00"/>
    <m/>
    <x v="0"/>
    <m/>
    <n v="1.01"/>
    <m/>
    <s v="PA"/>
    <s v="GD"/>
    <x v="1"/>
    <s v="Z90"/>
    <m/>
  </r>
  <r>
    <x v="2"/>
    <x v="4"/>
    <x v="4"/>
    <s v="516 Inctv Pyrll Tax"/>
    <x v="13"/>
    <m/>
    <m/>
    <m/>
    <m/>
    <m/>
    <d v="2020-01-31T00:00:00"/>
    <m/>
    <x v="0"/>
    <m/>
    <n v="1.01"/>
    <m/>
    <s v="PA"/>
    <s v="GD"/>
    <x v="1"/>
    <s v="Z90"/>
    <m/>
  </r>
  <r>
    <x v="2"/>
    <x v="4"/>
    <x v="4"/>
    <s v="520 Payroll Time Off loading"/>
    <x v="13"/>
    <m/>
    <m/>
    <m/>
    <m/>
    <m/>
    <d v="2020-01-05T00:00:00"/>
    <m/>
    <x v="0"/>
    <m/>
    <n v="16.91"/>
    <m/>
    <s v="PA"/>
    <s v="GD"/>
    <x v="1"/>
    <s v="Z87"/>
    <s v="Non-Labor"/>
  </r>
  <r>
    <x v="2"/>
    <x v="4"/>
    <x v="4"/>
    <s v="520 Payroll Time Off loading"/>
    <x v="13"/>
    <m/>
    <m/>
    <m/>
    <m/>
    <m/>
    <d v="2020-01-19T00:00:00"/>
    <m/>
    <x v="0"/>
    <m/>
    <n v="33.82"/>
    <m/>
    <s v="PA"/>
    <s v="GD"/>
    <x v="1"/>
    <s v="Z87"/>
    <s v="Non-Labor"/>
  </r>
  <r>
    <x v="2"/>
    <x v="4"/>
    <x v="4"/>
    <s v="520 Payroll Time Off loading"/>
    <x v="13"/>
    <m/>
    <m/>
    <m/>
    <m/>
    <m/>
    <d v="2020-01-31T00:00:00"/>
    <m/>
    <x v="0"/>
    <m/>
    <n v="33.82"/>
    <m/>
    <s v="PA"/>
    <s v="GD"/>
    <x v="1"/>
    <s v="Z87"/>
    <s v="Non-Labor"/>
  </r>
  <r>
    <x v="2"/>
    <x v="4"/>
    <x v="4"/>
    <s v="828 DSM"/>
    <x v="13"/>
    <m/>
    <m/>
    <m/>
    <m/>
    <m/>
    <d v="2020-01-31T00:00:00"/>
    <m/>
    <x v="0"/>
    <m/>
    <n v="2078.5500000000002"/>
    <s v="DSM GAS IMPL NON RESIDENTIAL - 57798195"/>
    <s v="PA"/>
    <s v="GD"/>
    <x v="1"/>
    <s v="X57"/>
    <s v="Non-Labor"/>
  </r>
  <r>
    <x v="2"/>
    <x v="6"/>
    <x v="6"/>
    <s v="828 DSM"/>
    <x v="13"/>
    <m/>
    <m/>
    <m/>
    <m/>
    <m/>
    <d v="2019-12-31T00:00:00"/>
    <m/>
    <x v="19"/>
    <m/>
    <n v="-4"/>
    <s v="CLEAResult-Simple Steps - ID Dec 2019"/>
    <s v="PA"/>
    <s v="GD"/>
    <x v="1"/>
    <s v="T52"/>
    <s v="Non-Labor"/>
  </r>
  <r>
    <x v="2"/>
    <x v="6"/>
    <x v="6"/>
    <s v="828 DSM"/>
    <x v="13"/>
    <m/>
    <m/>
    <m/>
    <m/>
    <m/>
    <d v="2020-01-06T00:00:00"/>
    <m/>
    <x v="0"/>
    <m/>
    <n v="2438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07T00:00:00"/>
    <m/>
    <x v="0"/>
    <m/>
    <n v="1730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07T00:00:00"/>
    <m/>
    <x v="0"/>
    <m/>
    <n v="9563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08T00:00:00"/>
    <m/>
    <x v="0"/>
    <m/>
    <n v="1000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08T00:00:00"/>
    <m/>
    <x v="0"/>
    <m/>
    <n v="7093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09T00:00:00"/>
    <m/>
    <x v="0"/>
    <m/>
    <n v="100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09T00:00:00"/>
    <m/>
    <x v="0"/>
    <m/>
    <n v="12585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10T00:00:00"/>
    <m/>
    <x v="0"/>
    <m/>
    <n v="100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10T00:00:00"/>
    <m/>
    <x v="0"/>
    <m/>
    <n v="3000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13T00:00:00"/>
    <m/>
    <x v="0"/>
    <m/>
    <n v="6075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14T00:00:00"/>
    <m/>
    <x v="0"/>
    <m/>
    <n v="383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14T00:00:00"/>
    <m/>
    <x v="0"/>
    <m/>
    <n v="5180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15T00:00:00"/>
    <m/>
    <x v="0"/>
    <m/>
    <n v="8125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16T00:00:00"/>
    <m/>
    <x v="0"/>
    <m/>
    <n v="1975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17T00:00:00"/>
    <m/>
    <x v="0"/>
    <m/>
    <n v="96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17T00:00:00"/>
    <m/>
    <x v="0"/>
    <m/>
    <n v="5100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20T00:00:00"/>
    <m/>
    <x v="0"/>
    <m/>
    <n v="3819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21T00:00:00"/>
    <m/>
    <x v="0"/>
    <m/>
    <n v="75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21T00:00:00"/>
    <m/>
    <x v="0"/>
    <m/>
    <n v="6700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22T00:00:00"/>
    <m/>
    <x v="0"/>
    <m/>
    <n v="4475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23T00:00:00"/>
    <m/>
    <x v="0"/>
    <m/>
    <n v="550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23T00:00:00"/>
    <m/>
    <x v="0"/>
    <m/>
    <n v="1800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24T00:00:00"/>
    <m/>
    <x v="0"/>
    <m/>
    <n v="10606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27T00:00:00"/>
    <m/>
    <x v="0"/>
    <m/>
    <n v="556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27T00:00:00"/>
    <m/>
    <x v="0"/>
    <m/>
    <n v="3075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28T00:00:00"/>
    <m/>
    <x v="0"/>
    <m/>
    <n v="6007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29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29T00:00:00"/>
    <m/>
    <x v="0"/>
    <m/>
    <n v="3496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30T00:00:00"/>
    <m/>
    <x v="0"/>
    <m/>
    <n v="2265"/>
    <s v="Idaho Gas Residential Rebate - No Print"/>
    <s v="PA"/>
    <s v="GD"/>
    <x v="1"/>
    <s v="T52"/>
    <s v="Non-Labor"/>
  </r>
  <r>
    <x v="2"/>
    <x v="6"/>
    <x v="6"/>
    <s v="828 DSM"/>
    <x v="13"/>
    <m/>
    <m/>
    <m/>
    <m/>
    <m/>
    <d v="2020-01-31T00:00:00"/>
    <m/>
    <x v="0"/>
    <m/>
    <n v="550"/>
    <s v="Idaho Gas Residential Rebate"/>
    <s v="PA"/>
    <s v="GD"/>
    <x v="1"/>
    <s v="T52"/>
    <s v="Non-Labor"/>
  </r>
  <r>
    <x v="2"/>
    <x v="6"/>
    <x v="6"/>
    <s v="828 DSM"/>
    <x v="13"/>
    <m/>
    <m/>
    <m/>
    <m/>
    <m/>
    <d v="2020-01-31T00:00:00"/>
    <m/>
    <x v="0"/>
    <m/>
    <n v="1650"/>
    <s v="Idaho Gas Residential Rebate - No Print"/>
    <s v="PA"/>
    <s v="GD"/>
    <x v="1"/>
    <s v="T52"/>
    <s v="Non-Labor"/>
  </r>
  <r>
    <x v="2"/>
    <x v="8"/>
    <x v="8"/>
    <s v="828 DSM"/>
    <x v="13"/>
    <m/>
    <m/>
    <m/>
    <m/>
    <m/>
    <d v="2020-01-08T00:00:00"/>
    <m/>
    <x v="0"/>
    <m/>
    <n v="2464"/>
    <s v="G-PSC Commercial HVAC - No Print"/>
    <s v="PA"/>
    <s v="GD"/>
    <x v="1"/>
    <s v="T52"/>
    <s v="Non-Labor"/>
  </r>
  <r>
    <x v="2"/>
    <x v="8"/>
    <x v="8"/>
    <s v="828 DSM"/>
    <x v="13"/>
    <m/>
    <m/>
    <m/>
    <m/>
    <m/>
    <d v="2020-01-15T00:00:00"/>
    <m/>
    <x v="0"/>
    <m/>
    <n v="3000"/>
    <s v="G-PSC Food Service Equipment - No Print"/>
    <s v="PA"/>
    <s v="GD"/>
    <x v="1"/>
    <s v="T52"/>
    <s v="Non-Labor"/>
  </r>
  <r>
    <x v="2"/>
    <x v="8"/>
    <x v="8"/>
    <s v="828 DSM"/>
    <x v="13"/>
    <m/>
    <m/>
    <m/>
    <m/>
    <m/>
    <d v="2020-01-22T00:00:00"/>
    <m/>
    <x v="0"/>
    <m/>
    <n v="2640"/>
    <s v="G-PSC Commercial HVAC - No Print"/>
    <s v="PA"/>
    <s v="GD"/>
    <x v="1"/>
    <s v="T52"/>
    <s v="Non-Labor"/>
  </r>
  <r>
    <x v="2"/>
    <x v="8"/>
    <x v="8"/>
    <s v="828 DSM"/>
    <x v="13"/>
    <m/>
    <m/>
    <m/>
    <m/>
    <m/>
    <d v="2020-01-29T00:00:00"/>
    <m/>
    <x v="0"/>
    <m/>
    <n v="3450"/>
    <s v="G-PSC Commercial HVAC - No Print"/>
    <s v="PA"/>
    <s v="GD"/>
    <x v="1"/>
    <s v="T52"/>
    <s v="Non-Labor"/>
  </r>
  <r>
    <x v="2"/>
    <x v="8"/>
    <x v="8"/>
    <s v="828 DSM"/>
    <x v="13"/>
    <m/>
    <m/>
    <m/>
    <m/>
    <m/>
    <d v="2020-01-29T00:00:00"/>
    <m/>
    <x v="0"/>
    <m/>
    <n v="1000"/>
    <s v="G-PSC Food Service Equipment - No Print"/>
    <s v="PA"/>
    <s v="GD"/>
    <x v="1"/>
    <s v="T52"/>
    <s v="Non-Labor"/>
  </r>
  <r>
    <x v="2"/>
    <x v="10"/>
    <x v="10"/>
    <s v="828 DSM"/>
    <x v="13"/>
    <m/>
    <s v="79628"/>
    <s v="THE CADMUS GROUP INC"/>
    <m/>
    <s v="INV-278379"/>
    <m/>
    <d v="2020-01-23T06:21:01"/>
    <x v="0"/>
    <m/>
    <n v="322.97000000000003"/>
    <s v="ID Natural Gas"/>
    <s v="AP"/>
    <s v="GD"/>
    <x v="1"/>
    <s v="D52"/>
    <s v="Non-Labor"/>
  </r>
  <r>
    <x v="2"/>
    <x v="14"/>
    <x v="11"/>
    <s v="828 DSM"/>
    <x v="13"/>
    <m/>
    <m/>
    <m/>
    <m/>
    <m/>
    <d v="2020-01-31T00:00:00"/>
    <m/>
    <x v="0"/>
    <m/>
    <n v="93.15"/>
    <s v="DSM GAS NEEA COMMITTEES - 57798199"/>
    <s v="PA"/>
    <s v="GD"/>
    <x v="1"/>
    <s v="X57"/>
    <s v="Non-Labor"/>
  </r>
  <r>
    <x v="2"/>
    <x v="16"/>
    <x v="0"/>
    <s v="828 DSM"/>
    <x v="13"/>
    <m/>
    <s v="109949"/>
    <s v="QUANTUM INSPECTIONS"/>
    <m/>
    <s v="20200110"/>
    <m/>
    <d v="2020-01-15T06:21:42"/>
    <x v="0"/>
    <m/>
    <n v="156.25"/>
    <s v="ID-G HEA"/>
    <s v="AP"/>
    <s v="GD"/>
    <x v="1"/>
    <s v="T52"/>
    <s v="Non-Labor"/>
  </r>
  <r>
    <x v="2"/>
    <x v="16"/>
    <x v="0"/>
    <s v="828 DSM"/>
    <x v="13"/>
    <m/>
    <s v="6445"/>
    <s v="CORP CREDIT CARD"/>
    <m/>
    <s v="6189439-CC"/>
    <m/>
    <d v="2020-01-25T06:20:59"/>
    <x v="0"/>
    <m/>
    <n v="30"/>
    <s v="ANNETTE LONG-BILLING@SNUGGHOME.COM"/>
    <s v="AP"/>
    <s v="GD"/>
    <x v="1"/>
    <s v="T52"/>
    <s v="Non-Labor"/>
  </r>
  <r>
    <x v="3"/>
    <x v="0"/>
    <x v="0"/>
    <s v="828 DSM"/>
    <x v="13"/>
    <m/>
    <s v="102487"/>
    <s v="CLEARESULT CONSULTING INC"/>
    <m/>
    <s v="36228"/>
    <m/>
    <d v="2020-01-20T13:14:07"/>
    <x v="0"/>
    <m/>
    <n v="23359.5"/>
    <s v="Simple Steps Lighting &amp; Showerheads, December - Idaho"/>
    <s v="AP"/>
    <s v="ED"/>
    <x v="1"/>
    <s v="T52"/>
    <s v="Non-Labor"/>
  </r>
  <r>
    <x v="3"/>
    <x v="0"/>
    <x v="0"/>
    <s v="828 DSM"/>
    <x v="13"/>
    <m/>
    <m/>
    <m/>
    <m/>
    <m/>
    <d v="2019-12-31T00:00:00"/>
    <m/>
    <x v="19"/>
    <m/>
    <n v="-22302.95"/>
    <s v="CLEAResult-Simple Steps - ID Dec 2019"/>
    <s v="PA"/>
    <s v="ED"/>
    <x v="1"/>
    <s v="T52"/>
    <s v="Non-Labor"/>
  </r>
  <r>
    <x v="3"/>
    <x v="0"/>
    <x v="0"/>
    <s v="828 DSM"/>
    <x v="13"/>
    <m/>
    <m/>
    <m/>
    <m/>
    <m/>
    <d v="2020-01-31T00:00:00"/>
    <m/>
    <x v="0"/>
    <m/>
    <n v="-525.97"/>
    <s v="DSM ELECT IMPL RESIDENTIAL - 57798191"/>
    <s v="PA"/>
    <s v="ED"/>
    <x v="1"/>
    <s v="X57"/>
    <s v="Non-Labor"/>
  </r>
  <r>
    <x v="3"/>
    <x v="1"/>
    <x v="1"/>
    <s v="340 Regular Payroll - NU"/>
    <x v="13"/>
    <m/>
    <m/>
    <m/>
    <m/>
    <m/>
    <d v="2019-12-31T00:00:00"/>
    <m/>
    <x v="0"/>
    <n v="-25.2"/>
    <n v="-1272.0999999999999"/>
    <m/>
    <s v="PA"/>
    <s v="ED"/>
    <x v="1"/>
    <s v="Z89"/>
    <s v="Labor"/>
  </r>
  <r>
    <x v="3"/>
    <x v="1"/>
    <x v="1"/>
    <s v="510 Payroll Benefits loading"/>
    <x v="13"/>
    <m/>
    <m/>
    <m/>
    <m/>
    <m/>
    <d v="2019-12-31T00:00:00"/>
    <m/>
    <x v="0"/>
    <m/>
    <n v="-457.96"/>
    <m/>
    <s v="PA"/>
    <s v="ED"/>
    <x v="1"/>
    <s v="Z87"/>
    <s v="Non-Labor"/>
  </r>
  <r>
    <x v="3"/>
    <x v="1"/>
    <x v="1"/>
    <s v="511 Non-Service Loading"/>
    <x v="13"/>
    <m/>
    <m/>
    <m/>
    <m/>
    <m/>
    <d v="2019-12-31T00:00:00"/>
    <m/>
    <x v="0"/>
    <m/>
    <n v="-101.77"/>
    <m/>
    <s v="PA"/>
    <s v="ED"/>
    <x v="1"/>
    <s v="Z87"/>
    <s v="Non-Labor"/>
  </r>
  <r>
    <x v="3"/>
    <x v="1"/>
    <x v="1"/>
    <s v="512 Incentive Loading-NU"/>
    <x v="13"/>
    <m/>
    <m/>
    <m/>
    <m/>
    <m/>
    <d v="2019-12-31T00:00:00"/>
    <m/>
    <x v="0"/>
    <m/>
    <n v="-263.2"/>
    <m/>
    <s v="PA"/>
    <s v="ED"/>
    <x v="1"/>
    <s v="Z90"/>
    <s v="Non-Labor"/>
  </r>
  <r>
    <x v="3"/>
    <x v="1"/>
    <x v="1"/>
    <s v="515 Payroll Tax loading"/>
    <x v="13"/>
    <m/>
    <m/>
    <m/>
    <m/>
    <m/>
    <d v="2019-12-31T00:00:00"/>
    <m/>
    <x v="0"/>
    <m/>
    <n v="-108.13"/>
    <m/>
    <s v="PA"/>
    <s v="ED"/>
    <x v="1"/>
    <s v="Z87"/>
    <s v="Non-Labor"/>
  </r>
  <r>
    <x v="3"/>
    <x v="1"/>
    <x v="1"/>
    <s v="520 Payroll Time Off loading"/>
    <x v="13"/>
    <m/>
    <m/>
    <m/>
    <m/>
    <m/>
    <d v="2019-12-31T00:00:00"/>
    <m/>
    <x v="0"/>
    <m/>
    <n v="-213.08"/>
    <m/>
    <s v="PA"/>
    <s v="ED"/>
    <x v="1"/>
    <s v="Z87"/>
    <s v="Non-Labor"/>
  </r>
  <r>
    <x v="3"/>
    <x v="1"/>
    <x v="1"/>
    <s v="828 DSM"/>
    <x v="13"/>
    <m/>
    <s v="13933"/>
    <s v="COMMUNITY ACTION PARTNERSHIP"/>
    <m/>
    <s v="1295092"/>
    <m/>
    <d v="2020-01-21T06:21:13"/>
    <x v="0"/>
    <m/>
    <n v="5810.4"/>
    <s v="Idaho Energy Conservation Education with Community Action Partnership"/>
    <s v="AP"/>
    <s v="ED"/>
    <x v="1"/>
    <s v="T52"/>
    <s v="Non-Labor"/>
  </r>
  <r>
    <x v="3"/>
    <x v="1"/>
    <x v="1"/>
    <s v="828 DSM"/>
    <x v="13"/>
    <m/>
    <m/>
    <m/>
    <m/>
    <m/>
    <d v="2020-01-31T00:00:00"/>
    <m/>
    <x v="0"/>
    <m/>
    <n v="2850.49"/>
    <s v="DSM ELECT IMPL LIMITED INC EFF - 57798186"/>
    <s v="PA"/>
    <s v="ED"/>
    <x v="1"/>
    <s v="X57"/>
    <s v="Non-Labor"/>
  </r>
  <r>
    <x v="3"/>
    <x v="2"/>
    <x v="2"/>
    <s v="828 DSM"/>
    <x v="13"/>
    <m/>
    <m/>
    <m/>
    <m/>
    <m/>
    <d v="2020-01-31T00:00:00"/>
    <m/>
    <x v="0"/>
    <m/>
    <n v="127666.3"/>
    <s v="DSM ELECT IMPL REGIONAL - 57798190"/>
    <s v="PA"/>
    <s v="ED"/>
    <x v="1"/>
    <s v="X57"/>
    <s v="Non-Labor"/>
  </r>
  <r>
    <x v="3"/>
    <x v="3"/>
    <x v="3"/>
    <s v="020 Professional Services"/>
    <x v="13"/>
    <m/>
    <s v="6445"/>
    <s v="CORP CREDIT CARD"/>
    <m/>
    <s v="6189439-CC"/>
    <m/>
    <d v="2020-01-25T06:20:59"/>
    <x v="0"/>
    <m/>
    <n v="0"/>
    <s v="ANNETTE LONG-IDAHO.GOV"/>
    <s v="AP"/>
    <s v="ED"/>
    <x v="1"/>
    <s v="T52"/>
    <s v="Non-Labor"/>
  </r>
  <r>
    <x v="3"/>
    <x v="3"/>
    <x v="3"/>
    <s v="340 Regular Payroll - NU"/>
    <x v="13"/>
    <s v="03750"/>
    <m/>
    <m/>
    <m/>
    <m/>
    <d v="2020-01-19T00:00:00"/>
    <m/>
    <x v="0"/>
    <n v="4"/>
    <n v="230.76"/>
    <m/>
    <s v="PA"/>
    <s v="ED"/>
    <x v="1"/>
    <s v="T52"/>
    <s v="Labor"/>
  </r>
  <r>
    <x v="3"/>
    <x v="3"/>
    <x v="3"/>
    <s v="340 Regular Payroll - NU"/>
    <x v="13"/>
    <m/>
    <m/>
    <m/>
    <m/>
    <m/>
    <d v="2019-12-31T00:00:00"/>
    <m/>
    <x v="0"/>
    <n v="-7"/>
    <n v="-403.84"/>
    <m/>
    <s v="PA"/>
    <s v="ED"/>
    <x v="1"/>
    <s v="Z89"/>
    <s v="Labor"/>
  </r>
  <r>
    <x v="3"/>
    <x v="3"/>
    <x v="3"/>
    <s v="340 Regular Payroll - NU"/>
    <x v="13"/>
    <m/>
    <m/>
    <m/>
    <m/>
    <m/>
    <d v="2020-01-31T00:00:00"/>
    <m/>
    <x v="0"/>
    <n v="4"/>
    <n v="230.76"/>
    <m/>
    <s v="PA"/>
    <s v="ED"/>
    <x v="1"/>
    <s v="Z89"/>
    <s v="Labor"/>
  </r>
  <r>
    <x v="3"/>
    <x v="3"/>
    <x v="3"/>
    <s v="509 Pay Ben Inj &amp; Dam"/>
    <x v="13"/>
    <m/>
    <m/>
    <m/>
    <m/>
    <m/>
    <d v="2020-01-19T00:00:00"/>
    <m/>
    <x v="0"/>
    <m/>
    <n v="2.77"/>
    <m/>
    <s v="PA"/>
    <s v="ED"/>
    <x v="1"/>
    <s v="Z87"/>
    <m/>
  </r>
  <r>
    <x v="3"/>
    <x v="3"/>
    <x v="3"/>
    <s v="509 Pay Ben Inj &amp; Dam"/>
    <x v="13"/>
    <m/>
    <m/>
    <m/>
    <m/>
    <m/>
    <d v="2020-01-31T00:00:00"/>
    <m/>
    <x v="0"/>
    <m/>
    <n v="2.77"/>
    <m/>
    <s v="PA"/>
    <s v="ED"/>
    <x v="1"/>
    <s v="Z87"/>
    <m/>
  </r>
  <r>
    <x v="3"/>
    <x v="3"/>
    <x v="3"/>
    <s v="510 Payroll Benefits loading"/>
    <x v="13"/>
    <m/>
    <m/>
    <m/>
    <m/>
    <m/>
    <d v="2019-12-31T00:00:00"/>
    <m/>
    <x v="0"/>
    <m/>
    <n v="-145.38"/>
    <m/>
    <s v="PA"/>
    <s v="ED"/>
    <x v="1"/>
    <s v="Z87"/>
    <s v="Non-Labor"/>
  </r>
  <r>
    <x v="3"/>
    <x v="3"/>
    <x v="3"/>
    <s v="510 Payroll Benefits loading"/>
    <x v="13"/>
    <m/>
    <m/>
    <m/>
    <m/>
    <m/>
    <d v="2020-01-19T00:00:00"/>
    <m/>
    <x v="0"/>
    <m/>
    <n v="89.53"/>
    <m/>
    <s v="PA"/>
    <s v="ED"/>
    <x v="1"/>
    <s v="Z87"/>
    <s v="Non-Labor"/>
  </r>
  <r>
    <x v="3"/>
    <x v="3"/>
    <x v="3"/>
    <s v="510 Payroll Benefits loading"/>
    <x v="13"/>
    <m/>
    <m/>
    <m/>
    <m/>
    <m/>
    <d v="2020-01-31T00:00:00"/>
    <m/>
    <x v="0"/>
    <m/>
    <n v="89.53"/>
    <m/>
    <s v="PA"/>
    <s v="ED"/>
    <x v="1"/>
    <s v="Z87"/>
    <s v="Non-Labor"/>
  </r>
  <r>
    <x v="3"/>
    <x v="3"/>
    <x v="3"/>
    <s v="511 Non-Service Loading"/>
    <x v="13"/>
    <m/>
    <m/>
    <m/>
    <m/>
    <m/>
    <d v="2019-12-31T00:00:00"/>
    <m/>
    <x v="0"/>
    <m/>
    <n v="-32.31"/>
    <m/>
    <s v="PA"/>
    <s v="ED"/>
    <x v="1"/>
    <s v="Z87"/>
    <s v="Non-Labor"/>
  </r>
  <r>
    <x v="3"/>
    <x v="3"/>
    <x v="3"/>
    <s v="511 Non-Service Loading"/>
    <x v="13"/>
    <m/>
    <m/>
    <m/>
    <m/>
    <m/>
    <d v="2020-01-19T00:00:00"/>
    <m/>
    <x v="0"/>
    <m/>
    <n v="19.61"/>
    <m/>
    <s v="PA"/>
    <s v="ED"/>
    <x v="1"/>
    <s v="Z87"/>
    <s v="Non-Labor"/>
  </r>
  <r>
    <x v="3"/>
    <x v="3"/>
    <x v="3"/>
    <s v="511 Non-Service Loading"/>
    <x v="13"/>
    <m/>
    <m/>
    <m/>
    <m/>
    <m/>
    <d v="2020-01-31T00:00:00"/>
    <m/>
    <x v="0"/>
    <m/>
    <n v="19.61"/>
    <m/>
    <s v="PA"/>
    <s v="ED"/>
    <x v="1"/>
    <s v="Z87"/>
    <s v="Non-Labor"/>
  </r>
  <r>
    <x v="3"/>
    <x v="3"/>
    <x v="3"/>
    <s v="512 Incentive Loading-NU"/>
    <x v="13"/>
    <m/>
    <m/>
    <m/>
    <m/>
    <m/>
    <d v="2019-12-31T00:00:00"/>
    <m/>
    <x v="0"/>
    <m/>
    <n v="-83.55"/>
    <m/>
    <s v="PA"/>
    <s v="ED"/>
    <x v="1"/>
    <s v="Z90"/>
    <s v="Non-Labor"/>
  </r>
  <r>
    <x v="3"/>
    <x v="3"/>
    <x v="3"/>
    <s v="512 Incentive Loading-NU"/>
    <x v="13"/>
    <m/>
    <m/>
    <m/>
    <m/>
    <m/>
    <d v="2020-01-19T00:00:00"/>
    <m/>
    <x v="0"/>
    <m/>
    <n v="12.69"/>
    <m/>
    <s v="PA"/>
    <s v="ED"/>
    <x v="1"/>
    <s v="Z90"/>
    <s v="Non-Labor"/>
  </r>
  <r>
    <x v="3"/>
    <x v="3"/>
    <x v="3"/>
    <s v="512 Incentive Loading-NU"/>
    <x v="13"/>
    <m/>
    <m/>
    <m/>
    <m/>
    <m/>
    <d v="2020-01-31T00:00:00"/>
    <m/>
    <x v="0"/>
    <m/>
    <n v="12.69"/>
    <m/>
    <s v="PA"/>
    <s v="ED"/>
    <x v="1"/>
    <s v="Z90"/>
    <s v="Non-Labor"/>
  </r>
  <r>
    <x v="3"/>
    <x v="3"/>
    <x v="3"/>
    <s v="515 Payroll Tax loading"/>
    <x v="13"/>
    <m/>
    <m/>
    <m/>
    <m/>
    <m/>
    <d v="2019-12-31T00:00:00"/>
    <m/>
    <x v="0"/>
    <m/>
    <n v="-34.33"/>
    <m/>
    <s v="PA"/>
    <s v="ED"/>
    <x v="1"/>
    <s v="Z87"/>
    <s v="Non-Labor"/>
  </r>
  <r>
    <x v="3"/>
    <x v="3"/>
    <x v="3"/>
    <s v="515 Payroll Tax loading"/>
    <x v="13"/>
    <m/>
    <m/>
    <m/>
    <m/>
    <m/>
    <d v="2020-01-19T00:00:00"/>
    <m/>
    <x v="0"/>
    <m/>
    <n v="19.61"/>
    <m/>
    <s v="PA"/>
    <s v="ED"/>
    <x v="1"/>
    <s v="Z87"/>
    <s v="Non-Labor"/>
  </r>
  <r>
    <x v="3"/>
    <x v="3"/>
    <x v="3"/>
    <s v="515 Payroll Tax loading"/>
    <x v="13"/>
    <m/>
    <m/>
    <m/>
    <m/>
    <m/>
    <d v="2020-01-31T00:00:00"/>
    <m/>
    <x v="0"/>
    <m/>
    <n v="19.61"/>
    <m/>
    <s v="PA"/>
    <s v="ED"/>
    <x v="1"/>
    <s v="Z87"/>
    <s v="Non-Labor"/>
  </r>
  <r>
    <x v="3"/>
    <x v="3"/>
    <x v="3"/>
    <s v="516 Inctv Pyrll Tax"/>
    <x v="13"/>
    <m/>
    <m/>
    <m/>
    <m/>
    <m/>
    <d v="2020-01-19T00:00:00"/>
    <m/>
    <x v="0"/>
    <m/>
    <n v="1.1499999999999999"/>
    <m/>
    <s v="PA"/>
    <s v="ED"/>
    <x v="1"/>
    <s v="Z90"/>
    <m/>
  </r>
  <r>
    <x v="3"/>
    <x v="3"/>
    <x v="3"/>
    <s v="516 Inctv Pyrll Tax"/>
    <x v="13"/>
    <m/>
    <m/>
    <m/>
    <m/>
    <m/>
    <d v="2020-01-31T00:00:00"/>
    <m/>
    <x v="0"/>
    <m/>
    <n v="1.1499999999999999"/>
    <m/>
    <s v="PA"/>
    <s v="ED"/>
    <x v="1"/>
    <s v="Z90"/>
    <m/>
  </r>
  <r>
    <x v="3"/>
    <x v="3"/>
    <x v="3"/>
    <s v="520 Payroll Time Off loading"/>
    <x v="13"/>
    <m/>
    <m/>
    <m/>
    <m/>
    <m/>
    <d v="2019-12-31T00:00:00"/>
    <m/>
    <x v="0"/>
    <m/>
    <n v="-67.64"/>
    <m/>
    <s v="PA"/>
    <s v="ED"/>
    <x v="1"/>
    <s v="Z87"/>
    <s v="Non-Labor"/>
  </r>
  <r>
    <x v="3"/>
    <x v="3"/>
    <x v="3"/>
    <s v="520 Payroll Time Off loading"/>
    <x v="13"/>
    <m/>
    <m/>
    <m/>
    <m/>
    <m/>
    <d v="2020-01-19T00:00:00"/>
    <m/>
    <x v="0"/>
    <m/>
    <n v="38.65"/>
    <m/>
    <s v="PA"/>
    <s v="ED"/>
    <x v="1"/>
    <s v="Z87"/>
    <s v="Non-Labor"/>
  </r>
  <r>
    <x v="3"/>
    <x v="3"/>
    <x v="3"/>
    <s v="520 Payroll Time Off loading"/>
    <x v="13"/>
    <m/>
    <m/>
    <m/>
    <m/>
    <m/>
    <d v="2020-01-31T00:00:00"/>
    <m/>
    <x v="0"/>
    <m/>
    <n v="38.65"/>
    <m/>
    <s v="PA"/>
    <s v="ED"/>
    <x v="1"/>
    <s v="Z87"/>
    <s v="Non-Labor"/>
  </r>
  <r>
    <x v="3"/>
    <x v="3"/>
    <x v="3"/>
    <s v="828 DSM"/>
    <x v="13"/>
    <m/>
    <m/>
    <m/>
    <m/>
    <m/>
    <d v="2020-01-31T00:00:00"/>
    <m/>
    <x v="2"/>
    <m/>
    <n v="2411.59"/>
    <s v="DSM Overhead - Electric"/>
    <s v="PA"/>
    <s v="ED"/>
    <x v="1"/>
    <s v="T52"/>
    <s v="Non-Labor"/>
  </r>
  <r>
    <x v="3"/>
    <x v="3"/>
    <x v="3"/>
    <s v="828 DSM"/>
    <x v="13"/>
    <m/>
    <m/>
    <m/>
    <m/>
    <m/>
    <d v="2020-01-31T00:00:00"/>
    <m/>
    <x v="0"/>
    <m/>
    <n v="48762.48"/>
    <s v="DSM ELECT IMPL GENERAL - 57798183"/>
    <s v="PA"/>
    <s v="ED"/>
    <x v="1"/>
    <s v="X57"/>
    <s v="Non-Labor"/>
  </r>
  <r>
    <x v="3"/>
    <x v="4"/>
    <x v="4"/>
    <s v="210 Employee Auto Mileage"/>
    <x v="13"/>
    <m/>
    <s v="49801"/>
    <s v="Casey, Kimberley Ann"/>
    <m/>
    <s v="IE11876501"/>
    <m/>
    <d v="2020-01-18T06:21:04"/>
    <x v="0"/>
    <m/>
    <n v="15.66"/>
    <s v="Mileage, Clearwater Paper/LCSC"/>
    <s v="AP"/>
    <s v="ED"/>
    <x v="1"/>
    <s v="F52"/>
    <s v="Non-Labor"/>
  </r>
  <r>
    <x v="3"/>
    <x v="4"/>
    <x v="4"/>
    <s v="210 Employee Auto Mileage"/>
    <x v="13"/>
    <m/>
    <s v="49801"/>
    <s v="Casey, Kimberley Ann"/>
    <m/>
    <s v="IE11876501"/>
    <m/>
    <d v="2020-01-18T06:21:04"/>
    <x v="0"/>
    <m/>
    <n v="53.36"/>
    <s v="Mileage, U of I Nano tint mtg"/>
    <s v="AP"/>
    <s v="ED"/>
    <x v="1"/>
    <s v="F52"/>
    <s v="Non-Labor"/>
  </r>
  <r>
    <x v="3"/>
    <x v="4"/>
    <x v="4"/>
    <s v="210 Employee Auto Mileage"/>
    <x v="13"/>
    <m/>
    <s v="95751"/>
    <s v="Howard, James T"/>
    <m/>
    <s v="IE11822503"/>
    <m/>
    <d v="2020-01-15T06:21:42"/>
    <x v="0"/>
    <m/>
    <n v="35.96"/>
    <s v="Mileage, DSM travel"/>
    <s v="AP"/>
    <s v="ED"/>
    <x v="1"/>
    <s v="F52"/>
    <s v="Non-Labor"/>
  </r>
  <r>
    <x v="3"/>
    <x v="4"/>
    <x v="4"/>
    <s v="210 Employee Auto Mileage"/>
    <x v="13"/>
    <m/>
    <s v="95751"/>
    <s v="Howard, James T"/>
    <m/>
    <s v="IE11862501"/>
    <m/>
    <d v="2020-01-24T06:21:16"/>
    <x v="0"/>
    <m/>
    <n v="9.7799999999999994"/>
    <s v="Mileage, DSM travel"/>
    <s v="AP"/>
    <s v="ED"/>
    <x v="1"/>
    <s v="F52"/>
    <s v="Non-Labor"/>
  </r>
  <r>
    <x v="3"/>
    <x v="4"/>
    <x v="4"/>
    <s v="340 Regular Payroll - NU"/>
    <x v="13"/>
    <s v="01710"/>
    <m/>
    <m/>
    <m/>
    <m/>
    <d v="2020-01-05T00:00:00"/>
    <m/>
    <x v="0"/>
    <n v="3"/>
    <n v="137.02000000000001"/>
    <m/>
    <s v="PA"/>
    <s v="ED"/>
    <x v="1"/>
    <s v="F52"/>
    <s v="Labor"/>
  </r>
  <r>
    <x v="3"/>
    <x v="4"/>
    <x v="4"/>
    <s v="340 Regular Payroll - NU"/>
    <x v="13"/>
    <s v="01710"/>
    <m/>
    <m/>
    <m/>
    <m/>
    <d v="2020-01-19T00:00:00"/>
    <m/>
    <x v="0"/>
    <n v="10"/>
    <n v="456.73"/>
    <m/>
    <s v="PA"/>
    <s v="ED"/>
    <x v="1"/>
    <s v="F52"/>
    <s v="Labor"/>
  </r>
  <r>
    <x v="3"/>
    <x v="4"/>
    <x v="4"/>
    <s v="340 Regular Payroll - NU"/>
    <x v="13"/>
    <s v="04185"/>
    <m/>
    <m/>
    <m/>
    <m/>
    <d v="2020-01-05T00:00:00"/>
    <m/>
    <x v="0"/>
    <n v="14"/>
    <n v="706.72"/>
    <m/>
    <s v="PA"/>
    <s v="ED"/>
    <x v="1"/>
    <s v="F52"/>
    <s v="Labor"/>
  </r>
  <r>
    <x v="3"/>
    <x v="4"/>
    <x v="4"/>
    <s v="340 Regular Payroll - NU"/>
    <x v="13"/>
    <s v="04185"/>
    <m/>
    <m/>
    <m/>
    <m/>
    <d v="2020-01-19T00:00:00"/>
    <m/>
    <x v="0"/>
    <n v="36"/>
    <n v="1817.28"/>
    <m/>
    <s v="PA"/>
    <s v="ED"/>
    <x v="1"/>
    <s v="F52"/>
    <s v="Labor"/>
  </r>
  <r>
    <x v="3"/>
    <x v="4"/>
    <x v="4"/>
    <s v="340 Regular Payroll - NU"/>
    <x v="13"/>
    <m/>
    <m/>
    <m/>
    <m/>
    <m/>
    <d v="2020-01-31T00:00:00"/>
    <m/>
    <x v="0"/>
    <n v="46"/>
    <n v="2274.0100000000002"/>
    <m/>
    <s v="PA"/>
    <s v="ED"/>
    <x v="1"/>
    <s v="Z89"/>
    <s v="Labor"/>
  </r>
  <r>
    <x v="3"/>
    <x v="4"/>
    <x v="4"/>
    <s v="509 Pay Ben Inj &amp; Dam"/>
    <x v="13"/>
    <m/>
    <m/>
    <m/>
    <m/>
    <m/>
    <d v="2020-01-05T00:00:00"/>
    <m/>
    <x v="0"/>
    <m/>
    <n v="10.119999999999999"/>
    <m/>
    <s v="PA"/>
    <s v="ED"/>
    <x v="1"/>
    <s v="Z87"/>
    <m/>
  </r>
  <r>
    <x v="3"/>
    <x v="4"/>
    <x v="4"/>
    <s v="509 Pay Ben Inj &amp; Dam"/>
    <x v="13"/>
    <m/>
    <m/>
    <m/>
    <m/>
    <m/>
    <d v="2020-01-19T00:00:00"/>
    <m/>
    <x v="0"/>
    <m/>
    <n v="27.29"/>
    <m/>
    <s v="PA"/>
    <s v="ED"/>
    <x v="1"/>
    <s v="Z87"/>
    <m/>
  </r>
  <r>
    <x v="3"/>
    <x v="4"/>
    <x v="4"/>
    <s v="509 Pay Ben Inj &amp; Dam"/>
    <x v="13"/>
    <m/>
    <m/>
    <m/>
    <m/>
    <m/>
    <d v="2020-01-31T00:00:00"/>
    <m/>
    <x v="0"/>
    <m/>
    <n v="27.29"/>
    <m/>
    <s v="PA"/>
    <s v="ED"/>
    <x v="1"/>
    <s v="Z87"/>
    <m/>
  </r>
  <r>
    <x v="3"/>
    <x v="4"/>
    <x v="4"/>
    <s v="510 Payroll Benefits loading"/>
    <x v="13"/>
    <m/>
    <m/>
    <m/>
    <m/>
    <m/>
    <d v="2020-01-05T00:00:00"/>
    <m/>
    <x v="0"/>
    <m/>
    <n v="327.37"/>
    <m/>
    <s v="PA"/>
    <s v="ED"/>
    <x v="1"/>
    <s v="Z87"/>
    <s v="Non-Labor"/>
  </r>
  <r>
    <x v="3"/>
    <x v="4"/>
    <x v="4"/>
    <s v="510 Payroll Benefits loading"/>
    <x v="13"/>
    <m/>
    <m/>
    <m/>
    <m/>
    <m/>
    <d v="2020-01-19T00:00:00"/>
    <m/>
    <x v="0"/>
    <m/>
    <n v="882.31"/>
    <m/>
    <s v="PA"/>
    <s v="ED"/>
    <x v="1"/>
    <s v="Z87"/>
    <s v="Non-Labor"/>
  </r>
  <r>
    <x v="3"/>
    <x v="4"/>
    <x v="4"/>
    <s v="510 Payroll Benefits loading"/>
    <x v="13"/>
    <m/>
    <m/>
    <m/>
    <m/>
    <m/>
    <d v="2020-01-31T00:00:00"/>
    <m/>
    <x v="0"/>
    <m/>
    <n v="882.32"/>
    <m/>
    <s v="PA"/>
    <s v="ED"/>
    <x v="1"/>
    <s v="Z87"/>
    <s v="Non-Labor"/>
  </r>
  <r>
    <x v="3"/>
    <x v="4"/>
    <x v="4"/>
    <s v="511 Non-Service Loading"/>
    <x v="13"/>
    <m/>
    <m/>
    <m/>
    <m/>
    <m/>
    <d v="2020-01-05T00:00:00"/>
    <m/>
    <x v="0"/>
    <m/>
    <n v="71.72"/>
    <m/>
    <s v="PA"/>
    <s v="ED"/>
    <x v="1"/>
    <s v="Z87"/>
    <s v="Non-Labor"/>
  </r>
  <r>
    <x v="3"/>
    <x v="4"/>
    <x v="4"/>
    <s v="511 Non-Service Loading"/>
    <x v="13"/>
    <m/>
    <m/>
    <m/>
    <m/>
    <m/>
    <d v="2020-01-19T00:00:00"/>
    <m/>
    <x v="0"/>
    <m/>
    <n v="193.29"/>
    <m/>
    <s v="PA"/>
    <s v="ED"/>
    <x v="1"/>
    <s v="Z87"/>
    <s v="Non-Labor"/>
  </r>
  <r>
    <x v="3"/>
    <x v="4"/>
    <x v="4"/>
    <s v="511 Non-Service Loading"/>
    <x v="13"/>
    <m/>
    <m/>
    <m/>
    <m/>
    <m/>
    <d v="2020-01-31T00:00:00"/>
    <m/>
    <x v="0"/>
    <m/>
    <n v="193.29"/>
    <m/>
    <s v="PA"/>
    <s v="ED"/>
    <x v="1"/>
    <s v="Z87"/>
    <s v="Non-Labor"/>
  </r>
  <r>
    <x v="3"/>
    <x v="4"/>
    <x v="4"/>
    <s v="512 Incentive Loading-NU"/>
    <x v="13"/>
    <m/>
    <m/>
    <m/>
    <m/>
    <m/>
    <d v="2020-01-05T00:00:00"/>
    <m/>
    <x v="0"/>
    <m/>
    <n v="46.41"/>
    <m/>
    <s v="PA"/>
    <s v="ED"/>
    <x v="1"/>
    <s v="Z90"/>
    <s v="Non-Labor"/>
  </r>
  <r>
    <x v="3"/>
    <x v="4"/>
    <x v="4"/>
    <s v="512 Incentive Loading-NU"/>
    <x v="13"/>
    <m/>
    <m/>
    <m/>
    <m/>
    <m/>
    <d v="2020-01-19T00:00:00"/>
    <m/>
    <x v="0"/>
    <m/>
    <n v="125.07"/>
    <m/>
    <s v="PA"/>
    <s v="ED"/>
    <x v="1"/>
    <s v="Z90"/>
    <s v="Non-Labor"/>
  </r>
  <r>
    <x v="3"/>
    <x v="4"/>
    <x v="4"/>
    <s v="512 Incentive Loading-NU"/>
    <x v="13"/>
    <m/>
    <m/>
    <m/>
    <m/>
    <m/>
    <d v="2020-01-31T00:00:00"/>
    <m/>
    <x v="0"/>
    <m/>
    <n v="125.07"/>
    <m/>
    <s v="PA"/>
    <s v="ED"/>
    <x v="1"/>
    <s v="Z90"/>
    <s v="Non-Labor"/>
  </r>
  <r>
    <x v="3"/>
    <x v="4"/>
    <x v="4"/>
    <s v="515 Payroll Tax loading"/>
    <x v="13"/>
    <m/>
    <m/>
    <m/>
    <m/>
    <m/>
    <d v="2020-01-05T00:00:00"/>
    <m/>
    <x v="0"/>
    <m/>
    <n v="71.72"/>
    <m/>
    <s v="PA"/>
    <s v="ED"/>
    <x v="1"/>
    <s v="Z87"/>
    <s v="Non-Labor"/>
  </r>
  <r>
    <x v="3"/>
    <x v="4"/>
    <x v="4"/>
    <s v="515 Payroll Tax loading"/>
    <x v="13"/>
    <m/>
    <m/>
    <m/>
    <m/>
    <m/>
    <d v="2020-01-19T00:00:00"/>
    <m/>
    <x v="0"/>
    <m/>
    <n v="193.29"/>
    <m/>
    <s v="PA"/>
    <s v="ED"/>
    <x v="1"/>
    <s v="Z87"/>
    <s v="Non-Labor"/>
  </r>
  <r>
    <x v="3"/>
    <x v="4"/>
    <x v="4"/>
    <s v="515 Payroll Tax loading"/>
    <x v="13"/>
    <m/>
    <m/>
    <m/>
    <m/>
    <m/>
    <d v="2020-01-31T00:00:00"/>
    <m/>
    <x v="0"/>
    <m/>
    <n v="193.29"/>
    <m/>
    <s v="PA"/>
    <s v="ED"/>
    <x v="1"/>
    <s v="Z87"/>
    <s v="Non-Labor"/>
  </r>
  <r>
    <x v="3"/>
    <x v="4"/>
    <x v="4"/>
    <s v="516 Inctv Pyrll Tax"/>
    <x v="13"/>
    <m/>
    <m/>
    <m/>
    <m/>
    <m/>
    <d v="2020-01-05T00:00:00"/>
    <m/>
    <x v="0"/>
    <m/>
    <n v="4.22"/>
    <m/>
    <s v="PA"/>
    <s v="ED"/>
    <x v="1"/>
    <s v="Z90"/>
    <m/>
  </r>
  <r>
    <x v="3"/>
    <x v="4"/>
    <x v="4"/>
    <s v="516 Inctv Pyrll Tax"/>
    <x v="13"/>
    <m/>
    <m/>
    <m/>
    <m/>
    <m/>
    <d v="2020-01-19T00:00:00"/>
    <m/>
    <x v="0"/>
    <m/>
    <n v="11.37"/>
    <m/>
    <s v="PA"/>
    <s v="ED"/>
    <x v="1"/>
    <s v="Z90"/>
    <m/>
  </r>
  <r>
    <x v="3"/>
    <x v="4"/>
    <x v="4"/>
    <s v="516 Inctv Pyrll Tax"/>
    <x v="13"/>
    <m/>
    <m/>
    <m/>
    <m/>
    <m/>
    <d v="2020-01-31T00:00:00"/>
    <m/>
    <x v="0"/>
    <m/>
    <n v="11.37"/>
    <m/>
    <s v="PA"/>
    <s v="ED"/>
    <x v="1"/>
    <s v="Z90"/>
    <m/>
  </r>
  <r>
    <x v="3"/>
    <x v="4"/>
    <x v="4"/>
    <s v="520 Payroll Time Off loading"/>
    <x v="13"/>
    <m/>
    <m/>
    <m/>
    <m/>
    <m/>
    <d v="2020-01-05T00:00:00"/>
    <m/>
    <x v="0"/>
    <m/>
    <n v="141.33000000000001"/>
    <m/>
    <s v="PA"/>
    <s v="ED"/>
    <x v="1"/>
    <s v="Z87"/>
    <s v="Non-Labor"/>
  </r>
  <r>
    <x v="3"/>
    <x v="4"/>
    <x v="4"/>
    <s v="520 Payroll Time Off loading"/>
    <x v="13"/>
    <m/>
    <m/>
    <m/>
    <m/>
    <m/>
    <d v="2020-01-19T00:00:00"/>
    <m/>
    <x v="0"/>
    <m/>
    <n v="380.89"/>
    <m/>
    <s v="PA"/>
    <s v="ED"/>
    <x v="1"/>
    <s v="Z87"/>
    <s v="Non-Labor"/>
  </r>
  <r>
    <x v="3"/>
    <x v="4"/>
    <x v="4"/>
    <s v="520 Payroll Time Off loading"/>
    <x v="13"/>
    <m/>
    <m/>
    <m/>
    <m/>
    <m/>
    <d v="2020-01-31T00:00:00"/>
    <m/>
    <x v="0"/>
    <m/>
    <n v="380.9"/>
    <m/>
    <s v="PA"/>
    <s v="ED"/>
    <x v="1"/>
    <s v="Z87"/>
    <s v="Non-Labor"/>
  </r>
  <r>
    <x v="3"/>
    <x v="4"/>
    <x v="4"/>
    <s v="828 DSM"/>
    <x v="13"/>
    <m/>
    <s v="106959"/>
    <s v="4SIGHT ENERGY GROUP LLC"/>
    <m/>
    <s v="216"/>
    <m/>
    <d v="2020-01-31T06:21:25"/>
    <x v="0"/>
    <m/>
    <n v="2061.06"/>
    <s v="HardKore SS 71414 Pay 4 Performance"/>
    <s v="AP"/>
    <s v="ED"/>
    <x v="1"/>
    <s v="T52"/>
    <s v="Non-Labor"/>
  </r>
  <r>
    <x v="3"/>
    <x v="4"/>
    <x v="4"/>
    <s v="828 DSM"/>
    <x v="13"/>
    <m/>
    <s v="41009"/>
    <s v="GREEN MOTORS PRACTICES GROUP INC"/>
    <m/>
    <s v="GMI-3089"/>
    <m/>
    <d v="2020-01-02T17:58:04"/>
    <x v="0"/>
    <m/>
    <n v="374.55"/>
    <s v="December 2019 Green Motors"/>
    <s v="AP"/>
    <s v="ED"/>
    <x v="1"/>
    <s v="T52"/>
    <s v="Non-Labor"/>
  </r>
  <r>
    <x v="3"/>
    <x v="4"/>
    <x v="4"/>
    <s v="828 DSM"/>
    <x v="13"/>
    <m/>
    <m/>
    <m/>
    <m/>
    <m/>
    <d v="2020-01-31T00:00:00"/>
    <m/>
    <x v="0"/>
    <m/>
    <n v="6274.6"/>
    <s v="DSM ELECT IMPL NON-RESIDENTL - 57798189"/>
    <s v="PA"/>
    <s v="ED"/>
    <x v="1"/>
    <s v="X57"/>
    <s v="Non-Labor"/>
  </r>
  <r>
    <x v="3"/>
    <x v="6"/>
    <x v="6"/>
    <s v="828 DSM"/>
    <x v="13"/>
    <m/>
    <s v="102487"/>
    <s v="CLEARESULT CONSULTING INC"/>
    <m/>
    <s v="36228"/>
    <m/>
    <d v="2020-01-20T13:14:07"/>
    <x v="0"/>
    <m/>
    <n v="25582.71"/>
    <s v="Simple Steps Lighting &amp; Showerheads, December - Idaho"/>
    <s v="AP"/>
    <s v="ED"/>
    <x v="1"/>
    <s v="T52"/>
    <s v="Non-Labor"/>
  </r>
  <r>
    <x v="3"/>
    <x v="6"/>
    <x v="6"/>
    <s v="828 DSM"/>
    <x v="13"/>
    <m/>
    <m/>
    <m/>
    <m/>
    <m/>
    <d v="2019-12-31T00:00:00"/>
    <m/>
    <x v="19"/>
    <m/>
    <n v="-23572.89"/>
    <s v="CLEAResult-Simple Steps - ID Dec 2019"/>
    <s v="PA"/>
    <s v="ED"/>
    <x v="1"/>
    <s v="T52"/>
    <s v="Non-Labor"/>
  </r>
  <r>
    <x v="3"/>
    <x v="6"/>
    <x v="6"/>
    <s v="828 DSM"/>
    <x v="13"/>
    <m/>
    <m/>
    <m/>
    <m/>
    <m/>
    <d v="2020-01-07T00:00:00"/>
    <m/>
    <x v="0"/>
    <m/>
    <n v="1036"/>
    <s v="Idaho Electric Residential Rebate"/>
    <s v="PA"/>
    <s v="ED"/>
    <x v="1"/>
    <s v="T52"/>
    <s v="Non-Labor"/>
  </r>
  <r>
    <x v="3"/>
    <x v="6"/>
    <x v="6"/>
    <s v="828 DSM"/>
    <x v="13"/>
    <m/>
    <m/>
    <m/>
    <m/>
    <m/>
    <d v="2020-01-07T00:00:00"/>
    <m/>
    <x v="0"/>
    <m/>
    <n v="5014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08T00:00:00"/>
    <m/>
    <x v="0"/>
    <m/>
    <n v="58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09T00:00:00"/>
    <m/>
    <x v="0"/>
    <m/>
    <n v="295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10T00:00:00"/>
    <m/>
    <x v="0"/>
    <m/>
    <n v="605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13T00:00:00"/>
    <m/>
    <x v="0"/>
    <m/>
    <n v="168"/>
    <s v="Idaho Electric Residential Rebate"/>
    <s v="PA"/>
    <s v="ED"/>
    <x v="1"/>
    <s v="T52"/>
    <s v="Non-Labor"/>
  </r>
  <r>
    <x v="3"/>
    <x v="6"/>
    <x v="6"/>
    <s v="828 DSM"/>
    <x v="13"/>
    <m/>
    <m/>
    <m/>
    <m/>
    <m/>
    <d v="2020-01-13T00:00:00"/>
    <m/>
    <x v="0"/>
    <m/>
    <n v="218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14T00:00:00"/>
    <m/>
    <x v="0"/>
    <m/>
    <n v="4939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15T00:00:00"/>
    <m/>
    <x v="0"/>
    <m/>
    <n v="20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16T00:00:00"/>
    <m/>
    <x v="0"/>
    <m/>
    <n v="34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17T00:00:00"/>
    <m/>
    <x v="0"/>
    <m/>
    <n v="-16"/>
    <s v="Idaho Electric Residential Rebate"/>
    <s v="PA"/>
    <s v="ED"/>
    <x v="1"/>
    <s v="T52"/>
    <s v="Non-Labor"/>
  </r>
  <r>
    <x v="3"/>
    <x v="6"/>
    <x v="6"/>
    <s v="828 DSM"/>
    <x v="13"/>
    <m/>
    <m/>
    <m/>
    <m/>
    <m/>
    <d v="2020-01-20T00:00:00"/>
    <m/>
    <x v="0"/>
    <m/>
    <n v="85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21T00:00:00"/>
    <m/>
    <x v="0"/>
    <m/>
    <n v="600"/>
    <s v="Idaho Electric Residential Rebate"/>
    <s v="PA"/>
    <s v="ED"/>
    <x v="1"/>
    <s v="T52"/>
    <s v="Non-Labor"/>
  </r>
  <r>
    <x v="3"/>
    <x v="6"/>
    <x v="6"/>
    <s v="828 DSM"/>
    <x v="13"/>
    <m/>
    <m/>
    <m/>
    <m/>
    <m/>
    <d v="2020-01-21T00:00:00"/>
    <m/>
    <x v="0"/>
    <m/>
    <n v="280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22T00:00:00"/>
    <m/>
    <x v="0"/>
    <m/>
    <n v="8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24T00:00:00"/>
    <m/>
    <x v="0"/>
    <m/>
    <n v="4775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27T00:00:00"/>
    <m/>
    <x v="0"/>
    <m/>
    <n v="896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28T00:00:00"/>
    <m/>
    <x v="0"/>
    <m/>
    <n v="318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30T00:00:00"/>
    <m/>
    <x v="0"/>
    <m/>
    <n v="2750"/>
    <s v="Idaho Electric Residential Rebate - No Print"/>
    <s v="PA"/>
    <s v="ED"/>
    <x v="1"/>
    <s v="T52"/>
    <s v="Non-Labor"/>
  </r>
  <r>
    <x v="3"/>
    <x v="6"/>
    <x v="6"/>
    <s v="828 DSM"/>
    <x v="13"/>
    <m/>
    <m/>
    <m/>
    <m/>
    <m/>
    <d v="2020-01-31T00:00:00"/>
    <m/>
    <x v="0"/>
    <m/>
    <n v="100"/>
    <s v="Idaho Electric Residential Rebate - No Print"/>
    <s v="PA"/>
    <s v="ED"/>
    <x v="1"/>
    <s v="T52"/>
    <s v="Non-Labor"/>
  </r>
  <r>
    <x v="3"/>
    <x v="8"/>
    <x v="8"/>
    <s v="828 DSM"/>
    <x v="13"/>
    <m/>
    <s v="41009"/>
    <s v="GREEN MOTORS PRACTICES GROUP INC"/>
    <m/>
    <s v="GMI-3089"/>
    <m/>
    <d v="2020-01-02T17:58:04"/>
    <x v="0"/>
    <m/>
    <n v="1000"/>
    <s v="December 2019 Green Motors"/>
    <s v="AP"/>
    <s v="ED"/>
    <x v="1"/>
    <s v="T52"/>
    <s v="Non-Labor"/>
  </r>
  <r>
    <x v="3"/>
    <x v="8"/>
    <x v="8"/>
    <s v="828 DSM"/>
    <x v="13"/>
    <m/>
    <m/>
    <m/>
    <m/>
    <m/>
    <d v="2020-01-08T00:00:00"/>
    <m/>
    <x v="0"/>
    <m/>
    <n v="1540"/>
    <s v="E-ESG PSC Motors - No Print"/>
    <s v="PA"/>
    <s v="ED"/>
    <x v="1"/>
    <s v="T52"/>
    <s v="Non-Labor"/>
  </r>
  <r>
    <x v="3"/>
    <x v="8"/>
    <x v="8"/>
    <s v="828 DSM"/>
    <x v="13"/>
    <m/>
    <m/>
    <m/>
    <m/>
    <m/>
    <d v="2020-01-08T00:00:00"/>
    <m/>
    <x v="0"/>
    <m/>
    <n v="74652.94"/>
    <s v="E-PSC Lighting Exterior - No Print"/>
    <s v="PA"/>
    <s v="ED"/>
    <x v="1"/>
    <s v="T52"/>
    <s v="Non-Labor"/>
  </r>
  <r>
    <x v="3"/>
    <x v="8"/>
    <x v="8"/>
    <s v="828 DSM"/>
    <x v="13"/>
    <m/>
    <m/>
    <m/>
    <m/>
    <m/>
    <d v="2020-01-08T00:00:00"/>
    <m/>
    <x v="0"/>
    <m/>
    <n v="21766.5"/>
    <s v="E-PSC Lighting Interior - No Print"/>
    <s v="PA"/>
    <s v="ED"/>
    <x v="1"/>
    <s v="T52"/>
    <s v="Non-Labor"/>
  </r>
  <r>
    <x v="3"/>
    <x v="8"/>
    <x v="8"/>
    <s v="828 DSM"/>
    <x v="13"/>
    <m/>
    <m/>
    <m/>
    <m/>
    <m/>
    <d v="2020-01-08T00:00:00"/>
    <m/>
    <x v="0"/>
    <m/>
    <n v="2438.04"/>
    <s v="E-SS Lighting Exterior - No Print"/>
    <s v="PA"/>
    <s v="ED"/>
    <x v="1"/>
    <s v="T52"/>
    <s v="Non-Labor"/>
  </r>
  <r>
    <x v="3"/>
    <x v="8"/>
    <x v="8"/>
    <s v="828 DSM"/>
    <x v="13"/>
    <m/>
    <m/>
    <m/>
    <m/>
    <m/>
    <d v="2020-01-08T00:00:00"/>
    <m/>
    <x v="0"/>
    <m/>
    <n v="1700.85"/>
    <s v="E-SS Lighting Interior - No Print"/>
    <s v="PA"/>
    <s v="ED"/>
    <x v="1"/>
    <s v="T52"/>
    <s v="Non-Labor"/>
  </r>
  <r>
    <x v="3"/>
    <x v="8"/>
    <x v="8"/>
    <s v="828 DSM"/>
    <x v="13"/>
    <m/>
    <m/>
    <m/>
    <m/>
    <m/>
    <d v="2020-01-13T00:00:00"/>
    <m/>
    <x v="0"/>
    <m/>
    <n v="1068"/>
    <s v="E-SS Lighting Interior - No Print"/>
    <s v="PA"/>
    <s v="ED"/>
    <x v="1"/>
    <s v="T52"/>
    <s v="Non-Labor"/>
  </r>
  <r>
    <x v="3"/>
    <x v="8"/>
    <x v="8"/>
    <s v="828 DSM"/>
    <x v="13"/>
    <m/>
    <m/>
    <m/>
    <m/>
    <m/>
    <d v="2020-01-14T00:00:00"/>
    <m/>
    <x v="0"/>
    <m/>
    <n v="5968.5"/>
    <s v="E-PSC Lighting Exterior - No Print"/>
    <s v="PA"/>
    <s v="ED"/>
    <x v="1"/>
    <s v="T52"/>
    <s v="Non-Labor"/>
  </r>
  <r>
    <x v="3"/>
    <x v="8"/>
    <x v="8"/>
    <s v="828 DSM"/>
    <x v="13"/>
    <m/>
    <m/>
    <m/>
    <m/>
    <m/>
    <d v="2020-01-14T00:00:00"/>
    <m/>
    <x v="0"/>
    <m/>
    <n v="12266.5"/>
    <s v="E-PSC Lighting Interior - No Print"/>
    <s v="PA"/>
    <s v="ED"/>
    <x v="1"/>
    <s v="T52"/>
    <s v="Non-Labor"/>
  </r>
  <r>
    <x v="3"/>
    <x v="8"/>
    <x v="8"/>
    <s v="828 DSM"/>
    <x v="13"/>
    <m/>
    <m/>
    <m/>
    <m/>
    <m/>
    <d v="2020-01-15T00:00:00"/>
    <m/>
    <x v="0"/>
    <m/>
    <n v="18143"/>
    <s v="E-PSC Lighting Exterior - No Print"/>
    <s v="PA"/>
    <s v="ED"/>
    <x v="1"/>
    <s v="T52"/>
    <s v="Non-Labor"/>
  </r>
  <r>
    <x v="3"/>
    <x v="8"/>
    <x v="8"/>
    <s v="828 DSM"/>
    <x v="13"/>
    <m/>
    <m/>
    <m/>
    <m/>
    <m/>
    <d v="2020-01-15T00:00:00"/>
    <m/>
    <x v="0"/>
    <m/>
    <n v="17439"/>
    <s v="E-PSC Lighting Interior - No Print"/>
    <s v="PA"/>
    <s v="ED"/>
    <x v="1"/>
    <s v="T52"/>
    <s v="Non-Labor"/>
  </r>
  <r>
    <x v="3"/>
    <x v="8"/>
    <x v="8"/>
    <s v="828 DSM"/>
    <x v="13"/>
    <m/>
    <m/>
    <m/>
    <m/>
    <m/>
    <d v="2020-01-15T00:00:00"/>
    <m/>
    <x v="0"/>
    <m/>
    <n v="35251.97"/>
    <s v="E-SS Lighting Exterior - No Print"/>
    <s v="PA"/>
    <s v="ED"/>
    <x v="1"/>
    <s v="T52"/>
    <s v="Non-Labor"/>
  </r>
  <r>
    <x v="3"/>
    <x v="8"/>
    <x v="8"/>
    <s v="828 DSM"/>
    <x v="13"/>
    <m/>
    <m/>
    <m/>
    <m/>
    <m/>
    <d v="2020-01-22T00:00:00"/>
    <m/>
    <x v="0"/>
    <m/>
    <n v="44526.28"/>
    <s v="E-PSC Lighting Exterior - No Print"/>
    <s v="PA"/>
    <s v="ED"/>
    <x v="1"/>
    <s v="T52"/>
    <s v="Non-Labor"/>
  </r>
  <r>
    <x v="3"/>
    <x v="8"/>
    <x v="8"/>
    <s v="828 DSM"/>
    <x v="13"/>
    <m/>
    <m/>
    <m/>
    <m/>
    <m/>
    <d v="2020-01-22T00:00:00"/>
    <m/>
    <x v="0"/>
    <m/>
    <n v="7460.3"/>
    <s v="E-PSC Lighting Interior - No Print"/>
    <s v="PA"/>
    <s v="ED"/>
    <x v="1"/>
    <s v="T52"/>
    <s v="Non-Labor"/>
  </r>
  <r>
    <x v="3"/>
    <x v="8"/>
    <x v="8"/>
    <s v="828 DSM"/>
    <x v="13"/>
    <m/>
    <m/>
    <m/>
    <m/>
    <m/>
    <d v="2020-01-22T00:00:00"/>
    <m/>
    <x v="0"/>
    <m/>
    <n v="2239.29"/>
    <s v="E-SS Compressed Air - No Print"/>
    <s v="PA"/>
    <s v="ED"/>
    <x v="1"/>
    <s v="T52"/>
    <s v="Non-Labor"/>
  </r>
  <r>
    <x v="3"/>
    <x v="8"/>
    <x v="8"/>
    <s v="828 DSM"/>
    <x v="13"/>
    <m/>
    <m/>
    <m/>
    <m/>
    <m/>
    <d v="2020-01-29T00:00:00"/>
    <m/>
    <x v="0"/>
    <m/>
    <n v="8863.7199999999993"/>
    <s v="E-PSC Lighting Exterior - No Print"/>
    <s v="PA"/>
    <s v="ED"/>
    <x v="1"/>
    <s v="T52"/>
    <s v="Non-Labor"/>
  </r>
  <r>
    <x v="3"/>
    <x v="8"/>
    <x v="8"/>
    <s v="828 DSM"/>
    <x v="13"/>
    <m/>
    <m/>
    <m/>
    <m/>
    <m/>
    <d v="2020-01-29T00:00:00"/>
    <m/>
    <x v="0"/>
    <m/>
    <n v="3706"/>
    <s v="E-PSC Lighting Interior - No Print"/>
    <s v="PA"/>
    <s v="ED"/>
    <x v="1"/>
    <s v="T52"/>
    <s v="Non-Labor"/>
  </r>
  <r>
    <x v="3"/>
    <x v="8"/>
    <x v="8"/>
    <s v="828 DSM"/>
    <x v="13"/>
    <m/>
    <m/>
    <m/>
    <m/>
    <m/>
    <d v="2020-01-29T00:00:00"/>
    <m/>
    <x v="0"/>
    <m/>
    <n v="1411.18"/>
    <s v="E-SS Lighting Interior - No Print"/>
    <s v="PA"/>
    <s v="ED"/>
    <x v="1"/>
    <s v="T52"/>
    <s v="Non-Labor"/>
  </r>
  <r>
    <x v="3"/>
    <x v="10"/>
    <x v="10"/>
    <s v="828 DSM"/>
    <x v="13"/>
    <m/>
    <s v="79628"/>
    <s v="THE CADMUS GROUP INC"/>
    <m/>
    <s v="INV-278379"/>
    <m/>
    <d v="2020-01-23T06:21:01"/>
    <x v="0"/>
    <m/>
    <n v="1695.65"/>
    <s v="ID Elec"/>
    <s v="AP"/>
    <s v="ED"/>
    <x v="1"/>
    <s v="D52"/>
    <s v="Non-Labor"/>
  </r>
  <r>
    <x v="3"/>
    <x v="12"/>
    <x v="0"/>
    <s v="828 DSM"/>
    <x v="13"/>
    <m/>
    <m/>
    <m/>
    <m/>
    <m/>
    <d v="2020-01-31T00:00:00"/>
    <m/>
    <x v="0"/>
    <m/>
    <n v="538.11"/>
    <s v="DSM ELEC RES MF INSTALL PILOT - 57798177"/>
    <s v="PA"/>
    <s v="ED"/>
    <x v="1"/>
    <s v="X57"/>
    <s v="Non-Labor"/>
  </r>
  <r>
    <x v="3"/>
    <x v="13"/>
    <x v="0"/>
    <s v="828 DSM"/>
    <x v="13"/>
    <m/>
    <s v="17687"/>
    <s v="SBW CONSULTING INC"/>
    <m/>
    <s v="AVI04-8-19-12"/>
    <m/>
    <d v="2020-01-11T06:22:02"/>
    <x v="0"/>
    <m/>
    <n v="28417.75"/>
    <s v="MFDI December"/>
    <s v="AP"/>
    <s v="ED"/>
    <x v="1"/>
    <s v="T52"/>
    <s v="Non-Labor"/>
  </r>
  <r>
    <x v="3"/>
    <x v="13"/>
    <x v="0"/>
    <s v="828 DSM"/>
    <x v="13"/>
    <m/>
    <m/>
    <m/>
    <m/>
    <m/>
    <d v="2019-12-31T00:00:00"/>
    <m/>
    <x v="19"/>
    <m/>
    <n v="-25372"/>
    <s v="SBW Consulting-MFDI Program"/>
    <s v="PA"/>
    <s v="ED"/>
    <x v="1"/>
    <s v="T52"/>
    <s v="Non-Labor"/>
  </r>
  <r>
    <x v="3"/>
    <x v="13"/>
    <x v="0"/>
    <s v="828 DSM"/>
    <x v="13"/>
    <m/>
    <m/>
    <m/>
    <m/>
    <m/>
    <d v="2020-01-31T00:00:00"/>
    <m/>
    <x v="0"/>
    <m/>
    <n v="2460.75"/>
    <s v="DSM ELEC RES DIRECT BENEFIT - 57798176"/>
    <s v="PA"/>
    <s v="ED"/>
    <x v="1"/>
    <s v="X57"/>
    <s v="Non-Labor"/>
  </r>
  <r>
    <x v="3"/>
    <x v="14"/>
    <x v="11"/>
    <s v="828 DSM"/>
    <x v="13"/>
    <m/>
    <m/>
    <m/>
    <m/>
    <m/>
    <d v="2020-01-31T00:00:00"/>
    <m/>
    <x v="0"/>
    <m/>
    <n v="592.79"/>
    <s v="DSM ELECT NEEA COMMITTEES - 57798192"/>
    <s v="PA"/>
    <s v="ED"/>
    <x v="1"/>
    <s v="X57"/>
    <s v="Non-Labor"/>
  </r>
  <r>
    <x v="3"/>
    <x v="17"/>
    <x v="12"/>
    <s v="828 DSM"/>
    <x v="13"/>
    <m/>
    <s v="7889"/>
    <s v="UNIVERSITY OF IDAHO"/>
    <m/>
    <s v="ED3876"/>
    <m/>
    <d v="2020-01-23T06:21:01"/>
    <x v="0"/>
    <m/>
    <n v="6182.41"/>
    <s v="Energy Trading System Ph2"/>
    <s v="AP"/>
    <s v="ED"/>
    <x v="1"/>
    <s v="T52"/>
    <s v="Non-Labor"/>
  </r>
  <r>
    <x v="3"/>
    <x v="17"/>
    <x v="12"/>
    <s v="828 DSM"/>
    <x v="13"/>
    <m/>
    <s v="98755"/>
    <s v="T O ENGINEERS INC"/>
    <m/>
    <s v="180303-13"/>
    <m/>
    <d v="2020-01-16T06:21:01"/>
    <x v="0"/>
    <m/>
    <n v="2410.1999999999998"/>
    <s v="TO Engineers"/>
    <s v="AP"/>
    <s v="ED"/>
    <x v="1"/>
    <s v="T52"/>
    <s v="Non-Labor"/>
  </r>
  <r>
    <x v="3"/>
    <x v="17"/>
    <x v="12"/>
    <s v="828 DSM"/>
    <x v="13"/>
    <m/>
    <s v="98755"/>
    <s v="T O ENGINEERS INC"/>
    <m/>
    <s v="180303-14"/>
    <m/>
    <d v="2020-01-16T06:21:01"/>
    <x v="0"/>
    <m/>
    <n v="405"/>
    <s v="TO Engineers"/>
    <s v="AP"/>
    <s v="ED"/>
    <x v="1"/>
    <s v="T52"/>
    <s v="Non-Labor"/>
  </r>
  <r>
    <x v="3"/>
    <x v="17"/>
    <x v="12"/>
    <s v="828 DSM"/>
    <x v="13"/>
    <m/>
    <s v="98755"/>
    <s v="T O ENGINEERS INC"/>
    <m/>
    <s v="190478-1"/>
    <m/>
    <d v="2020-01-16T06:21:01"/>
    <x v="0"/>
    <m/>
    <n v="1182.5"/>
    <s v="TO Engineers"/>
    <s v="AP"/>
    <s v="ED"/>
    <x v="1"/>
    <s v="T52"/>
    <s v="Non-Labor"/>
  </r>
  <r>
    <x v="3"/>
    <x v="17"/>
    <x v="12"/>
    <s v="828 DSM"/>
    <x v="13"/>
    <m/>
    <s v="98755"/>
    <s v="T O ENGINEERS INC"/>
    <m/>
    <s v="190478-2"/>
    <m/>
    <d v="2020-01-16T06:21:01"/>
    <x v="0"/>
    <m/>
    <n v="787.5"/>
    <s v="TO Engineers"/>
    <s v="AP"/>
    <s v="ED"/>
    <x v="1"/>
    <s v="T52"/>
    <s v="Non-Labor"/>
  </r>
  <r>
    <x v="3"/>
    <x v="17"/>
    <x v="12"/>
    <s v="828 DSM"/>
    <x v="13"/>
    <m/>
    <s v="98755"/>
    <s v="T O ENGINEERS INC"/>
    <m/>
    <s v="190478-3"/>
    <m/>
    <d v="2020-01-16T06:21:01"/>
    <x v="0"/>
    <m/>
    <n v="1070"/>
    <s v="TO Engineers"/>
    <s v="AP"/>
    <s v="ED"/>
    <x v="1"/>
    <s v="T52"/>
    <s v="Non-Labor"/>
  </r>
  <r>
    <x v="3"/>
    <x v="15"/>
    <x v="3"/>
    <s v="828 DSM"/>
    <x v="13"/>
    <m/>
    <m/>
    <m/>
    <m/>
    <m/>
    <d v="2020-01-31T00:00:00"/>
    <m/>
    <x v="0"/>
    <m/>
    <n v="0.39"/>
    <s v="DSM ELECT EDUCATN GENERAL - 57798182"/>
    <s v="PA"/>
    <s v="ED"/>
    <x v="1"/>
    <s v="X57"/>
    <s v="Non-Labor"/>
  </r>
  <r>
    <x v="3"/>
    <x v="16"/>
    <x v="0"/>
    <s v="828 DSM"/>
    <x v="13"/>
    <m/>
    <s v="109949"/>
    <s v="QUANTUM INSPECTIONS"/>
    <m/>
    <s v="20200110"/>
    <m/>
    <d v="2020-01-15T06:21:42"/>
    <x v="0"/>
    <m/>
    <n v="456.25"/>
    <s v="ID-E HEA"/>
    <s v="AP"/>
    <s v="ED"/>
    <x v="1"/>
    <s v="T52"/>
    <s v="Non-Labor"/>
  </r>
  <r>
    <x v="3"/>
    <x v="16"/>
    <x v="0"/>
    <s v="828 DSM"/>
    <x v="13"/>
    <m/>
    <m/>
    <m/>
    <m/>
    <m/>
    <d v="2020-01-31T00:00:00"/>
    <m/>
    <x v="0"/>
    <m/>
    <n v="1471.97"/>
    <s v="DSM ELEC RES WX AUDIT PILOT - 57798181"/>
    <s v="PA"/>
    <s v="ED"/>
    <x v="1"/>
    <s v="X57"/>
    <s v="Non-Labor"/>
  </r>
  <r>
    <x v="4"/>
    <x v="0"/>
    <x v="0"/>
    <s v="020 Professional Services"/>
    <x v="13"/>
    <m/>
    <s v="12719"/>
    <s v="COATES KOKES"/>
    <m/>
    <s v="22450-0000"/>
    <m/>
    <d v="2020-01-16T06:21:01"/>
    <x v="0"/>
    <m/>
    <n v="810"/>
    <s v="Rebate forms"/>
    <s v="AP"/>
    <s v="ED"/>
    <x v="2"/>
    <s v="T52"/>
    <s v="Non-Labor"/>
  </r>
  <r>
    <x v="4"/>
    <x v="0"/>
    <x v="0"/>
    <s v="340 Regular Payroll - NU"/>
    <x v="13"/>
    <s v="12180"/>
    <m/>
    <m/>
    <m/>
    <m/>
    <d v="2020-01-05T00:00:00"/>
    <m/>
    <x v="0"/>
    <n v="9"/>
    <n v="396.42"/>
    <m/>
    <s v="PA"/>
    <s v="ED"/>
    <x v="2"/>
    <s v="T52"/>
    <s v="Labor"/>
  </r>
  <r>
    <x v="4"/>
    <x v="0"/>
    <x v="0"/>
    <s v="340 Regular Payroll - NU"/>
    <x v="13"/>
    <s v="12180"/>
    <m/>
    <m/>
    <m/>
    <m/>
    <d v="2020-01-19T00:00:00"/>
    <m/>
    <x v="0"/>
    <n v="25"/>
    <n v="1101.1400000000001"/>
    <m/>
    <s v="PA"/>
    <s v="ED"/>
    <x v="2"/>
    <s v="T52"/>
    <s v="Labor"/>
  </r>
  <r>
    <x v="4"/>
    <x v="0"/>
    <x v="0"/>
    <s v="340 Regular Payroll - NU"/>
    <x v="13"/>
    <s v="14597"/>
    <m/>
    <m/>
    <m/>
    <m/>
    <d v="2020-01-05T00:00:00"/>
    <m/>
    <x v="0"/>
    <n v="23"/>
    <n v="1096.48"/>
    <m/>
    <s v="PA"/>
    <s v="ED"/>
    <x v="2"/>
    <s v="T52"/>
    <s v="Labor"/>
  </r>
  <r>
    <x v="4"/>
    <x v="0"/>
    <x v="0"/>
    <s v="340 Regular Payroll - NU"/>
    <x v="13"/>
    <s v="14597"/>
    <m/>
    <m/>
    <m/>
    <m/>
    <d v="2020-01-19T00:00:00"/>
    <m/>
    <x v="0"/>
    <n v="27"/>
    <n v="1287.18"/>
    <m/>
    <s v="PA"/>
    <s v="ED"/>
    <x v="2"/>
    <s v="T52"/>
    <s v="Labor"/>
  </r>
  <r>
    <x v="4"/>
    <x v="0"/>
    <x v="0"/>
    <s v="340 Regular Payroll - NU"/>
    <x v="13"/>
    <s v="51778"/>
    <m/>
    <m/>
    <m/>
    <m/>
    <d v="2020-01-05T00:00:00"/>
    <m/>
    <x v="0"/>
    <n v="28"/>
    <n v="795.9"/>
    <m/>
    <s v="PA"/>
    <s v="ED"/>
    <x v="2"/>
    <s v="T52"/>
    <s v="Labor"/>
  </r>
  <r>
    <x v="4"/>
    <x v="0"/>
    <x v="0"/>
    <s v="340 Regular Payroll - NU"/>
    <x v="13"/>
    <s v="51778"/>
    <m/>
    <m/>
    <m/>
    <m/>
    <d v="2020-01-19T00:00:00"/>
    <m/>
    <x v="0"/>
    <n v="72"/>
    <n v="2046.6"/>
    <m/>
    <s v="PA"/>
    <s v="ED"/>
    <x v="2"/>
    <s v="T52"/>
    <s v="Labor"/>
  </r>
  <r>
    <x v="4"/>
    <x v="0"/>
    <x v="0"/>
    <s v="340 Regular Payroll - NU"/>
    <x v="13"/>
    <m/>
    <m/>
    <m/>
    <m/>
    <m/>
    <d v="2019-12-31T00:00:00"/>
    <m/>
    <x v="0"/>
    <n v="-76.3"/>
    <n v="-2821.99"/>
    <m/>
    <s v="PA"/>
    <s v="ED"/>
    <x v="2"/>
    <s v="Z89"/>
    <s v="Labor"/>
  </r>
  <r>
    <x v="4"/>
    <x v="0"/>
    <x v="0"/>
    <s v="340 Regular Payroll - NU"/>
    <x v="13"/>
    <m/>
    <m/>
    <m/>
    <m/>
    <m/>
    <d v="2020-01-31T00:00:00"/>
    <m/>
    <x v="0"/>
    <n v="124"/>
    <n v="4434.92"/>
    <m/>
    <s v="PA"/>
    <s v="ED"/>
    <x v="2"/>
    <s v="Z89"/>
    <s v="Labor"/>
  </r>
  <r>
    <x v="4"/>
    <x v="0"/>
    <x v="0"/>
    <s v="509 Pay Ben Inj &amp; Dam"/>
    <x v="13"/>
    <m/>
    <m/>
    <m/>
    <m/>
    <m/>
    <d v="2020-01-05T00:00:00"/>
    <m/>
    <x v="0"/>
    <m/>
    <n v="27.47"/>
    <m/>
    <s v="PA"/>
    <s v="ED"/>
    <x v="2"/>
    <s v="Z87"/>
    <m/>
  </r>
  <r>
    <x v="4"/>
    <x v="0"/>
    <x v="0"/>
    <s v="509 Pay Ben Inj &amp; Dam"/>
    <x v="13"/>
    <m/>
    <m/>
    <m/>
    <m/>
    <m/>
    <d v="2020-01-19T00:00:00"/>
    <m/>
    <x v="0"/>
    <m/>
    <n v="53.22"/>
    <m/>
    <s v="PA"/>
    <s v="ED"/>
    <x v="2"/>
    <s v="Z87"/>
    <m/>
  </r>
  <r>
    <x v="4"/>
    <x v="0"/>
    <x v="0"/>
    <s v="509 Pay Ben Inj &amp; Dam"/>
    <x v="13"/>
    <m/>
    <m/>
    <m/>
    <m/>
    <m/>
    <d v="2020-01-31T00:00:00"/>
    <m/>
    <x v="0"/>
    <m/>
    <n v="53.22"/>
    <m/>
    <s v="PA"/>
    <s v="ED"/>
    <x v="2"/>
    <s v="Z87"/>
    <m/>
  </r>
  <r>
    <x v="4"/>
    <x v="0"/>
    <x v="0"/>
    <s v="510 Payroll Benefits loading"/>
    <x v="13"/>
    <m/>
    <m/>
    <m/>
    <m/>
    <m/>
    <d v="2019-12-31T00:00:00"/>
    <m/>
    <x v="0"/>
    <m/>
    <n v="-1015.92"/>
    <m/>
    <s v="PA"/>
    <s v="ED"/>
    <x v="2"/>
    <s v="Z87"/>
    <s v="Non-Labor"/>
  </r>
  <r>
    <x v="4"/>
    <x v="0"/>
    <x v="0"/>
    <s v="510 Payroll Benefits loading"/>
    <x v="13"/>
    <m/>
    <m/>
    <m/>
    <m/>
    <m/>
    <d v="2020-01-05T00:00:00"/>
    <m/>
    <x v="0"/>
    <m/>
    <n v="888.05"/>
    <m/>
    <s v="PA"/>
    <s v="ED"/>
    <x v="2"/>
    <s v="Z87"/>
    <s v="Non-Labor"/>
  </r>
  <r>
    <x v="4"/>
    <x v="0"/>
    <x v="0"/>
    <s v="510 Payroll Benefits loading"/>
    <x v="13"/>
    <m/>
    <m/>
    <m/>
    <m/>
    <m/>
    <d v="2020-01-19T00:00:00"/>
    <m/>
    <x v="0"/>
    <m/>
    <n v="1720.75"/>
    <m/>
    <s v="PA"/>
    <s v="ED"/>
    <x v="2"/>
    <s v="Z87"/>
    <s v="Non-Labor"/>
  </r>
  <r>
    <x v="4"/>
    <x v="0"/>
    <x v="0"/>
    <s v="510 Payroll Benefits loading"/>
    <x v="13"/>
    <m/>
    <m/>
    <m/>
    <m/>
    <m/>
    <d v="2020-01-31T00:00:00"/>
    <m/>
    <x v="0"/>
    <m/>
    <n v="1720.75"/>
    <m/>
    <s v="PA"/>
    <s v="ED"/>
    <x v="2"/>
    <s v="Z87"/>
    <s v="Non-Labor"/>
  </r>
  <r>
    <x v="4"/>
    <x v="0"/>
    <x v="0"/>
    <s v="511 Non-Service Loading"/>
    <x v="13"/>
    <m/>
    <m/>
    <m/>
    <m/>
    <m/>
    <d v="2019-12-31T00:00:00"/>
    <m/>
    <x v="0"/>
    <m/>
    <n v="-225.76"/>
    <m/>
    <s v="PA"/>
    <s v="ED"/>
    <x v="2"/>
    <s v="Z87"/>
    <s v="Non-Labor"/>
  </r>
  <r>
    <x v="4"/>
    <x v="0"/>
    <x v="0"/>
    <s v="511 Non-Service Loading"/>
    <x v="13"/>
    <m/>
    <m/>
    <m/>
    <m/>
    <m/>
    <d v="2020-01-05T00:00:00"/>
    <m/>
    <x v="0"/>
    <m/>
    <n v="194.55"/>
    <m/>
    <s v="PA"/>
    <s v="ED"/>
    <x v="2"/>
    <s v="Z87"/>
    <s v="Non-Labor"/>
  </r>
  <r>
    <x v="4"/>
    <x v="0"/>
    <x v="0"/>
    <s v="511 Non-Service Loading"/>
    <x v="13"/>
    <m/>
    <m/>
    <m/>
    <m/>
    <m/>
    <d v="2020-01-19T00:00:00"/>
    <m/>
    <x v="0"/>
    <m/>
    <n v="376.97"/>
    <m/>
    <s v="PA"/>
    <s v="ED"/>
    <x v="2"/>
    <s v="Z87"/>
    <s v="Non-Labor"/>
  </r>
  <r>
    <x v="4"/>
    <x v="0"/>
    <x v="0"/>
    <s v="511 Non-Service Loading"/>
    <x v="13"/>
    <m/>
    <m/>
    <m/>
    <m/>
    <m/>
    <d v="2020-01-31T00:00:00"/>
    <m/>
    <x v="0"/>
    <m/>
    <n v="376.97"/>
    <m/>
    <s v="PA"/>
    <s v="ED"/>
    <x v="2"/>
    <s v="Z87"/>
    <s v="Non-Labor"/>
  </r>
  <r>
    <x v="4"/>
    <x v="0"/>
    <x v="0"/>
    <s v="512 Incentive Loading-NU"/>
    <x v="13"/>
    <m/>
    <m/>
    <m/>
    <m/>
    <m/>
    <d v="2019-12-31T00:00:00"/>
    <m/>
    <x v="0"/>
    <m/>
    <n v="-583.87"/>
    <m/>
    <s v="PA"/>
    <s v="ED"/>
    <x v="2"/>
    <s v="Z90"/>
    <s v="Non-Labor"/>
  </r>
  <r>
    <x v="4"/>
    <x v="0"/>
    <x v="0"/>
    <s v="512 Incentive Loading-NU"/>
    <x v="13"/>
    <m/>
    <m/>
    <m/>
    <m/>
    <m/>
    <d v="2020-01-05T00:00:00"/>
    <m/>
    <x v="0"/>
    <m/>
    <n v="125.88"/>
    <m/>
    <s v="PA"/>
    <s v="ED"/>
    <x v="2"/>
    <s v="Z90"/>
    <s v="Non-Labor"/>
  </r>
  <r>
    <x v="4"/>
    <x v="0"/>
    <x v="0"/>
    <s v="512 Incentive Loading-NU"/>
    <x v="13"/>
    <m/>
    <m/>
    <m/>
    <m/>
    <m/>
    <d v="2020-01-19T00:00:00"/>
    <m/>
    <x v="0"/>
    <m/>
    <n v="243.91"/>
    <m/>
    <s v="PA"/>
    <s v="ED"/>
    <x v="2"/>
    <s v="Z90"/>
    <s v="Non-Labor"/>
  </r>
  <r>
    <x v="4"/>
    <x v="0"/>
    <x v="0"/>
    <s v="512 Incentive Loading-NU"/>
    <x v="13"/>
    <m/>
    <m/>
    <m/>
    <m/>
    <m/>
    <d v="2020-01-31T00:00:00"/>
    <m/>
    <x v="0"/>
    <m/>
    <n v="243.92"/>
    <m/>
    <s v="PA"/>
    <s v="ED"/>
    <x v="2"/>
    <s v="Z90"/>
    <s v="Non-Labor"/>
  </r>
  <r>
    <x v="4"/>
    <x v="0"/>
    <x v="0"/>
    <s v="515 Payroll Tax loading"/>
    <x v="13"/>
    <m/>
    <m/>
    <m/>
    <m/>
    <m/>
    <d v="2019-12-31T00:00:00"/>
    <m/>
    <x v="0"/>
    <m/>
    <n v="-239.87"/>
    <m/>
    <s v="PA"/>
    <s v="ED"/>
    <x v="2"/>
    <s v="Z87"/>
    <s v="Non-Labor"/>
  </r>
  <r>
    <x v="4"/>
    <x v="0"/>
    <x v="0"/>
    <s v="515 Payroll Tax loading"/>
    <x v="13"/>
    <m/>
    <m/>
    <m/>
    <m/>
    <m/>
    <d v="2020-01-05T00:00:00"/>
    <m/>
    <x v="0"/>
    <m/>
    <n v="194.55"/>
    <m/>
    <s v="PA"/>
    <s v="ED"/>
    <x v="2"/>
    <s v="Z87"/>
    <s v="Non-Labor"/>
  </r>
  <r>
    <x v="4"/>
    <x v="0"/>
    <x v="0"/>
    <s v="515 Payroll Tax loading"/>
    <x v="13"/>
    <m/>
    <m/>
    <m/>
    <m/>
    <m/>
    <d v="2020-01-19T00:00:00"/>
    <m/>
    <x v="0"/>
    <m/>
    <n v="376.97"/>
    <m/>
    <s v="PA"/>
    <s v="ED"/>
    <x v="2"/>
    <s v="Z87"/>
    <s v="Non-Labor"/>
  </r>
  <r>
    <x v="4"/>
    <x v="0"/>
    <x v="0"/>
    <s v="515 Payroll Tax loading"/>
    <x v="13"/>
    <m/>
    <m/>
    <m/>
    <m/>
    <m/>
    <d v="2020-01-31T00:00:00"/>
    <m/>
    <x v="0"/>
    <m/>
    <n v="376.97"/>
    <m/>
    <s v="PA"/>
    <s v="ED"/>
    <x v="2"/>
    <s v="Z87"/>
    <s v="Non-Labor"/>
  </r>
  <r>
    <x v="4"/>
    <x v="0"/>
    <x v="0"/>
    <s v="516 Inctv Pyrll Tax"/>
    <x v="13"/>
    <m/>
    <m/>
    <m/>
    <m/>
    <m/>
    <d v="2020-01-05T00:00:00"/>
    <m/>
    <x v="0"/>
    <m/>
    <n v="11.44"/>
    <m/>
    <s v="PA"/>
    <s v="ED"/>
    <x v="2"/>
    <s v="Z90"/>
    <m/>
  </r>
  <r>
    <x v="4"/>
    <x v="0"/>
    <x v="0"/>
    <s v="516 Inctv Pyrll Tax"/>
    <x v="13"/>
    <m/>
    <m/>
    <m/>
    <m/>
    <m/>
    <d v="2020-01-19T00:00:00"/>
    <m/>
    <x v="0"/>
    <m/>
    <n v="22.18"/>
    <m/>
    <s v="PA"/>
    <s v="ED"/>
    <x v="2"/>
    <s v="Z90"/>
    <m/>
  </r>
  <r>
    <x v="4"/>
    <x v="0"/>
    <x v="0"/>
    <s v="516 Inctv Pyrll Tax"/>
    <x v="13"/>
    <m/>
    <m/>
    <m/>
    <m/>
    <m/>
    <d v="2020-01-31T00:00:00"/>
    <m/>
    <x v="0"/>
    <m/>
    <n v="22.17"/>
    <m/>
    <s v="PA"/>
    <s v="ED"/>
    <x v="2"/>
    <s v="Z90"/>
    <m/>
  </r>
  <r>
    <x v="4"/>
    <x v="0"/>
    <x v="0"/>
    <s v="520 Payroll Time Off loading"/>
    <x v="13"/>
    <m/>
    <m/>
    <m/>
    <m/>
    <m/>
    <d v="2019-12-31T00:00:00"/>
    <m/>
    <x v="0"/>
    <m/>
    <n v="-472.68"/>
    <m/>
    <s v="PA"/>
    <s v="ED"/>
    <x v="2"/>
    <s v="Z87"/>
    <s v="Non-Labor"/>
  </r>
  <r>
    <x v="4"/>
    <x v="0"/>
    <x v="0"/>
    <s v="520 Payroll Time Off loading"/>
    <x v="13"/>
    <m/>
    <m/>
    <m/>
    <m/>
    <m/>
    <d v="2020-01-05T00:00:00"/>
    <m/>
    <x v="0"/>
    <m/>
    <n v="383.37"/>
    <m/>
    <s v="PA"/>
    <s v="ED"/>
    <x v="2"/>
    <s v="Z87"/>
    <s v="Non-Labor"/>
  </r>
  <r>
    <x v="4"/>
    <x v="0"/>
    <x v="0"/>
    <s v="520 Payroll Time Off loading"/>
    <x v="13"/>
    <m/>
    <m/>
    <m/>
    <m/>
    <m/>
    <d v="2020-01-19T00:00:00"/>
    <m/>
    <x v="0"/>
    <m/>
    <n v="742.85"/>
    <m/>
    <s v="PA"/>
    <s v="ED"/>
    <x v="2"/>
    <s v="Z87"/>
    <s v="Non-Labor"/>
  </r>
  <r>
    <x v="4"/>
    <x v="0"/>
    <x v="0"/>
    <s v="520 Payroll Time Off loading"/>
    <x v="13"/>
    <m/>
    <m/>
    <m/>
    <m/>
    <m/>
    <d v="2020-01-31T00:00:00"/>
    <m/>
    <x v="0"/>
    <m/>
    <n v="742.85"/>
    <m/>
    <s v="PA"/>
    <s v="ED"/>
    <x v="2"/>
    <s v="Z87"/>
    <s v="Non-Labor"/>
  </r>
  <r>
    <x v="4"/>
    <x v="0"/>
    <x v="0"/>
    <s v="810 Advertising Expenses"/>
    <x v="13"/>
    <m/>
    <s v="2015"/>
    <s v="HANNA &amp; ASSOCIATES INC"/>
    <m/>
    <s v="19374-12/13/2019"/>
    <m/>
    <d v="2020-01-02T17:58:04"/>
    <x v="0"/>
    <m/>
    <n v="-18115.2"/>
    <s v="TV Ads"/>
    <s v="AP"/>
    <s v="ED"/>
    <x v="2"/>
    <s v="T52"/>
    <s v="Non-Labor"/>
  </r>
  <r>
    <x v="4"/>
    <x v="0"/>
    <x v="0"/>
    <s v="828 DSM"/>
    <x v="13"/>
    <m/>
    <m/>
    <m/>
    <m/>
    <m/>
    <d v="2020-01-31T00:00:00"/>
    <m/>
    <x v="0"/>
    <m/>
    <n v="1753.24"/>
    <s v="DSM ELECT IMPL RESIDENTIAL - 57798191"/>
    <s v="PA"/>
    <s v="ED"/>
    <x v="2"/>
    <s v="X57"/>
    <s v="Non-Labor"/>
  </r>
  <r>
    <x v="4"/>
    <x v="0"/>
    <x v="0"/>
    <s v="910 Postage"/>
    <x v="13"/>
    <m/>
    <s v="8311"/>
    <s v="WALTS MAILING SERVICE"/>
    <m/>
    <s v="71641-P"/>
    <m/>
    <d v="2020-01-21T06:21:13"/>
    <x v="0"/>
    <m/>
    <n v="854.4"/>
    <s v="Walt's Mailing postage account replenishment for weekly DSM rebate check mailings."/>
    <s v="AP"/>
    <s v="ED"/>
    <x v="2"/>
    <s v="T52"/>
    <s v="Non-Labor"/>
  </r>
  <r>
    <x v="4"/>
    <x v="1"/>
    <x v="1"/>
    <s v="340 Regular Payroll - NU"/>
    <x v="13"/>
    <s v="14597"/>
    <m/>
    <m/>
    <m/>
    <m/>
    <d v="2020-01-05T00:00:00"/>
    <m/>
    <x v="0"/>
    <n v="23"/>
    <n v="1096.48"/>
    <m/>
    <s v="PA"/>
    <s v="ED"/>
    <x v="2"/>
    <s v="T52"/>
    <s v="Labor"/>
  </r>
  <r>
    <x v="4"/>
    <x v="1"/>
    <x v="1"/>
    <s v="340 Regular Payroll - NU"/>
    <x v="13"/>
    <s v="14597"/>
    <m/>
    <m/>
    <m/>
    <m/>
    <d v="2020-01-19T00:00:00"/>
    <m/>
    <x v="0"/>
    <n v="33"/>
    <n v="1573.2"/>
    <m/>
    <s v="PA"/>
    <s v="ED"/>
    <x v="2"/>
    <s v="T52"/>
    <s v="Labor"/>
  </r>
  <r>
    <x v="4"/>
    <x v="1"/>
    <x v="1"/>
    <s v="340 Regular Payroll - NU"/>
    <x v="13"/>
    <m/>
    <m/>
    <m/>
    <m/>
    <m/>
    <d v="2019-12-31T00:00:00"/>
    <m/>
    <x v="0"/>
    <n v="-22.4"/>
    <n v="-1067.8699999999999"/>
    <m/>
    <s v="PA"/>
    <s v="ED"/>
    <x v="2"/>
    <s v="Z89"/>
    <s v="Labor"/>
  </r>
  <r>
    <x v="4"/>
    <x v="1"/>
    <x v="1"/>
    <s v="340 Regular Payroll - NU"/>
    <x v="13"/>
    <m/>
    <m/>
    <m/>
    <m/>
    <m/>
    <d v="2020-01-31T00:00:00"/>
    <m/>
    <x v="0"/>
    <n v="33"/>
    <n v="1573.2"/>
    <m/>
    <s v="PA"/>
    <s v="ED"/>
    <x v="2"/>
    <s v="Z89"/>
    <s v="Labor"/>
  </r>
  <r>
    <x v="4"/>
    <x v="1"/>
    <x v="1"/>
    <s v="509 Pay Ben Inj &amp; Dam"/>
    <x v="13"/>
    <m/>
    <m/>
    <m/>
    <m/>
    <m/>
    <d v="2020-01-05T00:00:00"/>
    <m/>
    <x v="0"/>
    <m/>
    <n v="13.16"/>
    <m/>
    <s v="PA"/>
    <s v="ED"/>
    <x v="2"/>
    <s v="Z87"/>
    <m/>
  </r>
  <r>
    <x v="4"/>
    <x v="1"/>
    <x v="1"/>
    <s v="509 Pay Ben Inj &amp; Dam"/>
    <x v="13"/>
    <m/>
    <m/>
    <m/>
    <m/>
    <m/>
    <d v="2020-01-19T00:00:00"/>
    <m/>
    <x v="0"/>
    <m/>
    <n v="18.88"/>
    <m/>
    <s v="PA"/>
    <s v="ED"/>
    <x v="2"/>
    <s v="Z87"/>
    <m/>
  </r>
  <r>
    <x v="4"/>
    <x v="1"/>
    <x v="1"/>
    <s v="509 Pay Ben Inj &amp; Dam"/>
    <x v="13"/>
    <m/>
    <m/>
    <m/>
    <m/>
    <m/>
    <d v="2020-01-31T00:00:00"/>
    <m/>
    <x v="0"/>
    <m/>
    <n v="18.88"/>
    <m/>
    <s v="PA"/>
    <s v="ED"/>
    <x v="2"/>
    <s v="Z87"/>
    <m/>
  </r>
  <r>
    <x v="4"/>
    <x v="1"/>
    <x v="1"/>
    <s v="510 Payroll Benefits loading"/>
    <x v="13"/>
    <m/>
    <m/>
    <m/>
    <m/>
    <m/>
    <d v="2019-12-31T00:00:00"/>
    <m/>
    <x v="0"/>
    <m/>
    <n v="-384.43"/>
    <m/>
    <s v="PA"/>
    <s v="ED"/>
    <x v="2"/>
    <s v="Z87"/>
    <s v="Non-Labor"/>
  </r>
  <r>
    <x v="4"/>
    <x v="1"/>
    <x v="1"/>
    <s v="510 Payroll Benefits loading"/>
    <x v="13"/>
    <m/>
    <m/>
    <m/>
    <m/>
    <m/>
    <d v="2020-01-05T00:00:00"/>
    <m/>
    <x v="0"/>
    <m/>
    <n v="425.43"/>
    <m/>
    <s v="PA"/>
    <s v="ED"/>
    <x v="2"/>
    <s v="Z87"/>
    <s v="Non-Labor"/>
  </r>
  <r>
    <x v="4"/>
    <x v="1"/>
    <x v="1"/>
    <s v="510 Payroll Benefits loading"/>
    <x v="13"/>
    <m/>
    <m/>
    <m/>
    <m/>
    <m/>
    <d v="2020-01-19T00:00:00"/>
    <m/>
    <x v="0"/>
    <m/>
    <n v="610.4"/>
    <m/>
    <s v="PA"/>
    <s v="ED"/>
    <x v="2"/>
    <s v="Z87"/>
    <s v="Non-Labor"/>
  </r>
  <r>
    <x v="4"/>
    <x v="1"/>
    <x v="1"/>
    <s v="510 Payroll Benefits loading"/>
    <x v="13"/>
    <m/>
    <m/>
    <m/>
    <m/>
    <m/>
    <d v="2020-01-31T00:00:00"/>
    <m/>
    <x v="0"/>
    <m/>
    <n v="610.4"/>
    <m/>
    <s v="PA"/>
    <s v="ED"/>
    <x v="2"/>
    <s v="Z87"/>
    <s v="Non-Labor"/>
  </r>
  <r>
    <x v="4"/>
    <x v="1"/>
    <x v="1"/>
    <s v="511 Non-Service Loading"/>
    <x v="13"/>
    <m/>
    <m/>
    <m/>
    <m/>
    <m/>
    <d v="2019-12-31T00:00:00"/>
    <m/>
    <x v="0"/>
    <m/>
    <n v="-85.43"/>
    <m/>
    <s v="PA"/>
    <s v="ED"/>
    <x v="2"/>
    <s v="Z87"/>
    <s v="Non-Labor"/>
  </r>
  <r>
    <x v="4"/>
    <x v="1"/>
    <x v="1"/>
    <s v="511 Non-Service Loading"/>
    <x v="13"/>
    <m/>
    <m/>
    <m/>
    <m/>
    <m/>
    <d v="2020-01-05T00:00:00"/>
    <m/>
    <x v="0"/>
    <m/>
    <n v="93.2"/>
    <m/>
    <s v="PA"/>
    <s v="ED"/>
    <x v="2"/>
    <s v="Z87"/>
    <s v="Non-Labor"/>
  </r>
  <r>
    <x v="4"/>
    <x v="1"/>
    <x v="1"/>
    <s v="511 Non-Service Loading"/>
    <x v="13"/>
    <m/>
    <m/>
    <m/>
    <m/>
    <m/>
    <d v="2020-01-19T00:00:00"/>
    <m/>
    <x v="0"/>
    <m/>
    <n v="133.72"/>
    <m/>
    <s v="PA"/>
    <s v="ED"/>
    <x v="2"/>
    <s v="Z87"/>
    <s v="Non-Labor"/>
  </r>
  <r>
    <x v="4"/>
    <x v="1"/>
    <x v="1"/>
    <s v="511 Non-Service Loading"/>
    <x v="13"/>
    <m/>
    <m/>
    <m/>
    <m/>
    <m/>
    <d v="2020-01-31T00:00:00"/>
    <m/>
    <x v="0"/>
    <m/>
    <n v="133.72"/>
    <m/>
    <s v="PA"/>
    <s v="ED"/>
    <x v="2"/>
    <s v="Z87"/>
    <s v="Non-Labor"/>
  </r>
  <r>
    <x v="4"/>
    <x v="1"/>
    <x v="1"/>
    <s v="512 Incentive Loading-NU"/>
    <x v="13"/>
    <m/>
    <m/>
    <m/>
    <m/>
    <m/>
    <d v="2019-12-31T00:00:00"/>
    <m/>
    <x v="0"/>
    <m/>
    <n v="-220.94"/>
    <m/>
    <s v="PA"/>
    <s v="ED"/>
    <x v="2"/>
    <s v="Z90"/>
    <s v="Non-Labor"/>
  </r>
  <r>
    <x v="4"/>
    <x v="1"/>
    <x v="1"/>
    <s v="512 Incentive Loading-NU"/>
    <x v="13"/>
    <m/>
    <m/>
    <m/>
    <m/>
    <m/>
    <d v="2020-01-05T00:00:00"/>
    <m/>
    <x v="0"/>
    <m/>
    <n v="60.31"/>
    <m/>
    <s v="PA"/>
    <s v="ED"/>
    <x v="2"/>
    <s v="Z90"/>
    <s v="Non-Labor"/>
  </r>
  <r>
    <x v="4"/>
    <x v="1"/>
    <x v="1"/>
    <s v="512 Incentive Loading-NU"/>
    <x v="13"/>
    <m/>
    <m/>
    <m/>
    <m/>
    <m/>
    <d v="2020-01-19T00:00:00"/>
    <m/>
    <x v="0"/>
    <m/>
    <n v="86.53"/>
    <m/>
    <s v="PA"/>
    <s v="ED"/>
    <x v="2"/>
    <s v="Z90"/>
    <s v="Non-Labor"/>
  </r>
  <r>
    <x v="4"/>
    <x v="1"/>
    <x v="1"/>
    <s v="512 Incentive Loading-NU"/>
    <x v="13"/>
    <m/>
    <m/>
    <m/>
    <m/>
    <m/>
    <d v="2020-01-31T00:00:00"/>
    <m/>
    <x v="0"/>
    <m/>
    <n v="86.53"/>
    <m/>
    <s v="PA"/>
    <s v="ED"/>
    <x v="2"/>
    <s v="Z90"/>
    <s v="Non-Labor"/>
  </r>
  <r>
    <x v="4"/>
    <x v="1"/>
    <x v="1"/>
    <s v="515 Payroll Tax loading"/>
    <x v="13"/>
    <m/>
    <m/>
    <m/>
    <m/>
    <m/>
    <d v="2019-12-31T00:00:00"/>
    <m/>
    <x v="0"/>
    <m/>
    <n v="-90.77"/>
    <m/>
    <s v="PA"/>
    <s v="ED"/>
    <x v="2"/>
    <s v="Z87"/>
    <s v="Non-Labor"/>
  </r>
  <r>
    <x v="4"/>
    <x v="1"/>
    <x v="1"/>
    <s v="515 Payroll Tax loading"/>
    <x v="13"/>
    <m/>
    <m/>
    <m/>
    <m/>
    <m/>
    <d v="2020-01-05T00:00:00"/>
    <m/>
    <x v="0"/>
    <m/>
    <n v="93.2"/>
    <m/>
    <s v="PA"/>
    <s v="ED"/>
    <x v="2"/>
    <s v="Z87"/>
    <s v="Non-Labor"/>
  </r>
  <r>
    <x v="4"/>
    <x v="1"/>
    <x v="1"/>
    <s v="515 Payroll Tax loading"/>
    <x v="13"/>
    <m/>
    <m/>
    <m/>
    <m/>
    <m/>
    <d v="2020-01-19T00:00:00"/>
    <m/>
    <x v="0"/>
    <m/>
    <n v="133.72"/>
    <m/>
    <s v="PA"/>
    <s v="ED"/>
    <x v="2"/>
    <s v="Z87"/>
    <s v="Non-Labor"/>
  </r>
  <r>
    <x v="4"/>
    <x v="1"/>
    <x v="1"/>
    <s v="515 Payroll Tax loading"/>
    <x v="13"/>
    <m/>
    <m/>
    <m/>
    <m/>
    <m/>
    <d v="2020-01-31T00:00:00"/>
    <m/>
    <x v="0"/>
    <m/>
    <n v="133.72"/>
    <m/>
    <s v="PA"/>
    <s v="ED"/>
    <x v="2"/>
    <s v="Z87"/>
    <s v="Non-Labor"/>
  </r>
  <r>
    <x v="4"/>
    <x v="1"/>
    <x v="1"/>
    <s v="516 Inctv Pyrll Tax"/>
    <x v="13"/>
    <m/>
    <m/>
    <m/>
    <m/>
    <m/>
    <d v="2020-01-05T00:00:00"/>
    <m/>
    <x v="0"/>
    <m/>
    <n v="5.48"/>
    <m/>
    <s v="PA"/>
    <s v="ED"/>
    <x v="2"/>
    <s v="Z90"/>
    <m/>
  </r>
  <r>
    <x v="4"/>
    <x v="1"/>
    <x v="1"/>
    <s v="516 Inctv Pyrll Tax"/>
    <x v="13"/>
    <m/>
    <m/>
    <m/>
    <m/>
    <m/>
    <d v="2020-01-19T00:00:00"/>
    <m/>
    <x v="0"/>
    <m/>
    <n v="7.87"/>
    <m/>
    <s v="PA"/>
    <s v="ED"/>
    <x v="2"/>
    <s v="Z90"/>
    <m/>
  </r>
  <r>
    <x v="4"/>
    <x v="1"/>
    <x v="1"/>
    <s v="516 Inctv Pyrll Tax"/>
    <x v="13"/>
    <m/>
    <m/>
    <m/>
    <m/>
    <m/>
    <d v="2020-01-31T00:00:00"/>
    <m/>
    <x v="0"/>
    <m/>
    <n v="7.87"/>
    <m/>
    <s v="PA"/>
    <s v="ED"/>
    <x v="2"/>
    <s v="Z90"/>
    <m/>
  </r>
  <r>
    <x v="4"/>
    <x v="1"/>
    <x v="1"/>
    <s v="520 Payroll Time Off loading"/>
    <x v="13"/>
    <m/>
    <m/>
    <m/>
    <m/>
    <m/>
    <d v="2019-12-31T00:00:00"/>
    <m/>
    <x v="0"/>
    <m/>
    <n v="-178.87"/>
    <m/>
    <s v="PA"/>
    <s v="ED"/>
    <x v="2"/>
    <s v="Z87"/>
    <s v="Non-Labor"/>
  </r>
  <r>
    <x v="4"/>
    <x v="1"/>
    <x v="1"/>
    <s v="520 Payroll Time Off loading"/>
    <x v="13"/>
    <m/>
    <m/>
    <m/>
    <m/>
    <m/>
    <d v="2020-01-05T00:00:00"/>
    <m/>
    <x v="0"/>
    <m/>
    <n v="183.66"/>
    <m/>
    <s v="PA"/>
    <s v="ED"/>
    <x v="2"/>
    <s v="Z87"/>
    <s v="Non-Labor"/>
  </r>
  <r>
    <x v="4"/>
    <x v="1"/>
    <x v="1"/>
    <s v="520 Payroll Time Off loading"/>
    <x v="13"/>
    <m/>
    <m/>
    <m/>
    <m/>
    <m/>
    <d v="2020-01-19T00:00:00"/>
    <m/>
    <x v="0"/>
    <m/>
    <n v="263.51"/>
    <m/>
    <s v="PA"/>
    <s v="ED"/>
    <x v="2"/>
    <s v="Z87"/>
    <s v="Non-Labor"/>
  </r>
  <r>
    <x v="4"/>
    <x v="1"/>
    <x v="1"/>
    <s v="520 Payroll Time Off loading"/>
    <x v="13"/>
    <m/>
    <m/>
    <m/>
    <m/>
    <m/>
    <d v="2020-01-31T00:00:00"/>
    <m/>
    <x v="0"/>
    <m/>
    <n v="263.51"/>
    <m/>
    <s v="PA"/>
    <s v="ED"/>
    <x v="2"/>
    <s v="Z87"/>
    <s v="Non-Labor"/>
  </r>
  <r>
    <x v="4"/>
    <x v="1"/>
    <x v="1"/>
    <s v="828 DSM"/>
    <x v="13"/>
    <m/>
    <s v="6445"/>
    <s v="CORP CREDIT CARD"/>
    <m/>
    <s v="6189439-CC"/>
    <m/>
    <d v="2020-01-25T06:20:59"/>
    <x v="0"/>
    <m/>
    <n v="400.41"/>
    <s v="LISA LEE-AMZN MKTP US FN6685V33"/>
    <s v="AP"/>
    <s v="ED"/>
    <x v="2"/>
    <s v="T52"/>
    <s v="Non-Labor"/>
  </r>
  <r>
    <x v="4"/>
    <x v="1"/>
    <x v="1"/>
    <s v="828 DSM"/>
    <x v="13"/>
    <m/>
    <s v="6445"/>
    <s v="CORP CREDIT CARD"/>
    <m/>
    <s v="6189439-CC"/>
    <m/>
    <d v="2020-01-25T06:20:59"/>
    <x v="0"/>
    <m/>
    <n v="667.35"/>
    <s v="LISA LEE-AMZN MKTP US J53800I73"/>
    <s v="AP"/>
    <s v="ED"/>
    <x v="2"/>
    <s v="T52"/>
    <s v="Non-Labor"/>
  </r>
  <r>
    <x v="4"/>
    <x v="1"/>
    <x v="1"/>
    <s v="828 DSM"/>
    <x v="13"/>
    <m/>
    <s v="6445"/>
    <s v="CORP CREDIT CARD"/>
    <m/>
    <s v="6189439-CC"/>
    <m/>
    <d v="2020-01-25T06:20:59"/>
    <x v="0"/>
    <m/>
    <n v="266.94"/>
    <s v="LISA LEE-AMZN MKTP US YF37Y43J3"/>
    <s v="AP"/>
    <s v="ED"/>
    <x v="2"/>
    <s v="T52"/>
    <s v="Non-Labor"/>
  </r>
  <r>
    <x v="4"/>
    <x v="1"/>
    <x v="1"/>
    <s v="828 DSM"/>
    <x v="13"/>
    <m/>
    <s v="87338"/>
    <s v="AM CONSERVATION GROUP INC"/>
    <m/>
    <s v="IN0369456"/>
    <m/>
    <d v="2020-01-15T06:21:42"/>
    <x v="0"/>
    <m/>
    <n v="1450"/>
    <s v="Outreach Supplies for workshop and events"/>
    <s v="AP"/>
    <s v="ED"/>
    <x v="2"/>
    <s v="T52"/>
    <s v="Non-Labor"/>
  </r>
  <r>
    <x v="4"/>
    <x v="1"/>
    <x v="1"/>
    <s v="828 DSM"/>
    <x v="13"/>
    <m/>
    <s v="87338"/>
    <s v="AM CONSERVATION GROUP INC"/>
    <m/>
    <s v="IN0369456"/>
    <m/>
    <d v="2020-01-15T06:21:42"/>
    <x v="0"/>
    <m/>
    <n v="139.24"/>
    <s v="SALES TAX"/>
    <s v="AP"/>
    <s v="ED"/>
    <x v="2"/>
    <s v="T52"/>
    <s v="Non-Labor"/>
  </r>
  <r>
    <x v="4"/>
    <x v="1"/>
    <x v="1"/>
    <s v="828 DSM"/>
    <x v="13"/>
    <m/>
    <s v="87338"/>
    <s v="AM CONSERVATION GROUP INC"/>
    <m/>
    <s v="IN0369456"/>
    <m/>
    <d v="2020-01-15T06:21:42"/>
    <x v="0"/>
    <m/>
    <n v="114.5"/>
    <m/>
    <s v="AP"/>
    <s v="ED"/>
    <x v="2"/>
    <s v="T52"/>
    <s v="Non-Labor"/>
  </r>
  <r>
    <x v="4"/>
    <x v="1"/>
    <x v="1"/>
    <s v="828 DSM"/>
    <x v="13"/>
    <m/>
    <s v="87338"/>
    <s v="AM CONSERVATION GROUP INC"/>
    <m/>
    <s v="IN0391697"/>
    <m/>
    <d v="2020-01-31T15:06:25"/>
    <x v="0"/>
    <m/>
    <n v="725"/>
    <s v="LED lightbulbs for Lewiston/Clarkston office"/>
    <s v="AP"/>
    <s v="ED"/>
    <x v="2"/>
    <s v="T52"/>
    <s v="Non-Labor"/>
  </r>
  <r>
    <x v="4"/>
    <x v="1"/>
    <x v="1"/>
    <s v="828 DSM"/>
    <x v="13"/>
    <m/>
    <s v="87338"/>
    <s v="AM CONSERVATION GROUP INC"/>
    <m/>
    <s v="IN0391697"/>
    <m/>
    <d v="2020-01-31T15:06:25"/>
    <x v="0"/>
    <m/>
    <n v="43.5"/>
    <s v="SALES TAX"/>
    <s v="AP"/>
    <s v="ED"/>
    <x v="2"/>
    <s v="T52"/>
    <s v="Non-Labor"/>
  </r>
  <r>
    <x v="4"/>
    <x v="1"/>
    <x v="1"/>
    <s v="828 DSM"/>
    <x v="13"/>
    <m/>
    <s v="87338"/>
    <s v="AM CONSERVATION GROUP INC"/>
    <m/>
    <s v="IN0391697"/>
    <m/>
    <d v="2020-01-31T15:06:25"/>
    <x v="0"/>
    <m/>
    <n v="96.43"/>
    <m/>
    <s v="AP"/>
    <s v="ED"/>
    <x v="2"/>
    <s v="T52"/>
    <s v="Non-Labor"/>
  </r>
  <r>
    <x v="4"/>
    <x v="1"/>
    <x v="1"/>
    <s v="828 DSM"/>
    <x v="13"/>
    <m/>
    <m/>
    <m/>
    <m/>
    <m/>
    <d v="2020-01-31T00:00:00"/>
    <m/>
    <x v="0"/>
    <m/>
    <n v="-9501.64"/>
    <s v="DSM ELECT IMPL LIMITED INC EFF - 57798186"/>
    <s v="PA"/>
    <s v="ED"/>
    <x v="2"/>
    <s v="X57"/>
    <s v="Non-Labor"/>
  </r>
  <r>
    <x v="4"/>
    <x v="2"/>
    <x v="2"/>
    <s v="828 DSM"/>
    <x v="13"/>
    <m/>
    <s v="8325"/>
    <s v="NORTHWEST ENERGY EFFICIENCY ALLIANCE"/>
    <m/>
    <s v="404"/>
    <m/>
    <d v="2020-01-14T06:21:11"/>
    <x v="0"/>
    <m/>
    <n v="425554.33"/>
    <s v="NEEA Electric Quarterly Funding"/>
    <s v="AP"/>
    <s v="ED"/>
    <x v="2"/>
    <s v="T52"/>
    <s v="Non-Labor"/>
  </r>
  <r>
    <x v="4"/>
    <x v="2"/>
    <x v="2"/>
    <s v="828 DSM"/>
    <x v="13"/>
    <m/>
    <m/>
    <m/>
    <m/>
    <m/>
    <d v="2020-01-31T00:00:00"/>
    <m/>
    <x v="0"/>
    <m/>
    <n v="-425554.33"/>
    <s v="DSM ELECT IMPL REGIONAL - 57798190"/>
    <s v="PA"/>
    <s v="ED"/>
    <x v="2"/>
    <s v="X57"/>
    <s v="Non-Labor"/>
  </r>
  <r>
    <x v="4"/>
    <x v="3"/>
    <x v="3"/>
    <s v="205 Airfare"/>
    <x v="13"/>
    <m/>
    <s v="6445"/>
    <s v="CORP CREDIT CARD"/>
    <m/>
    <s v="6189439-CC"/>
    <m/>
    <d v="2020-01-25T06:20:59"/>
    <x v="0"/>
    <m/>
    <n v="316.43"/>
    <s v="LORETTA MCKAY-ALASKA AIR  0272149661806"/>
    <s v="AP"/>
    <s v="ED"/>
    <x v="2"/>
    <s v="T52"/>
    <s v="Non-Labor"/>
  </r>
  <r>
    <x v="4"/>
    <x v="3"/>
    <x v="3"/>
    <s v="305 Incentive/Bonus Pay"/>
    <x v="13"/>
    <s v="04100"/>
    <m/>
    <m/>
    <m/>
    <m/>
    <d v="2020-01-05T00:00:00"/>
    <m/>
    <x v="0"/>
    <n v="0"/>
    <n v="1400"/>
    <m/>
    <s v="PA"/>
    <s v="ED"/>
    <x v="2"/>
    <s v="T52"/>
    <s v="Labor"/>
  </r>
  <r>
    <x v="4"/>
    <x v="3"/>
    <x v="3"/>
    <s v="310 Non Benefit Labor - NU"/>
    <x v="13"/>
    <s v="05407"/>
    <m/>
    <m/>
    <m/>
    <m/>
    <d v="2020-01-19T00:00:00"/>
    <m/>
    <x v="0"/>
    <n v="36.5"/>
    <n v="704.45"/>
    <m/>
    <s v="PA"/>
    <s v="ED"/>
    <x v="2"/>
    <s v="T52"/>
    <s v="Labor"/>
  </r>
  <r>
    <x v="4"/>
    <x v="3"/>
    <x v="3"/>
    <s v="340 Regular Payroll - NU"/>
    <x v="13"/>
    <s v="02569"/>
    <m/>
    <m/>
    <m/>
    <m/>
    <d v="2020-01-05T00:00:00"/>
    <m/>
    <x v="0"/>
    <n v="31"/>
    <n v="1703.1"/>
    <m/>
    <s v="PA"/>
    <s v="ED"/>
    <x v="2"/>
    <s v="S54"/>
    <s v="Labor"/>
  </r>
  <r>
    <x v="4"/>
    <x v="3"/>
    <x v="3"/>
    <s v="340 Regular Payroll - NU"/>
    <x v="13"/>
    <s v="02569"/>
    <m/>
    <m/>
    <m/>
    <m/>
    <d v="2020-01-19T00:00:00"/>
    <m/>
    <x v="0"/>
    <n v="55.8"/>
    <n v="3065.58"/>
    <m/>
    <s v="PA"/>
    <s v="ED"/>
    <x v="2"/>
    <s v="S54"/>
    <s v="Labor"/>
  </r>
  <r>
    <x v="4"/>
    <x v="3"/>
    <x v="3"/>
    <s v="340 Regular Payroll - NU"/>
    <x v="13"/>
    <s v="03077"/>
    <m/>
    <m/>
    <m/>
    <m/>
    <d v="2020-01-05T00:00:00"/>
    <m/>
    <x v="0"/>
    <n v="36"/>
    <n v="1869.24"/>
    <m/>
    <s v="PA"/>
    <s v="ED"/>
    <x v="2"/>
    <s v="T52"/>
    <s v="Labor"/>
  </r>
  <r>
    <x v="4"/>
    <x v="3"/>
    <x v="3"/>
    <s v="340 Regular Payroll - NU"/>
    <x v="13"/>
    <s v="03077"/>
    <m/>
    <m/>
    <m/>
    <m/>
    <d v="2020-01-19T00:00:00"/>
    <m/>
    <x v="0"/>
    <n v="59"/>
    <n v="3063.48"/>
    <m/>
    <s v="PA"/>
    <s v="ED"/>
    <x v="2"/>
    <s v="T52"/>
    <s v="Labor"/>
  </r>
  <r>
    <x v="4"/>
    <x v="3"/>
    <x v="3"/>
    <s v="340 Regular Payroll - NU"/>
    <x v="13"/>
    <s v="03248"/>
    <m/>
    <m/>
    <m/>
    <m/>
    <d v="2020-01-05T00:00:00"/>
    <m/>
    <x v="0"/>
    <n v="56"/>
    <n v="1487.52"/>
    <m/>
    <s v="PA"/>
    <s v="ED"/>
    <x v="2"/>
    <s v="T52"/>
    <s v="Labor"/>
  </r>
  <r>
    <x v="4"/>
    <x v="3"/>
    <x v="3"/>
    <s v="340 Regular Payroll - NU"/>
    <x v="13"/>
    <s v="03248"/>
    <m/>
    <m/>
    <m/>
    <m/>
    <d v="2020-01-19T00:00:00"/>
    <m/>
    <x v="0"/>
    <n v="70"/>
    <n v="1859.4"/>
    <m/>
    <s v="PA"/>
    <s v="ED"/>
    <x v="2"/>
    <s v="T52"/>
    <s v="Labor"/>
  </r>
  <r>
    <x v="4"/>
    <x v="3"/>
    <x v="3"/>
    <s v="340 Regular Payroll - NU"/>
    <x v="13"/>
    <s v="03427"/>
    <m/>
    <m/>
    <m/>
    <m/>
    <d v="2020-01-05T00:00:00"/>
    <m/>
    <x v="0"/>
    <n v="32"/>
    <n v="1328.24"/>
    <m/>
    <s v="PA"/>
    <s v="ED"/>
    <x v="2"/>
    <s v="T52"/>
    <s v="Labor"/>
  </r>
  <r>
    <x v="4"/>
    <x v="3"/>
    <x v="3"/>
    <s v="340 Regular Payroll - NU"/>
    <x v="13"/>
    <s v="03427"/>
    <m/>
    <m/>
    <m/>
    <m/>
    <d v="2020-01-19T00:00:00"/>
    <m/>
    <x v="0"/>
    <n v="72"/>
    <n v="2988.54"/>
    <m/>
    <s v="PA"/>
    <s v="ED"/>
    <x v="2"/>
    <s v="T52"/>
    <s v="Labor"/>
  </r>
  <r>
    <x v="4"/>
    <x v="3"/>
    <x v="3"/>
    <s v="340 Regular Payroll - NU"/>
    <x v="13"/>
    <s v="03505"/>
    <m/>
    <m/>
    <m/>
    <m/>
    <d v="2020-01-05T00:00:00"/>
    <m/>
    <x v="0"/>
    <n v="36"/>
    <n v="2651.46"/>
    <m/>
    <s v="PA"/>
    <s v="ED"/>
    <x v="2"/>
    <s v="T52"/>
    <s v="Labor"/>
  </r>
  <r>
    <x v="4"/>
    <x v="3"/>
    <x v="3"/>
    <s v="340 Regular Payroll - NU"/>
    <x v="13"/>
    <s v="03505"/>
    <m/>
    <m/>
    <m/>
    <m/>
    <d v="2020-01-19T00:00:00"/>
    <m/>
    <x v="0"/>
    <n v="60"/>
    <n v="4419.1000000000004"/>
    <m/>
    <s v="PA"/>
    <s v="ED"/>
    <x v="2"/>
    <s v="T52"/>
    <s v="Labor"/>
  </r>
  <r>
    <x v="4"/>
    <x v="3"/>
    <x v="3"/>
    <s v="340 Regular Payroll - NU"/>
    <x v="13"/>
    <s v="03603"/>
    <m/>
    <m/>
    <m/>
    <m/>
    <d v="2020-01-05T00:00:00"/>
    <m/>
    <x v="0"/>
    <n v="36"/>
    <n v="2120.62"/>
    <m/>
    <s v="PA"/>
    <s v="ED"/>
    <x v="2"/>
    <s v="T52"/>
    <s v="Labor"/>
  </r>
  <r>
    <x v="4"/>
    <x v="3"/>
    <x v="3"/>
    <s v="340 Regular Payroll - NU"/>
    <x v="13"/>
    <s v="03603"/>
    <m/>
    <m/>
    <m/>
    <m/>
    <d v="2020-01-19T00:00:00"/>
    <m/>
    <x v="0"/>
    <n v="80"/>
    <n v="4712.5"/>
    <m/>
    <s v="PA"/>
    <s v="ED"/>
    <x v="2"/>
    <s v="T52"/>
    <s v="Labor"/>
  </r>
  <r>
    <x v="4"/>
    <x v="3"/>
    <x v="3"/>
    <s v="340 Regular Payroll - NU"/>
    <x v="13"/>
    <s v="03756"/>
    <m/>
    <m/>
    <m/>
    <m/>
    <d v="2020-01-05T00:00:00"/>
    <m/>
    <x v="0"/>
    <n v="56"/>
    <n v="3230.78"/>
    <m/>
    <s v="PA"/>
    <s v="ED"/>
    <x v="2"/>
    <s v="T52"/>
    <s v="Labor"/>
  </r>
  <r>
    <x v="4"/>
    <x v="3"/>
    <x v="3"/>
    <s v="340 Regular Payroll - NU"/>
    <x v="13"/>
    <s v="03756"/>
    <m/>
    <m/>
    <m/>
    <m/>
    <d v="2020-01-19T00:00:00"/>
    <m/>
    <x v="0"/>
    <n v="80"/>
    <n v="4615.3999999999996"/>
    <m/>
    <s v="PA"/>
    <s v="ED"/>
    <x v="2"/>
    <s v="T52"/>
    <s v="Labor"/>
  </r>
  <r>
    <x v="4"/>
    <x v="3"/>
    <x v="3"/>
    <s v="340 Regular Payroll - NU"/>
    <x v="13"/>
    <s v="03999"/>
    <m/>
    <m/>
    <m/>
    <m/>
    <d v="2020-01-05T00:00:00"/>
    <m/>
    <x v="0"/>
    <n v="48"/>
    <n v="2769.2"/>
    <m/>
    <s v="PA"/>
    <s v="ED"/>
    <x v="2"/>
    <s v="T52"/>
    <s v="Labor"/>
  </r>
  <r>
    <x v="4"/>
    <x v="3"/>
    <x v="3"/>
    <s v="340 Regular Payroll - NU"/>
    <x v="13"/>
    <s v="03999"/>
    <m/>
    <m/>
    <m/>
    <m/>
    <d v="2020-01-19T00:00:00"/>
    <m/>
    <x v="0"/>
    <n v="54"/>
    <n v="3115.35"/>
    <m/>
    <s v="PA"/>
    <s v="ED"/>
    <x v="2"/>
    <s v="T52"/>
    <s v="Labor"/>
  </r>
  <r>
    <x v="4"/>
    <x v="3"/>
    <x v="3"/>
    <s v="340 Regular Payroll - NU"/>
    <x v="13"/>
    <s v="04100"/>
    <m/>
    <m/>
    <m/>
    <m/>
    <d v="2020-01-05T00:00:00"/>
    <m/>
    <x v="0"/>
    <n v="64"/>
    <n v="2953.84"/>
    <m/>
    <s v="PA"/>
    <s v="ED"/>
    <x v="2"/>
    <s v="T52"/>
    <s v="Labor"/>
  </r>
  <r>
    <x v="4"/>
    <x v="3"/>
    <x v="3"/>
    <s v="340 Regular Payroll - NU"/>
    <x v="13"/>
    <s v="04100"/>
    <m/>
    <m/>
    <m/>
    <m/>
    <d v="2020-01-19T00:00:00"/>
    <m/>
    <x v="0"/>
    <n v="80"/>
    <n v="3692.3"/>
    <m/>
    <s v="PA"/>
    <s v="ED"/>
    <x v="2"/>
    <s v="T52"/>
    <s v="Labor"/>
  </r>
  <r>
    <x v="4"/>
    <x v="3"/>
    <x v="3"/>
    <s v="340 Regular Payroll - NU"/>
    <x v="13"/>
    <s v="04759"/>
    <m/>
    <m/>
    <m/>
    <m/>
    <d v="2020-01-05T00:00:00"/>
    <m/>
    <x v="0"/>
    <n v="34"/>
    <n v="1156.1099999999999"/>
    <m/>
    <s v="PA"/>
    <s v="ED"/>
    <x v="2"/>
    <s v="T52"/>
    <s v="Labor"/>
  </r>
  <r>
    <x v="4"/>
    <x v="3"/>
    <x v="3"/>
    <s v="340 Regular Payroll - NU"/>
    <x v="13"/>
    <s v="04759"/>
    <m/>
    <m/>
    <m/>
    <m/>
    <d v="2020-01-19T00:00:00"/>
    <m/>
    <x v="0"/>
    <n v="60"/>
    <n v="2250"/>
    <m/>
    <s v="PA"/>
    <s v="ED"/>
    <x v="2"/>
    <s v="T52"/>
    <s v="Labor"/>
  </r>
  <r>
    <x v="4"/>
    <x v="3"/>
    <x v="3"/>
    <s v="340 Regular Payroll - NU"/>
    <x v="13"/>
    <s v="19730"/>
    <m/>
    <m/>
    <m/>
    <m/>
    <d v="2020-01-05T00:00:00"/>
    <m/>
    <x v="0"/>
    <n v="19"/>
    <n v="1137.3399999999999"/>
    <m/>
    <s v="PA"/>
    <s v="ED"/>
    <x v="2"/>
    <s v="T52"/>
    <s v="Labor"/>
  </r>
  <r>
    <x v="4"/>
    <x v="3"/>
    <x v="3"/>
    <s v="340 Regular Payroll - NU"/>
    <x v="13"/>
    <s v="19730"/>
    <m/>
    <m/>
    <m/>
    <m/>
    <d v="2020-01-19T00:00:00"/>
    <m/>
    <x v="0"/>
    <n v="64"/>
    <n v="3831.04"/>
    <m/>
    <s v="PA"/>
    <s v="ED"/>
    <x v="2"/>
    <s v="T52"/>
    <s v="Labor"/>
  </r>
  <r>
    <x v="4"/>
    <x v="3"/>
    <x v="3"/>
    <s v="340 Regular Payroll - NU"/>
    <x v="13"/>
    <s v="35275"/>
    <m/>
    <m/>
    <m/>
    <m/>
    <d v="2020-01-19T00:00:00"/>
    <m/>
    <x v="0"/>
    <n v="10"/>
    <n v="513.70000000000005"/>
    <m/>
    <s v="PA"/>
    <s v="ED"/>
    <x v="2"/>
    <s v="A54"/>
    <s v="Labor"/>
  </r>
  <r>
    <x v="4"/>
    <x v="3"/>
    <x v="3"/>
    <s v="340 Regular Payroll - NU"/>
    <x v="13"/>
    <s v="50727"/>
    <m/>
    <m/>
    <m/>
    <m/>
    <d v="2020-01-05T00:00:00"/>
    <m/>
    <x v="0"/>
    <n v="35"/>
    <n v="2598.35"/>
    <m/>
    <s v="PA"/>
    <s v="ED"/>
    <x v="2"/>
    <s v="T52"/>
    <s v="Labor"/>
  </r>
  <r>
    <x v="4"/>
    <x v="3"/>
    <x v="3"/>
    <s v="340 Regular Payroll - NU"/>
    <x v="13"/>
    <s v="50727"/>
    <m/>
    <m/>
    <m/>
    <m/>
    <d v="2020-01-19T00:00:00"/>
    <m/>
    <x v="0"/>
    <n v="63"/>
    <n v="4677.03"/>
    <m/>
    <s v="PA"/>
    <s v="ED"/>
    <x v="2"/>
    <s v="T52"/>
    <s v="Labor"/>
  </r>
  <r>
    <x v="4"/>
    <x v="3"/>
    <x v="3"/>
    <s v="340 Regular Payroll - NU"/>
    <x v="13"/>
    <s v="95279"/>
    <m/>
    <m/>
    <m/>
    <m/>
    <d v="2020-01-05T00:00:00"/>
    <m/>
    <x v="0"/>
    <n v="22.6"/>
    <n v="999.62"/>
    <m/>
    <s v="PA"/>
    <s v="ED"/>
    <x v="2"/>
    <s v="T52"/>
    <s v="Labor"/>
  </r>
  <r>
    <x v="4"/>
    <x v="3"/>
    <x v="3"/>
    <s v="340 Regular Payroll - NU"/>
    <x v="13"/>
    <s v="95279"/>
    <m/>
    <m/>
    <m/>
    <m/>
    <d v="2020-01-19T00:00:00"/>
    <m/>
    <x v="0"/>
    <n v="52"/>
    <n v="2300"/>
    <m/>
    <s v="PA"/>
    <s v="ED"/>
    <x v="2"/>
    <s v="T52"/>
    <s v="Labor"/>
  </r>
  <r>
    <x v="4"/>
    <x v="3"/>
    <x v="3"/>
    <s v="340 Regular Payroll - NU"/>
    <x v="13"/>
    <m/>
    <m/>
    <m/>
    <m/>
    <m/>
    <d v="2019-12-31T00:00:00"/>
    <m/>
    <x v="0"/>
    <n v="-517.86"/>
    <n v="-26545.41"/>
    <m/>
    <s v="PA"/>
    <s v="ED"/>
    <x v="2"/>
    <s v="Z89"/>
    <s v="Labor"/>
  </r>
  <r>
    <x v="4"/>
    <x v="3"/>
    <x v="3"/>
    <s v="340 Regular Payroll - NU"/>
    <x v="13"/>
    <m/>
    <m/>
    <m/>
    <m/>
    <m/>
    <d v="2020-01-31T00:00:00"/>
    <m/>
    <x v="0"/>
    <n v="859.8"/>
    <n v="45103.42"/>
    <m/>
    <s v="PA"/>
    <s v="ED"/>
    <x v="2"/>
    <s v="Z89"/>
    <s v="Labor"/>
  </r>
  <r>
    <x v="4"/>
    <x v="3"/>
    <x v="3"/>
    <s v="509 Pay Ben Inj &amp; Dam"/>
    <x v="13"/>
    <m/>
    <m/>
    <m/>
    <m/>
    <m/>
    <d v="2020-01-05T00:00:00"/>
    <m/>
    <x v="0"/>
    <m/>
    <n v="312.08"/>
    <m/>
    <s v="PA"/>
    <s v="ED"/>
    <x v="2"/>
    <s v="Z87"/>
    <m/>
  </r>
  <r>
    <x v="4"/>
    <x v="3"/>
    <x v="3"/>
    <s v="509 Pay Ben Inj &amp; Dam"/>
    <x v="13"/>
    <m/>
    <m/>
    <m/>
    <m/>
    <m/>
    <d v="2020-01-19T00:00:00"/>
    <m/>
    <x v="0"/>
    <m/>
    <n v="541.22"/>
    <m/>
    <s v="PA"/>
    <s v="ED"/>
    <x v="2"/>
    <s v="Z87"/>
    <m/>
  </r>
  <r>
    <x v="4"/>
    <x v="3"/>
    <x v="3"/>
    <s v="509 Pay Ben Inj &amp; Dam"/>
    <x v="13"/>
    <m/>
    <m/>
    <m/>
    <m/>
    <m/>
    <d v="2020-01-31T00:00:00"/>
    <m/>
    <x v="0"/>
    <m/>
    <n v="541.24"/>
    <m/>
    <s v="PA"/>
    <s v="ED"/>
    <x v="2"/>
    <s v="Z87"/>
    <m/>
  </r>
  <r>
    <x v="4"/>
    <x v="3"/>
    <x v="3"/>
    <s v="510 Payroll Benefits loading"/>
    <x v="13"/>
    <m/>
    <m/>
    <m/>
    <m/>
    <m/>
    <d v="2019-12-31T00:00:00"/>
    <m/>
    <x v="0"/>
    <m/>
    <n v="-9556.35"/>
    <m/>
    <s v="PA"/>
    <s v="ED"/>
    <x v="2"/>
    <s v="Z87"/>
    <s v="Non-Labor"/>
  </r>
  <r>
    <x v="4"/>
    <x v="3"/>
    <x v="3"/>
    <s v="510 Payroll Benefits loading"/>
    <x v="13"/>
    <m/>
    <m/>
    <m/>
    <m/>
    <m/>
    <d v="2020-01-05T00:00:00"/>
    <m/>
    <x v="0"/>
    <m/>
    <n v="10090.11"/>
    <m/>
    <s v="PA"/>
    <s v="ED"/>
    <x v="2"/>
    <s v="Z87"/>
    <s v="Non-Labor"/>
  </r>
  <r>
    <x v="4"/>
    <x v="3"/>
    <x v="3"/>
    <s v="510 Payroll Benefits loading"/>
    <x v="13"/>
    <m/>
    <m/>
    <m/>
    <m/>
    <m/>
    <d v="2020-01-19T00:00:00"/>
    <m/>
    <x v="0"/>
    <m/>
    <n v="17500.14"/>
    <m/>
    <s v="PA"/>
    <s v="ED"/>
    <x v="2"/>
    <s v="Z87"/>
    <s v="Non-Labor"/>
  </r>
  <r>
    <x v="4"/>
    <x v="3"/>
    <x v="3"/>
    <s v="510 Payroll Benefits loading"/>
    <x v="13"/>
    <m/>
    <m/>
    <m/>
    <m/>
    <m/>
    <d v="2020-01-31T00:00:00"/>
    <m/>
    <x v="0"/>
    <m/>
    <n v="17500.13"/>
    <m/>
    <s v="PA"/>
    <s v="ED"/>
    <x v="2"/>
    <s v="Z87"/>
    <s v="Non-Labor"/>
  </r>
  <r>
    <x v="4"/>
    <x v="3"/>
    <x v="3"/>
    <s v="511 Non-Service Loading"/>
    <x v="13"/>
    <m/>
    <m/>
    <m/>
    <m/>
    <m/>
    <d v="2019-12-31T00:00:00"/>
    <m/>
    <x v="0"/>
    <m/>
    <n v="-2123.63"/>
    <m/>
    <s v="PA"/>
    <s v="ED"/>
    <x v="2"/>
    <s v="Z87"/>
    <s v="Non-Labor"/>
  </r>
  <r>
    <x v="4"/>
    <x v="3"/>
    <x v="3"/>
    <s v="511 Non-Service Loading"/>
    <x v="13"/>
    <m/>
    <m/>
    <m/>
    <m/>
    <m/>
    <d v="2020-01-05T00:00:00"/>
    <m/>
    <x v="0"/>
    <m/>
    <n v="2210.46"/>
    <m/>
    <s v="PA"/>
    <s v="ED"/>
    <x v="2"/>
    <s v="Z87"/>
    <s v="Non-Labor"/>
  </r>
  <r>
    <x v="4"/>
    <x v="3"/>
    <x v="3"/>
    <s v="511 Non-Service Loading"/>
    <x v="13"/>
    <m/>
    <m/>
    <m/>
    <m/>
    <m/>
    <d v="2020-01-19T00:00:00"/>
    <m/>
    <x v="0"/>
    <m/>
    <n v="3833.79"/>
    <m/>
    <s v="PA"/>
    <s v="ED"/>
    <x v="2"/>
    <s v="Z87"/>
    <s v="Non-Labor"/>
  </r>
  <r>
    <x v="4"/>
    <x v="3"/>
    <x v="3"/>
    <s v="511 Non-Service Loading"/>
    <x v="13"/>
    <m/>
    <m/>
    <m/>
    <m/>
    <m/>
    <d v="2020-01-31T00:00:00"/>
    <m/>
    <x v="0"/>
    <m/>
    <n v="3833.79"/>
    <m/>
    <s v="PA"/>
    <s v="ED"/>
    <x v="2"/>
    <s v="Z87"/>
    <s v="Non-Labor"/>
  </r>
  <r>
    <x v="4"/>
    <x v="3"/>
    <x v="3"/>
    <s v="512 Incentive Loading-NU"/>
    <x v="13"/>
    <m/>
    <m/>
    <m/>
    <m/>
    <m/>
    <d v="2019-12-31T00:00:00"/>
    <m/>
    <x v="0"/>
    <m/>
    <n v="-5492.25"/>
    <m/>
    <s v="PA"/>
    <s v="ED"/>
    <x v="2"/>
    <s v="Z90"/>
    <s v="Non-Labor"/>
  </r>
  <r>
    <x v="4"/>
    <x v="3"/>
    <x v="3"/>
    <s v="512 Incentive Loading-NU"/>
    <x v="13"/>
    <m/>
    <m/>
    <m/>
    <m/>
    <m/>
    <d v="2020-01-05T00:00:00"/>
    <m/>
    <x v="0"/>
    <m/>
    <n v="1430.29"/>
    <m/>
    <s v="PA"/>
    <s v="ED"/>
    <x v="2"/>
    <s v="Z90"/>
    <s v="Non-Labor"/>
  </r>
  <r>
    <x v="4"/>
    <x v="3"/>
    <x v="3"/>
    <s v="512 Incentive Loading-NU"/>
    <x v="13"/>
    <m/>
    <m/>
    <m/>
    <m/>
    <m/>
    <d v="2020-01-19T00:00:00"/>
    <m/>
    <x v="0"/>
    <m/>
    <n v="2480.6999999999998"/>
    <m/>
    <s v="PA"/>
    <s v="ED"/>
    <x v="2"/>
    <s v="Z90"/>
    <s v="Non-Labor"/>
  </r>
  <r>
    <x v="4"/>
    <x v="3"/>
    <x v="3"/>
    <s v="512 Incentive Loading-NU"/>
    <x v="13"/>
    <m/>
    <m/>
    <m/>
    <m/>
    <m/>
    <d v="2020-01-31T00:00:00"/>
    <m/>
    <x v="0"/>
    <m/>
    <n v="2480.69"/>
    <m/>
    <s v="PA"/>
    <s v="ED"/>
    <x v="2"/>
    <s v="Z90"/>
    <s v="Non-Labor"/>
  </r>
  <r>
    <x v="4"/>
    <x v="3"/>
    <x v="3"/>
    <s v="515 Payroll Tax loading"/>
    <x v="13"/>
    <m/>
    <m/>
    <m/>
    <m/>
    <m/>
    <d v="2019-12-31T00:00:00"/>
    <m/>
    <x v="0"/>
    <m/>
    <n v="-2256.36"/>
    <m/>
    <s v="PA"/>
    <s v="ED"/>
    <x v="2"/>
    <s v="Z87"/>
    <s v="Non-Labor"/>
  </r>
  <r>
    <x v="4"/>
    <x v="3"/>
    <x v="3"/>
    <s v="515 Payroll Tax loading"/>
    <x v="13"/>
    <m/>
    <m/>
    <m/>
    <m/>
    <m/>
    <d v="2020-01-05T00:00:00"/>
    <m/>
    <x v="0"/>
    <m/>
    <n v="2329.46"/>
    <m/>
    <s v="PA"/>
    <s v="ED"/>
    <x v="2"/>
    <s v="Z87"/>
    <s v="Non-Labor"/>
  </r>
  <r>
    <x v="4"/>
    <x v="3"/>
    <x v="3"/>
    <s v="515 Payroll Tax loading"/>
    <x v="13"/>
    <m/>
    <m/>
    <m/>
    <m/>
    <m/>
    <d v="2020-01-19T00:00:00"/>
    <m/>
    <x v="0"/>
    <m/>
    <n v="3893.67"/>
    <m/>
    <s v="PA"/>
    <s v="ED"/>
    <x v="2"/>
    <s v="Z87"/>
    <s v="Non-Labor"/>
  </r>
  <r>
    <x v="4"/>
    <x v="3"/>
    <x v="3"/>
    <s v="515 Payroll Tax loading"/>
    <x v="13"/>
    <m/>
    <m/>
    <m/>
    <m/>
    <m/>
    <d v="2020-01-31T00:00:00"/>
    <m/>
    <x v="0"/>
    <m/>
    <n v="3833.79"/>
    <m/>
    <s v="PA"/>
    <s v="ED"/>
    <x v="2"/>
    <s v="Z87"/>
    <s v="Non-Labor"/>
  </r>
  <r>
    <x v="4"/>
    <x v="3"/>
    <x v="3"/>
    <s v="516 Inctv Pyrll Tax"/>
    <x v="13"/>
    <m/>
    <m/>
    <m/>
    <m/>
    <m/>
    <d v="2020-01-05T00:00:00"/>
    <m/>
    <x v="0"/>
    <m/>
    <n v="130.04"/>
    <m/>
    <s v="PA"/>
    <s v="ED"/>
    <x v="2"/>
    <s v="Z90"/>
    <m/>
  </r>
  <r>
    <x v="4"/>
    <x v="3"/>
    <x v="3"/>
    <s v="516 Inctv Pyrll Tax"/>
    <x v="13"/>
    <m/>
    <m/>
    <m/>
    <m/>
    <m/>
    <d v="2020-01-19T00:00:00"/>
    <m/>
    <x v="0"/>
    <m/>
    <n v="225.54"/>
    <m/>
    <s v="PA"/>
    <s v="ED"/>
    <x v="2"/>
    <s v="Z90"/>
    <m/>
  </r>
  <r>
    <x v="4"/>
    <x v="3"/>
    <x v="3"/>
    <s v="516 Inctv Pyrll Tax"/>
    <x v="13"/>
    <m/>
    <m/>
    <m/>
    <m/>
    <m/>
    <d v="2020-01-31T00:00:00"/>
    <m/>
    <x v="0"/>
    <m/>
    <n v="225.52"/>
    <m/>
    <s v="PA"/>
    <s v="ED"/>
    <x v="2"/>
    <s v="Z90"/>
    <m/>
  </r>
  <r>
    <x v="4"/>
    <x v="3"/>
    <x v="3"/>
    <s v="520 Payroll Time Off loading"/>
    <x v="13"/>
    <m/>
    <m/>
    <m/>
    <m/>
    <m/>
    <d v="2019-12-31T00:00:00"/>
    <m/>
    <x v="0"/>
    <m/>
    <n v="-4446.3599999999997"/>
    <m/>
    <s v="PA"/>
    <s v="ED"/>
    <x v="2"/>
    <s v="Z87"/>
    <s v="Non-Labor"/>
  </r>
  <r>
    <x v="4"/>
    <x v="3"/>
    <x v="3"/>
    <s v="520 Payroll Time Off loading"/>
    <x v="13"/>
    <m/>
    <m/>
    <m/>
    <m/>
    <m/>
    <d v="2020-01-05T00:00:00"/>
    <m/>
    <x v="0"/>
    <m/>
    <n v="4355.91"/>
    <m/>
    <s v="PA"/>
    <s v="ED"/>
    <x v="2"/>
    <s v="Z87"/>
    <s v="Non-Labor"/>
  </r>
  <r>
    <x v="4"/>
    <x v="3"/>
    <x v="3"/>
    <s v="520 Payroll Time Off loading"/>
    <x v="13"/>
    <m/>
    <m/>
    <m/>
    <m/>
    <m/>
    <d v="2020-01-19T00:00:00"/>
    <m/>
    <x v="0"/>
    <m/>
    <n v="7554.81"/>
    <m/>
    <s v="PA"/>
    <s v="ED"/>
    <x v="2"/>
    <s v="Z87"/>
    <s v="Non-Labor"/>
  </r>
  <r>
    <x v="4"/>
    <x v="3"/>
    <x v="3"/>
    <s v="520 Payroll Time Off loading"/>
    <x v="13"/>
    <m/>
    <m/>
    <m/>
    <m/>
    <m/>
    <d v="2020-01-31T00:00:00"/>
    <m/>
    <x v="0"/>
    <m/>
    <n v="7554.82"/>
    <m/>
    <s v="PA"/>
    <s v="ED"/>
    <x v="2"/>
    <s v="Z87"/>
    <s v="Non-Labor"/>
  </r>
  <r>
    <x v="4"/>
    <x v="3"/>
    <x v="3"/>
    <s v="565 Small Vehicles"/>
    <x v="13"/>
    <m/>
    <m/>
    <m/>
    <m/>
    <m/>
    <d v="2020-01-01T00:00:00"/>
    <m/>
    <x v="0"/>
    <n v="403"/>
    <n v="806"/>
    <m/>
    <s v="PA"/>
    <s v="ED"/>
    <x v="2"/>
    <s v="Z88"/>
    <s v="Non-Labor"/>
  </r>
  <r>
    <x v="4"/>
    <x v="3"/>
    <x v="3"/>
    <s v="720 Vehicle Fuel Gasoline"/>
    <x v="13"/>
    <m/>
    <s v="22362"/>
    <s v="PETROCARD"/>
    <m/>
    <s v="C540540"/>
    <m/>
    <d v="2020-01-29T06:21:04"/>
    <x v="0"/>
    <m/>
    <n v="13.11"/>
    <s v="FUEL BILL $13.11"/>
    <s v="AP"/>
    <s v="ED"/>
    <x v="2"/>
    <s v="T52"/>
    <s v="Non-Labor"/>
  </r>
  <r>
    <x v="4"/>
    <x v="3"/>
    <x v="3"/>
    <s v="828 DSM"/>
    <x v="13"/>
    <m/>
    <s v="6445"/>
    <s v="CORP CREDIT CARD"/>
    <m/>
    <s v="6189439-CC"/>
    <m/>
    <d v="2020-01-25T06:20:59"/>
    <x v="0"/>
    <m/>
    <n v="270"/>
    <s v="ANNETTE LONG-ASSOCIATION OF ENERGY ENG"/>
    <s v="AP"/>
    <s v="ED"/>
    <x v="2"/>
    <s v="T52"/>
    <s v="Non-Labor"/>
  </r>
  <r>
    <x v="4"/>
    <x v="3"/>
    <x v="3"/>
    <s v="828 DSM"/>
    <x v="13"/>
    <m/>
    <s v="6445"/>
    <s v="CORP CREDIT CARD"/>
    <m/>
    <s v="6189439-CC"/>
    <m/>
    <d v="2020-01-25T06:20:59"/>
    <x v="0"/>
    <m/>
    <n v="206"/>
    <s v="ANNETTE LONG-IEEE PRODUCTS &amp; SERVICES"/>
    <s v="AP"/>
    <s v="ED"/>
    <x v="2"/>
    <s v="T52"/>
    <s v="Non-Labor"/>
  </r>
  <r>
    <x v="4"/>
    <x v="3"/>
    <x v="3"/>
    <s v="828 DSM"/>
    <x v="13"/>
    <m/>
    <m/>
    <m/>
    <m/>
    <m/>
    <d v="2020-01-31T00:00:00"/>
    <m/>
    <x v="0"/>
    <m/>
    <n v="-162541.59"/>
    <s v="DSM ELECT IMPL GENERAL - 57798183"/>
    <s v="PA"/>
    <s v="ED"/>
    <x v="2"/>
    <s v="X57"/>
    <s v="Non-Labor"/>
  </r>
  <r>
    <x v="4"/>
    <x v="3"/>
    <x v="3"/>
    <s v="830 Dues"/>
    <x v="13"/>
    <m/>
    <s v="6445"/>
    <s v="CORP CREDIT CARD"/>
    <m/>
    <s v="6189439-CC"/>
    <m/>
    <d v="2020-01-25T06:20:59"/>
    <x v="0"/>
    <m/>
    <n v="175.5"/>
    <s v="ANNETTE LONG-ASSOCIATION OF ENERGY ENG"/>
    <s v="AP"/>
    <s v="ED"/>
    <x v="2"/>
    <s v="T52"/>
    <s v="Non-Labor"/>
  </r>
  <r>
    <x v="4"/>
    <x v="4"/>
    <x v="4"/>
    <s v="020 Professional Services"/>
    <x v="13"/>
    <m/>
    <s v="12719"/>
    <s v="COATES KOKES"/>
    <m/>
    <s v="22448-0000"/>
    <m/>
    <d v="2020-01-16T06:21:01"/>
    <x v="0"/>
    <m/>
    <n v="72"/>
    <s v="Account Service"/>
    <s v="AP"/>
    <s v="ED"/>
    <x v="2"/>
    <s v="T52"/>
    <s v="Non-Labor"/>
  </r>
  <r>
    <x v="4"/>
    <x v="4"/>
    <x v="4"/>
    <s v="210 Employee Auto Mileage"/>
    <x v="13"/>
    <m/>
    <s v="108032"/>
    <s v="Koker, Angela I"/>
    <m/>
    <s v="IE11837504"/>
    <m/>
    <d v="2020-01-09T11:47:33"/>
    <x v="0"/>
    <m/>
    <n v="5.22"/>
    <s v="Mileage, All Saints Meeting"/>
    <s v="AP"/>
    <s v="ED"/>
    <x v="2"/>
    <s v="F52"/>
    <s v="Non-Labor"/>
  </r>
  <r>
    <x v="4"/>
    <x v="4"/>
    <x v="4"/>
    <s v="210 Employee Auto Mileage"/>
    <x v="13"/>
    <m/>
    <s v="108032"/>
    <s v="Koker, Angela I"/>
    <m/>
    <s v="IE11837504"/>
    <m/>
    <d v="2020-01-09T11:47:33"/>
    <x v="0"/>
    <m/>
    <n v="3.48"/>
    <s v="Mileage, Banner Bank IV"/>
    <s v="AP"/>
    <s v="ED"/>
    <x v="2"/>
    <s v="F52"/>
    <s v="Non-Labor"/>
  </r>
  <r>
    <x v="4"/>
    <x v="4"/>
    <x v="4"/>
    <s v="210 Employee Auto Mileage"/>
    <x v="13"/>
    <m/>
    <s v="108032"/>
    <s v="Koker, Angela I"/>
    <m/>
    <s v="IE11837504"/>
    <m/>
    <d v="2020-01-09T11:47:33"/>
    <x v="0"/>
    <m/>
    <n v="8.1199999999999992"/>
    <s v="Mileage, Lowes IV"/>
    <s v="AP"/>
    <s v="ED"/>
    <x v="2"/>
    <s v="F52"/>
    <s v="Non-Labor"/>
  </r>
  <r>
    <x v="4"/>
    <x v="4"/>
    <x v="4"/>
    <s v="210 Employee Auto Mileage"/>
    <x v="13"/>
    <m/>
    <s v="108032"/>
    <s v="Koker, Angela I"/>
    <m/>
    <s v="IE11837504"/>
    <m/>
    <d v="2020-01-09T11:47:33"/>
    <x v="0"/>
    <m/>
    <n v="6.96"/>
    <s v="Mileage, Lunch Meeting w/SHBA"/>
    <s v="AP"/>
    <s v="ED"/>
    <x v="2"/>
    <s v="F52"/>
    <s v="Non-Labor"/>
  </r>
  <r>
    <x v="4"/>
    <x v="4"/>
    <x v="4"/>
    <s v="210 Employee Auto Mileage"/>
    <x v="13"/>
    <m/>
    <s v="49801"/>
    <s v="Casey, Kimberley Ann"/>
    <m/>
    <s v="IE11876501"/>
    <m/>
    <d v="2020-01-18T06:21:04"/>
    <x v="0"/>
    <m/>
    <n v="13.34"/>
    <s v="Mileage, Checks"/>
    <s v="AP"/>
    <s v="ED"/>
    <x v="2"/>
    <s v="F52"/>
    <s v="Non-Labor"/>
  </r>
  <r>
    <x v="4"/>
    <x v="4"/>
    <x v="4"/>
    <s v="210 Employee Auto Mileage"/>
    <x v="13"/>
    <m/>
    <s v="49801"/>
    <s v="Casey, Kimberley Ann"/>
    <m/>
    <s v="IE11876501"/>
    <m/>
    <d v="2020-01-18T06:21:04"/>
    <x v="0"/>
    <m/>
    <n v="23.78"/>
    <s v="Mileage, Checks Id and Wa"/>
    <s v="AP"/>
    <s v="ED"/>
    <x v="2"/>
    <s v="F52"/>
    <s v="Non-Labor"/>
  </r>
  <r>
    <x v="4"/>
    <x v="4"/>
    <x v="4"/>
    <s v="210 Employee Auto Mileage"/>
    <x v="13"/>
    <m/>
    <s v="49801"/>
    <s v="Casey, Kimberley Ann"/>
    <m/>
    <s v="IE11876501"/>
    <m/>
    <d v="2020-01-18T06:21:04"/>
    <x v="0"/>
    <m/>
    <n v="106.14"/>
    <s v="Mileage, Grangeville/Orofino/Cottonwood-IV/checks"/>
    <s v="AP"/>
    <s v="ED"/>
    <x v="2"/>
    <s v="F52"/>
    <s v="Non-Labor"/>
  </r>
  <r>
    <x v="4"/>
    <x v="4"/>
    <x v="4"/>
    <s v="210 Employee Auto Mileage"/>
    <x v="13"/>
    <m/>
    <s v="49801"/>
    <s v="Casey, Kimberley Ann"/>
    <m/>
    <s v="IE11876501"/>
    <m/>
    <d v="2020-01-18T06:21:04"/>
    <x v="0"/>
    <m/>
    <n v="23.78"/>
    <s v="Mileage, Id/WA IVs"/>
    <s v="AP"/>
    <s v="ED"/>
    <x v="2"/>
    <s v="F52"/>
    <s v="Non-Labor"/>
  </r>
  <r>
    <x v="4"/>
    <x v="4"/>
    <x v="4"/>
    <s v="210 Employee Auto Mileage"/>
    <x v="13"/>
    <m/>
    <s v="49801"/>
    <s v="Casey, Kimberley Ann"/>
    <m/>
    <s v="IE11876501"/>
    <m/>
    <d v="2020-01-18T06:21:04"/>
    <x v="0"/>
    <m/>
    <n v="20.88"/>
    <s v="Mileage, In town checks"/>
    <s v="AP"/>
    <s v="ED"/>
    <x v="2"/>
    <s v="F52"/>
    <s v="Non-Labor"/>
  </r>
  <r>
    <x v="4"/>
    <x v="4"/>
    <x v="4"/>
    <s v="210 Employee Auto Mileage"/>
    <x v="13"/>
    <m/>
    <s v="49801"/>
    <s v="Casey, Kimberley Ann"/>
    <m/>
    <s v="IE11876501"/>
    <m/>
    <d v="2020-01-18T06:21:04"/>
    <x v="0"/>
    <m/>
    <n v="49.88"/>
    <s v="Mileage, Moscow/Union Town"/>
    <s v="AP"/>
    <s v="ED"/>
    <x v="2"/>
    <s v="F52"/>
    <s v="Non-Labor"/>
  </r>
  <r>
    <x v="4"/>
    <x v="4"/>
    <x v="4"/>
    <s v="210 Employee Auto Mileage"/>
    <x v="13"/>
    <m/>
    <s v="49801"/>
    <s v="Casey, Kimberley Ann"/>
    <m/>
    <s v="IE11876501"/>
    <m/>
    <d v="2020-01-18T06:21:04"/>
    <x v="0"/>
    <m/>
    <n v="17.98"/>
    <s v="Mileage, WA/ID checks"/>
    <s v="AP"/>
    <s v="ED"/>
    <x v="2"/>
    <s v="F52"/>
    <s v="Non-Labor"/>
  </r>
  <r>
    <x v="4"/>
    <x v="4"/>
    <x v="4"/>
    <s v="210 Employee Auto Mileage"/>
    <x v="13"/>
    <m/>
    <s v="49801"/>
    <s v="Casey, Kimberley Ann"/>
    <m/>
    <s v="IE11876501"/>
    <m/>
    <d v="2020-01-18T06:21:04"/>
    <x v="0"/>
    <m/>
    <n v="112.52"/>
    <s v="Mileage, WSU/WigginsRogers IV"/>
    <s v="AP"/>
    <s v="ED"/>
    <x v="2"/>
    <s v="F52"/>
    <s v="Non-Labor"/>
  </r>
  <r>
    <x v="4"/>
    <x v="4"/>
    <x v="4"/>
    <s v="210 Employee Auto Mileage"/>
    <x v="13"/>
    <m/>
    <s v="49801"/>
    <s v="Casey, Kimberley Ann"/>
    <m/>
    <s v="IE11876501"/>
    <m/>
    <d v="2020-01-18T06:21:04"/>
    <x v="0"/>
    <m/>
    <n v="27.84"/>
    <s v="Mileage, Wa checks/JetCo/ASD"/>
    <s v="AP"/>
    <s v="ED"/>
    <x v="2"/>
    <s v="F52"/>
    <s v="Non-Labor"/>
  </r>
  <r>
    <x v="4"/>
    <x v="4"/>
    <x v="4"/>
    <s v="225 Conference Fees"/>
    <x v="13"/>
    <m/>
    <s v="108032"/>
    <s v="Koker, Angela I"/>
    <m/>
    <s v="IE11837504"/>
    <m/>
    <d v="2020-01-09T11:47:33"/>
    <x v="0"/>
    <m/>
    <n v="487.5"/>
    <s v="Conference, EEI Spring NKAW Registration"/>
    <s v="AP"/>
    <s v="ED"/>
    <x v="2"/>
    <s v="F52"/>
    <s v="Non-Labor"/>
  </r>
  <r>
    <x v="4"/>
    <x v="4"/>
    <x v="4"/>
    <s v="225 Conference Fees"/>
    <x v="13"/>
    <m/>
    <s v="108032"/>
    <s v="Koker, Angela I"/>
    <m/>
    <s v="IE11837504"/>
    <m/>
    <d v="2020-01-09T11:47:33"/>
    <x v="0"/>
    <m/>
    <n v="40"/>
    <s v="Conference, OneAEC K-12 Superintendent Panel"/>
    <s v="AP"/>
    <s v="ED"/>
    <x v="2"/>
    <s v="F52"/>
    <s v="Non-Labor"/>
  </r>
  <r>
    <x v="4"/>
    <x v="4"/>
    <x v="4"/>
    <s v="340 Regular Payroll - NU"/>
    <x v="13"/>
    <s v="02984"/>
    <m/>
    <m/>
    <m/>
    <m/>
    <d v="2020-01-05T00:00:00"/>
    <m/>
    <x v="0"/>
    <n v="42"/>
    <n v="1722.6"/>
    <m/>
    <s v="PA"/>
    <s v="ED"/>
    <x v="2"/>
    <s v="T52"/>
    <s v="Labor"/>
  </r>
  <r>
    <x v="4"/>
    <x v="4"/>
    <x v="4"/>
    <s v="340 Regular Payroll - NU"/>
    <x v="13"/>
    <s v="02984"/>
    <m/>
    <m/>
    <m/>
    <m/>
    <d v="2020-01-19T00:00:00"/>
    <m/>
    <x v="0"/>
    <n v="56"/>
    <n v="2296.8000000000002"/>
    <m/>
    <s v="PA"/>
    <s v="ED"/>
    <x v="2"/>
    <s v="T52"/>
    <s v="Labor"/>
  </r>
  <r>
    <x v="4"/>
    <x v="4"/>
    <x v="4"/>
    <s v="340 Regular Payroll - NU"/>
    <x v="13"/>
    <s v="03200"/>
    <m/>
    <m/>
    <m/>
    <m/>
    <d v="2020-01-05T00:00:00"/>
    <m/>
    <x v="0"/>
    <n v="36"/>
    <n v="1496"/>
    <m/>
    <s v="PA"/>
    <s v="ED"/>
    <x v="2"/>
    <s v="T52"/>
    <s v="Labor"/>
  </r>
  <r>
    <x v="4"/>
    <x v="4"/>
    <x v="4"/>
    <s v="340 Regular Payroll - NU"/>
    <x v="13"/>
    <s v="03689"/>
    <m/>
    <m/>
    <m/>
    <m/>
    <d v="2020-01-05T00:00:00"/>
    <m/>
    <x v="0"/>
    <n v="12.8"/>
    <n v="682"/>
    <m/>
    <s v="PA"/>
    <s v="ED"/>
    <x v="2"/>
    <s v="F52"/>
    <s v="Labor"/>
  </r>
  <r>
    <x v="4"/>
    <x v="4"/>
    <x v="4"/>
    <s v="340 Regular Payroll - NU"/>
    <x v="13"/>
    <s v="03689"/>
    <m/>
    <m/>
    <m/>
    <m/>
    <d v="2020-01-19T00:00:00"/>
    <m/>
    <x v="0"/>
    <n v="14.4"/>
    <n v="767.25"/>
    <m/>
    <s v="PA"/>
    <s v="ED"/>
    <x v="2"/>
    <s v="F52"/>
    <s v="Labor"/>
  </r>
  <r>
    <x v="4"/>
    <x v="4"/>
    <x v="4"/>
    <s v="340 Regular Payroll - NU"/>
    <x v="13"/>
    <s v="04099"/>
    <m/>
    <m/>
    <m/>
    <m/>
    <d v="2020-01-05T00:00:00"/>
    <m/>
    <x v="0"/>
    <n v="12"/>
    <n v="663.46"/>
    <m/>
    <s v="PA"/>
    <s v="ED"/>
    <x v="2"/>
    <s v="F52"/>
    <s v="Labor"/>
  </r>
  <r>
    <x v="4"/>
    <x v="4"/>
    <x v="4"/>
    <s v="340 Regular Payroll - NU"/>
    <x v="13"/>
    <s v="04099"/>
    <m/>
    <m/>
    <m/>
    <m/>
    <d v="2020-01-19T00:00:00"/>
    <m/>
    <x v="0"/>
    <n v="24"/>
    <n v="1326.92"/>
    <m/>
    <s v="PA"/>
    <s v="ED"/>
    <x v="2"/>
    <s v="F52"/>
    <s v="Labor"/>
  </r>
  <r>
    <x v="4"/>
    <x v="4"/>
    <x v="4"/>
    <s v="340 Regular Payroll - NU"/>
    <x v="13"/>
    <s v="05157"/>
    <m/>
    <m/>
    <m/>
    <m/>
    <d v="2020-01-05T00:00:00"/>
    <m/>
    <x v="0"/>
    <n v="27.6"/>
    <n v="1202.7"/>
    <m/>
    <s v="PA"/>
    <s v="ED"/>
    <x v="2"/>
    <s v="F52"/>
    <s v="Labor"/>
  </r>
  <r>
    <x v="4"/>
    <x v="4"/>
    <x v="4"/>
    <s v="340 Regular Payroll - NU"/>
    <x v="13"/>
    <s v="05157"/>
    <m/>
    <m/>
    <m/>
    <m/>
    <d v="2020-01-19T00:00:00"/>
    <m/>
    <x v="0"/>
    <n v="46"/>
    <n v="2004.5"/>
    <m/>
    <s v="PA"/>
    <s v="ED"/>
    <x v="2"/>
    <s v="F52"/>
    <s v="Labor"/>
  </r>
  <r>
    <x v="4"/>
    <x v="4"/>
    <x v="4"/>
    <s v="340 Regular Payroll - NU"/>
    <x v="13"/>
    <s v="11480"/>
    <m/>
    <m/>
    <m/>
    <m/>
    <d v="2020-01-05T00:00:00"/>
    <m/>
    <x v="0"/>
    <n v="15"/>
    <n v="788.64"/>
    <m/>
    <s v="PA"/>
    <s v="ED"/>
    <x v="2"/>
    <s v="F52"/>
    <s v="Labor"/>
  </r>
  <r>
    <x v="4"/>
    <x v="4"/>
    <x v="4"/>
    <s v="340 Regular Payroll - NU"/>
    <x v="13"/>
    <m/>
    <m/>
    <m/>
    <m/>
    <m/>
    <d v="2019-12-31T00:00:00"/>
    <m/>
    <x v="0"/>
    <n v="-174.86"/>
    <n v="-7833.57"/>
    <m/>
    <s v="PA"/>
    <s v="ED"/>
    <x v="2"/>
    <s v="Z89"/>
    <s v="Labor"/>
  </r>
  <r>
    <x v="4"/>
    <x v="4"/>
    <x v="4"/>
    <s v="340 Regular Payroll - NU"/>
    <x v="13"/>
    <m/>
    <m/>
    <m/>
    <m/>
    <m/>
    <d v="2020-01-31T00:00:00"/>
    <m/>
    <x v="0"/>
    <n v="140.4"/>
    <n v="6395.47"/>
    <m/>
    <s v="PA"/>
    <s v="ED"/>
    <x v="2"/>
    <s v="Z89"/>
    <s v="Labor"/>
  </r>
  <r>
    <x v="4"/>
    <x v="4"/>
    <x v="4"/>
    <s v="509 Pay Ben Inj &amp; Dam"/>
    <x v="13"/>
    <m/>
    <m/>
    <m/>
    <m/>
    <m/>
    <d v="2020-01-05T00:00:00"/>
    <m/>
    <x v="0"/>
    <m/>
    <n v="78.650000000000006"/>
    <m/>
    <s v="PA"/>
    <s v="ED"/>
    <x v="2"/>
    <s v="Z87"/>
    <m/>
  </r>
  <r>
    <x v="4"/>
    <x v="4"/>
    <x v="4"/>
    <s v="509 Pay Ben Inj &amp; Dam"/>
    <x v="13"/>
    <m/>
    <m/>
    <m/>
    <m/>
    <m/>
    <d v="2020-01-19T00:00:00"/>
    <m/>
    <x v="0"/>
    <m/>
    <n v="76.739999999999995"/>
    <m/>
    <s v="PA"/>
    <s v="ED"/>
    <x v="2"/>
    <s v="Z87"/>
    <m/>
  </r>
  <r>
    <x v="4"/>
    <x v="4"/>
    <x v="4"/>
    <s v="509 Pay Ben Inj &amp; Dam"/>
    <x v="13"/>
    <m/>
    <m/>
    <m/>
    <m/>
    <m/>
    <d v="2020-01-31T00:00:00"/>
    <m/>
    <x v="0"/>
    <m/>
    <n v="76.75"/>
    <m/>
    <s v="PA"/>
    <s v="ED"/>
    <x v="2"/>
    <s v="Z87"/>
    <m/>
  </r>
  <r>
    <x v="4"/>
    <x v="4"/>
    <x v="4"/>
    <s v="510 Payroll Benefits loading"/>
    <x v="13"/>
    <m/>
    <m/>
    <m/>
    <m/>
    <m/>
    <d v="2019-12-31T00:00:00"/>
    <m/>
    <x v="0"/>
    <m/>
    <n v="-2820.09"/>
    <m/>
    <s v="PA"/>
    <s v="ED"/>
    <x v="2"/>
    <s v="Z87"/>
    <s v="Non-Labor"/>
  </r>
  <r>
    <x v="4"/>
    <x v="4"/>
    <x v="4"/>
    <s v="510 Payroll Benefits loading"/>
    <x v="13"/>
    <m/>
    <m/>
    <m/>
    <m/>
    <m/>
    <d v="2020-01-05T00:00:00"/>
    <m/>
    <x v="0"/>
    <m/>
    <n v="2543.5"/>
    <m/>
    <s v="PA"/>
    <s v="ED"/>
    <x v="2"/>
    <s v="Z87"/>
    <s v="Non-Labor"/>
  </r>
  <r>
    <x v="4"/>
    <x v="4"/>
    <x v="4"/>
    <s v="510 Payroll Benefits loading"/>
    <x v="13"/>
    <m/>
    <m/>
    <m/>
    <m/>
    <m/>
    <d v="2020-01-19T00:00:00"/>
    <m/>
    <x v="0"/>
    <m/>
    <n v="2481.44"/>
    <m/>
    <s v="PA"/>
    <s v="ED"/>
    <x v="2"/>
    <s v="Z87"/>
    <s v="Non-Labor"/>
  </r>
  <r>
    <x v="4"/>
    <x v="4"/>
    <x v="4"/>
    <s v="510 Payroll Benefits loading"/>
    <x v="13"/>
    <m/>
    <m/>
    <m/>
    <m/>
    <m/>
    <d v="2020-01-31T00:00:00"/>
    <m/>
    <x v="0"/>
    <m/>
    <n v="2481.44"/>
    <m/>
    <s v="PA"/>
    <s v="ED"/>
    <x v="2"/>
    <s v="Z87"/>
    <s v="Non-Labor"/>
  </r>
  <r>
    <x v="4"/>
    <x v="4"/>
    <x v="4"/>
    <s v="511 Non-Service Loading"/>
    <x v="13"/>
    <m/>
    <m/>
    <m/>
    <m/>
    <m/>
    <d v="2019-12-31T00:00:00"/>
    <m/>
    <x v="0"/>
    <m/>
    <n v="-626.69000000000005"/>
    <m/>
    <s v="PA"/>
    <s v="ED"/>
    <x v="2"/>
    <s v="Z87"/>
    <s v="Non-Labor"/>
  </r>
  <r>
    <x v="4"/>
    <x v="4"/>
    <x v="4"/>
    <s v="511 Non-Service Loading"/>
    <x v="13"/>
    <m/>
    <m/>
    <m/>
    <m/>
    <m/>
    <d v="2020-01-05T00:00:00"/>
    <m/>
    <x v="0"/>
    <m/>
    <n v="557.20000000000005"/>
    <m/>
    <s v="PA"/>
    <s v="ED"/>
    <x v="2"/>
    <s v="Z87"/>
    <s v="Non-Labor"/>
  </r>
  <r>
    <x v="4"/>
    <x v="4"/>
    <x v="4"/>
    <s v="511 Non-Service Loading"/>
    <x v="13"/>
    <m/>
    <m/>
    <m/>
    <m/>
    <m/>
    <d v="2020-01-19T00:00:00"/>
    <m/>
    <x v="0"/>
    <m/>
    <n v="543.62"/>
    <m/>
    <s v="PA"/>
    <s v="ED"/>
    <x v="2"/>
    <s v="Z87"/>
    <s v="Non-Labor"/>
  </r>
  <r>
    <x v="4"/>
    <x v="4"/>
    <x v="4"/>
    <s v="511 Non-Service Loading"/>
    <x v="13"/>
    <m/>
    <m/>
    <m/>
    <m/>
    <m/>
    <d v="2020-01-31T00:00:00"/>
    <m/>
    <x v="0"/>
    <m/>
    <n v="543.61"/>
    <m/>
    <s v="PA"/>
    <s v="ED"/>
    <x v="2"/>
    <s v="Z87"/>
    <s v="Non-Labor"/>
  </r>
  <r>
    <x v="4"/>
    <x v="4"/>
    <x v="4"/>
    <s v="512 Incentive Loading-NU"/>
    <x v="13"/>
    <m/>
    <m/>
    <m/>
    <m/>
    <m/>
    <d v="2019-12-31T00:00:00"/>
    <m/>
    <x v="0"/>
    <m/>
    <n v="-1620.77"/>
    <m/>
    <s v="PA"/>
    <s v="ED"/>
    <x v="2"/>
    <s v="Z90"/>
    <s v="Non-Labor"/>
  </r>
  <r>
    <x v="4"/>
    <x v="4"/>
    <x v="4"/>
    <s v="512 Incentive Loading-NU"/>
    <x v="13"/>
    <m/>
    <m/>
    <m/>
    <m/>
    <m/>
    <d v="2020-01-05T00:00:00"/>
    <m/>
    <x v="0"/>
    <m/>
    <n v="360.55"/>
    <m/>
    <s v="PA"/>
    <s v="ED"/>
    <x v="2"/>
    <s v="Z90"/>
    <s v="Non-Labor"/>
  </r>
  <r>
    <x v="4"/>
    <x v="4"/>
    <x v="4"/>
    <s v="512 Incentive Loading-NU"/>
    <x v="13"/>
    <m/>
    <m/>
    <m/>
    <m/>
    <m/>
    <d v="2020-01-19T00:00:00"/>
    <m/>
    <x v="0"/>
    <m/>
    <n v="351.75"/>
    <m/>
    <s v="PA"/>
    <s v="ED"/>
    <x v="2"/>
    <s v="Z90"/>
    <s v="Non-Labor"/>
  </r>
  <r>
    <x v="4"/>
    <x v="4"/>
    <x v="4"/>
    <s v="512 Incentive Loading-NU"/>
    <x v="13"/>
    <m/>
    <m/>
    <m/>
    <m/>
    <m/>
    <d v="2020-01-31T00:00:00"/>
    <m/>
    <x v="0"/>
    <m/>
    <n v="351.75"/>
    <m/>
    <s v="PA"/>
    <s v="ED"/>
    <x v="2"/>
    <s v="Z90"/>
    <s v="Non-Labor"/>
  </r>
  <r>
    <x v="4"/>
    <x v="4"/>
    <x v="4"/>
    <s v="515 Payroll Tax loading"/>
    <x v="13"/>
    <m/>
    <m/>
    <m/>
    <m/>
    <m/>
    <d v="2019-12-31T00:00:00"/>
    <m/>
    <x v="0"/>
    <m/>
    <n v="-665.85"/>
    <m/>
    <s v="PA"/>
    <s v="ED"/>
    <x v="2"/>
    <s v="Z87"/>
    <s v="Non-Labor"/>
  </r>
  <r>
    <x v="4"/>
    <x v="4"/>
    <x v="4"/>
    <s v="515 Payroll Tax loading"/>
    <x v="13"/>
    <m/>
    <m/>
    <m/>
    <m/>
    <m/>
    <d v="2020-01-05T00:00:00"/>
    <m/>
    <x v="0"/>
    <m/>
    <n v="557.20000000000005"/>
    <m/>
    <s v="PA"/>
    <s v="ED"/>
    <x v="2"/>
    <s v="Z87"/>
    <s v="Non-Labor"/>
  </r>
  <r>
    <x v="4"/>
    <x v="4"/>
    <x v="4"/>
    <s v="515 Payroll Tax loading"/>
    <x v="13"/>
    <m/>
    <m/>
    <m/>
    <m/>
    <m/>
    <d v="2020-01-19T00:00:00"/>
    <m/>
    <x v="0"/>
    <m/>
    <n v="543.62"/>
    <m/>
    <s v="PA"/>
    <s v="ED"/>
    <x v="2"/>
    <s v="Z87"/>
    <s v="Non-Labor"/>
  </r>
  <r>
    <x v="4"/>
    <x v="4"/>
    <x v="4"/>
    <s v="515 Payroll Tax loading"/>
    <x v="13"/>
    <m/>
    <m/>
    <m/>
    <m/>
    <m/>
    <d v="2020-01-31T00:00:00"/>
    <m/>
    <x v="0"/>
    <m/>
    <n v="543.61"/>
    <m/>
    <s v="PA"/>
    <s v="ED"/>
    <x v="2"/>
    <s v="Z87"/>
    <s v="Non-Labor"/>
  </r>
  <r>
    <x v="4"/>
    <x v="4"/>
    <x v="4"/>
    <s v="516 Inctv Pyrll Tax"/>
    <x v="13"/>
    <m/>
    <m/>
    <m/>
    <m/>
    <m/>
    <d v="2020-01-05T00:00:00"/>
    <m/>
    <x v="0"/>
    <m/>
    <n v="32.770000000000003"/>
    <m/>
    <s v="PA"/>
    <s v="ED"/>
    <x v="2"/>
    <s v="Z90"/>
    <m/>
  </r>
  <r>
    <x v="4"/>
    <x v="4"/>
    <x v="4"/>
    <s v="516 Inctv Pyrll Tax"/>
    <x v="13"/>
    <m/>
    <m/>
    <m/>
    <m/>
    <m/>
    <d v="2020-01-19T00:00:00"/>
    <m/>
    <x v="0"/>
    <m/>
    <n v="31.97"/>
    <m/>
    <s v="PA"/>
    <s v="ED"/>
    <x v="2"/>
    <s v="Z90"/>
    <m/>
  </r>
  <r>
    <x v="4"/>
    <x v="4"/>
    <x v="4"/>
    <s v="516 Inctv Pyrll Tax"/>
    <x v="13"/>
    <m/>
    <m/>
    <m/>
    <m/>
    <m/>
    <d v="2020-01-31T00:00:00"/>
    <m/>
    <x v="0"/>
    <m/>
    <n v="31.98"/>
    <m/>
    <s v="PA"/>
    <s v="ED"/>
    <x v="2"/>
    <s v="Z90"/>
    <m/>
  </r>
  <r>
    <x v="4"/>
    <x v="4"/>
    <x v="4"/>
    <s v="520 Payroll Time Off loading"/>
    <x v="13"/>
    <m/>
    <m/>
    <m/>
    <m/>
    <m/>
    <d v="2019-12-31T00:00:00"/>
    <m/>
    <x v="0"/>
    <m/>
    <n v="-1312.12"/>
    <m/>
    <s v="PA"/>
    <s v="ED"/>
    <x v="2"/>
    <s v="Z87"/>
    <s v="Non-Labor"/>
  </r>
  <r>
    <x v="4"/>
    <x v="4"/>
    <x v="4"/>
    <s v="520 Payroll Time Off loading"/>
    <x v="13"/>
    <m/>
    <m/>
    <m/>
    <m/>
    <m/>
    <d v="2020-01-05T00:00:00"/>
    <m/>
    <x v="0"/>
    <m/>
    <n v="1098.04"/>
    <m/>
    <s v="PA"/>
    <s v="ED"/>
    <x v="2"/>
    <s v="Z87"/>
    <s v="Non-Labor"/>
  </r>
  <r>
    <x v="4"/>
    <x v="4"/>
    <x v="4"/>
    <s v="520 Payroll Time Off loading"/>
    <x v="13"/>
    <m/>
    <m/>
    <m/>
    <m/>
    <m/>
    <d v="2020-01-19T00:00:00"/>
    <m/>
    <x v="0"/>
    <m/>
    <n v="1071.23"/>
    <m/>
    <s v="PA"/>
    <s v="ED"/>
    <x v="2"/>
    <s v="Z87"/>
    <s v="Non-Labor"/>
  </r>
  <r>
    <x v="4"/>
    <x v="4"/>
    <x v="4"/>
    <s v="520 Payroll Time Off loading"/>
    <x v="13"/>
    <m/>
    <m/>
    <m/>
    <m/>
    <m/>
    <d v="2020-01-31T00:00:00"/>
    <m/>
    <x v="0"/>
    <m/>
    <n v="1071.24"/>
    <m/>
    <s v="PA"/>
    <s v="ED"/>
    <x v="2"/>
    <s v="Z87"/>
    <s v="Non-Labor"/>
  </r>
  <r>
    <x v="4"/>
    <x v="4"/>
    <x v="4"/>
    <s v="828 DSM"/>
    <x v="13"/>
    <m/>
    <m/>
    <m/>
    <m/>
    <m/>
    <d v="2020-01-31T00:00:00"/>
    <m/>
    <x v="0"/>
    <m/>
    <n v="-20915.330000000002"/>
    <s v="DSM ELECT IMPL NON-RESIDENTL - 57798189"/>
    <s v="PA"/>
    <s v="ED"/>
    <x v="2"/>
    <s v="X57"/>
    <s v="Non-Labor"/>
  </r>
  <r>
    <x v="4"/>
    <x v="12"/>
    <x v="0"/>
    <s v="340 Regular Payroll - NU"/>
    <x v="13"/>
    <s v="95279"/>
    <m/>
    <m/>
    <m/>
    <m/>
    <d v="2020-01-05T00:00:00"/>
    <m/>
    <x v="0"/>
    <n v="3"/>
    <n v="132.69"/>
    <m/>
    <s v="PA"/>
    <s v="ED"/>
    <x v="2"/>
    <s v="T52"/>
    <s v="Labor"/>
  </r>
  <r>
    <x v="4"/>
    <x v="12"/>
    <x v="0"/>
    <s v="340 Regular Payroll - NU"/>
    <x v="13"/>
    <s v="95279"/>
    <m/>
    <m/>
    <m/>
    <m/>
    <d v="2020-01-19T00:00:00"/>
    <m/>
    <x v="0"/>
    <n v="12"/>
    <n v="530.76"/>
    <m/>
    <s v="PA"/>
    <s v="ED"/>
    <x v="2"/>
    <s v="T52"/>
    <s v="Labor"/>
  </r>
  <r>
    <x v="4"/>
    <x v="12"/>
    <x v="0"/>
    <s v="340 Regular Payroll - NU"/>
    <x v="13"/>
    <m/>
    <m/>
    <m/>
    <m/>
    <m/>
    <d v="2019-12-31T00:00:00"/>
    <m/>
    <x v="0"/>
    <n v="-4.2"/>
    <n v="-185.77"/>
    <m/>
    <s v="PA"/>
    <s v="ED"/>
    <x v="2"/>
    <s v="Z89"/>
    <s v="Labor"/>
  </r>
  <r>
    <x v="4"/>
    <x v="12"/>
    <x v="0"/>
    <s v="340 Regular Payroll - NU"/>
    <x v="13"/>
    <m/>
    <m/>
    <m/>
    <m/>
    <m/>
    <d v="2020-01-31T00:00:00"/>
    <m/>
    <x v="0"/>
    <n v="12"/>
    <n v="530.76"/>
    <m/>
    <s v="PA"/>
    <s v="ED"/>
    <x v="2"/>
    <s v="Z89"/>
    <s v="Labor"/>
  </r>
  <r>
    <x v="4"/>
    <x v="12"/>
    <x v="0"/>
    <s v="509 Pay Ben Inj &amp; Dam"/>
    <x v="13"/>
    <m/>
    <m/>
    <m/>
    <m/>
    <m/>
    <d v="2020-01-05T00:00:00"/>
    <m/>
    <x v="0"/>
    <m/>
    <n v="1.59"/>
    <m/>
    <s v="PA"/>
    <s v="ED"/>
    <x v="2"/>
    <s v="Z87"/>
    <m/>
  </r>
  <r>
    <x v="4"/>
    <x v="12"/>
    <x v="0"/>
    <s v="509 Pay Ben Inj &amp; Dam"/>
    <x v="13"/>
    <m/>
    <m/>
    <m/>
    <m/>
    <m/>
    <d v="2020-01-19T00:00:00"/>
    <m/>
    <x v="0"/>
    <m/>
    <n v="6.37"/>
    <m/>
    <s v="PA"/>
    <s v="ED"/>
    <x v="2"/>
    <s v="Z87"/>
    <m/>
  </r>
  <r>
    <x v="4"/>
    <x v="12"/>
    <x v="0"/>
    <s v="509 Pay Ben Inj &amp; Dam"/>
    <x v="13"/>
    <m/>
    <m/>
    <m/>
    <m/>
    <m/>
    <d v="2020-01-31T00:00:00"/>
    <m/>
    <x v="0"/>
    <m/>
    <n v="6.37"/>
    <m/>
    <s v="PA"/>
    <s v="ED"/>
    <x v="2"/>
    <s v="Z87"/>
    <m/>
  </r>
  <r>
    <x v="4"/>
    <x v="12"/>
    <x v="0"/>
    <s v="510 Payroll Benefits loading"/>
    <x v="13"/>
    <m/>
    <m/>
    <m/>
    <m/>
    <m/>
    <d v="2019-12-31T00:00:00"/>
    <m/>
    <x v="0"/>
    <m/>
    <n v="-66.88"/>
    <m/>
    <s v="PA"/>
    <s v="ED"/>
    <x v="2"/>
    <s v="Z87"/>
    <s v="Non-Labor"/>
  </r>
  <r>
    <x v="4"/>
    <x v="12"/>
    <x v="0"/>
    <s v="510 Payroll Benefits loading"/>
    <x v="13"/>
    <m/>
    <m/>
    <m/>
    <m/>
    <m/>
    <d v="2020-01-05T00:00:00"/>
    <m/>
    <x v="0"/>
    <m/>
    <n v="51.48"/>
    <m/>
    <s v="PA"/>
    <s v="ED"/>
    <x v="2"/>
    <s v="Z87"/>
    <s v="Non-Labor"/>
  </r>
  <r>
    <x v="4"/>
    <x v="12"/>
    <x v="0"/>
    <s v="510 Payroll Benefits loading"/>
    <x v="13"/>
    <m/>
    <m/>
    <m/>
    <m/>
    <m/>
    <d v="2020-01-19T00:00:00"/>
    <m/>
    <x v="0"/>
    <m/>
    <n v="205.93"/>
    <m/>
    <s v="PA"/>
    <s v="ED"/>
    <x v="2"/>
    <s v="Z87"/>
    <s v="Non-Labor"/>
  </r>
  <r>
    <x v="4"/>
    <x v="12"/>
    <x v="0"/>
    <s v="510 Payroll Benefits loading"/>
    <x v="13"/>
    <m/>
    <m/>
    <m/>
    <m/>
    <m/>
    <d v="2020-01-31T00:00:00"/>
    <m/>
    <x v="0"/>
    <m/>
    <n v="205.93"/>
    <m/>
    <s v="PA"/>
    <s v="ED"/>
    <x v="2"/>
    <s v="Z87"/>
    <s v="Non-Labor"/>
  </r>
  <r>
    <x v="4"/>
    <x v="12"/>
    <x v="0"/>
    <s v="511 Non-Service Loading"/>
    <x v="13"/>
    <m/>
    <m/>
    <m/>
    <m/>
    <m/>
    <d v="2019-12-31T00:00:00"/>
    <m/>
    <x v="0"/>
    <m/>
    <n v="-14.86"/>
    <m/>
    <s v="PA"/>
    <s v="ED"/>
    <x v="2"/>
    <s v="Z87"/>
    <s v="Non-Labor"/>
  </r>
  <r>
    <x v="4"/>
    <x v="12"/>
    <x v="0"/>
    <s v="511 Non-Service Loading"/>
    <x v="13"/>
    <m/>
    <m/>
    <m/>
    <m/>
    <m/>
    <d v="2020-01-05T00:00:00"/>
    <m/>
    <x v="0"/>
    <m/>
    <n v="11.28"/>
    <m/>
    <s v="PA"/>
    <s v="ED"/>
    <x v="2"/>
    <s v="Z87"/>
    <s v="Non-Labor"/>
  </r>
  <r>
    <x v="4"/>
    <x v="12"/>
    <x v="0"/>
    <s v="511 Non-Service Loading"/>
    <x v="13"/>
    <m/>
    <m/>
    <m/>
    <m/>
    <m/>
    <d v="2020-01-19T00:00:00"/>
    <m/>
    <x v="0"/>
    <m/>
    <n v="45.11"/>
    <m/>
    <s v="PA"/>
    <s v="ED"/>
    <x v="2"/>
    <s v="Z87"/>
    <s v="Non-Labor"/>
  </r>
  <r>
    <x v="4"/>
    <x v="12"/>
    <x v="0"/>
    <s v="511 Non-Service Loading"/>
    <x v="13"/>
    <m/>
    <m/>
    <m/>
    <m/>
    <m/>
    <d v="2020-01-31T00:00:00"/>
    <m/>
    <x v="0"/>
    <m/>
    <n v="45.11"/>
    <m/>
    <s v="PA"/>
    <s v="ED"/>
    <x v="2"/>
    <s v="Z87"/>
    <s v="Non-Labor"/>
  </r>
  <r>
    <x v="4"/>
    <x v="12"/>
    <x v="0"/>
    <s v="512 Incentive Loading-NU"/>
    <x v="13"/>
    <m/>
    <m/>
    <m/>
    <m/>
    <m/>
    <d v="2019-12-31T00:00:00"/>
    <m/>
    <x v="0"/>
    <m/>
    <n v="-38.44"/>
    <m/>
    <s v="PA"/>
    <s v="ED"/>
    <x v="2"/>
    <s v="Z90"/>
    <s v="Non-Labor"/>
  </r>
  <r>
    <x v="4"/>
    <x v="12"/>
    <x v="0"/>
    <s v="512 Incentive Loading-NU"/>
    <x v="13"/>
    <m/>
    <m/>
    <m/>
    <m/>
    <m/>
    <d v="2020-01-05T00:00:00"/>
    <m/>
    <x v="0"/>
    <m/>
    <n v="7.3"/>
    <m/>
    <s v="PA"/>
    <s v="ED"/>
    <x v="2"/>
    <s v="Z90"/>
    <s v="Non-Labor"/>
  </r>
  <r>
    <x v="4"/>
    <x v="12"/>
    <x v="0"/>
    <s v="512 Incentive Loading-NU"/>
    <x v="13"/>
    <m/>
    <m/>
    <m/>
    <m/>
    <m/>
    <d v="2020-01-19T00:00:00"/>
    <m/>
    <x v="0"/>
    <m/>
    <n v="29.19"/>
    <m/>
    <s v="PA"/>
    <s v="ED"/>
    <x v="2"/>
    <s v="Z90"/>
    <s v="Non-Labor"/>
  </r>
  <r>
    <x v="4"/>
    <x v="12"/>
    <x v="0"/>
    <s v="512 Incentive Loading-NU"/>
    <x v="13"/>
    <m/>
    <m/>
    <m/>
    <m/>
    <m/>
    <d v="2020-01-31T00:00:00"/>
    <m/>
    <x v="0"/>
    <m/>
    <n v="29.19"/>
    <m/>
    <s v="PA"/>
    <s v="ED"/>
    <x v="2"/>
    <s v="Z90"/>
    <s v="Non-Labor"/>
  </r>
  <r>
    <x v="4"/>
    <x v="12"/>
    <x v="0"/>
    <s v="515 Payroll Tax loading"/>
    <x v="13"/>
    <m/>
    <m/>
    <m/>
    <m/>
    <m/>
    <d v="2019-12-31T00:00:00"/>
    <m/>
    <x v="0"/>
    <m/>
    <n v="-15.79"/>
    <m/>
    <s v="PA"/>
    <s v="ED"/>
    <x v="2"/>
    <s v="Z87"/>
    <s v="Non-Labor"/>
  </r>
  <r>
    <x v="4"/>
    <x v="12"/>
    <x v="0"/>
    <s v="515 Payroll Tax loading"/>
    <x v="13"/>
    <m/>
    <m/>
    <m/>
    <m/>
    <m/>
    <d v="2020-01-05T00:00:00"/>
    <m/>
    <x v="0"/>
    <m/>
    <n v="11.28"/>
    <m/>
    <s v="PA"/>
    <s v="ED"/>
    <x v="2"/>
    <s v="Z87"/>
    <s v="Non-Labor"/>
  </r>
  <r>
    <x v="4"/>
    <x v="12"/>
    <x v="0"/>
    <s v="515 Payroll Tax loading"/>
    <x v="13"/>
    <m/>
    <m/>
    <m/>
    <m/>
    <m/>
    <d v="2020-01-19T00:00:00"/>
    <m/>
    <x v="0"/>
    <m/>
    <n v="45.11"/>
    <m/>
    <s v="PA"/>
    <s v="ED"/>
    <x v="2"/>
    <s v="Z87"/>
    <s v="Non-Labor"/>
  </r>
  <r>
    <x v="4"/>
    <x v="12"/>
    <x v="0"/>
    <s v="515 Payroll Tax loading"/>
    <x v="13"/>
    <m/>
    <m/>
    <m/>
    <m/>
    <m/>
    <d v="2020-01-31T00:00:00"/>
    <m/>
    <x v="0"/>
    <m/>
    <n v="45.11"/>
    <m/>
    <s v="PA"/>
    <s v="ED"/>
    <x v="2"/>
    <s v="Z87"/>
    <s v="Non-Labor"/>
  </r>
  <r>
    <x v="4"/>
    <x v="12"/>
    <x v="0"/>
    <s v="516 Inctv Pyrll Tax"/>
    <x v="13"/>
    <m/>
    <m/>
    <m/>
    <m/>
    <m/>
    <d v="2020-01-05T00:00:00"/>
    <m/>
    <x v="0"/>
    <m/>
    <n v="0.66"/>
    <m/>
    <s v="PA"/>
    <s v="ED"/>
    <x v="2"/>
    <s v="Z90"/>
    <m/>
  </r>
  <r>
    <x v="4"/>
    <x v="12"/>
    <x v="0"/>
    <s v="516 Inctv Pyrll Tax"/>
    <x v="13"/>
    <m/>
    <m/>
    <m/>
    <m/>
    <m/>
    <d v="2020-01-19T00:00:00"/>
    <m/>
    <x v="0"/>
    <m/>
    <n v="2.65"/>
    <m/>
    <s v="PA"/>
    <s v="ED"/>
    <x v="2"/>
    <s v="Z90"/>
    <m/>
  </r>
  <r>
    <x v="4"/>
    <x v="12"/>
    <x v="0"/>
    <s v="516 Inctv Pyrll Tax"/>
    <x v="13"/>
    <m/>
    <m/>
    <m/>
    <m/>
    <m/>
    <d v="2020-01-31T00:00:00"/>
    <m/>
    <x v="0"/>
    <m/>
    <n v="2.65"/>
    <m/>
    <s v="PA"/>
    <s v="ED"/>
    <x v="2"/>
    <s v="Z90"/>
    <m/>
  </r>
  <r>
    <x v="4"/>
    <x v="12"/>
    <x v="0"/>
    <s v="520 Payroll Time Off loading"/>
    <x v="13"/>
    <m/>
    <m/>
    <m/>
    <m/>
    <m/>
    <d v="2019-12-31T00:00:00"/>
    <m/>
    <x v="0"/>
    <m/>
    <n v="-31.12"/>
    <m/>
    <s v="PA"/>
    <s v="ED"/>
    <x v="2"/>
    <s v="Z87"/>
    <s v="Non-Labor"/>
  </r>
  <r>
    <x v="4"/>
    <x v="12"/>
    <x v="0"/>
    <s v="520 Payroll Time Off loading"/>
    <x v="13"/>
    <m/>
    <m/>
    <m/>
    <m/>
    <m/>
    <d v="2020-01-05T00:00:00"/>
    <m/>
    <x v="0"/>
    <m/>
    <n v="22.23"/>
    <m/>
    <s v="PA"/>
    <s v="ED"/>
    <x v="2"/>
    <s v="Z87"/>
    <s v="Non-Labor"/>
  </r>
  <r>
    <x v="4"/>
    <x v="12"/>
    <x v="0"/>
    <s v="520 Payroll Time Off loading"/>
    <x v="13"/>
    <m/>
    <m/>
    <m/>
    <m/>
    <m/>
    <d v="2020-01-19T00:00:00"/>
    <m/>
    <x v="0"/>
    <m/>
    <n v="88.9"/>
    <m/>
    <s v="PA"/>
    <s v="ED"/>
    <x v="2"/>
    <s v="Z87"/>
    <s v="Non-Labor"/>
  </r>
  <r>
    <x v="4"/>
    <x v="12"/>
    <x v="0"/>
    <s v="520 Payroll Time Off loading"/>
    <x v="13"/>
    <m/>
    <m/>
    <m/>
    <m/>
    <m/>
    <d v="2020-01-31T00:00:00"/>
    <m/>
    <x v="0"/>
    <m/>
    <n v="88.9"/>
    <m/>
    <s v="PA"/>
    <s v="ED"/>
    <x v="2"/>
    <s v="Z87"/>
    <s v="Non-Labor"/>
  </r>
  <r>
    <x v="4"/>
    <x v="12"/>
    <x v="0"/>
    <s v="828 DSM"/>
    <x v="13"/>
    <m/>
    <m/>
    <m/>
    <m/>
    <m/>
    <d v="2020-01-31T00:00:00"/>
    <m/>
    <x v="0"/>
    <m/>
    <n v="-1793.69"/>
    <s v="DSM ELEC RES MF INSTALL PILOT - 57798177"/>
    <s v="PA"/>
    <s v="ED"/>
    <x v="2"/>
    <s v="X57"/>
    <s v="Non-Labor"/>
  </r>
  <r>
    <x v="4"/>
    <x v="13"/>
    <x v="0"/>
    <s v="828 DSM"/>
    <x v="13"/>
    <m/>
    <s v="17687"/>
    <s v="SBW CONSULTING INC"/>
    <m/>
    <s v="AVI04-8-19-12"/>
    <m/>
    <d v="2020-01-11T06:22:02"/>
    <x v="0"/>
    <m/>
    <n v="12984"/>
    <s v="MFDI December"/>
    <s v="AP"/>
    <s v="ED"/>
    <x v="2"/>
    <s v="T52"/>
    <s v="Non-Labor"/>
  </r>
  <r>
    <x v="4"/>
    <x v="13"/>
    <x v="0"/>
    <s v="828 DSM"/>
    <x v="13"/>
    <m/>
    <m/>
    <m/>
    <m/>
    <m/>
    <d v="2019-12-31T00:00:00"/>
    <m/>
    <x v="19"/>
    <m/>
    <n v="-4781.5"/>
    <s v="SBW Consulting-MFDI Program"/>
    <s v="PA"/>
    <s v="ED"/>
    <x v="2"/>
    <s v="T52"/>
    <s v="Non-Labor"/>
  </r>
  <r>
    <x v="4"/>
    <x v="13"/>
    <x v="0"/>
    <s v="828 DSM"/>
    <x v="13"/>
    <m/>
    <m/>
    <m/>
    <m/>
    <m/>
    <d v="2020-01-31T00:00:00"/>
    <m/>
    <x v="0"/>
    <m/>
    <n v="-8202.5"/>
    <s v="DSM ELEC RES DIRECT BENEFIT - 57798176"/>
    <s v="PA"/>
    <s v="ED"/>
    <x v="2"/>
    <s v="X57"/>
    <s v="Non-Labor"/>
  </r>
  <r>
    <x v="4"/>
    <x v="14"/>
    <x v="11"/>
    <s v="340 Regular Payroll - NU"/>
    <x v="13"/>
    <s v="50727"/>
    <m/>
    <m/>
    <m/>
    <m/>
    <d v="2020-01-19T00:00:00"/>
    <m/>
    <x v="0"/>
    <n v="8"/>
    <n v="593.91"/>
    <m/>
    <s v="PA"/>
    <s v="ED"/>
    <x v="2"/>
    <s v="T52"/>
    <s v="Labor"/>
  </r>
  <r>
    <x v="4"/>
    <x v="14"/>
    <x v="11"/>
    <s v="340 Regular Payroll - NU"/>
    <x v="13"/>
    <m/>
    <m/>
    <m/>
    <m/>
    <m/>
    <d v="2019-12-31T00:00:00"/>
    <m/>
    <x v="0"/>
    <n v="-1.4"/>
    <n v="-83.8"/>
    <m/>
    <s v="PA"/>
    <s v="ED"/>
    <x v="2"/>
    <s v="Z89"/>
    <s v="Labor"/>
  </r>
  <r>
    <x v="4"/>
    <x v="14"/>
    <x v="11"/>
    <s v="340 Regular Payroll - NU"/>
    <x v="13"/>
    <m/>
    <m/>
    <m/>
    <m/>
    <m/>
    <d v="2020-01-31T00:00:00"/>
    <m/>
    <x v="0"/>
    <n v="8"/>
    <n v="593.91"/>
    <m/>
    <s v="PA"/>
    <s v="ED"/>
    <x v="2"/>
    <s v="Z89"/>
    <s v="Labor"/>
  </r>
  <r>
    <x v="4"/>
    <x v="14"/>
    <x v="11"/>
    <s v="509 Pay Ben Inj &amp; Dam"/>
    <x v="13"/>
    <m/>
    <m/>
    <m/>
    <m/>
    <m/>
    <d v="2020-01-19T00:00:00"/>
    <m/>
    <x v="0"/>
    <m/>
    <n v="7.13"/>
    <m/>
    <s v="PA"/>
    <s v="ED"/>
    <x v="2"/>
    <s v="Z87"/>
    <m/>
  </r>
  <r>
    <x v="4"/>
    <x v="14"/>
    <x v="11"/>
    <s v="509 Pay Ben Inj &amp; Dam"/>
    <x v="13"/>
    <m/>
    <m/>
    <m/>
    <m/>
    <m/>
    <d v="2020-01-31T00:00:00"/>
    <m/>
    <x v="0"/>
    <m/>
    <n v="7.13"/>
    <m/>
    <s v="PA"/>
    <s v="ED"/>
    <x v="2"/>
    <s v="Z87"/>
    <m/>
  </r>
  <r>
    <x v="4"/>
    <x v="14"/>
    <x v="11"/>
    <s v="510 Payroll Benefits loading"/>
    <x v="13"/>
    <m/>
    <m/>
    <m/>
    <m/>
    <m/>
    <d v="2019-12-31T00:00:00"/>
    <m/>
    <x v="0"/>
    <m/>
    <n v="-30.17"/>
    <m/>
    <s v="PA"/>
    <s v="ED"/>
    <x v="2"/>
    <s v="Z87"/>
    <s v="Non-Labor"/>
  </r>
  <r>
    <x v="4"/>
    <x v="14"/>
    <x v="11"/>
    <s v="510 Payroll Benefits loading"/>
    <x v="13"/>
    <m/>
    <m/>
    <m/>
    <m/>
    <m/>
    <d v="2020-01-19T00:00:00"/>
    <m/>
    <x v="0"/>
    <m/>
    <n v="230.44"/>
    <m/>
    <s v="PA"/>
    <s v="ED"/>
    <x v="2"/>
    <s v="Z87"/>
    <s v="Non-Labor"/>
  </r>
  <r>
    <x v="4"/>
    <x v="14"/>
    <x v="11"/>
    <s v="510 Payroll Benefits loading"/>
    <x v="13"/>
    <m/>
    <m/>
    <m/>
    <m/>
    <m/>
    <d v="2020-01-31T00:00:00"/>
    <m/>
    <x v="0"/>
    <m/>
    <n v="230.44"/>
    <m/>
    <s v="PA"/>
    <s v="ED"/>
    <x v="2"/>
    <s v="Z87"/>
    <s v="Non-Labor"/>
  </r>
  <r>
    <x v="4"/>
    <x v="14"/>
    <x v="11"/>
    <s v="511 Non-Service Loading"/>
    <x v="13"/>
    <m/>
    <m/>
    <m/>
    <m/>
    <m/>
    <d v="2019-12-31T00:00:00"/>
    <m/>
    <x v="0"/>
    <m/>
    <n v="-6.7"/>
    <m/>
    <s v="PA"/>
    <s v="ED"/>
    <x v="2"/>
    <s v="Z87"/>
    <s v="Non-Labor"/>
  </r>
  <r>
    <x v="4"/>
    <x v="14"/>
    <x v="11"/>
    <s v="511 Non-Service Loading"/>
    <x v="13"/>
    <m/>
    <m/>
    <m/>
    <m/>
    <m/>
    <d v="2020-01-19T00:00:00"/>
    <m/>
    <x v="0"/>
    <m/>
    <n v="50.48"/>
    <m/>
    <s v="PA"/>
    <s v="ED"/>
    <x v="2"/>
    <s v="Z87"/>
    <s v="Non-Labor"/>
  </r>
  <r>
    <x v="4"/>
    <x v="14"/>
    <x v="11"/>
    <s v="511 Non-Service Loading"/>
    <x v="13"/>
    <m/>
    <m/>
    <m/>
    <m/>
    <m/>
    <d v="2020-01-31T00:00:00"/>
    <m/>
    <x v="0"/>
    <m/>
    <n v="50.48"/>
    <m/>
    <s v="PA"/>
    <s v="ED"/>
    <x v="2"/>
    <s v="Z87"/>
    <s v="Non-Labor"/>
  </r>
  <r>
    <x v="4"/>
    <x v="14"/>
    <x v="11"/>
    <s v="512 Incentive Loading-NU"/>
    <x v="13"/>
    <m/>
    <m/>
    <m/>
    <m/>
    <m/>
    <d v="2019-12-31T00:00:00"/>
    <m/>
    <x v="0"/>
    <m/>
    <n v="-17.34"/>
    <m/>
    <s v="PA"/>
    <s v="ED"/>
    <x v="2"/>
    <s v="Z90"/>
    <s v="Non-Labor"/>
  </r>
  <r>
    <x v="4"/>
    <x v="14"/>
    <x v="11"/>
    <s v="512 Incentive Loading-NU"/>
    <x v="13"/>
    <m/>
    <m/>
    <m/>
    <m/>
    <m/>
    <d v="2020-01-19T00:00:00"/>
    <m/>
    <x v="0"/>
    <m/>
    <n v="32.67"/>
    <m/>
    <s v="PA"/>
    <s v="ED"/>
    <x v="2"/>
    <s v="Z90"/>
    <s v="Non-Labor"/>
  </r>
  <r>
    <x v="4"/>
    <x v="14"/>
    <x v="11"/>
    <s v="512 Incentive Loading-NU"/>
    <x v="13"/>
    <m/>
    <m/>
    <m/>
    <m/>
    <m/>
    <d v="2020-01-31T00:00:00"/>
    <m/>
    <x v="0"/>
    <m/>
    <n v="32.67"/>
    <m/>
    <s v="PA"/>
    <s v="ED"/>
    <x v="2"/>
    <s v="Z90"/>
    <s v="Non-Labor"/>
  </r>
  <r>
    <x v="4"/>
    <x v="14"/>
    <x v="11"/>
    <s v="515 Payroll Tax loading"/>
    <x v="13"/>
    <m/>
    <m/>
    <m/>
    <m/>
    <m/>
    <d v="2019-12-31T00:00:00"/>
    <m/>
    <x v="0"/>
    <m/>
    <n v="-7.12"/>
    <m/>
    <s v="PA"/>
    <s v="ED"/>
    <x v="2"/>
    <s v="Z87"/>
    <s v="Non-Labor"/>
  </r>
  <r>
    <x v="4"/>
    <x v="14"/>
    <x v="11"/>
    <s v="515 Payroll Tax loading"/>
    <x v="13"/>
    <m/>
    <m/>
    <m/>
    <m/>
    <m/>
    <d v="2020-01-19T00:00:00"/>
    <m/>
    <x v="0"/>
    <m/>
    <n v="50.48"/>
    <m/>
    <s v="PA"/>
    <s v="ED"/>
    <x v="2"/>
    <s v="Z87"/>
    <s v="Non-Labor"/>
  </r>
  <r>
    <x v="4"/>
    <x v="14"/>
    <x v="11"/>
    <s v="515 Payroll Tax loading"/>
    <x v="13"/>
    <m/>
    <m/>
    <m/>
    <m/>
    <m/>
    <d v="2020-01-31T00:00:00"/>
    <m/>
    <x v="0"/>
    <m/>
    <n v="50.48"/>
    <m/>
    <s v="PA"/>
    <s v="ED"/>
    <x v="2"/>
    <s v="Z87"/>
    <s v="Non-Labor"/>
  </r>
  <r>
    <x v="4"/>
    <x v="14"/>
    <x v="11"/>
    <s v="516 Inctv Pyrll Tax"/>
    <x v="13"/>
    <m/>
    <m/>
    <m/>
    <m/>
    <m/>
    <d v="2020-01-19T00:00:00"/>
    <m/>
    <x v="0"/>
    <m/>
    <n v="2.97"/>
    <m/>
    <s v="PA"/>
    <s v="ED"/>
    <x v="2"/>
    <s v="Z90"/>
    <m/>
  </r>
  <r>
    <x v="4"/>
    <x v="14"/>
    <x v="11"/>
    <s v="516 Inctv Pyrll Tax"/>
    <x v="13"/>
    <m/>
    <m/>
    <m/>
    <m/>
    <m/>
    <d v="2020-01-31T00:00:00"/>
    <m/>
    <x v="0"/>
    <m/>
    <n v="2.97"/>
    <m/>
    <s v="PA"/>
    <s v="ED"/>
    <x v="2"/>
    <s v="Z90"/>
    <m/>
  </r>
  <r>
    <x v="4"/>
    <x v="14"/>
    <x v="11"/>
    <s v="520 Payroll Time Off loading"/>
    <x v="13"/>
    <m/>
    <m/>
    <m/>
    <m/>
    <m/>
    <d v="2019-12-31T00:00:00"/>
    <m/>
    <x v="0"/>
    <m/>
    <n v="-14.04"/>
    <m/>
    <s v="PA"/>
    <s v="ED"/>
    <x v="2"/>
    <s v="Z87"/>
    <s v="Non-Labor"/>
  </r>
  <r>
    <x v="4"/>
    <x v="14"/>
    <x v="11"/>
    <s v="520 Payroll Time Off loading"/>
    <x v="13"/>
    <m/>
    <m/>
    <m/>
    <m/>
    <m/>
    <d v="2020-01-19T00:00:00"/>
    <m/>
    <x v="0"/>
    <m/>
    <n v="99.48"/>
    <m/>
    <s v="PA"/>
    <s v="ED"/>
    <x v="2"/>
    <s v="Z87"/>
    <s v="Non-Labor"/>
  </r>
  <r>
    <x v="4"/>
    <x v="14"/>
    <x v="11"/>
    <s v="520 Payroll Time Off loading"/>
    <x v="13"/>
    <m/>
    <m/>
    <m/>
    <m/>
    <m/>
    <d v="2020-01-31T00:00:00"/>
    <m/>
    <x v="0"/>
    <m/>
    <n v="99.48"/>
    <m/>
    <s v="PA"/>
    <s v="ED"/>
    <x v="2"/>
    <s v="Z87"/>
    <s v="Non-Labor"/>
  </r>
  <r>
    <x v="4"/>
    <x v="14"/>
    <x v="11"/>
    <s v="828 DSM"/>
    <x v="13"/>
    <m/>
    <m/>
    <m/>
    <m/>
    <m/>
    <d v="2020-01-31T00:00:00"/>
    <m/>
    <x v="0"/>
    <m/>
    <n v="-1975.95"/>
    <s v="DSM ELECT NEEA COMMITTEES - 57798192"/>
    <s v="PA"/>
    <s v="ED"/>
    <x v="2"/>
    <s v="X57"/>
    <s v="Non-Labor"/>
  </r>
  <r>
    <x v="4"/>
    <x v="15"/>
    <x v="3"/>
    <s v="828 DSM"/>
    <x v="13"/>
    <m/>
    <m/>
    <m/>
    <m/>
    <m/>
    <d v="2020-01-31T00:00:00"/>
    <m/>
    <x v="0"/>
    <m/>
    <n v="-1.31"/>
    <s v="DSM ELECT EDUCATN GENERAL - 57798182"/>
    <s v="PA"/>
    <s v="ED"/>
    <x v="2"/>
    <s v="X57"/>
    <s v="Non-Labor"/>
  </r>
  <r>
    <x v="4"/>
    <x v="15"/>
    <x v="3"/>
    <s v="915 Printing"/>
    <x v="13"/>
    <m/>
    <m/>
    <m/>
    <m/>
    <m/>
    <d v="2020-01-31T00:00:00"/>
    <m/>
    <x v="17"/>
    <m/>
    <n v="1.31"/>
    <s v="SJ109 RICOH inv #8003050625 186715/201912"/>
    <s v="PA"/>
    <s v="ED"/>
    <x v="2"/>
    <s v="T52"/>
    <s v="Non-Labor"/>
  </r>
  <r>
    <x v="4"/>
    <x v="16"/>
    <x v="0"/>
    <s v="340 Regular Payroll - NU"/>
    <x v="13"/>
    <s v="12180"/>
    <m/>
    <m/>
    <m/>
    <m/>
    <d v="2020-01-05T00:00:00"/>
    <m/>
    <x v="0"/>
    <n v="26"/>
    <n v="1145.18"/>
    <m/>
    <s v="PA"/>
    <s v="ED"/>
    <x v="2"/>
    <s v="T52"/>
    <s v="Labor"/>
  </r>
  <r>
    <x v="4"/>
    <x v="16"/>
    <x v="0"/>
    <s v="340 Regular Payroll - NU"/>
    <x v="13"/>
    <s v="12180"/>
    <m/>
    <m/>
    <m/>
    <m/>
    <d v="2020-01-19T00:00:00"/>
    <m/>
    <x v="0"/>
    <n v="35"/>
    <n v="1541.58"/>
    <m/>
    <s v="PA"/>
    <s v="ED"/>
    <x v="2"/>
    <s v="T52"/>
    <s v="Labor"/>
  </r>
  <r>
    <x v="4"/>
    <x v="16"/>
    <x v="0"/>
    <s v="340 Regular Payroll - NU"/>
    <x v="13"/>
    <m/>
    <m/>
    <m/>
    <m/>
    <m/>
    <d v="2019-12-31T00:00:00"/>
    <m/>
    <x v="0"/>
    <n v="-32.200000000000003"/>
    <n v="-1418.26"/>
    <m/>
    <s v="PA"/>
    <s v="ED"/>
    <x v="2"/>
    <s v="Z89"/>
    <s v="Labor"/>
  </r>
  <r>
    <x v="4"/>
    <x v="16"/>
    <x v="0"/>
    <s v="340 Regular Payroll - NU"/>
    <x v="13"/>
    <m/>
    <m/>
    <m/>
    <m/>
    <m/>
    <d v="2020-01-31T00:00:00"/>
    <m/>
    <x v="0"/>
    <n v="35"/>
    <n v="1541.58"/>
    <m/>
    <s v="PA"/>
    <s v="ED"/>
    <x v="2"/>
    <s v="Z89"/>
    <s v="Labor"/>
  </r>
  <r>
    <x v="4"/>
    <x v="16"/>
    <x v="0"/>
    <s v="509 Pay Ben Inj &amp; Dam"/>
    <x v="13"/>
    <m/>
    <m/>
    <m/>
    <m/>
    <m/>
    <d v="2020-01-05T00:00:00"/>
    <m/>
    <x v="0"/>
    <m/>
    <n v="13.74"/>
    <m/>
    <s v="PA"/>
    <s v="ED"/>
    <x v="2"/>
    <s v="Z87"/>
    <m/>
  </r>
  <r>
    <x v="4"/>
    <x v="16"/>
    <x v="0"/>
    <s v="509 Pay Ben Inj &amp; Dam"/>
    <x v="13"/>
    <m/>
    <m/>
    <m/>
    <m/>
    <m/>
    <d v="2020-01-19T00:00:00"/>
    <m/>
    <x v="0"/>
    <m/>
    <n v="18.5"/>
    <m/>
    <s v="PA"/>
    <s v="ED"/>
    <x v="2"/>
    <s v="Z87"/>
    <m/>
  </r>
  <r>
    <x v="4"/>
    <x v="16"/>
    <x v="0"/>
    <s v="509 Pay Ben Inj &amp; Dam"/>
    <x v="13"/>
    <m/>
    <m/>
    <m/>
    <m/>
    <m/>
    <d v="2020-01-31T00:00:00"/>
    <m/>
    <x v="0"/>
    <m/>
    <n v="18.5"/>
    <m/>
    <s v="PA"/>
    <s v="ED"/>
    <x v="2"/>
    <s v="Z87"/>
    <m/>
  </r>
  <r>
    <x v="4"/>
    <x v="16"/>
    <x v="0"/>
    <s v="510 Payroll Benefits loading"/>
    <x v="13"/>
    <m/>
    <m/>
    <m/>
    <m/>
    <m/>
    <d v="2019-12-31T00:00:00"/>
    <m/>
    <x v="0"/>
    <m/>
    <n v="-510.57"/>
    <m/>
    <s v="PA"/>
    <s v="ED"/>
    <x v="2"/>
    <s v="Z87"/>
    <s v="Non-Labor"/>
  </r>
  <r>
    <x v="4"/>
    <x v="16"/>
    <x v="0"/>
    <s v="510 Payroll Benefits loading"/>
    <x v="13"/>
    <m/>
    <m/>
    <m/>
    <m/>
    <m/>
    <d v="2020-01-05T00:00:00"/>
    <m/>
    <x v="0"/>
    <m/>
    <n v="444.33"/>
    <m/>
    <s v="PA"/>
    <s v="ED"/>
    <x v="2"/>
    <s v="Z87"/>
    <s v="Non-Labor"/>
  </r>
  <r>
    <x v="4"/>
    <x v="16"/>
    <x v="0"/>
    <s v="510 Payroll Benefits loading"/>
    <x v="13"/>
    <m/>
    <m/>
    <m/>
    <m/>
    <m/>
    <d v="2020-01-19T00:00:00"/>
    <m/>
    <x v="0"/>
    <m/>
    <n v="598.13"/>
    <m/>
    <s v="PA"/>
    <s v="ED"/>
    <x v="2"/>
    <s v="Z87"/>
    <s v="Non-Labor"/>
  </r>
  <r>
    <x v="4"/>
    <x v="16"/>
    <x v="0"/>
    <s v="510 Payroll Benefits loading"/>
    <x v="13"/>
    <m/>
    <m/>
    <m/>
    <m/>
    <m/>
    <d v="2020-01-31T00:00:00"/>
    <m/>
    <x v="0"/>
    <m/>
    <n v="598.13"/>
    <m/>
    <s v="PA"/>
    <s v="ED"/>
    <x v="2"/>
    <s v="Z87"/>
    <s v="Non-Labor"/>
  </r>
  <r>
    <x v="4"/>
    <x v="16"/>
    <x v="0"/>
    <s v="511 Non-Service Loading"/>
    <x v="13"/>
    <m/>
    <m/>
    <m/>
    <m/>
    <m/>
    <d v="2019-12-31T00:00:00"/>
    <m/>
    <x v="0"/>
    <m/>
    <n v="-113.46"/>
    <m/>
    <s v="PA"/>
    <s v="ED"/>
    <x v="2"/>
    <s v="Z87"/>
    <s v="Non-Labor"/>
  </r>
  <r>
    <x v="4"/>
    <x v="16"/>
    <x v="0"/>
    <s v="511 Non-Service Loading"/>
    <x v="13"/>
    <m/>
    <m/>
    <m/>
    <m/>
    <m/>
    <d v="2020-01-05T00:00:00"/>
    <m/>
    <x v="0"/>
    <m/>
    <n v="97.34"/>
    <m/>
    <s v="PA"/>
    <s v="ED"/>
    <x v="2"/>
    <s v="Z87"/>
    <s v="Non-Labor"/>
  </r>
  <r>
    <x v="4"/>
    <x v="16"/>
    <x v="0"/>
    <s v="511 Non-Service Loading"/>
    <x v="13"/>
    <m/>
    <m/>
    <m/>
    <m/>
    <m/>
    <d v="2020-01-19T00:00:00"/>
    <m/>
    <x v="0"/>
    <m/>
    <n v="131.03"/>
    <m/>
    <s v="PA"/>
    <s v="ED"/>
    <x v="2"/>
    <s v="Z87"/>
    <s v="Non-Labor"/>
  </r>
  <r>
    <x v="4"/>
    <x v="16"/>
    <x v="0"/>
    <s v="511 Non-Service Loading"/>
    <x v="13"/>
    <m/>
    <m/>
    <m/>
    <m/>
    <m/>
    <d v="2020-01-31T00:00:00"/>
    <m/>
    <x v="0"/>
    <m/>
    <n v="131.03"/>
    <m/>
    <s v="PA"/>
    <s v="ED"/>
    <x v="2"/>
    <s v="Z87"/>
    <s v="Non-Labor"/>
  </r>
  <r>
    <x v="4"/>
    <x v="16"/>
    <x v="0"/>
    <s v="512 Incentive Loading-NU"/>
    <x v="13"/>
    <m/>
    <m/>
    <m/>
    <m/>
    <m/>
    <d v="2019-12-31T00:00:00"/>
    <m/>
    <x v="0"/>
    <m/>
    <n v="-293.44"/>
    <m/>
    <s v="PA"/>
    <s v="ED"/>
    <x v="2"/>
    <s v="Z90"/>
    <s v="Non-Labor"/>
  </r>
  <r>
    <x v="4"/>
    <x v="16"/>
    <x v="0"/>
    <s v="512 Incentive Loading-NU"/>
    <x v="13"/>
    <m/>
    <m/>
    <m/>
    <m/>
    <m/>
    <d v="2020-01-05T00:00:00"/>
    <m/>
    <x v="0"/>
    <m/>
    <n v="62.98"/>
    <m/>
    <s v="PA"/>
    <s v="ED"/>
    <x v="2"/>
    <s v="Z90"/>
    <s v="Non-Labor"/>
  </r>
  <r>
    <x v="4"/>
    <x v="16"/>
    <x v="0"/>
    <s v="512 Incentive Loading-NU"/>
    <x v="13"/>
    <m/>
    <m/>
    <m/>
    <m/>
    <m/>
    <d v="2020-01-19T00:00:00"/>
    <m/>
    <x v="0"/>
    <m/>
    <n v="84.79"/>
    <m/>
    <s v="PA"/>
    <s v="ED"/>
    <x v="2"/>
    <s v="Z90"/>
    <s v="Non-Labor"/>
  </r>
  <r>
    <x v="4"/>
    <x v="16"/>
    <x v="0"/>
    <s v="512 Incentive Loading-NU"/>
    <x v="13"/>
    <m/>
    <m/>
    <m/>
    <m/>
    <m/>
    <d v="2020-01-31T00:00:00"/>
    <m/>
    <x v="0"/>
    <m/>
    <n v="84.79"/>
    <m/>
    <s v="PA"/>
    <s v="ED"/>
    <x v="2"/>
    <s v="Z90"/>
    <s v="Non-Labor"/>
  </r>
  <r>
    <x v="4"/>
    <x v="16"/>
    <x v="0"/>
    <s v="515 Payroll Tax loading"/>
    <x v="13"/>
    <m/>
    <m/>
    <m/>
    <m/>
    <m/>
    <d v="2019-12-31T00:00:00"/>
    <m/>
    <x v="0"/>
    <m/>
    <n v="-120.55"/>
    <m/>
    <s v="PA"/>
    <s v="ED"/>
    <x v="2"/>
    <s v="Z87"/>
    <s v="Non-Labor"/>
  </r>
  <r>
    <x v="4"/>
    <x v="16"/>
    <x v="0"/>
    <s v="515 Payroll Tax loading"/>
    <x v="13"/>
    <m/>
    <m/>
    <m/>
    <m/>
    <m/>
    <d v="2020-01-05T00:00:00"/>
    <m/>
    <x v="0"/>
    <m/>
    <n v="97.34"/>
    <m/>
    <s v="PA"/>
    <s v="ED"/>
    <x v="2"/>
    <s v="Z87"/>
    <s v="Non-Labor"/>
  </r>
  <r>
    <x v="4"/>
    <x v="16"/>
    <x v="0"/>
    <s v="515 Payroll Tax loading"/>
    <x v="13"/>
    <m/>
    <m/>
    <m/>
    <m/>
    <m/>
    <d v="2020-01-19T00:00:00"/>
    <m/>
    <x v="0"/>
    <m/>
    <n v="131.03"/>
    <m/>
    <s v="PA"/>
    <s v="ED"/>
    <x v="2"/>
    <s v="Z87"/>
    <s v="Non-Labor"/>
  </r>
  <r>
    <x v="4"/>
    <x v="16"/>
    <x v="0"/>
    <s v="515 Payroll Tax loading"/>
    <x v="13"/>
    <m/>
    <m/>
    <m/>
    <m/>
    <m/>
    <d v="2020-01-31T00:00:00"/>
    <m/>
    <x v="0"/>
    <m/>
    <n v="131.03"/>
    <m/>
    <s v="PA"/>
    <s v="ED"/>
    <x v="2"/>
    <s v="Z87"/>
    <s v="Non-Labor"/>
  </r>
  <r>
    <x v="4"/>
    <x v="16"/>
    <x v="0"/>
    <s v="516 Inctv Pyrll Tax"/>
    <x v="13"/>
    <m/>
    <m/>
    <m/>
    <m/>
    <m/>
    <d v="2020-01-05T00:00:00"/>
    <m/>
    <x v="0"/>
    <m/>
    <n v="5.73"/>
    <m/>
    <s v="PA"/>
    <s v="ED"/>
    <x v="2"/>
    <s v="Z90"/>
    <m/>
  </r>
  <r>
    <x v="4"/>
    <x v="16"/>
    <x v="0"/>
    <s v="516 Inctv Pyrll Tax"/>
    <x v="13"/>
    <m/>
    <m/>
    <m/>
    <m/>
    <m/>
    <d v="2020-01-19T00:00:00"/>
    <m/>
    <x v="0"/>
    <m/>
    <n v="7.71"/>
    <m/>
    <s v="PA"/>
    <s v="ED"/>
    <x v="2"/>
    <s v="Z90"/>
    <m/>
  </r>
  <r>
    <x v="4"/>
    <x v="16"/>
    <x v="0"/>
    <s v="516 Inctv Pyrll Tax"/>
    <x v="13"/>
    <m/>
    <m/>
    <m/>
    <m/>
    <m/>
    <d v="2020-01-31T00:00:00"/>
    <m/>
    <x v="0"/>
    <m/>
    <n v="7.71"/>
    <m/>
    <s v="PA"/>
    <s v="ED"/>
    <x v="2"/>
    <s v="Z90"/>
    <m/>
  </r>
  <r>
    <x v="4"/>
    <x v="16"/>
    <x v="0"/>
    <s v="520 Payroll Time Off loading"/>
    <x v="13"/>
    <m/>
    <m/>
    <m/>
    <m/>
    <m/>
    <d v="2019-12-31T00:00:00"/>
    <m/>
    <x v="0"/>
    <m/>
    <n v="-237.56"/>
    <m/>
    <s v="PA"/>
    <s v="ED"/>
    <x v="2"/>
    <s v="Z87"/>
    <s v="Non-Labor"/>
  </r>
  <r>
    <x v="4"/>
    <x v="16"/>
    <x v="0"/>
    <s v="520 Payroll Time Off loading"/>
    <x v="13"/>
    <m/>
    <m/>
    <m/>
    <m/>
    <m/>
    <d v="2020-01-05T00:00:00"/>
    <m/>
    <x v="0"/>
    <m/>
    <n v="191.82"/>
    <m/>
    <s v="PA"/>
    <s v="ED"/>
    <x v="2"/>
    <s v="Z87"/>
    <s v="Non-Labor"/>
  </r>
  <r>
    <x v="4"/>
    <x v="16"/>
    <x v="0"/>
    <s v="520 Payroll Time Off loading"/>
    <x v="13"/>
    <m/>
    <m/>
    <m/>
    <m/>
    <m/>
    <d v="2020-01-19T00:00:00"/>
    <m/>
    <x v="0"/>
    <m/>
    <n v="258.20999999999998"/>
    <m/>
    <s v="PA"/>
    <s v="ED"/>
    <x v="2"/>
    <s v="Z87"/>
    <s v="Non-Labor"/>
  </r>
  <r>
    <x v="4"/>
    <x v="16"/>
    <x v="0"/>
    <s v="520 Payroll Time Off loading"/>
    <x v="13"/>
    <m/>
    <m/>
    <m/>
    <m/>
    <m/>
    <d v="2020-01-31T00:00:00"/>
    <m/>
    <x v="0"/>
    <m/>
    <n v="258.20999999999998"/>
    <m/>
    <s v="PA"/>
    <s v="ED"/>
    <x v="2"/>
    <s v="Z87"/>
    <s v="Non-Labor"/>
  </r>
  <r>
    <x v="4"/>
    <x v="16"/>
    <x v="0"/>
    <s v="828 DSM"/>
    <x v="13"/>
    <m/>
    <m/>
    <m/>
    <m/>
    <m/>
    <d v="2020-01-31T00:00:00"/>
    <m/>
    <x v="0"/>
    <m/>
    <n v="-4906.58"/>
    <s v="DSM ELEC RES WX AUDIT PILOT - 57798181"/>
    <s v="PA"/>
    <s v="ED"/>
    <x v="2"/>
    <s v="X57"/>
    <s v="Non-Labor"/>
  </r>
  <r>
    <x v="5"/>
    <x v="0"/>
    <x v="0"/>
    <s v="020 Professional Services"/>
    <x v="13"/>
    <m/>
    <s v="12719"/>
    <s v="COATES KOKES"/>
    <m/>
    <s v="22449-0000"/>
    <m/>
    <d v="2020-01-16T06:21:01"/>
    <x v="0"/>
    <m/>
    <n v="710"/>
    <s v="Rebate forms"/>
    <s v="AP"/>
    <s v="GD"/>
    <x v="2"/>
    <s v="T52"/>
    <s v="Non-Labor"/>
  </r>
  <r>
    <x v="5"/>
    <x v="0"/>
    <x v="0"/>
    <s v="020 Professional Services"/>
    <x v="13"/>
    <m/>
    <s v="12719"/>
    <s v="COATES KOKES"/>
    <m/>
    <s v="22450-0000"/>
    <m/>
    <d v="2020-01-16T06:21:01"/>
    <x v="0"/>
    <m/>
    <n v="90"/>
    <s v="Rebate forms"/>
    <s v="AP"/>
    <s v="GD"/>
    <x v="2"/>
    <s v="T52"/>
    <s v="Non-Labor"/>
  </r>
  <r>
    <x v="5"/>
    <x v="0"/>
    <x v="0"/>
    <s v="340 Regular Payroll - NU"/>
    <x v="13"/>
    <s v="14597"/>
    <m/>
    <m/>
    <m/>
    <m/>
    <d v="2020-01-05T00:00:00"/>
    <m/>
    <x v="0"/>
    <n v="3.5"/>
    <n v="166.88"/>
    <m/>
    <s v="PA"/>
    <s v="GD"/>
    <x v="2"/>
    <s v="T52"/>
    <s v="Labor"/>
  </r>
  <r>
    <x v="5"/>
    <x v="0"/>
    <x v="0"/>
    <s v="340 Regular Payroll - NU"/>
    <x v="13"/>
    <s v="14597"/>
    <m/>
    <m/>
    <m/>
    <m/>
    <d v="2020-01-19T00:00:00"/>
    <m/>
    <x v="0"/>
    <n v="4.5"/>
    <n v="214.56"/>
    <m/>
    <s v="PA"/>
    <s v="GD"/>
    <x v="2"/>
    <s v="T52"/>
    <s v="Labor"/>
  </r>
  <r>
    <x v="5"/>
    <x v="0"/>
    <x v="0"/>
    <s v="340 Regular Payroll - NU"/>
    <x v="13"/>
    <s v="51778"/>
    <m/>
    <m/>
    <m/>
    <m/>
    <d v="2020-01-05T00:00:00"/>
    <m/>
    <x v="0"/>
    <n v="4"/>
    <n v="113.7"/>
    <m/>
    <s v="PA"/>
    <s v="GD"/>
    <x v="2"/>
    <s v="T52"/>
    <s v="Labor"/>
  </r>
  <r>
    <x v="5"/>
    <x v="0"/>
    <x v="0"/>
    <s v="340 Regular Payroll - NU"/>
    <x v="13"/>
    <s v="51778"/>
    <m/>
    <m/>
    <m/>
    <m/>
    <d v="2020-01-19T00:00:00"/>
    <m/>
    <x v="0"/>
    <n v="8"/>
    <n v="227.4"/>
    <m/>
    <s v="PA"/>
    <s v="GD"/>
    <x v="2"/>
    <s v="T52"/>
    <s v="Labor"/>
  </r>
  <r>
    <x v="5"/>
    <x v="0"/>
    <x v="0"/>
    <s v="340 Regular Payroll - NU"/>
    <x v="13"/>
    <m/>
    <m/>
    <m/>
    <m/>
    <m/>
    <d v="2019-12-31T00:00:00"/>
    <m/>
    <x v="0"/>
    <n v="-8.75"/>
    <n v="-309.37"/>
    <m/>
    <s v="PA"/>
    <s v="GD"/>
    <x v="2"/>
    <s v="Z89"/>
    <s v="Labor"/>
  </r>
  <r>
    <x v="5"/>
    <x v="0"/>
    <x v="0"/>
    <s v="340 Regular Payroll - NU"/>
    <x v="13"/>
    <m/>
    <m/>
    <m/>
    <m/>
    <m/>
    <d v="2020-01-31T00:00:00"/>
    <m/>
    <x v="0"/>
    <n v="12.5"/>
    <n v="441.96"/>
    <m/>
    <s v="PA"/>
    <s v="GD"/>
    <x v="2"/>
    <s v="Z89"/>
    <s v="Labor"/>
  </r>
  <r>
    <x v="5"/>
    <x v="0"/>
    <x v="0"/>
    <s v="509 Pay Ben Inj &amp; Dam"/>
    <x v="13"/>
    <m/>
    <m/>
    <m/>
    <m/>
    <m/>
    <d v="2020-01-05T00:00:00"/>
    <m/>
    <x v="0"/>
    <m/>
    <n v="3.36"/>
    <m/>
    <s v="PA"/>
    <s v="GD"/>
    <x v="2"/>
    <s v="Z87"/>
    <m/>
  </r>
  <r>
    <x v="5"/>
    <x v="0"/>
    <x v="0"/>
    <s v="509 Pay Ben Inj &amp; Dam"/>
    <x v="13"/>
    <m/>
    <m/>
    <m/>
    <m/>
    <m/>
    <d v="2020-01-19T00:00:00"/>
    <m/>
    <x v="0"/>
    <m/>
    <n v="5.3"/>
    <m/>
    <s v="PA"/>
    <s v="GD"/>
    <x v="2"/>
    <s v="Z87"/>
    <m/>
  </r>
  <r>
    <x v="5"/>
    <x v="0"/>
    <x v="0"/>
    <s v="509 Pay Ben Inj &amp; Dam"/>
    <x v="13"/>
    <m/>
    <m/>
    <m/>
    <m/>
    <m/>
    <d v="2020-01-31T00:00:00"/>
    <m/>
    <x v="0"/>
    <m/>
    <n v="5.3"/>
    <m/>
    <s v="PA"/>
    <s v="GD"/>
    <x v="2"/>
    <s v="Z87"/>
    <m/>
  </r>
  <r>
    <x v="5"/>
    <x v="0"/>
    <x v="0"/>
    <s v="510 Payroll Benefits loading"/>
    <x v="13"/>
    <m/>
    <m/>
    <m/>
    <m/>
    <m/>
    <d v="2019-12-31T00:00:00"/>
    <m/>
    <x v="0"/>
    <m/>
    <n v="-111.37"/>
    <m/>
    <s v="PA"/>
    <s v="GD"/>
    <x v="2"/>
    <s v="Z87"/>
    <s v="Non-Labor"/>
  </r>
  <r>
    <x v="5"/>
    <x v="0"/>
    <x v="0"/>
    <s v="510 Payroll Benefits loading"/>
    <x v="13"/>
    <m/>
    <m/>
    <m/>
    <m/>
    <m/>
    <d v="2020-01-05T00:00:00"/>
    <m/>
    <x v="0"/>
    <m/>
    <n v="108.87"/>
    <m/>
    <s v="PA"/>
    <s v="GD"/>
    <x v="2"/>
    <s v="Z87"/>
    <s v="Non-Labor"/>
  </r>
  <r>
    <x v="5"/>
    <x v="0"/>
    <x v="0"/>
    <s v="510 Payroll Benefits loading"/>
    <x v="13"/>
    <m/>
    <m/>
    <m/>
    <m/>
    <m/>
    <d v="2020-01-19T00:00:00"/>
    <m/>
    <x v="0"/>
    <m/>
    <n v="171.48"/>
    <m/>
    <s v="PA"/>
    <s v="GD"/>
    <x v="2"/>
    <s v="Z87"/>
    <s v="Non-Labor"/>
  </r>
  <r>
    <x v="5"/>
    <x v="0"/>
    <x v="0"/>
    <s v="510 Payroll Benefits loading"/>
    <x v="13"/>
    <m/>
    <m/>
    <m/>
    <m/>
    <m/>
    <d v="2020-01-31T00:00:00"/>
    <m/>
    <x v="0"/>
    <m/>
    <n v="171.48"/>
    <m/>
    <s v="PA"/>
    <s v="GD"/>
    <x v="2"/>
    <s v="Z87"/>
    <s v="Non-Labor"/>
  </r>
  <r>
    <x v="5"/>
    <x v="0"/>
    <x v="0"/>
    <s v="511 Non-Service Loading"/>
    <x v="13"/>
    <m/>
    <m/>
    <m/>
    <m/>
    <m/>
    <d v="2019-12-31T00:00:00"/>
    <m/>
    <x v="0"/>
    <m/>
    <n v="-24.75"/>
    <m/>
    <s v="PA"/>
    <s v="GD"/>
    <x v="2"/>
    <s v="Z87"/>
    <s v="Non-Labor"/>
  </r>
  <r>
    <x v="5"/>
    <x v="0"/>
    <x v="0"/>
    <s v="511 Non-Service Loading"/>
    <x v="13"/>
    <m/>
    <m/>
    <m/>
    <m/>
    <m/>
    <d v="2020-01-05T00:00:00"/>
    <m/>
    <x v="0"/>
    <m/>
    <n v="23.84"/>
    <m/>
    <s v="PA"/>
    <s v="GD"/>
    <x v="2"/>
    <s v="Z87"/>
    <s v="Non-Labor"/>
  </r>
  <r>
    <x v="5"/>
    <x v="0"/>
    <x v="0"/>
    <s v="511 Non-Service Loading"/>
    <x v="13"/>
    <m/>
    <m/>
    <m/>
    <m/>
    <m/>
    <d v="2020-01-19T00:00:00"/>
    <m/>
    <x v="0"/>
    <m/>
    <n v="37.57"/>
    <m/>
    <s v="PA"/>
    <s v="GD"/>
    <x v="2"/>
    <s v="Z87"/>
    <s v="Non-Labor"/>
  </r>
  <r>
    <x v="5"/>
    <x v="0"/>
    <x v="0"/>
    <s v="511 Non-Service Loading"/>
    <x v="13"/>
    <m/>
    <m/>
    <m/>
    <m/>
    <m/>
    <d v="2020-01-31T00:00:00"/>
    <m/>
    <x v="0"/>
    <m/>
    <n v="37.57"/>
    <m/>
    <s v="PA"/>
    <s v="GD"/>
    <x v="2"/>
    <s v="Z87"/>
    <s v="Non-Labor"/>
  </r>
  <r>
    <x v="5"/>
    <x v="0"/>
    <x v="0"/>
    <s v="512 Incentive Loading-NU"/>
    <x v="13"/>
    <m/>
    <m/>
    <m/>
    <m/>
    <m/>
    <d v="2019-12-31T00:00:00"/>
    <m/>
    <x v="0"/>
    <m/>
    <n v="-64.010000000000005"/>
    <m/>
    <s v="PA"/>
    <s v="GD"/>
    <x v="2"/>
    <s v="Z90"/>
    <s v="Non-Labor"/>
  </r>
  <r>
    <x v="5"/>
    <x v="0"/>
    <x v="0"/>
    <s v="512 Incentive Loading-NU"/>
    <x v="13"/>
    <m/>
    <m/>
    <m/>
    <m/>
    <m/>
    <d v="2020-01-05T00:00:00"/>
    <m/>
    <x v="0"/>
    <m/>
    <n v="15.43"/>
    <m/>
    <s v="PA"/>
    <s v="GD"/>
    <x v="2"/>
    <s v="Z90"/>
    <s v="Non-Labor"/>
  </r>
  <r>
    <x v="5"/>
    <x v="0"/>
    <x v="0"/>
    <s v="512 Incentive Loading-NU"/>
    <x v="13"/>
    <m/>
    <m/>
    <m/>
    <m/>
    <m/>
    <d v="2020-01-19T00:00:00"/>
    <m/>
    <x v="0"/>
    <m/>
    <n v="24.31"/>
    <m/>
    <s v="PA"/>
    <s v="GD"/>
    <x v="2"/>
    <s v="Z90"/>
    <s v="Non-Labor"/>
  </r>
  <r>
    <x v="5"/>
    <x v="0"/>
    <x v="0"/>
    <s v="512 Incentive Loading-NU"/>
    <x v="13"/>
    <m/>
    <m/>
    <m/>
    <m/>
    <m/>
    <d v="2020-01-31T00:00:00"/>
    <m/>
    <x v="0"/>
    <m/>
    <n v="24.31"/>
    <m/>
    <s v="PA"/>
    <s v="GD"/>
    <x v="2"/>
    <s v="Z90"/>
    <s v="Non-Labor"/>
  </r>
  <r>
    <x v="5"/>
    <x v="0"/>
    <x v="0"/>
    <s v="515 Payroll Tax loading"/>
    <x v="13"/>
    <m/>
    <m/>
    <m/>
    <m/>
    <m/>
    <d v="2019-12-31T00:00:00"/>
    <m/>
    <x v="0"/>
    <m/>
    <n v="-26.3"/>
    <m/>
    <s v="PA"/>
    <s v="GD"/>
    <x v="2"/>
    <s v="Z87"/>
    <s v="Non-Labor"/>
  </r>
  <r>
    <x v="5"/>
    <x v="0"/>
    <x v="0"/>
    <s v="515 Payroll Tax loading"/>
    <x v="13"/>
    <m/>
    <m/>
    <m/>
    <m/>
    <m/>
    <d v="2020-01-05T00:00:00"/>
    <m/>
    <x v="0"/>
    <m/>
    <n v="23.84"/>
    <m/>
    <s v="PA"/>
    <s v="GD"/>
    <x v="2"/>
    <s v="Z87"/>
    <s v="Non-Labor"/>
  </r>
  <r>
    <x v="5"/>
    <x v="0"/>
    <x v="0"/>
    <s v="515 Payroll Tax loading"/>
    <x v="13"/>
    <m/>
    <m/>
    <m/>
    <m/>
    <m/>
    <d v="2020-01-19T00:00:00"/>
    <m/>
    <x v="0"/>
    <m/>
    <n v="37.57"/>
    <m/>
    <s v="PA"/>
    <s v="GD"/>
    <x v="2"/>
    <s v="Z87"/>
    <s v="Non-Labor"/>
  </r>
  <r>
    <x v="5"/>
    <x v="0"/>
    <x v="0"/>
    <s v="515 Payroll Tax loading"/>
    <x v="13"/>
    <m/>
    <m/>
    <m/>
    <m/>
    <m/>
    <d v="2020-01-31T00:00:00"/>
    <m/>
    <x v="0"/>
    <m/>
    <n v="37.57"/>
    <m/>
    <s v="PA"/>
    <s v="GD"/>
    <x v="2"/>
    <s v="Z87"/>
    <s v="Non-Labor"/>
  </r>
  <r>
    <x v="5"/>
    <x v="0"/>
    <x v="0"/>
    <s v="516 Inctv Pyrll Tax"/>
    <x v="13"/>
    <m/>
    <m/>
    <m/>
    <m/>
    <m/>
    <d v="2020-01-05T00:00:00"/>
    <m/>
    <x v="0"/>
    <m/>
    <n v="1.4"/>
    <m/>
    <s v="PA"/>
    <s v="GD"/>
    <x v="2"/>
    <s v="Z90"/>
    <m/>
  </r>
  <r>
    <x v="5"/>
    <x v="0"/>
    <x v="0"/>
    <s v="516 Inctv Pyrll Tax"/>
    <x v="13"/>
    <m/>
    <m/>
    <m/>
    <m/>
    <m/>
    <d v="2020-01-19T00:00:00"/>
    <m/>
    <x v="0"/>
    <m/>
    <n v="2.21"/>
    <m/>
    <s v="PA"/>
    <s v="GD"/>
    <x v="2"/>
    <s v="Z90"/>
    <m/>
  </r>
  <r>
    <x v="5"/>
    <x v="0"/>
    <x v="0"/>
    <s v="516 Inctv Pyrll Tax"/>
    <x v="13"/>
    <m/>
    <m/>
    <m/>
    <m/>
    <m/>
    <d v="2020-01-31T00:00:00"/>
    <m/>
    <x v="0"/>
    <m/>
    <n v="2.21"/>
    <m/>
    <s v="PA"/>
    <s v="GD"/>
    <x v="2"/>
    <s v="Z90"/>
    <m/>
  </r>
  <r>
    <x v="5"/>
    <x v="0"/>
    <x v="0"/>
    <s v="520 Payroll Time Off loading"/>
    <x v="13"/>
    <m/>
    <m/>
    <m/>
    <m/>
    <m/>
    <d v="2019-12-31T00:00:00"/>
    <m/>
    <x v="0"/>
    <m/>
    <n v="-51.82"/>
    <m/>
    <s v="PA"/>
    <s v="GD"/>
    <x v="2"/>
    <s v="Z87"/>
    <s v="Non-Labor"/>
  </r>
  <r>
    <x v="5"/>
    <x v="0"/>
    <x v="0"/>
    <s v="520 Payroll Time Off loading"/>
    <x v="13"/>
    <m/>
    <m/>
    <m/>
    <m/>
    <m/>
    <d v="2020-01-05T00:00:00"/>
    <m/>
    <x v="0"/>
    <m/>
    <n v="46.99"/>
    <m/>
    <s v="PA"/>
    <s v="GD"/>
    <x v="2"/>
    <s v="Z87"/>
    <s v="Non-Labor"/>
  </r>
  <r>
    <x v="5"/>
    <x v="0"/>
    <x v="0"/>
    <s v="520 Payroll Time Off loading"/>
    <x v="13"/>
    <m/>
    <m/>
    <m/>
    <m/>
    <m/>
    <d v="2020-01-19T00:00:00"/>
    <m/>
    <x v="0"/>
    <m/>
    <n v="74.03"/>
    <m/>
    <s v="PA"/>
    <s v="GD"/>
    <x v="2"/>
    <s v="Z87"/>
    <s v="Non-Labor"/>
  </r>
  <r>
    <x v="5"/>
    <x v="0"/>
    <x v="0"/>
    <s v="520 Payroll Time Off loading"/>
    <x v="13"/>
    <m/>
    <m/>
    <m/>
    <m/>
    <m/>
    <d v="2020-01-31T00:00:00"/>
    <m/>
    <x v="0"/>
    <m/>
    <n v="74.03"/>
    <m/>
    <s v="PA"/>
    <s v="GD"/>
    <x v="2"/>
    <s v="Z87"/>
    <s v="Non-Labor"/>
  </r>
  <r>
    <x v="5"/>
    <x v="0"/>
    <x v="0"/>
    <s v="810 Advertising Expenses"/>
    <x v="13"/>
    <m/>
    <s v="2015"/>
    <s v="HANNA &amp; ASSOCIATES INC"/>
    <m/>
    <s v="19374-12/13/2019"/>
    <m/>
    <d v="2020-01-02T17:58:04"/>
    <x v="0"/>
    <m/>
    <n v="-2012.8"/>
    <s v="TV Ads"/>
    <s v="AP"/>
    <s v="GD"/>
    <x v="2"/>
    <s v="T52"/>
    <s v="Non-Labor"/>
  </r>
  <r>
    <x v="5"/>
    <x v="0"/>
    <x v="0"/>
    <s v="828 DSM"/>
    <x v="13"/>
    <m/>
    <m/>
    <m/>
    <m/>
    <m/>
    <d v="2020-01-31T00:00:00"/>
    <m/>
    <x v="0"/>
    <m/>
    <n v="-292.75"/>
    <s v="DSM GAS IMPL RESIDENTIAL - 57798198"/>
    <s v="PA"/>
    <s v="GD"/>
    <x v="2"/>
    <s v="X57"/>
    <s v="Non-Labor"/>
  </r>
  <r>
    <x v="5"/>
    <x v="1"/>
    <x v="1"/>
    <s v="340 Regular Payroll - NU"/>
    <x v="13"/>
    <s v="14597"/>
    <m/>
    <m/>
    <m/>
    <m/>
    <d v="2020-01-05T00:00:00"/>
    <m/>
    <x v="0"/>
    <n v="3.5"/>
    <n v="166.88"/>
    <m/>
    <s v="PA"/>
    <s v="GD"/>
    <x v="2"/>
    <s v="T52"/>
    <s v="Labor"/>
  </r>
  <r>
    <x v="5"/>
    <x v="1"/>
    <x v="1"/>
    <s v="340 Regular Payroll - NU"/>
    <x v="13"/>
    <s v="14597"/>
    <m/>
    <m/>
    <m/>
    <m/>
    <d v="2020-01-19T00:00:00"/>
    <m/>
    <x v="0"/>
    <n v="4.5"/>
    <n v="214.56"/>
    <m/>
    <s v="PA"/>
    <s v="GD"/>
    <x v="2"/>
    <s v="T52"/>
    <s v="Labor"/>
  </r>
  <r>
    <x v="5"/>
    <x v="1"/>
    <x v="1"/>
    <s v="340 Regular Payroll - NU"/>
    <x v="13"/>
    <m/>
    <m/>
    <m/>
    <m/>
    <m/>
    <d v="2019-12-31T00:00:00"/>
    <m/>
    <x v="0"/>
    <n v="-3.15"/>
    <n v="-150.19"/>
    <m/>
    <s v="PA"/>
    <s v="GD"/>
    <x v="2"/>
    <s v="Z89"/>
    <s v="Labor"/>
  </r>
  <r>
    <x v="5"/>
    <x v="1"/>
    <x v="1"/>
    <s v="340 Regular Payroll - NU"/>
    <x v="13"/>
    <m/>
    <m/>
    <m/>
    <m/>
    <m/>
    <d v="2020-01-31T00:00:00"/>
    <m/>
    <x v="0"/>
    <n v="4.5"/>
    <n v="214.56"/>
    <m/>
    <s v="PA"/>
    <s v="GD"/>
    <x v="2"/>
    <s v="Z89"/>
    <s v="Labor"/>
  </r>
  <r>
    <x v="5"/>
    <x v="1"/>
    <x v="1"/>
    <s v="509 Pay Ben Inj &amp; Dam"/>
    <x v="13"/>
    <m/>
    <m/>
    <m/>
    <m/>
    <m/>
    <d v="2020-01-05T00:00:00"/>
    <m/>
    <x v="0"/>
    <m/>
    <n v="2"/>
    <m/>
    <s v="PA"/>
    <s v="GD"/>
    <x v="2"/>
    <s v="Z87"/>
    <m/>
  </r>
  <r>
    <x v="5"/>
    <x v="1"/>
    <x v="1"/>
    <s v="509 Pay Ben Inj &amp; Dam"/>
    <x v="13"/>
    <m/>
    <m/>
    <m/>
    <m/>
    <m/>
    <d v="2020-01-19T00:00:00"/>
    <m/>
    <x v="0"/>
    <m/>
    <n v="2.57"/>
    <m/>
    <s v="PA"/>
    <s v="GD"/>
    <x v="2"/>
    <s v="Z87"/>
    <m/>
  </r>
  <r>
    <x v="5"/>
    <x v="1"/>
    <x v="1"/>
    <s v="509 Pay Ben Inj &amp; Dam"/>
    <x v="13"/>
    <m/>
    <m/>
    <m/>
    <m/>
    <m/>
    <d v="2020-01-31T00:00:00"/>
    <m/>
    <x v="0"/>
    <m/>
    <n v="2.57"/>
    <m/>
    <s v="PA"/>
    <s v="GD"/>
    <x v="2"/>
    <s v="Z87"/>
    <m/>
  </r>
  <r>
    <x v="5"/>
    <x v="1"/>
    <x v="1"/>
    <s v="510 Payroll Benefits loading"/>
    <x v="13"/>
    <m/>
    <m/>
    <m/>
    <m/>
    <m/>
    <d v="2019-12-31T00:00:00"/>
    <m/>
    <x v="0"/>
    <m/>
    <n v="-54.07"/>
    <m/>
    <s v="PA"/>
    <s v="GD"/>
    <x v="2"/>
    <s v="Z87"/>
    <s v="Non-Labor"/>
  </r>
  <r>
    <x v="5"/>
    <x v="1"/>
    <x v="1"/>
    <s v="510 Payroll Benefits loading"/>
    <x v="13"/>
    <m/>
    <m/>
    <m/>
    <m/>
    <m/>
    <d v="2020-01-05T00:00:00"/>
    <m/>
    <x v="0"/>
    <m/>
    <n v="64.75"/>
    <m/>
    <s v="PA"/>
    <s v="GD"/>
    <x v="2"/>
    <s v="Z87"/>
    <s v="Non-Labor"/>
  </r>
  <r>
    <x v="5"/>
    <x v="1"/>
    <x v="1"/>
    <s v="510 Payroll Benefits loading"/>
    <x v="13"/>
    <m/>
    <m/>
    <m/>
    <m/>
    <m/>
    <d v="2020-01-19T00:00:00"/>
    <m/>
    <x v="0"/>
    <m/>
    <n v="83.25"/>
    <m/>
    <s v="PA"/>
    <s v="GD"/>
    <x v="2"/>
    <s v="Z87"/>
    <s v="Non-Labor"/>
  </r>
  <r>
    <x v="5"/>
    <x v="1"/>
    <x v="1"/>
    <s v="510 Payroll Benefits loading"/>
    <x v="13"/>
    <m/>
    <m/>
    <m/>
    <m/>
    <m/>
    <d v="2020-01-31T00:00:00"/>
    <m/>
    <x v="0"/>
    <m/>
    <n v="83.25"/>
    <m/>
    <s v="PA"/>
    <s v="GD"/>
    <x v="2"/>
    <s v="Z87"/>
    <s v="Non-Labor"/>
  </r>
  <r>
    <x v="5"/>
    <x v="1"/>
    <x v="1"/>
    <s v="511 Non-Service Loading"/>
    <x v="13"/>
    <m/>
    <m/>
    <m/>
    <m/>
    <m/>
    <d v="2019-12-31T00:00:00"/>
    <m/>
    <x v="0"/>
    <m/>
    <n v="-12.02"/>
    <m/>
    <s v="PA"/>
    <s v="GD"/>
    <x v="2"/>
    <s v="Z87"/>
    <s v="Non-Labor"/>
  </r>
  <r>
    <x v="5"/>
    <x v="1"/>
    <x v="1"/>
    <s v="511 Non-Service Loading"/>
    <x v="13"/>
    <m/>
    <m/>
    <m/>
    <m/>
    <m/>
    <d v="2020-01-05T00:00:00"/>
    <m/>
    <x v="0"/>
    <m/>
    <n v="14.18"/>
    <m/>
    <s v="PA"/>
    <s v="GD"/>
    <x v="2"/>
    <s v="Z87"/>
    <s v="Non-Labor"/>
  </r>
  <r>
    <x v="5"/>
    <x v="1"/>
    <x v="1"/>
    <s v="511 Non-Service Loading"/>
    <x v="13"/>
    <m/>
    <m/>
    <m/>
    <m/>
    <m/>
    <d v="2020-01-19T00:00:00"/>
    <m/>
    <x v="0"/>
    <m/>
    <n v="18.239999999999998"/>
    <m/>
    <s v="PA"/>
    <s v="GD"/>
    <x v="2"/>
    <s v="Z87"/>
    <s v="Non-Labor"/>
  </r>
  <r>
    <x v="5"/>
    <x v="1"/>
    <x v="1"/>
    <s v="511 Non-Service Loading"/>
    <x v="13"/>
    <m/>
    <m/>
    <m/>
    <m/>
    <m/>
    <d v="2020-01-31T00:00:00"/>
    <m/>
    <x v="0"/>
    <m/>
    <n v="18.239999999999998"/>
    <m/>
    <s v="PA"/>
    <s v="GD"/>
    <x v="2"/>
    <s v="Z87"/>
    <s v="Non-Labor"/>
  </r>
  <r>
    <x v="5"/>
    <x v="1"/>
    <x v="1"/>
    <s v="512 Incentive Loading-NU"/>
    <x v="13"/>
    <m/>
    <m/>
    <m/>
    <m/>
    <m/>
    <d v="2019-12-31T00:00:00"/>
    <m/>
    <x v="0"/>
    <m/>
    <n v="-31.07"/>
    <m/>
    <s v="PA"/>
    <s v="GD"/>
    <x v="2"/>
    <s v="Z90"/>
    <s v="Non-Labor"/>
  </r>
  <r>
    <x v="5"/>
    <x v="1"/>
    <x v="1"/>
    <s v="512 Incentive Loading-NU"/>
    <x v="13"/>
    <m/>
    <m/>
    <m/>
    <m/>
    <m/>
    <d v="2020-01-05T00:00:00"/>
    <m/>
    <x v="0"/>
    <m/>
    <n v="9.18"/>
    <m/>
    <s v="PA"/>
    <s v="GD"/>
    <x v="2"/>
    <s v="Z90"/>
    <s v="Non-Labor"/>
  </r>
  <r>
    <x v="5"/>
    <x v="1"/>
    <x v="1"/>
    <s v="512 Incentive Loading-NU"/>
    <x v="13"/>
    <m/>
    <m/>
    <m/>
    <m/>
    <m/>
    <d v="2020-01-19T00:00:00"/>
    <m/>
    <x v="0"/>
    <m/>
    <n v="11.8"/>
    <m/>
    <s v="PA"/>
    <s v="GD"/>
    <x v="2"/>
    <s v="Z90"/>
    <s v="Non-Labor"/>
  </r>
  <r>
    <x v="5"/>
    <x v="1"/>
    <x v="1"/>
    <s v="512 Incentive Loading-NU"/>
    <x v="13"/>
    <m/>
    <m/>
    <m/>
    <m/>
    <m/>
    <d v="2020-01-31T00:00:00"/>
    <m/>
    <x v="0"/>
    <m/>
    <n v="11.8"/>
    <m/>
    <s v="PA"/>
    <s v="GD"/>
    <x v="2"/>
    <s v="Z90"/>
    <s v="Non-Labor"/>
  </r>
  <r>
    <x v="5"/>
    <x v="1"/>
    <x v="1"/>
    <s v="515 Payroll Tax loading"/>
    <x v="13"/>
    <m/>
    <m/>
    <m/>
    <m/>
    <m/>
    <d v="2019-12-31T00:00:00"/>
    <m/>
    <x v="0"/>
    <m/>
    <n v="-12.77"/>
    <m/>
    <s v="PA"/>
    <s v="GD"/>
    <x v="2"/>
    <s v="Z87"/>
    <s v="Non-Labor"/>
  </r>
  <r>
    <x v="5"/>
    <x v="1"/>
    <x v="1"/>
    <s v="515 Payroll Tax loading"/>
    <x v="13"/>
    <m/>
    <m/>
    <m/>
    <m/>
    <m/>
    <d v="2020-01-05T00:00:00"/>
    <m/>
    <x v="0"/>
    <m/>
    <n v="14.18"/>
    <m/>
    <s v="PA"/>
    <s v="GD"/>
    <x v="2"/>
    <s v="Z87"/>
    <s v="Non-Labor"/>
  </r>
  <r>
    <x v="5"/>
    <x v="1"/>
    <x v="1"/>
    <s v="515 Payroll Tax loading"/>
    <x v="13"/>
    <m/>
    <m/>
    <m/>
    <m/>
    <m/>
    <d v="2020-01-19T00:00:00"/>
    <m/>
    <x v="0"/>
    <m/>
    <n v="18.239999999999998"/>
    <m/>
    <s v="PA"/>
    <s v="GD"/>
    <x v="2"/>
    <s v="Z87"/>
    <s v="Non-Labor"/>
  </r>
  <r>
    <x v="5"/>
    <x v="1"/>
    <x v="1"/>
    <s v="515 Payroll Tax loading"/>
    <x v="13"/>
    <m/>
    <m/>
    <m/>
    <m/>
    <m/>
    <d v="2020-01-31T00:00:00"/>
    <m/>
    <x v="0"/>
    <m/>
    <n v="18.239999999999998"/>
    <m/>
    <s v="PA"/>
    <s v="GD"/>
    <x v="2"/>
    <s v="Z87"/>
    <s v="Non-Labor"/>
  </r>
  <r>
    <x v="5"/>
    <x v="1"/>
    <x v="1"/>
    <s v="516 Inctv Pyrll Tax"/>
    <x v="13"/>
    <m/>
    <m/>
    <m/>
    <m/>
    <m/>
    <d v="2020-01-05T00:00:00"/>
    <m/>
    <x v="0"/>
    <m/>
    <n v="0.83"/>
    <m/>
    <s v="PA"/>
    <s v="GD"/>
    <x v="2"/>
    <s v="Z90"/>
    <m/>
  </r>
  <r>
    <x v="5"/>
    <x v="1"/>
    <x v="1"/>
    <s v="516 Inctv Pyrll Tax"/>
    <x v="13"/>
    <m/>
    <m/>
    <m/>
    <m/>
    <m/>
    <d v="2020-01-19T00:00:00"/>
    <m/>
    <x v="0"/>
    <m/>
    <n v="1.07"/>
    <m/>
    <s v="PA"/>
    <s v="GD"/>
    <x v="2"/>
    <s v="Z90"/>
    <m/>
  </r>
  <r>
    <x v="5"/>
    <x v="1"/>
    <x v="1"/>
    <s v="516 Inctv Pyrll Tax"/>
    <x v="13"/>
    <m/>
    <m/>
    <m/>
    <m/>
    <m/>
    <d v="2020-01-31T00:00:00"/>
    <m/>
    <x v="0"/>
    <m/>
    <n v="1.07"/>
    <m/>
    <s v="PA"/>
    <s v="GD"/>
    <x v="2"/>
    <s v="Z90"/>
    <m/>
  </r>
  <r>
    <x v="5"/>
    <x v="1"/>
    <x v="1"/>
    <s v="520 Payroll Time Off loading"/>
    <x v="13"/>
    <m/>
    <m/>
    <m/>
    <m/>
    <m/>
    <d v="2019-12-31T00:00:00"/>
    <m/>
    <x v="0"/>
    <m/>
    <n v="-25.16"/>
    <m/>
    <s v="PA"/>
    <s v="GD"/>
    <x v="2"/>
    <s v="Z87"/>
    <s v="Non-Labor"/>
  </r>
  <r>
    <x v="5"/>
    <x v="1"/>
    <x v="1"/>
    <s v="520 Payroll Time Off loading"/>
    <x v="13"/>
    <m/>
    <m/>
    <m/>
    <m/>
    <m/>
    <d v="2020-01-05T00:00:00"/>
    <m/>
    <x v="0"/>
    <m/>
    <n v="27.95"/>
    <m/>
    <s v="PA"/>
    <s v="GD"/>
    <x v="2"/>
    <s v="Z87"/>
    <s v="Non-Labor"/>
  </r>
  <r>
    <x v="5"/>
    <x v="1"/>
    <x v="1"/>
    <s v="520 Payroll Time Off loading"/>
    <x v="13"/>
    <m/>
    <m/>
    <m/>
    <m/>
    <m/>
    <d v="2020-01-19T00:00:00"/>
    <m/>
    <x v="0"/>
    <m/>
    <n v="35.94"/>
    <m/>
    <s v="PA"/>
    <s v="GD"/>
    <x v="2"/>
    <s v="Z87"/>
    <s v="Non-Labor"/>
  </r>
  <r>
    <x v="5"/>
    <x v="1"/>
    <x v="1"/>
    <s v="520 Payroll Time Off loading"/>
    <x v="13"/>
    <m/>
    <m/>
    <m/>
    <m/>
    <m/>
    <d v="2020-01-31T00:00:00"/>
    <m/>
    <x v="0"/>
    <m/>
    <n v="35.94"/>
    <m/>
    <s v="PA"/>
    <s v="GD"/>
    <x v="2"/>
    <s v="Z87"/>
    <s v="Non-Labor"/>
  </r>
  <r>
    <x v="5"/>
    <x v="1"/>
    <x v="1"/>
    <s v="828 DSM"/>
    <x v="13"/>
    <m/>
    <s v="6445"/>
    <s v="CORP CREDIT CARD"/>
    <m/>
    <s v="6189439-CC"/>
    <m/>
    <d v="2020-01-25T06:20:59"/>
    <x v="0"/>
    <m/>
    <n v="44.49"/>
    <s v="LISA LEE-AMZN MKTP US FN6685V33"/>
    <s v="AP"/>
    <s v="GD"/>
    <x v="2"/>
    <s v="T52"/>
    <s v="Non-Labor"/>
  </r>
  <r>
    <x v="5"/>
    <x v="1"/>
    <x v="1"/>
    <s v="828 DSM"/>
    <x v="13"/>
    <m/>
    <s v="6445"/>
    <s v="CORP CREDIT CARD"/>
    <m/>
    <s v="6189439-CC"/>
    <m/>
    <d v="2020-01-25T06:20:59"/>
    <x v="0"/>
    <m/>
    <n v="74.150000000000006"/>
    <s v="LISA LEE-AMZN MKTP US J53800I73"/>
    <s v="AP"/>
    <s v="GD"/>
    <x v="2"/>
    <s v="T52"/>
    <s v="Non-Labor"/>
  </r>
  <r>
    <x v="5"/>
    <x v="1"/>
    <x v="1"/>
    <s v="828 DSM"/>
    <x v="13"/>
    <m/>
    <s v="6445"/>
    <s v="CORP CREDIT CARD"/>
    <m/>
    <s v="6189439-CC"/>
    <m/>
    <d v="2020-01-25T06:20:59"/>
    <x v="0"/>
    <m/>
    <n v="29.66"/>
    <s v="LISA LEE-AMZN MKTP US YF37Y43J3"/>
    <s v="AP"/>
    <s v="GD"/>
    <x v="2"/>
    <s v="T52"/>
    <s v="Non-Labor"/>
  </r>
  <r>
    <x v="5"/>
    <x v="1"/>
    <x v="1"/>
    <s v="828 DSM"/>
    <x v="13"/>
    <m/>
    <m/>
    <m/>
    <m/>
    <m/>
    <d v="2020-01-31T00:00:00"/>
    <m/>
    <x v="0"/>
    <m/>
    <n v="-934.31"/>
    <s v="DSM GAS IMPL LIMITED INC EFF - 57798194"/>
    <s v="PA"/>
    <s v="GD"/>
    <x v="2"/>
    <s v="X57"/>
    <s v="Non-Labor"/>
  </r>
  <r>
    <x v="5"/>
    <x v="2"/>
    <x v="2"/>
    <s v="828 DSM"/>
    <x v="13"/>
    <m/>
    <s v="8325"/>
    <s v="NORTHWEST ENERGY EFFICIENCY ALLIANCE"/>
    <m/>
    <s v="406"/>
    <m/>
    <d v="2020-01-14T06:21:11"/>
    <x v="0"/>
    <m/>
    <n v="81148.289999999994"/>
    <s v="WA/ID NEEA Gas Funding"/>
    <s v="AP"/>
    <s v="GD"/>
    <x v="2"/>
    <s v="T52"/>
    <s v="Non-Labor"/>
  </r>
  <r>
    <x v="5"/>
    <x v="2"/>
    <x v="2"/>
    <s v="828 DSM"/>
    <x v="13"/>
    <m/>
    <s v="8325"/>
    <s v="NORTHWEST ENERGY EFFICIENCY ALLIANCE"/>
    <m/>
    <s v="406"/>
    <m/>
    <d v="2020-01-16T06:21:01"/>
    <x v="0"/>
    <m/>
    <n v="37209.24"/>
    <s v="OR NEEA Gas Funding"/>
    <s v="AP"/>
    <s v="GD"/>
    <x v="2"/>
    <s v="T52"/>
    <s v="Non-Labor"/>
  </r>
  <r>
    <x v="5"/>
    <x v="2"/>
    <x v="2"/>
    <s v="828 DSM"/>
    <x v="13"/>
    <m/>
    <m/>
    <m/>
    <m/>
    <m/>
    <d v="2020-01-31T00:00:00"/>
    <m/>
    <x v="0"/>
    <m/>
    <n v="-118357.53"/>
    <s v="DSM GAS IMPL REGIONAL - 57798196"/>
    <s v="PA"/>
    <s v="GD"/>
    <x v="2"/>
    <s v="X57"/>
    <s v="Non-Labor"/>
  </r>
  <r>
    <x v="5"/>
    <x v="3"/>
    <x v="3"/>
    <s v="205 Airfare"/>
    <x v="13"/>
    <m/>
    <s v="6445"/>
    <s v="CORP CREDIT CARD"/>
    <m/>
    <s v="6189439-CC"/>
    <m/>
    <d v="2020-01-25T06:20:59"/>
    <x v="0"/>
    <m/>
    <n v="35.159999999999997"/>
    <s v="LORETTA MCKAY-ALASKA AIR  0272149661806"/>
    <s v="AP"/>
    <s v="GD"/>
    <x v="2"/>
    <s v="T52"/>
    <s v="Non-Labor"/>
  </r>
  <r>
    <x v="5"/>
    <x v="3"/>
    <x v="3"/>
    <s v="305 Incentive/Bonus Pay"/>
    <x v="13"/>
    <s v="04100"/>
    <m/>
    <m/>
    <m/>
    <m/>
    <d v="2020-01-05T00:00:00"/>
    <m/>
    <x v="0"/>
    <n v="0"/>
    <n v="600"/>
    <m/>
    <s v="PA"/>
    <s v="GD"/>
    <x v="2"/>
    <s v="T52"/>
    <s v="Labor"/>
  </r>
  <r>
    <x v="5"/>
    <x v="3"/>
    <x v="3"/>
    <s v="340 Regular Payroll - NU"/>
    <x v="13"/>
    <s v="02569"/>
    <m/>
    <m/>
    <m/>
    <m/>
    <d v="2020-01-05T00:00:00"/>
    <m/>
    <x v="0"/>
    <n v="2"/>
    <n v="109.9"/>
    <m/>
    <s v="PA"/>
    <s v="GD"/>
    <x v="2"/>
    <s v="S54"/>
    <s v="Labor"/>
  </r>
  <r>
    <x v="5"/>
    <x v="3"/>
    <x v="3"/>
    <s v="340 Regular Payroll - NU"/>
    <x v="13"/>
    <s v="02569"/>
    <m/>
    <m/>
    <m/>
    <m/>
    <d v="2020-01-19T00:00:00"/>
    <m/>
    <x v="0"/>
    <n v="3.6"/>
    <n v="197.82"/>
    <m/>
    <s v="PA"/>
    <s v="GD"/>
    <x v="2"/>
    <s v="S54"/>
    <s v="Labor"/>
  </r>
  <r>
    <x v="5"/>
    <x v="3"/>
    <x v="3"/>
    <s v="340 Regular Payroll - NU"/>
    <x v="13"/>
    <s v="03077"/>
    <m/>
    <m/>
    <m/>
    <m/>
    <d v="2020-01-05T00:00:00"/>
    <m/>
    <x v="0"/>
    <n v="12"/>
    <n v="623.1"/>
    <m/>
    <s v="PA"/>
    <s v="GD"/>
    <x v="2"/>
    <s v="T52"/>
    <s v="Labor"/>
  </r>
  <r>
    <x v="5"/>
    <x v="3"/>
    <x v="3"/>
    <s v="340 Regular Payroll - NU"/>
    <x v="13"/>
    <s v="03077"/>
    <m/>
    <m/>
    <m/>
    <m/>
    <d v="2020-01-19T00:00:00"/>
    <m/>
    <x v="0"/>
    <n v="20"/>
    <n v="1038.5"/>
    <m/>
    <s v="PA"/>
    <s v="GD"/>
    <x v="2"/>
    <s v="T52"/>
    <s v="Labor"/>
  </r>
  <r>
    <x v="5"/>
    <x v="3"/>
    <x v="3"/>
    <s v="340 Regular Payroll - NU"/>
    <x v="13"/>
    <s v="03248"/>
    <m/>
    <m/>
    <m/>
    <m/>
    <d v="2020-01-05T00:00:00"/>
    <m/>
    <x v="0"/>
    <n v="8"/>
    <n v="212.48"/>
    <m/>
    <s v="PA"/>
    <s v="GD"/>
    <x v="2"/>
    <s v="T52"/>
    <s v="Labor"/>
  </r>
  <r>
    <x v="5"/>
    <x v="3"/>
    <x v="3"/>
    <s v="340 Regular Payroll - NU"/>
    <x v="13"/>
    <s v="03248"/>
    <m/>
    <m/>
    <m/>
    <m/>
    <d v="2020-01-19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13"/>
    <s v="03505"/>
    <m/>
    <m/>
    <m/>
    <m/>
    <d v="2020-01-05T00:00:00"/>
    <m/>
    <x v="0"/>
    <n v="12"/>
    <n v="883.8"/>
    <m/>
    <s v="PA"/>
    <s v="GD"/>
    <x v="2"/>
    <s v="T52"/>
    <s v="Labor"/>
  </r>
  <r>
    <x v="5"/>
    <x v="3"/>
    <x v="3"/>
    <s v="340 Regular Payroll - NU"/>
    <x v="13"/>
    <s v="03505"/>
    <m/>
    <m/>
    <m/>
    <m/>
    <d v="2020-01-19T00:00:00"/>
    <m/>
    <x v="0"/>
    <n v="20"/>
    <n v="1473"/>
    <m/>
    <s v="PA"/>
    <s v="GD"/>
    <x v="2"/>
    <s v="T52"/>
    <s v="Labor"/>
  </r>
  <r>
    <x v="5"/>
    <x v="3"/>
    <x v="3"/>
    <s v="340 Regular Payroll - NU"/>
    <x v="13"/>
    <s v="04759"/>
    <m/>
    <m/>
    <m/>
    <m/>
    <d v="2020-01-05T00:00:00"/>
    <m/>
    <x v="0"/>
    <n v="10"/>
    <n v="340.05"/>
    <m/>
    <s v="PA"/>
    <s v="GD"/>
    <x v="2"/>
    <s v="T52"/>
    <s v="Labor"/>
  </r>
  <r>
    <x v="5"/>
    <x v="3"/>
    <x v="3"/>
    <s v="340 Regular Payroll - NU"/>
    <x v="13"/>
    <s v="04759"/>
    <m/>
    <m/>
    <m/>
    <m/>
    <d v="2020-01-19T00:00:00"/>
    <m/>
    <x v="0"/>
    <n v="16"/>
    <n v="600"/>
    <m/>
    <s v="PA"/>
    <s v="GD"/>
    <x v="2"/>
    <s v="T52"/>
    <s v="Labor"/>
  </r>
  <r>
    <x v="5"/>
    <x v="3"/>
    <x v="3"/>
    <s v="340 Regular Payroll - NU"/>
    <x v="13"/>
    <s v="12180"/>
    <m/>
    <m/>
    <m/>
    <m/>
    <d v="2020-01-05T00:00:00"/>
    <m/>
    <x v="0"/>
    <n v="5"/>
    <n v="220.23"/>
    <m/>
    <s v="PA"/>
    <s v="GD"/>
    <x v="2"/>
    <s v="T52"/>
    <s v="Labor"/>
  </r>
  <r>
    <x v="5"/>
    <x v="3"/>
    <x v="3"/>
    <s v="340 Regular Payroll - NU"/>
    <x v="13"/>
    <s v="12180"/>
    <m/>
    <m/>
    <m/>
    <m/>
    <d v="2020-01-19T00:00:00"/>
    <m/>
    <x v="0"/>
    <n v="16"/>
    <n v="704.73"/>
    <m/>
    <s v="PA"/>
    <s v="GD"/>
    <x v="2"/>
    <s v="T52"/>
    <s v="Labor"/>
  </r>
  <r>
    <x v="5"/>
    <x v="3"/>
    <x v="3"/>
    <s v="340 Regular Payroll - NU"/>
    <x v="13"/>
    <s v="19730"/>
    <m/>
    <m/>
    <m/>
    <m/>
    <d v="2020-01-05T00:00:00"/>
    <m/>
    <x v="0"/>
    <n v="4"/>
    <n v="239.44"/>
    <m/>
    <s v="PA"/>
    <s v="GD"/>
    <x v="2"/>
    <s v="T52"/>
    <s v="Labor"/>
  </r>
  <r>
    <x v="5"/>
    <x v="3"/>
    <x v="3"/>
    <s v="340 Regular Payroll - NU"/>
    <x v="13"/>
    <s v="19730"/>
    <m/>
    <m/>
    <m/>
    <m/>
    <d v="2020-01-19T00:00:00"/>
    <m/>
    <x v="0"/>
    <n v="8"/>
    <n v="478.88"/>
    <m/>
    <s v="PA"/>
    <s v="GD"/>
    <x v="2"/>
    <s v="T52"/>
    <s v="Labor"/>
  </r>
  <r>
    <x v="5"/>
    <x v="3"/>
    <x v="3"/>
    <s v="340 Regular Payroll - NU"/>
    <x v="13"/>
    <s v="50727"/>
    <m/>
    <m/>
    <m/>
    <m/>
    <d v="2020-01-05T00:00:00"/>
    <m/>
    <x v="0"/>
    <n v="5"/>
    <n v="371.2"/>
    <m/>
    <s v="PA"/>
    <s v="GD"/>
    <x v="2"/>
    <s v="T52"/>
    <s v="Labor"/>
  </r>
  <r>
    <x v="5"/>
    <x v="3"/>
    <x v="3"/>
    <s v="340 Regular Payroll - NU"/>
    <x v="13"/>
    <s v="50727"/>
    <m/>
    <m/>
    <m/>
    <m/>
    <d v="2020-01-19T00:00:00"/>
    <m/>
    <x v="0"/>
    <n v="9"/>
    <n v="668.16"/>
    <m/>
    <s v="PA"/>
    <s v="GD"/>
    <x v="2"/>
    <s v="T52"/>
    <s v="Labor"/>
  </r>
  <r>
    <x v="5"/>
    <x v="3"/>
    <x v="3"/>
    <s v="340 Regular Payroll - NU"/>
    <x v="13"/>
    <m/>
    <m/>
    <m/>
    <m/>
    <m/>
    <d v="2019-12-31T00:00:00"/>
    <m/>
    <x v="0"/>
    <n v="-61.18"/>
    <n v="-3442.76"/>
    <m/>
    <s v="PA"/>
    <s v="GD"/>
    <x v="2"/>
    <s v="Z89"/>
    <s v="Labor"/>
  </r>
  <r>
    <x v="5"/>
    <x v="3"/>
    <x v="3"/>
    <s v="340 Regular Payroll - NU"/>
    <x v="13"/>
    <m/>
    <m/>
    <m/>
    <m/>
    <m/>
    <d v="2020-01-31T00:00:00"/>
    <m/>
    <x v="0"/>
    <n v="102.6"/>
    <n v="5426.69"/>
    <m/>
    <s v="PA"/>
    <s v="GD"/>
    <x v="2"/>
    <s v="Z89"/>
    <s v="Labor"/>
  </r>
  <r>
    <x v="5"/>
    <x v="3"/>
    <x v="3"/>
    <s v="509 Pay Ben Inj &amp; Dam"/>
    <x v="13"/>
    <m/>
    <m/>
    <m/>
    <m/>
    <m/>
    <d v="2020-01-05T00:00:00"/>
    <m/>
    <x v="0"/>
    <m/>
    <n v="36"/>
    <m/>
    <s v="PA"/>
    <s v="GD"/>
    <x v="2"/>
    <s v="Z87"/>
    <m/>
  </r>
  <r>
    <x v="5"/>
    <x v="3"/>
    <x v="3"/>
    <s v="509 Pay Ben Inj &amp; Dam"/>
    <x v="13"/>
    <m/>
    <m/>
    <m/>
    <m/>
    <m/>
    <d v="2020-01-19T00:00:00"/>
    <m/>
    <x v="0"/>
    <m/>
    <n v="65.13"/>
    <m/>
    <s v="PA"/>
    <s v="GD"/>
    <x v="2"/>
    <s v="Z87"/>
    <m/>
  </r>
  <r>
    <x v="5"/>
    <x v="3"/>
    <x v="3"/>
    <s v="509 Pay Ben Inj &amp; Dam"/>
    <x v="13"/>
    <m/>
    <m/>
    <m/>
    <m/>
    <m/>
    <d v="2020-01-31T00:00:00"/>
    <m/>
    <x v="0"/>
    <m/>
    <n v="65.12"/>
    <m/>
    <s v="PA"/>
    <s v="GD"/>
    <x v="2"/>
    <s v="Z87"/>
    <m/>
  </r>
  <r>
    <x v="5"/>
    <x v="3"/>
    <x v="3"/>
    <s v="510 Payroll Benefits loading"/>
    <x v="13"/>
    <m/>
    <m/>
    <m/>
    <m/>
    <m/>
    <d v="2019-12-31T00:00:00"/>
    <m/>
    <x v="0"/>
    <m/>
    <n v="-1239.3900000000001"/>
    <m/>
    <s v="PA"/>
    <s v="GD"/>
    <x v="2"/>
    <s v="Z87"/>
    <s v="Non-Labor"/>
  </r>
  <r>
    <x v="5"/>
    <x v="3"/>
    <x v="3"/>
    <s v="510 Payroll Benefits loading"/>
    <x v="13"/>
    <m/>
    <m/>
    <m/>
    <m/>
    <m/>
    <d v="2020-01-05T00:00:00"/>
    <m/>
    <x v="0"/>
    <m/>
    <n v="1164.07"/>
    <m/>
    <s v="PA"/>
    <s v="GD"/>
    <x v="2"/>
    <s v="Z87"/>
    <s v="Non-Labor"/>
  </r>
  <r>
    <x v="5"/>
    <x v="3"/>
    <x v="3"/>
    <s v="510 Payroll Benefits loading"/>
    <x v="13"/>
    <m/>
    <m/>
    <m/>
    <m/>
    <m/>
    <d v="2020-01-19T00:00:00"/>
    <m/>
    <x v="0"/>
    <m/>
    <n v="2105.56"/>
    <m/>
    <s v="PA"/>
    <s v="GD"/>
    <x v="2"/>
    <s v="Z87"/>
    <s v="Non-Labor"/>
  </r>
  <r>
    <x v="5"/>
    <x v="3"/>
    <x v="3"/>
    <s v="510 Payroll Benefits loading"/>
    <x v="13"/>
    <m/>
    <m/>
    <m/>
    <m/>
    <m/>
    <d v="2020-01-31T00:00:00"/>
    <m/>
    <x v="0"/>
    <m/>
    <n v="2105.56"/>
    <m/>
    <s v="PA"/>
    <s v="GD"/>
    <x v="2"/>
    <s v="Z87"/>
    <s v="Non-Labor"/>
  </r>
  <r>
    <x v="5"/>
    <x v="3"/>
    <x v="3"/>
    <s v="511 Non-Service Loading"/>
    <x v="13"/>
    <m/>
    <m/>
    <m/>
    <m/>
    <m/>
    <d v="2019-12-31T00:00:00"/>
    <m/>
    <x v="0"/>
    <m/>
    <n v="-275.42"/>
    <m/>
    <s v="PA"/>
    <s v="GD"/>
    <x v="2"/>
    <s v="Z87"/>
    <s v="Non-Labor"/>
  </r>
  <r>
    <x v="5"/>
    <x v="3"/>
    <x v="3"/>
    <s v="511 Non-Service Loading"/>
    <x v="13"/>
    <m/>
    <m/>
    <m/>
    <m/>
    <m/>
    <d v="2020-01-05T00:00:00"/>
    <m/>
    <x v="0"/>
    <m/>
    <n v="255"/>
    <m/>
    <s v="PA"/>
    <s v="GD"/>
    <x v="2"/>
    <s v="Z87"/>
    <s v="Non-Labor"/>
  </r>
  <r>
    <x v="5"/>
    <x v="3"/>
    <x v="3"/>
    <s v="511 Non-Service Loading"/>
    <x v="13"/>
    <m/>
    <m/>
    <m/>
    <m/>
    <m/>
    <d v="2020-01-19T00:00:00"/>
    <m/>
    <x v="0"/>
    <m/>
    <n v="461.26"/>
    <m/>
    <s v="PA"/>
    <s v="GD"/>
    <x v="2"/>
    <s v="Z87"/>
    <s v="Non-Labor"/>
  </r>
  <r>
    <x v="5"/>
    <x v="3"/>
    <x v="3"/>
    <s v="511 Non-Service Loading"/>
    <x v="13"/>
    <m/>
    <m/>
    <m/>
    <m/>
    <m/>
    <d v="2020-01-31T00:00:00"/>
    <m/>
    <x v="0"/>
    <m/>
    <n v="461.27"/>
    <m/>
    <s v="PA"/>
    <s v="GD"/>
    <x v="2"/>
    <s v="Z87"/>
    <s v="Non-Labor"/>
  </r>
  <r>
    <x v="5"/>
    <x v="3"/>
    <x v="3"/>
    <s v="512 Incentive Loading-NU"/>
    <x v="13"/>
    <m/>
    <m/>
    <m/>
    <m/>
    <m/>
    <d v="2019-12-31T00:00:00"/>
    <m/>
    <x v="0"/>
    <m/>
    <n v="-712.31"/>
    <m/>
    <s v="PA"/>
    <s v="GD"/>
    <x v="2"/>
    <s v="Z90"/>
    <s v="Non-Labor"/>
  </r>
  <r>
    <x v="5"/>
    <x v="3"/>
    <x v="3"/>
    <s v="512 Incentive Loading-NU"/>
    <x v="13"/>
    <m/>
    <m/>
    <m/>
    <m/>
    <m/>
    <d v="2020-01-05T00:00:00"/>
    <m/>
    <x v="0"/>
    <m/>
    <n v="165.01"/>
    <m/>
    <s v="PA"/>
    <s v="GD"/>
    <x v="2"/>
    <s v="Z90"/>
    <s v="Non-Labor"/>
  </r>
  <r>
    <x v="5"/>
    <x v="3"/>
    <x v="3"/>
    <s v="512 Incentive Loading-NU"/>
    <x v="13"/>
    <m/>
    <m/>
    <m/>
    <m/>
    <m/>
    <d v="2020-01-19T00:00:00"/>
    <m/>
    <x v="0"/>
    <m/>
    <n v="298.48"/>
    <m/>
    <s v="PA"/>
    <s v="GD"/>
    <x v="2"/>
    <s v="Z90"/>
    <s v="Non-Labor"/>
  </r>
  <r>
    <x v="5"/>
    <x v="3"/>
    <x v="3"/>
    <s v="512 Incentive Loading-NU"/>
    <x v="13"/>
    <m/>
    <m/>
    <m/>
    <m/>
    <m/>
    <d v="2020-01-31T00:00:00"/>
    <m/>
    <x v="0"/>
    <m/>
    <n v="298.47000000000003"/>
    <m/>
    <s v="PA"/>
    <s v="GD"/>
    <x v="2"/>
    <s v="Z90"/>
    <s v="Non-Labor"/>
  </r>
  <r>
    <x v="5"/>
    <x v="3"/>
    <x v="3"/>
    <s v="515 Payroll Tax loading"/>
    <x v="13"/>
    <m/>
    <m/>
    <m/>
    <m/>
    <m/>
    <d v="2019-12-31T00:00:00"/>
    <m/>
    <x v="0"/>
    <m/>
    <n v="-292.63"/>
    <m/>
    <s v="PA"/>
    <s v="GD"/>
    <x v="2"/>
    <s v="Z87"/>
    <s v="Non-Labor"/>
  </r>
  <r>
    <x v="5"/>
    <x v="3"/>
    <x v="3"/>
    <s v="515 Payroll Tax loading"/>
    <x v="13"/>
    <m/>
    <m/>
    <m/>
    <m/>
    <m/>
    <d v="2020-01-05T00:00:00"/>
    <m/>
    <x v="0"/>
    <m/>
    <n v="306"/>
    <m/>
    <s v="PA"/>
    <s v="GD"/>
    <x v="2"/>
    <s v="Z87"/>
    <s v="Non-Labor"/>
  </r>
  <r>
    <x v="5"/>
    <x v="3"/>
    <x v="3"/>
    <s v="515 Payroll Tax loading"/>
    <x v="13"/>
    <m/>
    <m/>
    <m/>
    <m/>
    <m/>
    <d v="2020-01-19T00:00:00"/>
    <m/>
    <x v="0"/>
    <m/>
    <n v="461.26"/>
    <m/>
    <s v="PA"/>
    <s v="GD"/>
    <x v="2"/>
    <s v="Z87"/>
    <s v="Non-Labor"/>
  </r>
  <r>
    <x v="5"/>
    <x v="3"/>
    <x v="3"/>
    <s v="515 Payroll Tax loading"/>
    <x v="13"/>
    <m/>
    <m/>
    <m/>
    <m/>
    <m/>
    <d v="2020-01-31T00:00:00"/>
    <m/>
    <x v="0"/>
    <m/>
    <n v="461.27"/>
    <m/>
    <s v="PA"/>
    <s v="GD"/>
    <x v="2"/>
    <s v="Z87"/>
    <s v="Non-Labor"/>
  </r>
  <r>
    <x v="5"/>
    <x v="3"/>
    <x v="3"/>
    <s v="516 Inctv Pyrll Tax"/>
    <x v="13"/>
    <m/>
    <m/>
    <m/>
    <m/>
    <m/>
    <d v="2020-01-05T00:00:00"/>
    <m/>
    <x v="0"/>
    <m/>
    <n v="15.01"/>
    <m/>
    <s v="PA"/>
    <s v="GD"/>
    <x v="2"/>
    <s v="Z90"/>
    <m/>
  </r>
  <r>
    <x v="5"/>
    <x v="3"/>
    <x v="3"/>
    <s v="516 Inctv Pyrll Tax"/>
    <x v="13"/>
    <m/>
    <m/>
    <m/>
    <m/>
    <m/>
    <d v="2020-01-19T00:00:00"/>
    <m/>
    <x v="0"/>
    <m/>
    <n v="27.13"/>
    <m/>
    <s v="PA"/>
    <s v="GD"/>
    <x v="2"/>
    <s v="Z90"/>
    <m/>
  </r>
  <r>
    <x v="5"/>
    <x v="3"/>
    <x v="3"/>
    <s v="516 Inctv Pyrll Tax"/>
    <x v="13"/>
    <m/>
    <m/>
    <m/>
    <m/>
    <m/>
    <d v="2020-01-31T00:00:00"/>
    <m/>
    <x v="0"/>
    <m/>
    <n v="27.13"/>
    <m/>
    <s v="PA"/>
    <s v="GD"/>
    <x v="2"/>
    <s v="Z90"/>
    <m/>
  </r>
  <r>
    <x v="5"/>
    <x v="3"/>
    <x v="3"/>
    <s v="520 Payroll Time Off loading"/>
    <x v="13"/>
    <m/>
    <m/>
    <m/>
    <m/>
    <m/>
    <d v="2019-12-31T00:00:00"/>
    <m/>
    <x v="0"/>
    <m/>
    <n v="-576.66"/>
    <m/>
    <s v="PA"/>
    <s v="GD"/>
    <x v="2"/>
    <s v="Z87"/>
    <s v="Non-Labor"/>
  </r>
  <r>
    <x v="5"/>
    <x v="3"/>
    <x v="3"/>
    <s v="520 Payroll Time Off loading"/>
    <x v="13"/>
    <m/>
    <m/>
    <m/>
    <m/>
    <m/>
    <d v="2020-01-05T00:00:00"/>
    <m/>
    <x v="0"/>
    <m/>
    <n v="502.55"/>
    <m/>
    <s v="PA"/>
    <s v="GD"/>
    <x v="2"/>
    <s v="Z87"/>
    <s v="Non-Labor"/>
  </r>
  <r>
    <x v="5"/>
    <x v="3"/>
    <x v="3"/>
    <s v="520 Payroll Time Off loading"/>
    <x v="13"/>
    <m/>
    <m/>
    <m/>
    <m/>
    <m/>
    <d v="2020-01-19T00:00:00"/>
    <m/>
    <x v="0"/>
    <m/>
    <n v="908.97"/>
    <m/>
    <s v="PA"/>
    <s v="GD"/>
    <x v="2"/>
    <s v="Z87"/>
    <s v="Non-Labor"/>
  </r>
  <r>
    <x v="5"/>
    <x v="3"/>
    <x v="3"/>
    <s v="520 Payroll Time Off loading"/>
    <x v="13"/>
    <m/>
    <m/>
    <m/>
    <m/>
    <m/>
    <d v="2020-01-31T00:00:00"/>
    <m/>
    <x v="0"/>
    <m/>
    <n v="908.97"/>
    <m/>
    <s v="PA"/>
    <s v="GD"/>
    <x v="2"/>
    <s v="Z87"/>
    <s v="Non-Labor"/>
  </r>
  <r>
    <x v="5"/>
    <x v="3"/>
    <x v="3"/>
    <s v="828 DSM"/>
    <x v="13"/>
    <m/>
    <s v="6445"/>
    <s v="CORP CREDIT CARD"/>
    <m/>
    <s v="6189439-CC"/>
    <m/>
    <d v="2020-01-25T06:20:59"/>
    <x v="0"/>
    <m/>
    <n v="30"/>
    <s v="ANNETTE LONG-ASSOCIATION OF ENERGY ENG"/>
    <s v="AP"/>
    <s v="GD"/>
    <x v="2"/>
    <s v="T52"/>
    <s v="Non-Labor"/>
  </r>
  <r>
    <x v="5"/>
    <x v="3"/>
    <x v="3"/>
    <s v="828 DSM"/>
    <x v="13"/>
    <m/>
    <m/>
    <m/>
    <m/>
    <m/>
    <d v="2020-01-31T00:00:00"/>
    <m/>
    <x v="0"/>
    <m/>
    <n v="-19098.29"/>
    <s v="DSM GAS IMPL GENERAL - 57798193"/>
    <s v="PA"/>
    <s v="GD"/>
    <x v="2"/>
    <s v="X57"/>
    <s v="Non-Labor"/>
  </r>
  <r>
    <x v="5"/>
    <x v="3"/>
    <x v="3"/>
    <s v="830 Dues"/>
    <x v="13"/>
    <m/>
    <s v="6445"/>
    <s v="CORP CREDIT CARD"/>
    <m/>
    <s v="6189439-CC"/>
    <m/>
    <d v="2020-01-25T06:20:59"/>
    <x v="0"/>
    <m/>
    <n v="19.5"/>
    <s v="ANNETTE LONG-ASSOCIATION OF ENERGY ENG"/>
    <s v="AP"/>
    <s v="GD"/>
    <x v="2"/>
    <s v="T52"/>
    <s v="Non-Labor"/>
  </r>
  <r>
    <x v="5"/>
    <x v="4"/>
    <x v="4"/>
    <s v="020 Professional Services"/>
    <x v="13"/>
    <m/>
    <s v="12719"/>
    <s v="COATES KOKES"/>
    <m/>
    <s v="22448-0000"/>
    <m/>
    <d v="2020-01-16T06:21:01"/>
    <x v="0"/>
    <m/>
    <n v="8"/>
    <s v="Account Management"/>
    <s v="AP"/>
    <s v="GD"/>
    <x v="2"/>
    <s v="T52"/>
    <s v="Non-Labor"/>
  </r>
  <r>
    <x v="5"/>
    <x v="4"/>
    <x v="4"/>
    <s v="340 Regular Payroll - NU"/>
    <x v="13"/>
    <s v="02984"/>
    <m/>
    <m/>
    <m/>
    <m/>
    <d v="2020-01-05T00:00:00"/>
    <m/>
    <x v="0"/>
    <n v="6"/>
    <n v="246.06"/>
    <m/>
    <s v="PA"/>
    <s v="GD"/>
    <x v="2"/>
    <s v="T52"/>
    <s v="Labor"/>
  </r>
  <r>
    <x v="5"/>
    <x v="4"/>
    <x v="4"/>
    <s v="340 Regular Payroll - NU"/>
    <x v="13"/>
    <s v="02984"/>
    <m/>
    <m/>
    <m/>
    <m/>
    <d v="2020-01-19T00:00:00"/>
    <m/>
    <x v="0"/>
    <n v="8"/>
    <n v="328.08"/>
    <m/>
    <s v="PA"/>
    <s v="GD"/>
    <x v="2"/>
    <s v="T52"/>
    <s v="Labor"/>
  </r>
  <r>
    <x v="5"/>
    <x v="4"/>
    <x v="4"/>
    <s v="340 Regular Payroll - NU"/>
    <x v="13"/>
    <s v="03200"/>
    <m/>
    <m/>
    <m/>
    <m/>
    <d v="2020-01-05T00:00:00"/>
    <m/>
    <x v="0"/>
    <n v="4"/>
    <n v="166.2"/>
    <m/>
    <s v="PA"/>
    <s v="GD"/>
    <x v="2"/>
    <s v="T52"/>
    <s v="Labor"/>
  </r>
  <r>
    <x v="5"/>
    <x v="4"/>
    <x v="4"/>
    <s v="340 Regular Payroll - NU"/>
    <x v="13"/>
    <s v="03689"/>
    <m/>
    <m/>
    <m/>
    <m/>
    <d v="2020-01-05T00:00:00"/>
    <m/>
    <x v="0"/>
    <n v="6.4"/>
    <n v="341.04"/>
    <m/>
    <s v="PA"/>
    <s v="GD"/>
    <x v="2"/>
    <s v="F52"/>
    <s v="Labor"/>
  </r>
  <r>
    <x v="5"/>
    <x v="4"/>
    <x v="4"/>
    <s v="340 Regular Payroll - NU"/>
    <x v="13"/>
    <s v="03689"/>
    <m/>
    <m/>
    <m/>
    <m/>
    <d v="2020-01-19T00:00:00"/>
    <m/>
    <x v="0"/>
    <n v="7.2"/>
    <n v="383.67"/>
    <m/>
    <s v="PA"/>
    <s v="GD"/>
    <x v="2"/>
    <s v="F52"/>
    <s v="Labor"/>
  </r>
  <r>
    <x v="5"/>
    <x v="4"/>
    <x v="4"/>
    <s v="340 Regular Payroll - NU"/>
    <x v="13"/>
    <s v="04099"/>
    <m/>
    <m/>
    <m/>
    <m/>
    <d v="2020-01-05T00:00:00"/>
    <m/>
    <x v="0"/>
    <n v="1"/>
    <n v="55.29"/>
    <m/>
    <s v="PA"/>
    <s v="GD"/>
    <x v="2"/>
    <s v="F52"/>
    <s v="Labor"/>
  </r>
  <r>
    <x v="5"/>
    <x v="4"/>
    <x v="4"/>
    <s v="340 Regular Payroll - NU"/>
    <x v="13"/>
    <s v="04099"/>
    <m/>
    <m/>
    <m/>
    <m/>
    <d v="2020-01-19T00:00:00"/>
    <m/>
    <x v="0"/>
    <n v="6"/>
    <n v="331.74"/>
    <m/>
    <s v="PA"/>
    <s v="GD"/>
    <x v="2"/>
    <s v="F52"/>
    <s v="Labor"/>
  </r>
  <r>
    <x v="5"/>
    <x v="4"/>
    <x v="4"/>
    <s v="340 Regular Payroll - NU"/>
    <x v="13"/>
    <s v="05157"/>
    <m/>
    <m/>
    <m/>
    <m/>
    <d v="2020-01-05T00:00:00"/>
    <m/>
    <x v="0"/>
    <n v="6"/>
    <n v="261.48"/>
    <m/>
    <s v="PA"/>
    <s v="GD"/>
    <x v="2"/>
    <s v="F52"/>
    <s v="Labor"/>
  </r>
  <r>
    <x v="5"/>
    <x v="4"/>
    <x v="4"/>
    <s v="340 Regular Payroll - NU"/>
    <x v="13"/>
    <s v="05157"/>
    <m/>
    <m/>
    <m/>
    <m/>
    <d v="2020-01-19T00:00:00"/>
    <m/>
    <x v="0"/>
    <n v="10"/>
    <n v="435.8"/>
    <m/>
    <s v="PA"/>
    <s v="GD"/>
    <x v="2"/>
    <s v="F52"/>
    <s v="Labor"/>
  </r>
  <r>
    <x v="5"/>
    <x v="4"/>
    <x v="4"/>
    <s v="340 Regular Payroll - NU"/>
    <x v="13"/>
    <s v="11480"/>
    <m/>
    <m/>
    <m/>
    <m/>
    <d v="2020-01-05T00:00:00"/>
    <m/>
    <x v="0"/>
    <n v="3"/>
    <n v="157.74"/>
    <m/>
    <s v="PA"/>
    <s v="GD"/>
    <x v="2"/>
    <s v="F52"/>
    <s v="Labor"/>
  </r>
  <r>
    <x v="5"/>
    <x v="4"/>
    <x v="4"/>
    <s v="340 Regular Payroll - NU"/>
    <x v="13"/>
    <s v="95279"/>
    <m/>
    <m/>
    <m/>
    <m/>
    <d v="2020-01-05T00:00:00"/>
    <m/>
    <x v="0"/>
    <n v="6.4"/>
    <n v="283.08"/>
    <m/>
    <s v="PA"/>
    <s v="GD"/>
    <x v="2"/>
    <s v="T52"/>
    <s v="Labor"/>
  </r>
  <r>
    <x v="5"/>
    <x v="4"/>
    <x v="4"/>
    <s v="340 Regular Payroll - NU"/>
    <x v="13"/>
    <s v="95279"/>
    <m/>
    <m/>
    <m/>
    <m/>
    <d v="2020-01-19T00:00:00"/>
    <m/>
    <x v="0"/>
    <n v="16"/>
    <n v="707.7"/>
    <m/>
    <s v="PA"/>
    <s v="GD"/>
    <x v="2"/>
    <s v="T52"/>
    <s v="Labor"/>
  </r>
  <r>
    <x v="5"/>
    <x v="4"/>
    <x v="4"/>
    <s v="340 Regular Payroll - NU"/>
    <x v="13"/>
    <m/>
    <m/>
    <m/>
    <m/>
    <m/>
    <d v="2019-12-31T00:00:00"/>
    <m/>
    <x v="0"/>
    <n v="-41.86"/>
    <n v="-1925.64"/>
    <m/>
    <s v="PA"/>
    <s v="GD"/>
    <x v="2"/>
    <s v="Z89"/>
    <s v="Labor"/>
  </r>
  <r>
    <x v="5"/>
    <x v="4"/>
    <x v="4"/>
    <s v="340 Regular Payroll - NU"/>
    <x v="13"/>
    <m/>
    <m/>
    <m/>
    <m/>
    <m/>
    <d v="2020-01-31T00:00:00"/>
    <m/>
    <x v="0"/>
    <n v="47.2"/>
    <n v="2186.9899999999998"/>
    <m/>
    <s v="PA"/>
    <s v="GD"/>
    <x v="2"/>
    <s v="Z89"/>
    <s v="Labor"/>
  </r>
  <r>
    <x v="5"/>
    <x v="4"/>
    <x v="4"/>
    <s v="509 Pay Ben Inj &amp; Dam"/>
    <x v="13"/>
    <m/>
    <m/>
    <m/>
    <m/>
    <m/>
    <d v="2020-01-05T00:00:00"/>
    <m/>
    <x v="0"/>
    <m/>
    <n v="18.12"/>
    <m/>
    <s v="PA"/>
    <s v="GD"/>
    <x v="2"/>
    <s v="Z87"/>
    <m/>
  </r>
  <r>
    <x v="5"/>
    <x v="4"/>
    <x v="4"/>
    <s v="509 Pay Ben Inj &amp; Dam"/>
    <x v="13"/>
    <m/>
    <m/>
    <m/>
    <m/>
    <m/>
    <d v="2020-01-19T00:00:00"/>
    <m/>
    <x v="0"/>
    <m/>
    <n v="26.24"/>
    <m/>
    <s v="PA"/>
    <s v="GD"/>
    <x v="2"/>
    <s v="Z87"/>
    <m/>
  </r>
  <r>
    <x v="5"/>
    <x v="4"/>
    <x v="4"/>
    <s v="509 Pay Ben Inj &amp; Dam"/>
    <x v="13"/>
    <m/>
    <m/>
    <m/>
    <m/>
    <m/>
    <d v="2020-01-31T00:00:00"/>
    <m/>
    <x v="0"/>
    <m/>
    <n v="26.24"/>
    <m/>
    <s v="PA"/>
    <s v="GD"/>
    <x v="2"/>
    <s v="Z87"/>
    <m/>
  </r>
  <r>
    <x v="5"/>
    <x v="4"/>
    <x v="4"/>
    <s v="510 Payroll Benefits loading"/>
    <x v="13"/>
    <m/>
    <m/>
    <m/>
    <m/>
    <m/>
    <d v="2019-12-31T00:00:00"/>
    <m/>
    <x v="0"/>
    <m/>
    <n v="-693.23"/>
    <m/>
    <s v="PA"/>
    <s v="GD"/>
    <x v="2"/>
    <s v="Z87"/>
    <s v="Non-Labor"/>
  </r>
  <r>
    <x v="5"/>
    <x v="4"/>
    <x v="4"/>
    <s v="510 Payroll Benefits loading"/>
    <x v="13"/>
    <m/>
    <m/>
    <m/>
    <m/>
    <m/>
    <d v="2020-01-05T00:00:00"/>
    <m/>
    <x v="0"/>
    <m/>
    <n v="586.22"/>
    <m/>
    <s v="PA"/>
    <s v="GD"/>
    <x v="2"/>
    <s v="Z87"/>
    <s v="Non-Labor"/>
  </r>
  <r>
    <x v="5"/>
    <x v="4"/>
    <x v="4"/>
    <s v="510 Payroll Benefits loading"/>
    <x v="13"/>
    <m/>
    <m/>
    <m/>
    <m/>
    <m/>
    <d v="2020-01-19T00:00:00"/>
    <m/>
    <x v="0"/>
    <m/>
    <n v="848.56"/>
    <m/>
    <s v="PA"/>
    <s v="GD"/>
    <x v="2"/>
    <s v="Z87"/>
    <s v="Non-Labor"/>
  </r>
  <r>
    <x v="5"/>
    <x v="4"/>
    <x v="4"/>
    <s v="510 Payroll Benefits loading"/>
    <x v="13"/>
    <m/>
    <m/>
    <m/>
    <m/>
    <m/>
    <d v="2020-01-31T00:00:00"/>
    <m/>
    <x v="0"/>
    <m/>
    <n v="848.55"/>
    <m/>
    <s v="PA"/>
    <s v="GD"/>
    <x v="2"/>
    <s v="Z87"/>
    <s v="Non-Labor"/>
  </r>
  <r>
    <x v="5"/>
    <x v="4"/>
    <x v="4"/>
    <s v="511 Non-Service Loading"/>
    <x v="13"/>
    <m/>
    <m/>
    <m/>
    <m/>
    <m/>
    <d v="2019-12-31T00:00:00"/>
    <m/>
    <x v="0"/>
    <m/>
    <n v="-154.05000000000001"/>
    <m/>
    <s v="PA"/>
    <s v="GD"/>
    <x v="2"/>
    <s v="Z87"/>
    <s v="Non-Labor"/>
  </r>
  <r>
    <x v="5"/>
    <x v="4"/>
    <x v="4"/>
    <s v="511 Non-Service Loading"/>
    <x v="13"/>
    <m/>
    <m/>
    <m/>
    <m/>
    <m/>
    <d v="2020-01-05T00:00:00"/>
    <m/>
    <x v="0"/>
    <m/>
    <n v="128.44"/>
    <m/>
    <s v="PA"/>
    <s v="GD"/>
    <x v="2"/>
    <s v="Z87"/>
    <s v="Non-Labor"/>
  </r>
  <r>
    <x v="5"/>
    <x v="4"/>
    <x v="4"/>
    <s v="511 Non-Service Loading"/>
    <x v="13"/>
    <m/>
    <m/>
    <m/>
    <m/>
    <m/>
    <d v="2020-01-19T00:00:00"/>
    <m/>
    <x v="0"/>
    <m/>
    <n v="185.89"/>
    <m/>
    <s v="PA"/>
    <s v="GD"/>
    <x v="2"/>
    <s v="Z87"/>
    <s v="Non-Labor"/>
  </r>
  <r>
    <x v="5"/>
    <x v="4"/>
    <x v="4"/>
    <s v="511 Non-Service Loading"/>
    <x v="13"/>
    <m/>
    <m/>
    <m/>
    <m/>
    <m/>
    <d v="2020-01-31T00:00:00"/>
    <m/>
    <x v="0"/>
    <m/>
    <n v="185.89"/>
    <m/>
    <s v="PA"/>
    <s v="GD"/>
    <x v="2"/>
    <s v="Z87"/>
    <s v="Non-Labor"/>
  </r>
  <r>
    <x v="5"/>
    <x v="4"/>
    <x v="4"/>
    <s v="512 Incentive Loading-NU"/>
    <x v="13"/>
    <m/>
    <m/>
    <m/>
    <m/>
    <m/>
    <d v="2019-12-31T00:00:00"/>
    <m/>
    <x v="0"/>
    <m/>
    <n v="-398.41"/>
    <m/>
    <s v="PA"/>
    <s v="GD"/>
    <x v="2"/>
    <s v="Z90"/>
    <s v="Non-Labor"/>
  </r>
  <r>
    <x v="5"/>
    <x v="4"/>
    <x v="4"/>
    <s v="512 Incentive Loading-NU"/>
    <x v="13"/>
    <m/>
    <m/>
    <m/>
    <m/>
    <m/>
    <d v="2020-01-05T00:00:00"/>
    <m/>
    <x v="0"/>
    <m/>
    <n v="83.1"/>
    <m/>
    <s v="PA"/>
    <s v="GD"/>
    <x v="2"/>
    <s v="Z90"/>
    <s v="Non-Labor"/>
  </r>
  <r>
    <x v="5"/>
    <x v="4"/>
    <x v="4"/>
    <s v="512 Incentive Loading-NU"/>
    <x v="13"/>
    <m/>
    <m/>
    <m/>
    <m/>
    <m/>
    <d v="2020-01-19T00:00:00"/>
    <m/>
    <x v="0"/>
    <m/>
    <n v="120.28"/>
    <m/>
    <s v="PA"/>
    <s v="GD"/>
    <x v="2"/>
    <s v="Z90"/>
    <s v="Non-Labor"/>
  </r>
  <r>
    <x v="5"/>
    <x v="4"/>
    <x v="4"/>
    <s v="512 Incentive Loading-NU"/>
    <x v="13"/>
    <m/>
    <m/>
    <m/>
    <m/>
    <m/>
    <d v="2020-01-31T00:00:00"/>
    <m/>
    <x v="0"/>
    <m/>
    <n v="120.28"/>
    <m/>
    <s v="PA"/>
    <s v="GD"/>
    <x v="2"/>
    <s v="Z90"/>
    <s v="Non-Labor"/>
  </r>
  <r>
    <x v="5"/>
    <x v="4"/>
    <x v="4"/>
    <s v="515 Payroll Tax loading"/>
    <x v="13"/>
    <m/>
    <m/>
    <m/>
    <m/>
    <m/>
    <d v="2019-12-31T00:00:00"/>
    <m/>
    <x v="0"/>
    <m/>
    <n v="-163.68"/>
    <m/>
    <s v="PA"/>
    <s v="GD"/>
    <x v="2"/>
    <s v="Z87"/>
    <s v="Non-Labor"/>
  </r>
  <r>
    <x v="5"/>
    <x v="4"/>
    <x v="4"/>
    <s v="515 Payroll Tax loading"/>
    <x v="13"/>
    <m/>
    <m/>
    <m/>
    <m/>
    <m/>
    <d v="2020-01-05T00:00:00"/>
    <m/>
    <x v="0"/>
    <m/>
    <n v="128.44"/>
    <m/>
    <s v="PA"/>
    <s v="GD"/>
    <x v="2"/>
    <s v="Z87"/>
    <s v="Non-Labor"/>
  </r>
  <r>
    <x v="5"/>
    <x v="4"/>
    <x v="4"/>
    <s v="515 Payroll Tax loading"/>
    <x v="13"/>
    <m/>
    <m/>
    <m/>
    <m/>
    <m/>
    <d v="2020-01-19T00:00:00"/>
    <m/>
    <x v="0"/>
    <m/>
    <n v="185.89"/>
    <m/>
    <s v="PA"/>
    <s v="GD"/>
    <x v="2"/>
    <s v="Z87"/>
    <s v="Non-Labor"/>
  </r>
  <r>
    <x v="5"/>
    <x v="4"/>
    <x v="4"/>
    <s v="515 Payroll Tax loading"/>
    <x v="13"/>
    <m/>
    <m/>
    <m/>
    <m/>
    <m/>
    <d v="2020-01-31T00:00:00"/>
    <m/>
    <x v="0"/>
    <m/>
    <n v="185.89"/>
    <m/>
    <s v="PA"/>
    <s v="GD"/>
    <x v="2"/>
    <s v="Z87"/>
    <s v="Non-Labor"/>
  </r>
  <r>
    <x v="5"/>
    <x v="4"/>
    <x v="4"/>
    <s v="516 Inctv Pyrll Tax"/>
    <x v="13"/>
    <m/>
    <m/>
    <m/>
    <m/>
    <m/>
    <d v="2020-01-05T00:00:00"/>
    <m/>
    <x v="0"/>
    <m/>
    <n v="7.57"/>
    <m/>
    <s v="PA"/>
    <s v="GD"/>
    <x v="2"/>
    <s v="Z90"/>
    <m/>
  </r>
  <r>
    <x v="5"/>
    <x v="4"/>
    <x v="4"/>
    <s v="516 Inctv Pyrll Tax"/>
    <x v="13"/>
    <m/>
    <m/>
    <m/>
    <m/>
    <m/>
    <d v="2020-01-19T00:00:00"/>
    <m/>
    <x v="0"/>
    <m/>
    <n v="10.94"/>
    <m/>
    <s v="PA"/>
    <s v="GD"/>
    <x v="2"/>
    <s v="Z90"/>
    <m/>
  </r>
  <r>
    <x v="5"/>
    <x v="4"/>
    <x v="4"/>
    <s v="516 Inctv Pyrll Tax"/>
    <x v="13"/>
    <m/>
    <m/>
    <m/>
    <m/>
    <m/>
    <d v="2020-01-31T00:00:00"/>
    <m/>
    <x v="0"/>
    <m/>
    <n v="10.93"/>
    <m/>
    <s v="PA"/>
    <s v="GD"/>
    <x v="2"/>
    <s v="Z90"/>
    <m/>
  </r>
  <r>
    <x v="5"/>
    <x v="4"/>
    <x v="4"/>
    <s v="520 Payroll Time Off loading"/>
    <x v="13"/>
    <m/>
    <m/>
    <m/>
    <m/>
    <m/>
    <d v="2019-12-31T00:00:00"/>
    <m/>
    <x v="0"/>
    <m/>
    <n v="-322.54000000000002"/>
    <m/>
    <s v="PA"/>
    <s v="GD"/>
    <x v="2"/>
    <s v="Z87"/>
    <s v="Non-Labor"/>
  </r>
  <r>
    <x v="5"/>
    <x v="4"/>
    <x v="4"/>
    <s v="520 Payroll Time Off loading"/>
    <x v="13"/>
    <m/>
    <m/>
    <m/>
    <m/>
    <m/>
    <d v="2020-01-05T00:00:00"/>
    <m/>
    <x v="0"/>
    <m/>
    <n v="253.08"/>
    <m/>
    <s v="PA"/>
    <s v="GD"/>
    <x v="2"/>
    <s v="Z87"/>
    <s v="Non-Labor"/>
  </r>
  <r>
    <x v="5"/>
    <x v="4"/>
    <x v="4"/>
    <s v="520 Payroll Time Off loading"/>
    <x v="13"/>
    <m/>
    <m/>
    <m/>
    <m/>
    <m/>
    <d v="2020-01-19T00:00:00"/>
    <m/>
    <x v="0"/>
    <m/>
    <n v="366.32"/>
    <m/>
    <s v="PA"/>
    <s v="GD"/>
    <x v="2"/>
    <s v="Z87"/>
    <s v="Non-Labor"/>
  </r>
  <r>
    <x v="5"/>
    <x v="4"/>
    <x v="4"/>
    <s v="520 Payroll Time Off loading"/>
    <x v="13"/>
    <m/>
    <m/>
    <m/>
    <m/>
    <m/>
    <d v="2020-01-31T00:00:00"/>
    <m/>
    <x v="0"/>
    <m/>
    <n v="366.32"/>
    <m/>
    <s v="PA"/>
    <s v="GD"/>
    <x v="2"/>
    <s v="Z87"/>
    <s v="Non-Labor"/>
  </r>
  <r>
    <x v="5"/>
    <x v="4"/>
    <x v="4"/>
    <s v="828 DSM"/>
    <x v="13"/>
    <m/>
    <m/>
    <m/>
    <m/>
    <m/>
    <d v="2020-01-31T00:00:00"/>
    <m/>
    <x v="0"/>
    <m/>
    <n v="-6928.51"/>
    <s v="DSM GAS IMPL NON RESIDENTIAL - 57798195"/>
    <s v="PA"/>
    <s v="GD"/>
    <x v="2"/>
    <s v="X57"/>
    <s v="Non-Labor"/>
  </r>
  <r>
    <x v="5"/>
    <x v="14"/>
    <x v="11"/>
    <s v="205 Airfare"/>
    <x v="13"/>
    <m/>
    <s v="23765"/>
    <s v="Limon, Carlos Alberto"/>
    <m/>
    <s v="IE11952502"/>
    <m/>
    <d v="2020-01-30T06:21:06"/>
    <x v="0"/>
    <m/>
    <n v="400"/>
    <s v="Airfare, Airfare - NEEA Nat Gas Committee Feb 4th meeting in Portland"/>
    <s v="AP"/>
    <s v="GD"/>
    <x v="2"/>
    <s v="T52"/>
    <s v="Non-Labor"/>
  </r>
  <r>
    <x v="5"/>
    <x v="14"/>
    <x v="11"/>
    <s v="340 Regular Payroll - NU"/>
    <x v="13"/>
    <s v="03077"/>
    <m/>
    <m/>
    <m/>
    <m/>
    <d v="2020-01-19T00:00:00"/>
    <m/>
    <x v="0"/>
    <n v="1"/>
    <n v="51.92"/>
    <m/>
    <s v="PA"/>
    <s v="GD"/>
    <x v="2"/>
    <s v="T52"/>
    <s v="Labor"/>
  </r>
  <r>
    <x v="5"/>
    <x v="14"/>
    <x v="11"/>
    <s v="340 Regular Payroll - NU"/>
    <x v="13"/>
    <m/>
    <m/>
    <m/>
    <m/>
    <m/>
    <d v="2019-12-31T00:00:00"/>
    <m/>
    <x v="0"/>
    <n v="-2.8"/>
    <n v="-145.38"/>
    <m/>
    <s v="PA"/>
    <s v="GD"/>
    <x v="2"/>
    <s v="Z89"/>
    <s v="Labor"/>
  </r>
  <r>
    <x v="5"/>
    <x v="14"/>
    <x v="11"/>
    <s v="340 Regular Payroll - NU"/>
    <x v="13"/>
    <m/>
    <m/>
    <m/>
    <m/>
    <m/>
    <d v="2020-01-31T00:00:00"/>
    <m/>
    <x v="0"/>
    <n v="1"/>
    <n v="51.92"/>
    <m/>
    <s v="PA"/>
    <s v="GD"/>
    <x v="2"/>
    <s v="Z89"/>
    <s v="Labor"/>
  </r>
  <r>
    <x v="5"/>
    <x v="14"/>
    <x v="11"/>
    <s v="509 Pay Ben Inj &amp; Dam"/>
    <x v="13"/>
    <m/>
    <m/>
    <m/>
    <m/>
    <m/>
    <d v="2020-01-19T00:00:00"/>
    <m/>
    <x v="0"/>
    <m/>
    <n v="0.62"/>
    <m/>
    <s v="PA"/>
    <s v="GD"/>
    <x v="2"/>
    <s v="Z87"/>
    <m/>
  </r>
  <r>
    <x v="5"/>
    <x v="14"/>
    <x v="11"/>
    <s v="509 Pay Ben Inj &amp; Dam"/>
    <x v="13"/>
    <m/>
    <m/>
    <m/>
    <m/>
    <m/>
    <d v="2020-01-31T00:00:00"/>
    <m/>
    <x v="0"/>
    <m/>
    <n v="0.62"/>
    <m/>
    <s v="PA"/>
    <s v="GD"/>
    <x v="2"/>
    <s v="Z87"/>
    <m/>
  </r>
  <r>
    <x v="5"/>
    <x v="14"/>
    <x v="11"/>
    <s v="510 Payroll Benefits loading"/>
    <x v="13"/>
    <m/>
    <m/>
    <m/>
    <m/>
    <m/>
    <d v="2019-12-31T00:00:00"/>
    <m/>
    <x v="0"/>
    <m/>
    <n v="-52.34"/>
    <m/>
    <s v="PA"/>
    <s v="GD"/>
    <x v="2"/>
    <s v="Z87"/>
    <s v="Non-Labor"/>
  </r>
  <r>
    <x v="5"/>
    <x v="14"/>
    <x v="11"/>
    <s v="510 Payroll Benefits loading"/>
    <x v="13"/>
    <m/>
    <m/>
    <m/>
    <m/>
    <m/>
    <d v="2020-01-19T00:00:00"/>
    <m/>
    <x v="0"/>
    <m/>
    <n v="20.14"/>
    <m/>
    <s v="PA"/>
    <s v="GD"/>
    <x v="2"/>
    <s v="Z87"/>
    <s v="Non-Labor"/>
  </r>
  <r>
    <x v="5"/>
    <x v="14"/>
    <x v="11"/>
    <s v="510 Payroll Benefits loading"/>
    <x v="13"/>
    <m/>
    <m/>
    <m/>
    <m/>
    <m/>
    <d v="2020-01-31T00:00:00"/>
    <m/>
    <x v="0"/>
    <m/>
    <n v="20.14"/>
    <m/>
    <s v="PA"/>
    <s v="GD"/>
    <x v="2"/>
    <s v="Z87"/>
    <s v="Non-Labor"/>
  </r>
  <r>
    <x v="5"/>
    <x v="14"/>
    <x v="11"/>
    <s v="511 Non-Service Loading"/>
    <x v="13"/>
    <m/>
    <m/>
    <m/>
    <m/>
    <m/>
    <d v="2019-12-31T00:00:00"/>
    <m/>
    <x v="0"/>
    <m/>
    <n v="-11.63"/>
    <m/>
    <s v="PA"/>
    <s v="GD"/>
    <x v="2"/>
    <s v="Z87"/>
    <s v="Non-Labor"/>
  </r>
  <r>
    <x v="5"/>
    <x v="14"/>
    <x v="11"/>
    <s v="511 Non-Service Loading"/>
    <x v="13"/>
    <m/>
    <m/>
    <m/>
    <m/>
    <m/>
    <d v="2020-01-19T00:00:00"/>
    <m/>
    <x v="0"/>
    <m/>
    <n v="4.41"/>
    <m/>
    <s v="PA"/>
    <s v="GD"/>
    <x v="2"/>
    <s v="Z87"/>
    <s v="Non-Labor"/>
  </r>
  <r>
    <x v="5"/>
    <x v="14"/>
    <x v="11"/>
    <s v="511 Non-Service Loading"/>
    <x v="13"/>
    <m/>
    <m/>
    <m/>
    <m/>
    <m/>
    <d v="2020-01-31T00:00:00"/>
    <m/>
    <x v="0"/>
    <m/>
    <n v="4.41"/>
    <m/>
    <s v="PA"/>
    <s v="GD"/>
    <x v="2"/>
    <s v="Z87"/>
    <s v="Non-Labor"/>
  </r>
  <r>
    <x v="5"/>
    <x v="14"/>
    <x v="11"/>
    <s v="512 Incentive Loading-NU"/>
    <x v="13"/>
    <m/>
    <m/>
    <m/>
    <m/>
    <m/>
    <d v="2019-12-31T00:00:00"/>
    <m/>
    <x v="0"/>
    <m/>
    <n v="-30.08"/>
    <m/>
    <s v="PA"/>
    <s v="GD"/>
    <x v="2"/>
    <s v="Z90"/>
    <s v="Non-Labor"/>
  </r>
  <r>
    <x v="5"/>
    <x v="14"/>
    <x v="11"/>
    <s v="512 Incentive Loading-NU"/>
    <x v="13"/>
    <m/>
    <m/>
    <m/>
    <m/>
    <m/>
    <d v="2020-01-19T00:00:00"/>
    <m/>
    <x v="0"/>
    <m/>
    <n v="2.86"/>
    <m/>
    <s v="PA"/>
    <s v="GD"/>
    <x v="2"/>
    <s v="Z90"/>
    <s v="Non-Labor"/>
  </r>
  <r>
    <x v="5"/>
    <x v="14"/>
    <x v="11"/>
    <s v="512 Incentive Loading-NU"/>
    <x v="13"/>
    <m/>
    <m/>
    <m/>
    <m/>
    <m/>
    <d v="2020-01-31T00:00:00"/>
    <m/>
    <x v="0"/>
    <m/>
    <n v="2.86"/>
    <m/>
    <s v="PA"/>
    <s v="GD"/>
    <x v="2"/>
    <s v="Z90"/>
    <s v="Non-Labor"/>
  </r>
  <r>
    <x v="5"/>
    <x v="14"/>
    <x v="11"/>
    <s v="515 Payroll Tax loading"/>
    <x v="13"/>
    <m/>
    <m/>
    <m/>
    <m/>
    <m/>
    <d v="2019-12-31T00:00:00"/>
    <m/>
    <x v="0"/>
    <m/>
    <n v="-12.36"/>
    <m/>
    <s v="PA"/>
    <s v="GD"/>
    <x v="2"/>
    <s v="Z87"/>
    <s v="Non-Labor"/>
  </r>
  <r>
    <x v="5"/>
    <x v="14"/>
    <x v="11"/>
    <s v="515 Payroll Tax loading"/>
    <x v="13"/>
    <m/>
    <m/>
    <m/>
    <m/>
    <m/>
    <d v="2020-01-19T00:00:00"/>
    <m/>
    <x v="0"/>
    <m/>
    <n v="4.41"/>
    <m/>
    <s v="PA"/>
    <s v="GD"/>
    <x v="2"/>
    <s v="Z87"/>
    <s v="Non-Labor"/>
  </r>
  <r>
    <x v="5"/>
    <x v="14"/>
    <x v="11"/>
    <s v="515 Payroll Tax loading"/>
    <x v="13"/>
    <m/>
    <m/>
    <m/>
    <m/>
    <m/>
    <d v="2020-01-31T00:00:00"/>
    <m/>
    <x v="0"/>
    <m/>
    <n v="4.41"/>
    <m/>
    <s v="PA"/>
    <s v="GD"/>
    <x v="2"/>
    <s v="Z87"/>
    <s v="Non-Labor"/>
  </r>
  <r>
    <x v="5"/>
    <x v="14"/>
    <x v="11"/>
    <s v="516 Inctv Pyrll Tax"/>
    <x v="13"/>
    <m/>
    <m/>
    <m/>
    <m/>
    <m/>
    <d v="2020-01-19T00:00:00"/>
    <m/>
    <x v="0"/>
    <m/>
    <n v="0.26"/>
    <m/>
    <s v="PA"/>
    <s v="GD"/>
    <x v="2"/>
    <s v="Z90"/>
    <m/>
  </r>
  <r>
    <x v="5"/>
    <x v="14"/>
    <x v="11"/>
    <s v="516 Inctv Pyrll Tax"/>
    <x v="13"/>
    <m/>
    <m/>
    <m/>
    <m/>
    <m/>
    <d v="2020-01-31T00:00:00"/>
    <m/>
    <x v="0"/>
    <m/>
    <n v="0.26"/>
    <m/>
    <s v="PA"/>
    <s v="GD"/>
    <x v="2"/>
    <s v="Z90"/>
    <m/>
  </r>
  <r>
    <x v="5"/>
    <x v="14"/>
    <x v="11"/>
    <s v="520 Payroll Time Off loading"/>
    <x v="13"/>
    <m/>
    <m/>
    <m/>
    <m/>
    <m/>
    <d v="2019-12-31T00:00:00"/>
    <m/>
    <x v="0"/>
    <m/>
    <n v="-24.35"/>
    <m/>
    <s v="PA"/>
    <s v="GD"/>
    <x v="2"/>
    <s v="Z87"/>
    <s v="Non-Labor"/>
  </r>
  <r>
    <x v="5"/>
    <x v="14"/>
    <x v="11"/>
    <s v="520 Payroll Time Off loading"/>
    <x v="13"/>
    <m/>
    <m/>
    <m/>
    <m/>
    <m/>
    <d v="2020-01-19T00:00:00"/>
    <m/>
    <x v="0"/>
    <m/>
    <n v="8.6999999999999993"/>
    <m/>
    <s v="PA"/>
    <s v="GD"/>
    <x v="2"/>
    <s v="Z87"/>
    <s v="Non-Labor"/>
  </r>
  <r>
    <x v="5"/>
    <x v="14"/>
    <x v="11"/>
    <s v="520 Payroll Time Off loading"/>
    <x v="13"/>
    <m/>
    <m/>
    <m/>
    <m/>
    <m/>
    <d v="2020-01-31T00:00:00"/>
    <m/>
    <x v="0"/>
    <m/>
    <n v="8.6999999999999993"/>
    <m/>
    <s v="PA"/>
    <s v="GD"/>
    <x v="2"/>
    <s v="Z87"/>
    <s v="Non-Labor"/>
  </r>
  <r>
    <x v="5"/>
    <x v="14"/>
    <x v="11"/>
    <s v="828 DSM"/>
    <x v="13"/>
    <m/>
    <m/>
    <m/>
    <m/>
    <m/>
    <d v="2020-01-31T00:00:00"/>
    <m/>
    <x v="0"/>
    <m/>
    <n v="-310.5"/>
    <s v="DSM GAS NEEA COMMITTEES - 57798199"/>
    <s v="PA"/>
    <s v="GD"/>
    <x v="2"/>
    <s v="X57"/>
    <s v="Non-Labor"/>
  </r>
  <r>
    <x v="0"/>
    <x v="0"/>
    <x v="0"/>
    <s v="828 DSM"/>
    <x v="14"/>
    <m/>
    <s v="102487"/>
    <s v="CLEARESULT CONSULTING INC"/>
    <m/>
    <s v="37629"/>
    <m/>
    <d v="2020-02-21T06:21:29"/>
    <x v="0"/>
    <m/>
    <n v="6874.14"/>
    <s v="Simple Steps Lighting and Showerhead, January - Washington"/>
    <s v="AP"/>
    <s v="ED"/>
    <x v="0"/>
    <s v="T52"/>
    <s v="Non-Labor"/>
  </r>
  <r>
    <x v="0"/>
    <x v="0"/>
    <x v="0"/>
    <s v="828 DSM"/>
    <x v="14"/>
    <m/>
    <m/>
    <m/>
    <m/>
    <m/>
    <d v="2020-02-29T00:00:00"/>
    <m/>
    <x v="0"/>
    <m/>
    <n v="8675.15"/>
    <s v="DSM ELECT IMPL RESIDENTIAL - 58524090"/>
    <s v="PA"/>
    <s v="ED"/>
    <x v="0"/>
    <s v="X57"/>
    <s v="Non-Labor"/>
  </r>
  <r>
    <x v="0"/>
    <x v="1"/>
    <x v="1"/>
    <s v="340 Regular Payroll - NU"/>
    <x v="14"/>
    <s v="14597"/>
    <m/>
    <m/>
    <m/>
    <m/>
    <d v="2020-02-02T00:00:00"/>
    <m/>
    <x v="0"/>
    <n v="8"/>
    <n v="381.39"/>
    <m/>
    <s v="PA"/>
    <s v="ED"/>
    <x v="0"/>
    <s v="T52"/>
    <s v="Labor"/>
  </r>
  <r>
    <x v="0"/>
    <x v="1"/>
    <x v="1"/>
    <s v="509 Pay Ben Inj &amp; Dam"/>
    <x v="14"/>
    <m/>
    <m/>
    <m/>
    <m/>
    <m/>
    <d v="2020-02-02T00:00:00"/>
    <m/>
    <x v="0"/>
    <m/>
    <n v="5.34"/>
    <m/>
    <s v="PA"/>
    <s v="ED"/>
    <x v="0"/>
    <s v="Z87"/>
    <s v="Non-Labor"/>
  </r>
  <r>
    <x v="0"/>
    <x v="1"/>
    <x v="1"/>
    <s v="510 Payroll Benefits loading"/>
    <x v="14"/>
    <m/>
    <m/>
    <m/>
    <m/>
    <m/>
    <d v="2020-02-02T00:00:00"/>
    <m/>
    <x v="0"/>
    <m/>
    <n v="167.05"/>
    <m/>
    <s v="PA"/>
    <s v="ED"/>
    <x v="0"/>
    <s v="Z87"/>
    <s v="Non-Labor"/>
  </r>
  <r>
    <x v="0"/>
    <x v="1"/>
    <x v="1"/>
    <s v="511 Non-Service Loading"/>
    <x v="14"/>
    <m/>
    <m/>
    <m/>
    <m/>
    <m/>
    <d v="2020-02-02T00:00:00"/>
    <m/>
    <x v="0"/>
    <m/>
    <n v="8.01"/>
    <m/>
    <s v="PA"/>
    <s v="ED"/>
    <x v="0"/>
    <s v="Z87"/>
    <s v="Non-Labor"/>
  </r>
  <r>
    <x v="0"/>
    <x v="1"/>
    <x v="1"/>
    <s v="512 Incentive Loading-NU"/>
    <x v="14"/>
    <m/>
    <m/>
    <m/>
    <m/>
    <m/>
    <d v="2020-02-02T00:00:00"/>
    <m/>
    <x v="0"/>
    <m/>
    <n v="20.98"/>
    <m/>
    <s v="PA"/>
    <s v="ED"/>
    <x v="0"/>
    <s v="Z90"/>
    <s v="Non-Labor"/>
  </r>
  <r>
    <x v="0"/>
    <x v="1"/>
    <x v="1"/>
    <s v="515 Payroll Tax loading"/>
    <x v="14"/>
    <m/>
    <m/>
    <m/>
    <m/>
    <m/>
    <d v="2020-02-02T00:00:00"/>
    <m/>
    <x v="0"/>
    <m/>
    <n v="34.33"/>
    <m/>
    <s v="PA"/>
    <s v="ED"/>
    <x v="0"/>
    <s v="Z87"/>
    <s v="Non-Labor"/>
  </r>
  <r>
    <x v="0"/>
    <x v="1"/>
    <x v="1"/>
    <s v="516 Inctv Pyrll Tax"/>
    <x v="14"/>
    <m/>
    <m/>
    <m/>
    <m/>
    <m/>
    <d v="2020-02-02T00:00:00"/>
    <m/>
    <x v="0"/>
    <m/>
    <n v="1.91"/>
    <m/>
    <s v="PA"/>
    <s v="ED"/>
    <x v="0"/>
    <s v="Z90"/>
    <s v="Non-Labor"/>
  </r>
  <r>
    <x v="0"/>
    <x v="1"/>
    <x v="1"/>
    <s v="520 Payroll Time Off loading"/>
    <x v="14"/>
    <m/>
    <m/>
    <m/>
    <m/>
    <m/>
    <d v="2020-02-02T00:00:00"/>
    <m/>
    <x v="0"/>
    <m/>
    <n v="60.07"/>
    <m/>
    <s v="PA"/>
    <s v="ED"/>
    <x v="0"/>
    <s v="Z87"/>
    <s v="Non-Labor"/>
  </r>
  <r>
    <x v="0"/>
    <x v="1"/>
    <x v="1"/>
    <s v="828 DSM"/>
    <x v="14"/>
    <m/>
    <m/>
    <m/>
    <m/>
    <m/>
    <d v="2020-02-29T00:00:00"/>
    <m/>
    <x v="0"/>
    <m/>
    <n v="4683.6499999999996"/>
    <s v="DSM ELECT IMPL LIMITED INC EFF - 58524086"/>
    <s v="PA"/>
    <s v="ED"/>
    <x v="0"/>
    <s v="X57"/>
    <s v="Non-Labor"/>
  </r>
  <r>
    <x v="0"/>
    <x v="3"/>
    <x v="3"/>
    <s v="340 Regular Payroll - NU"/>
    <x v="14"/>
    <s v="03750"/>
    <m/>
    <m/>
    <m/>
    <m/>
    <d v="2020-02-02T00:00:00"/>
    <m/>
    <x v="0"/>
    <n v="27"/>
    <n v="1557.69"/>
    <m/>
    <s v="PA"/>
    <s v="ED"/>
    <x v="0"/>
    <s v="T52"/>
    <s v="Labor"/>
  </r>
  <r>
    <x v="0"/>
    <x v="3"/>
    <x v="3"/>
    <s v="340 Regular Payroll - NU"/>
    <x v="14"/>
    <s v="03750"/>
    <m/>
    <m/>
    <m/>
    <m/>
    <d v="2020-02-16T00:00:00"/>
    <m/>
    <x v="0"/>
    <n v="41"/>
    <n v="2365.41"/>
    <m/>
    <s v="PA"/>
    <s v="ED"/>
    <x v="0"/>
    <s v="T52"/>
    <s v="Labor"/>
  </r>
  <r>
    <x v="0"/>
    <x v="3"/>
    <x v="3"/>
    <s v="340 Regular Payroll - NU"/>
    <x v="14"/>
    <m/>
    <m/>
    <m/>
    <m/>
    <m/>
    <d v="2020-01-31T00:00:00"/>
    <m/>
    <x v="0"/>
    <n v="-36"/>
    <n v="-2076.94"/>
    <m/>
    <s v="PA"/>
    <s v="ED"/>
    <x v="0"/>
    <s v="Z89"/>
    <s v="Labor"/>
  </r>
  <r>
    <x v="0"/>
    <x v="3"/>
    <x v="3"/>
    <s v="340 Regular Payroll - NU"/>
    <x v="14"/>
    <m/>
    <m/>
    <m/>
    <m/>
    <m/>
    <d v="2020-02-29T00:00:00"/>
    <m/>
    <x v="0"/>
    <n v="41"/>
    <n v="2365.41"/>
    <m/>
    <s v="PA"/>
    <s v="ED"/>
    <x v="0"/>
    <s v="Z89"/>
    <s v="Labor"/>
  </r>
  <r>
    <x v="0"/>
    <x v="3"/>
    <x v="3"/>
    <s v="509 Pay Ben Inj &amp; Dam"/>
    <x v="14"/>
    <m/>
    <m/>
    <m/>
    <m/>
    <m/>
    <d v="2020-01-31T00:00:00"/>
    <m/>
    <x v="0"/>
    <m/>
    <n v="-24.92"/>
    <m/>
    <s v="PA"/>
    <s v="ED"/>
    <x v="0"/>
    <s v="Z87"/>
    <s v="Non-Labor"/>
  </r>
  <r>
    <x v="0"/>
    <x v="3"/>
    <x v="3"/>
    <s v="509 Pay Ben Inj &amp; Dam"/>
    <x v="14"/>
    <m/>
    <m/>
    <m/>
    <m/>
    <m/>
    <d v="2020-02-02T00:00:00"/>
    <m/>
    <x v="0"/>
    <m/>
    <n v="21.81"/>
    <m/>
    <s v="PA"/>
    <s v="ED"/>
    <x v="0"/>
    <s v="Z87"/>
    <s v="Non-Labor"/>
  </r>
  <r>
    <x v="0"/>
    <x v="3"/>
    <x v="3"/>
    <s v="509 Pay Ben Inj &amp; Dam"/>
    <x v="14"/>
    <m/>
    <m/>
    <m/>
    <m/>
    <m/>
    <d v="2020-02-16T00:00:00"/>
    <m/>
    <x v="0"/>
    <m/>
    <n v="33.119999999999997"/>
    <m/>
    <s v="PA"/>
    <s v="ED"/>
    <x v="0"/>
    <s v="Z87"/>
    <s v="Non-Labor"/>
  </r>
  <r>
    <x v="0"/>
    <x v="3"/>
    <x v="3"/>
    <s v="509 Pay Ben Inj &amp; Dam"/>
    <x v="14"/>
    <m/>
    <m/>
    <m/>
    <m/>
    <m/>
    <d v="2020-02-29T00:00:00"/>
    <m/>
    <x v="0"/>
    <m/>
    <n v="33.119999999999997"/>
    <m/>
    <s v="PA"/>
    <s v="ED"/>
    <x v="0"/>
    <s v="Z87"/>
    <s v="Non-Labor"/>
  </r>
  <r>
    <x v="0"/>
    <x v="3"/>
    <x v="3"/>
    <s v="510 Payroll Benefits loading"/>
    <x v="14"/>
    <m/>
    <m/>
    <m/>
    <m/>
    <m/>
    <d v="2020-01-31T00:00:00"/>
    <m/>
    <x v="0"/>
    <m/>
    <n v="-805.85"/>
    <m/>
    <s v="PA"/>
    <s v="ED"/>
    <x v="0"/>
    <s v="Z87"/>
    <s v="Non-Labor"/>
  </r>
  <r>
    <x v="0"/>
    <x v="3"/>
    <x v="3"/>
    <s v="510 Payroll Benefits loading"/>
    <x v="14"/>
    <m/>
    <m/>
    <m/>
    <m/>
    <m/>
    <d v="2020-02-02T00:00:00"/>
    <m/>
    <x v="0"/>
    <m/>
    <n v="682.27"/>
    <m/>
    <s v="PA"/>
    <s v="ED"/>
    <x v="0"/>
    <s v="Z87"/>
    <s v="Non-Labor"/>
  </r>
  <r>
    <x v="0"/>
    <x v="3"/>
    <x v="3"/>
    <s v="510 Payroll Benefits loading"/>
    <x v="14"/>
    <m/>
    <m/>
    <m/>
    <m/>
    <m/>
    <d v="2020-02-16T00:00:00"/>
    <m/>
    <x v="0"/>
    <m/>
    <n v="1036.05"/>
    <m/>
    <s v="PA"/>
    <s v="ED"/>
    <x v="0"/>
    <s v="Z87"/>
    <s v="Non-Labor"/>
  </r>
  <r>
    <x v="0"/>
    <x v="3"/>
    <x v="3"/>
    <s v="510 Payroll Benefits loading"/>
    <x v="14"/>
    <m/>
    <m/>
    <m/>
    <m/>
    <m/>
    <d v="2020-02-29T00:00:00"/>
    <m/>
    <x v="0"/>
    <m/>
    <n v="1036.05"/>
    <m/>
    <s v="PA"/>
    <s v="ED"/>
    <x v="0"/>
    <s v="Z87"/>
    <s v="Non-Labor"/>
  </r>
  <r>
    <x v="0"/>
    <x v="3"/>
    <x v="3"/>
    <s v="511 Non-Service Loading"/>
    <x v="14"/>
    <m/>
    <m/>
    <m/>
    <m/>
    <m/>
    <d v="2020-01-31T00:00:00"/>
    <m/>
    <x v="0"/>
    <m/>
    <n v="-176.54"/>
    <m/>
    <s v="PA"/>
    <s v="ED"/>
    <x v="0"/>
    <s v="Z87"/>
    <s v="Non-Labor"/>
  </r>
  <r>
    <x v="0"/>
    <x v="3"/>
    <x v="3"/>
    <s v="511 Non-Service Loading"/>
    <x v="14"/>
    <m/>
    <m/>
    <m/>
    <m/>
    <m/>
    <d v="2020-02-02T00:00:00"/>
    <m/>
    <x v="0"/>
    <m/>
    <n v="32.71"/>
    <m/>
    <s v="PA"/>
    <s v="ED"/>
    <x v="0"/>
    <s v="Z87"/>
    <s v="Non-Labor"/>
  </r>
  <r>
    <x v="0"/>
    <x v="3"/>
    <x v="3"/>
    <s v="511 Non-Service Loading"/>
    <x v="14"/>
    <m/>
    <m/>
    <m/>
    <m/>
    <m/>
    <d v="2020-02-16T00:00:00"/>
    <m/>
    <x v="0"/>
    <m/>
    <n v="49.67"/>
    <m/>
    <s v="PA"/>
    <s v="ED"/>
    <x v="0"/>
    <s v="Z87"/>
    <s v="Non-Labor"/>
  </r>
  <r>
    <x v="0"/>
    <x v="3"/>
    <x v="3"/>
    <s v="511 Non-Service Loading"/>
    <x v="14"/>
    <m/>
    <m/>
    <m/>
    <m/>
    <m/>
    <d v="2020-02-29T00:00:00"/>
    <m/>
    <x v="0"/>
    <m/>
    <n v="49.67"/>
    <m/>
    <s v="PA"/>
    <s v="ED"/>
    <x v="0"/>
    <s v="Z87"/>
    <s v="Non-Labor"/>
  </r>
  <r>
    <x v="0"/>
    <x v="3"/>
    <x v="3"/>
    <s v="512 Incentive Loading-NU"/>
    <x v="14"/>
    <m/>
    <m/>
    <m/>
    <m/>
    <m/>
    <d v="2020-01-31T00:00:00"/>
    <m/>
    <x v="0"/>
    <m/>
    <n v="-114.23"/>
    <m/>
    <s v="PA"/>
    <s v="ED"/>
    <x v="0"/>
    <s v="Z90"/>
    <s v="Non-Labor"/>
  </r>
  <r>
    <x v="0"/>
    <x v="3"/>
    <x v="3"/>
    <s v="512 Incentive Loading-NU"/>
    <x v="14"/>
    <m/>
    <m/>
    <m/>
    <m/>
    <m/>
    <d v="2020-02-02T00:00:00"/>
    <m/>
    <x v="0"/>
    <m/>
    <n v="85.67"/>
    <m/>
    <s v="PA"/>
    <s v="ED"/>
    <x v="0"/>
    <s v="Z90"/>
    <s v="Non-Labor"/>
  </r>
  <r>
    <x v="0"/>
    <x v="3"/>
    <x v="3"/>
    <s v="512 Incentive Loading-NU"/>
    <x v="14"/>
    <m/>
    <m/>
    <m/>
    <m/>
    <m/>
    <d v="2020-02-16T00:00:00"/>
    <m/>
    <x v="0"/>
    <m/>
    <n v="130.1"/>
    <m/>
    <s v="PA"/>
    <s v="ED"/>
    <x v="0"/>
    <s v="Z90"/>
    <s v="Non-Labor"/>
  </r>
  <r>
    <x v="0"/>
    <x v="3"/>
    <x v="3"/>
    <s v="512 Incentive Loading-NU"/>
    <x v="14"/>
    <m/>
    <m/>
    <m/>
    <m/>
    <m/>
    <d v="2020-02-29T00:00:00"/>
    <m/>
    <x v="0"/>
    <m/>
    <n v="130.1"/>
    <m/>
    <s v="PA"/>
    <s v="ED"/>
    <x v="0"/>
    <s v="Z90"/>
    <s v="Non-Labor"/>
  </r>
  <r>
    <x v="0"/>
    <x v="3"/>
    <x v="3"/>
    <s v="515 Payroll Tax loading"/>
    <x v="14"/>
    <m/>
    <m/>
    <m/>
    <m/>
    <m/>
    <d v="2020-01-31T00:00:00"/>
    <m/>
    <x v="0"/>
    <m/>
    <n v="-176.54"/>
    <m/>
    <s v="PA"/>
    <s v="ED"/>
    <x v="0"/>
    <s v="Z87"/>
    <s v="Non-Labor"/>
  </r>
  <r>
    <x v="0"/>
    <x v="3"/>
    <x v="3"/>
    <s v="515 Payroll Tax loading"/>
    <x v="14"/>
    <m/>
    <m/>
    <m/>
    <m/>
    <m/>
    <d v="2020-02-02T00:00:00"/>
    <m/>
    <x v="0"/>
    <m/>
    <n v="140.19"/>
    <m/>
    <s v="PA"/>
    <s v="ED"/>
    <x v="0"/>
    <s v="Z87"/>
    <s v="Non-Labor"/>
  </r>
  <r>
    <x v="0"/>
    <x v="3"/>
    <x v="3"/>
    <s v="515 Payroll Tax loading"/>
    <x v="14"/>
    <m/>
    <m/>
    <m/>
    <m/>
    <m/>
    <d v="2020-02-16T00:00:00"/>
    <m/>
    <x v="0"/>
    <m/>
    <n v="212.89"/>
    <m/>
    <s v="PA"/>
    <s v="ED"/>
    <x v="0"/>
    <s v="Z87"/>
    <s v="Non-Labor"/>
  </r>
  <r>
    <x v="0"/>
    <x v="3"/>
    <x v="3"/>
    <s v="515 Payroll Tax loading"/>
    <x v="14"/>
    <m/>
    <m/>
    <m/>
    <m/>
    <m/>
    <d v="2020-02-29T00:00:00"/>
    <m/>
    <x v="0"/>
    <m/>
    <n v="212.89"/>
    <m/>
    <s v="PA"/>
    <s v="ED"/>
    <x v="0"/>
    <s v="Z87"/>
    <s v="Non-Labor"/>
  </r>
  <r>
    <x v="0"/>
    <x v="3"/>
    <x v="3"/>
    <s v="516 Inctv Pyrll Tax"/>
    <x v="14"/>
    <m/>
    <m/>
    <m/>
    <m/>
    <m/>
    <d v="2020-01-31T00:00:00"/>
    <m/>
    <x v="0"/>
    <m/>
    <n v="-10.38"/>
    <m/>
    <s v="PA"/>
    <s v="ED"/>
    <x v="0"/>
    <s v="Z90"/>
    <s v="Non-Labor"/>
  </r>
  <r>
    <x v="0"/>
    <x v="3"/>
    <x v="3"/>
    <s v="516 Inctv Pyrll Tax"/>
    <x v="14"/>
    <m/>
    <m/>
    <m/>
    <m/>
    <m/>
    <d v="2020-02-02T00:00:00"/>
    <m/>
    <x v="0"/>
    <m/>
    <n v="7.79"/>
    <m/>
    <s v="PA"/>
    <s v="ED"/>
    <x v="0"/>
    <s v="Z90"/>
    <s v="Non-Labor"/>
  </r>
  <r>
    <x v="0"/>
    <x v="3"/>
    <x v="3"/>
    <s v="516 Inctv Pyrll Tax"/>
    <x v="14"/>
    <m/>
    <m/>
    <m/>
    <m/>
    <m/>
    <d v="2020-02-16T00:00:00"/>
    <m/>
    <x v="0"/>
    <m/>
    <n v="11.83"/>
    <m/>
    <s v="PA"/>
    <s v="ED"/>
    <x v="0"/>
    <s v="Z90"/>
    <s v="Non-Labor"/>
  </r>
  <r>
    <x v="0"/>
    <x v="3"/>
    <x v="3"/>
    <s v="516 Inctv Pyrll Tax"/>
    <x v="14"/>
    <m/>
    <m/>
    <m/>
    <m/>
    <m/>
    <d v="2020-02-29T00:00:00"/>
    <m/>
    <x v="0"/>
    <m/>
    <n v="11.83"/>
    <m/>
    <s v="PA"/>
    <s v="ED"/>
    <x v="0"/>
    <s v="Z90"/>
    <s v="Non-Labor"/>
  </r>
  <r>
    <x v="0"/>
    <x v="3"/>
    <x v="3"/>
    <s v="520 Payroll Time Off loading"/>
    <x v="14"/>
    <m/>
    <m/>
    <m/>
    <m/>
    <m/>
    <d v="2020-01-31T00:00:00"/>
    <m/>
    <x v="0"/>
    <m/>
    <n v="-347.89"/>
    <m/>
    <s v="PA"/>
    <s v="ED"/>
    <x v="0"/>
    <s v="Z87"/>
    <s v="Non-Labor"/>
  </r>
  <r>
    <x v="0"/>
    <x v="3"/>
    <x v="3"/>
    <s v="520 Payroll Time Off loading"/>
    <x v="14"/>
    <m/>
    <m/>
    <m/>
    <m/>
    <m/>
    <d v="2020-02-02T00:00:00"/>
    <m/>
    <x v="0"/>
    <m/>
    <n v="245.34"/>
    <m/>
    <s v="PA"/>
    <s v="ED"/>
    <x v="0"/>
    <s v="Z87"/>
    <s v="Non-Labor"/>
  </r>
  <r>
    <x v="0"/>
    <x v="3"/>
    <x v="3"/>
    <s v="520 Payroll Time Off loading"/>
    <x v="14"/>
    <m/>
    <m/>
    <m/>
    <m/>
    <m/>
    <d v="2020-02-16T00:00:00"/>
    <m/>
    <x v="0"/>
    <m/>
    <n v="372.55"/>
    <m/>
    <s v="PA"/>
    <s v="ED"/>
    <x v="0"/>
    <s v="Z87"/>
    <s v="Non-Labor"/>
  </r>
  <r>
    <x v="0"/>
    <x v="3"/>
    <x v="3"/>
    <s v="520 Payroll Time Off loading"/>
    <x v="14"/>
    <m/>
    <m/>
    <m/>
    <m/>
    <m/>
    <d v="2020-02-29T00:00:00"/>
    <m/>
    <x v="0"/>
    <m/>
    <n v="372.55"/>
    <m/>
    <s v="PA"/>
    <s v="ED"/>
    <x v="0"/>
    <s v="Z87"/>
    <s v="Non-Labor"/>
  </r>
  <r>
    <x v="0"/>
    <x v="3"/>
    <x v="3"/>
    <s v="828 DSM"/>
    <x v="14"/>
    <m/>
    <m/>
    <m/>
    <m/>
    <m/>
    <d v="2020-02-29T00:00:00"/>
    <m/>
    <x v="2"/>
    <m/>
    <n v="5709.96"/>
    <s v="DSM Overhead - Electric"/>
    <s v="PA"/>
    <s v="ED"/>
    <x v="0"/>
    <s v="T52"/>
    <s v="Non-Labor"/>
  </r>
  <r>
    <x v="0"/>
    <x v="3"/>
    <x v="3"/>
    <s v="828 DSM"/>
    <x v="14"/>
    <m/>
    <m/>
    <m/>
    <m/>
    <m/>
    <d v="2020-02-29T00:00:00"/>
    <m/>
    <x v="0"/>
    <m/>
    <n v="120095.35"/>
    <s v="DSM ELECT IMPL GENERAL - 58524084"/>
    <s v="PA"/>
    <s v="ED"/>
    <x v="0"/>
    <s v="X57"/>
    <s v="Non-Labor"/>
  </r>
  <r>
    <x v="0"/>
    <x v="3"/>
    <x v="3"/>
    <s v="830 Dues"/>
    <x v="14"/>
    <m/>
    <s v="6445"/>
    <s v="CORP CREDIT CARD"/>
    <m/>
    <s v="6296439-CC"/>
    <m/>
    <d v="2020-02-26T06:21:02"/>
    <x v="0"/>
    <m/>
    <n v="885.06"/>
    <s v="ANNETTE LONG-BOMA SPOKANE"/>
    <s v="AP"/>
    <s v="ED"/>
    <x v="0"/>
    <s v="T52"/>
    <s v="Non-Labor"/>
  </r>
  <r>
    <x v="0"/>
    <x v="4"/>
    <x v="4"/>
    <s v="210 Employee Auto Mileage"/>
    <x v="14"/>
    <m/>
    <s v="108032"/>
    <s v="Koker, Angela I"/>
    <m/>
    <s v="IE12098501"/>
    <m/>
    <d v="2020-02-15T06:21:05"/>
    <x v="0"/>
    <m/>
    <n v="2.88"/>
    <s v="Mileage, AMC Theater IV"/>
    <s v="AP"/>
    <s v="ED"/>
    <x v="0"/>
    <s v="F52"/>
    <s v="Non-Labor"/>
  </r>
  <r>
    <x v="0"/>
    <x v="4"/>
    <x v="4"/>
    <s v="210 Employee Auto Mileage"/>
    <x v="14"/>
    <m/>
    <s v="108032"/>
    <s v="Koker, Angela I"/>
    <m/>
    <s v="IE12098501"/>
    <m/>
    <d v="2020-02-15T06:21:05"/>
    <x v="0"/>
    <m/>
    <n v="5.18"/>
    <s v="Mileage, Safeway IV"/>
    <s v="AP"/>
    <s v="ED"/>
    <x v="0"/>
    <s v="F52"/>
    <s v="Non-Labor"/>
  </r>
  <r>
    <x v="0"/>
    <x v="4"/>
    <x v="4"/>
    <s v="210 Employee Auto Mileage"/>
    <x v="14"/>
    <m/>
    <s v="108032"/>
    <s v="Koker, Angela I"/>
    <m/>
    <s v="IE12098501"/>
    <m/>
    <d v="2020-02-15T06:21:05"/>
    <x v="0"/>
    <m/>
    <n v="5.18"/>
    <s v="Mileage, Thrifty Car Rental IV"/>
    <s v="AP"/>
    <s v="ED"/>
    <x v="0"/>
    <s v="F52"/>
    <s v="Non-Labor"/>
  </r>
  <r>
    <x v="0"/>
    <x v="4"/>
    <x v="4"/>
    <s v="210 Employee Auto Mileage"/>
    <x v="14"/>
    <m/>
    <s v="108032"/>
    <s v="Koker, Angela I"/>
    <m/>
    <s v="IE12098501"/>
    <m/>
    <d v="2020-02-15T06:21:05"/>
    <x v="0"/>
    <m/>
    <n v="13.23"/>
    <s v="Mileage, Tire Rama IV - Airway Heights"/>
    <s v="AP"/>
    <s v="ED"/>
    <x v="0"/>
    <s v="F52"/>
    <s v="Non-Labor"/>
  </r>
  <r>
    <x v="0"/>
    <x v="4"/>
    <x v="4"/>
    <s v="210 Employee Auto Mileage"/>
    <x v="14"/>
    <m/>
    <s v="108032"/>
    <s v="Koker, Angela I"/>
    <m/>
    <s v="IE12147501"/>
    <m/>
    <d v="2020-02-21T06:21:29"/>
    <x v="0"/>
    <m/>
    <n v="2.88"/>
    <s v="Mileage, AMC IV"/>
    <s v="AP"/>
    <s v="ED"/>
    <x v="0"/>
    <s v="F52"/>
    <s v="Non-Labor"/>
  </r>
  <r>
    <x v="0"/>
    <x v="4"/>
    <x v="4"/>
    <s v="210 Employee Auto Mileage"/>
    <x v="14"/>
    <m/>
    <s v="108032"/>
    <s v="Koker, Angela I"/>
    <m/>
    <s v="IE12147501"/>
    <m/>
    <d v="2020-02-21T06:21:29"/>
    <x v="0"/>
    <m/>
    <n v="5.18"/>
    <s v="Mileage, Safeway IV"/>
    <s v="AP"/>
    <s v="ED"/>
    <x v="0"/>
    <s v="F52"/>
    <s v="Non-Labor"/>
  </r>
  <r>
    <x v="0"/>
    <x v="4"/>
    <x v="4"/>
    <s v="210 Employee Auto Mileage"/>
    <x v="14"/>
    <m/>
    <s v="45752"/>
    <s v="Westra, Levi John Moberly"/>
    <m/>
    <s v="IE12079501"/>
    <m/>
    <d v="2020-02-20T06:21:30"/>
    <x v="0"/>
    <m/>
    <n v="76.48"/>
    <s v="Mileage, Arden; Columbia Cedar; Logger Install"/>
    <s v="AP"/>
    <s v="ED"/>
    <x v="0"/>
    <s v="T52"/>
    <s v="Non-Labor"/>
  </r>
  <r>
    <x v="0"/>
    <x v="4"/>
    <x v="4"/>
    <s v="210 Employee Auto Mileage"/>
    <x v="14"/>
    <m/>
    <s v="45752"/>
    <s v="Westra, Levi John Moberly"/>
    <m/>
    <s v="IE12079501"/>
    <m/>
    <d v="2020-02-20T06:21:30"/>
    <x v="0"/>
    <m/>
    <n v="93.15"/>
    <s v="Mileage, Kettle Falls; Hewes Marine IV, Meyers Falls Energy Audit"/>
    <s v="AP"/>
    <s v="ED"/>
    <x v="0"/>
    <s v="T52"/>
    <s v="Non-Labor"/>
  </r>
  <r>
    <x v="0"/>
    <x v="4"/>
    <x v="4"/>
    <s v="210 Employee Auto Mileage"/>
    <x v="14"/>
    <m/>
    <s v="45752"/>
    <s v="Westra, Levi John Moberly"/>
    <m/>
    <s v="IE12079501"/>
    <m/>
    <d v="2020-02-20T06:21:30"/>
    <x v="0"/>
    <m/>
    <n v="5.18"/>
    <s v="Mileage, Spk Val; Dollar Road; Return NG Meters to Meter Shop"/>
    <s v="AP"/>
    <s v="ED"/>
    <x v="0"/>
    <s v="T52"/>
    <s v="Non-Labor"/>
  </r>
  <r>
    <x v="0"/>
    <x v="4"/>
    <x v="4"/>
    <s v="210 Employee Auto Mileage"/>
    <x v="14"/>
    <m/>
    <s v="45752"/>
    <s v="Westra, Levi John Moberly"/>
    <m/>
    <s v="IE12079501"/>
    <m/>
    <d v="2020-02-20T06:21:30"/>
    <x v="0"/>
    <m/>
    <n v="2.88"/>
    <s v="Mileage, Spk; Scott Morris Innovation Center; Logger install Genset"/>
    <s v="AP"/>
    <s v="ED"/>
    <x v="0"/>
    <s v="T52"/>
    <s v="Non-Labor"/>
  </r>
  <r>
    <x v="0"/>
    <x v="4"/>
    <x v="4"/>
    <s v="210 Employee Auto Mileage"/>
    <x v="14"/>
    <m/>
    <s v="6977"/>
    <s v="Kelley, Douglas T"/>
    <m/>
    <s v="IE12068502"/>
    <m/>
    <d v="2020-02-13T06:21:38"/>
    <x v="0"/>
    <m/>
    <n v="534.17999999999995"/>
    <s v="Mileage, electric customer  work"/>
    <s v="AP"/>
    <s v="ED"/>
    <x v="0"/>
    <s v="F52"/>
    <s v="Non-Labor"/>
  </r>
  <r>
    <x v="0"/>
    <x v="4"/>
    <x v="4"/>
    <s v="340 Regular Payroll - NU"/>
    <x v="14"/>
    <s v="03137"/>
    <m/>
    <m/>
    <m/>
    <m/>
    <d v="2020-02-02T00:00:00"/>
    <m/>
    <x v="0"/>
    <n v="16"/>
    <n v="824"/>
    <m/>
    <s v="PA"/>
    <s v="ED"/>
    <x v="0"/>
    <s v="F52"/>
    <s v="Labor"/>
  </r>
  <r>
    <x v="0"/>
    <x v="4"/>
    <x v="4"/>
    <s v="340 Regular Payroll - NU"/>
    <x v="14"/>
    <s v="03137"/>
    <m/>
    <m/>
    <m/>
    <m/>
    <d v="2020-02-16T00:00:00"/>
    <m/>
    <x v="0"/>
    <n v="16"/>
    <n v="824"/>
    <m/>
    <s v="PA"/>
    <s v="ED"/>
    <x v="0"/>
    <s v="F52"/>
    <s v="Labor"/>
  </r>
  <r>
    <x v="0"/>
    <x v="4"/>
    <x v="4"/>
    <s v="340 Regular Payroll - NU"/>
    <x v="14"/>
    <s v="04360"/>
    <m/>
    <m/>
    <m/>
    <m/>
    <d v="2020-02-02T00:00:00"/>
    <m/>
    <x v="0"/>
    <n v="20"/>
    <n v="807.7"/>
    <m/>
    <s v="PA"/>
    <s v="ED"/>
    <x v="0"/>
    <s v="F52"/>
    <s v="Labor"/>
  </r>
  <r>
    <x v="0"/>
    <x v="4"/>
    <x v="4"/>
    <s v="340 Regular Payroll - NU"/>
    <x v="14"/>
    <s v="04360"/>
    <m/>
    <m/>
    <m/>
    <m/>
    <d v="2020-02-16T00:00:00"/>
    <m/>
    <x v="0"/>
    <n v="20"/>
    <n v="807.7"/>
    <m/>
    <s v="PA"/>
    <s v="ED"/>
    <x v="0"/>
    <s v="F52"/>
    <s v="Labor"/>
  </r>
  <r>
    <x v="0"/>
    <x v="4"/>
    <x v="4"/>
    <s v="340 Regular Payroll - NU"/>
    <x v="14"/>
    <s v="44763"/>
    <m/>
    <m/>
    <m/>
    <m/>
    <d v="2020-02-02T00:00:00"/>
    <m/>
    <x v="0"/>
    <n v="16"/>
    <n v="863"/>
    <m/>
    <s v="PA"/>
    <s v="ED"/>
    <x v="0"/>
    <s v="F52"/>
    <s v="Labor"/>
  </r>
  <r>
    <x v="0"/>
    <x v="4"/>
    <x v="4"/>
    <s v="340 Regular Payroll - NU"/>
    <x v="14"/>
    <s v="44763"/>
    <m/>
    <m/>
    <m/>
    <m/>
    <d v="2020-02-16T00:00:00"/>
    <m/>
    <x v="0"/>
    <n v="16"/>
    <n v="863"/>
    <m/>
    <s v="PA"/>
    <s v="ED"/>
    <x v="0"/>
    <s v="F52"/>
    <s v="Labor"/>
  </r>
  <r>
    <x v="0"/>
    <x v="4"/>
    <x v="4"/>
    <s v="340 Regular Payroll - NU"/>
    <x v="14"/>
    <m/>
    <m/>
    <m/>
    <m/>
    <m/>
    <d v="2020-01-31T00:00:00"/>
    <m/>
    <x v="0"/>
    <n v="-47.2"/>
    <n v="-2235.8000000000002"/>
    <m/>
    <s v="PA"/>
    <s v="ED"/>
    <x v="0"/>
    <s v="Z89"/>
    <s v="Labor"/>
  </r>
  <r>
    <x v="0"/>
    <x v="4"/>
    <x v="4"/>
    <s v="340 Regular Payroll - NU"/>
    <x v="14"/>
    <m/>
    <m/>
    <m/>
    <m/>
    <m/>
    <d v="2020-02-29T00:00:00"/>
    <m/>
    <x v="0"/>
    <n v="52"/>
    <n v="2494.6999999999998"/>
    <m/>
    <s v="PA"/>
    <s v="ED"/>
    <x v="0"/>
    <s v="Z89"/>
    <s v="Labor"/>
  </r>
  <r>
    <x v="0"/>
    <x v="4"/>
    <x v="4"/>
    <s v="509 Pay Ben Inj &amp; Dam"/>
    <x v="14"/>
    <m/>
    <m/>
    <m/>
    <m/>
    <m/>
    <d v="2020-01-31T00:00:00"/>
    <m/>
    <x v="0"/>
    <m/>
    <n v="-26.83"/>
    <m/>
    <s v="PA"/>
    <s v="ED"/>
    <x v="0"/>
    <s v="Z87"/>
    <s v="Non-Labor"/>
  </r>
  <r>
    <x v="0"/>
    <x v="4"/>
    <x v="4"/>
    <s v="509 Pay Ben Inj &amp; Dam"/>
    <x v="14"/>
    <m/>
    <m/>
    <m/>
    <m/>
    <m/>
    <d v="2020-02-02T00:00:00"/>
    <m/>
    <x v="0"/>
    <m/>
    <n v="34.93"/>
    <m/>
    <s v="PA"/>
    <s v="ED"/>
    <x v="0"/>
    <s v="Z87"/>
    <s v="Non-Labor"/>
  </r>
  <r>
    <x v="0"/>
    <x v="4"/>
    <x v="4"/>
    <s v="509 Pay Ben Inj &amp; Dam"/>
    <x v="14"/>
    <m/>
    <m/>
    <m/>
    <m/>
    <m/>
    <d v="2020-02-16T00:00:00"/>
    <m/>
    <x v="0"/>
    <m/>
    <n v="34.93"/>
    <m/>
    <s v="PA"/>
    <s v="ED"/>
    <x v="0"/>
    <s v="Z87"/>
    <s v="Non-Labor"/>
  </r>
  <r>
    <x v="0"/>
    <x v="4"/>
    <x v="4"/>
    <s v="509 Pay Ben Inj &amp; Dam"/>
    <x v="14"/>
    <m/>
    <m/>
    <m/>
    <m/>
    <m/>
    <d v="2020-02-29T00:00:00"/>
    <m/>
    <x v="0"/>
    <m/>
    <n v="34.93"/>
    <m/>
    <s v="PA"/>
    <s v="ED"/>
    <x v="0"/>
    <s v="Z87"/>
    <s v="Non-Labor"/>
  </r>
  <r>
    <x v="0"/>
    <x v="4"/>
    <x v="4"/>
    <s v="510 Payroll Benefits loading"/>
    <x v="14"/>
    <m/>
    <m/>
    <m/>
    <m/>
    <m/>
    <d v="2020-01-31T00:00:00"/>
    <m/>
    <x v="0"/>
    <m/>
    <n v="-867.49"/>
    <m/>
    <s v="PA"/>
    <s v="ED"/>
    <x v="0"/>
    <s v="Z87"/>
    <s v="Non-Labor"/>
  </r>
  <r>
    <x v="0"/>
    <x v="4"/>
    <x v="4"/>
    <s v="510 Payroll Benefits loading"/>
    <x v="14"/>
    <m/>
    <m/>
    <m/>
    <m/>
    <m/>
    <d v="2020-02-02T00:00:00"/>
    <m/>
    <x v="0"/>
    <m/>
    <n v="1092.67"/>
    <m/>
    <s v="PA"/>
    <s v="ED"/>
    <x v="0"/>
    <s v="Z87"/>
    <s v="Non-Labor"/>
  </r>
  <r>
    <x v="0"/>
    <x v="4"/>
    <x v="4"/>
    <s v="510 Payroll Benefits loading"/>
    <x v="14"/>
    <m/>
    <m/>
    <m/>
    <m/>
    <m/>
    <d v="2020-02-16T00:00:00"/>
    <m/>
    <x v="0"/>
    <m/>
    <n v="1092.67"/>
    <m/>
    <s v="PA"/>
    <s v="ED"/>
    <x v="0"/>
    <s v="Z87"/>
    <s v="Non-Labor"/>
  </r>
  <r>
    <x v="0"/>
    <x v="4"/>
    <x v="4"/>
    <s v="510 Payroll Benefits loading"/>
    <x v="14"/>
    <m/>
    <m/>
    <m/>
    <m/>
    <m/>
    <d v="2020-02-29T00:00:00"/>
    <m/>
    <x v="0"/>
    <m/>
    <n v="1092.68"/>
    <m/>
    <s v="PA"/>
    <s v="ED"/>
    <x v="0"/>
    <s v="Z87"/>
    <s v="Non-Labor"/>
  </r>
  <r>
    <x v="0"/>
    <x v="4"/>
    <x v="4"/>
    <s v="511 Non-Service Loading"/>
    <x v="14"/>
    <m/>
    <m/>
    <m/>
    <m/>
    <m/>
    <d v="2020-01-31T00:00:00"/>
    <m/>
    <x v="0"/>
    <m/>
    <n v="-190.04"/>
    <m/>
    <s v="PA"/>
    <s v="ED"/>
    <x v="0"/>
    <s v="Z87"/>
    <s v="Non-Labor"/>
  </r>
  <r>
    <x v="0"/>
    <x v="4"/>
    <x v="4"/>
    <s v="511 Non-Service Loading"/>
    <x v="14"/>
    <m/>
    <m/>
    <m/>
    <m/>
    <m/>
    <d v="2020-02-02T00:00:00"/>
    <m/>
    <x v="0"/>
    <m/>
    <n v="52.38"/>
    <m/>
    <s v="PA"/>
    <s v="ED"/>
    <x v="0"/>
    <s v="Z87"/>
    <s v="Non-Labor"/>
  </r>
  <r>
    <x v="0"/>
    <x v="4"/>
    <x v="4"/>
    <s v="511 Non-Service Loading"/>
    <x v="14"/>
    <m/>
    <m/>
    <m/>
    <m/>
    <m/>
    <d v="2020-02-16T00:00:00"/>
    <m/>
    <x v="0"/>
    <m/>
    <n v="52.38"/>
    <m/>
    <s v="PA"/>
    <s v="ED"/>
    <x v="0"/>
    <s v="Z87"/>
    <s v="Non-Labor"/>
  </r>
  <r>
    <x v="0"/>
    <x v="4"/>
    <x v="4"/>
    <s v="511 Non-Service Loading"/>
    <x v="14"/>
    <m/>
    <m/>
    <m/>
    <m/>
    <m/>
    <d v="2020-02-29T00:00:00"/>
    <m/>
    <x v="0"/>
    <m/>
    <n v="52.39"/>
    <m/>
    <s v="PA"/>
    <s v="ED"/>
    <x v="0"/>
    <s v="Z87"/>
    <s v="Non-Labor"/>
  </r>
  <r>
    <x v="0"/>
    <x v="4"/>
    <x v="4"/>
    <s v="512 Incentive Loading-NU"/>
    <x v="14"/>
    <m/>
    <m/>
    <m/>
    <m/>
    <m/>
    <d v="2020-01-31T00:00:00"/>
    <m/>
    <x v="0"/>
    <m/>
    <n v="-122.97"/>
    <m/>
    <s v="PA"/>
    <s v="ED"/>
    <x v="0"/>
    <s v="Z90"/>
    <s v="Non-Labor"/>
  </r>
  <r>
    <x v="0"/>
    <x v="4"/>
    <x v="4"/>
    <s v="512 Incentive Loading-NU"/>
    <x v="14"/>
    <m/>
    <m/>
    <m/>
    <m/>
    <m/>
    <d v="2020-02-02T00:00:00"/>
    <m/>
    <x v="0"/>
    <m/>
    <n v="137.21"/>
    <m/>
    <s v="PA"/>
    <s v="ED"/>
    <x v="0"/>
    <s v="Z90"/>
    <s v="Non-Labor"/>
  </r>
  <r>
    <x v="0"/>
    <x v="4"/>
    <x v="4"/>
    <s v="512 Incentive Loading-NU"/>
    <x v="14"/>
    <m/>
    <m/>
    <m/>
    <m/>
    <m/>
    <d v="2020-02-16T00:00:00"/>
    <m/>
    <x v="0"/>
    <m/>
    <n v="137.21"/>
    <m/>
    <s v="PA"/>
    <s v="ED"/>
    <x v="0"/>
    <s v="Z90"/>
    <s v="Non-Labor"/>
  </r>
  <r>
    <x v="0"/>
    <x v="4"/>
    <x v="4"/>
    <s v="512 Incentive Loading-NU"/>
    <x v="14"/>
    <m/>
    <m/>
    <m/>
    <m/>
    <m/>
    <d v="2020-02-29T00:00:00"/>
    <m/>
    <x v="0"/>
    <m/>
    <n v="137.21"/>
    <m/>
    <s v="PA"/>
    <s v="ED"/>
    <x v="0"/>
    <s v="Z90"/>
    <s v="Non-Labor"/>
  </r>
  <r>
    <x v="0"/>
    <x v="4"/>
    <x v="4"/>
    <s v="515 Payroll Tax loading"/>
    <x v="14"/>
    <m/>
    <m/>
    <m/>
    <m/>
    <m/>
    <d v="2020-01-31T00:00:00"/>
    <m/>
    <x v="0"/>
    <m/>
    <n v="-190.04"/>
    <m/>
    <s v="PA"/>
    <s v="ED"/>
    <x v="0"/>
    <s v="Z87"/>
    <s v="Non-Labor"/>
  </r>
  <r>
    <x v="0"/>
    <x v="4"/>
    <x v="4"/>
    <s v="515 Payroll Tax loading"/>
    <x v="14"/>
    <m/>
    <m/>
    <m/>
    <m/>
    <m/>
    <d v="2020-02-02T00:00:00"/>
    <m/>
    <x v="0"/>
    <m/>
    <n v="224.52"/>
    <m/>
    <s v="PA"/>
    <s v="ED"/>
    <x v="0"/>
    <s v="Z87"/>
    <s v="Non-Labor"/>
  </r>
  <r>
    <x v="0"/>
    <x v="4"/>
    <x v="4"/>
    <s v="515 Payroll Tax loading"/>
    <x v="14"/>
    <m/>
    <m/>
    <m/>
    <m/>
    <m/>
    <d v="2020-02-16T00:00:00"/>
    <m/>
    <x v="0"/>
    <m/>
    <n v="224.52"/>
    <m/>
    <s v="PA"/>
    <s v="ED"/>
    <x v="0"/>
    <s v="Z87"/>
    <s v="Non-Labor"/>
  </r>
  <r>
    <x v="0"/>
    <x v="4"/>
    <x v="4"/>
    <s v="515 Payroll Tax loading"/>
    <x v="14"/>
    <m/>
    <m/>
    <m/>
    <m/>
    <m/>
    <d v="2020-02-29T00:00:00"/>
    <m/>
    <x v="0"/>
    <m/>
    <n v="224.52"/>
    <m/>
    <s v="PA"/>
    <s v="ED"/>
    <x v="0"/>
    <s v="Z87"/>
    <s v="Non-Labor"/>
  </r>
  <r>
    <x v="0"/>
    <x v="4"/>
    <x v="4"/>
    <s v="516 Inctv Pyrll Tax"/>
    <x v="14"/>
    <m/>
    <m/>
    <m/>
    <m/>
    <m/>
    <d v="2020-01-31T00:00:00"/>
    <m/>
    <x v="0"/>
    <m/>
    <n v="-11.18"/>
    <m/>
    <s v="PA"/>
    <s v="ED"/>
    <x v="0"/>
    <s v="Z90"/>
    <s v="Non-Labor"/>
  </r>
  <r>
    <x v="0"/>
    <x v="4"/>
    <x v="4"/>
    <s v="516 Inctv Pyrll Tax"/>
    <x v="14"/>
    <m/>
    <m/>
    <m/>
    <m/>
    <m/>
    <d v="2020-02-02T00:00:00"/>
    <m/>
    <x v="0"/>
    <m/>
    <n v="12.48"/>
    <m/>
    <s v="PA"/>
    <s v="ED"/>
    <x v="0"/>
    <s v="Z90"/>
    <s v="Non-Labor"/>
  </r>
  <r>
    <x v="0"/>
    <x v="4"/>
    <x v="4"/>
    <s v="516 Inctv Pyrll Tax"/>
    <x v="14"/>
    <m/>
    <m/>
    <m/>
    <m/>
    <m/>
    <d v="2020-02-16T00:00:00"/>
    <m/>
    <x v="0"/>
    <m/>
    <n v="12.48"/>
    <m/>
    <s v="PA"/>
    <s v="ED"/>
    <x v="0"/>
    <s v="Z90"/>
    <s v="Non-Labor"/>
  </r>
  <r>
    <x v="0"/>
    <x v="4"/>
    <x v="4"/>
    <s v="516 Inctv Pyrll Tax"/>
    <x v="14"/>
    <m/>
    <m/>
    <m/>
    <m/>
    <m/>
    <d v="2020-02-29T00:00:00"/>
    <m/>
    <x v="0"/>
    <m/>
    <n v="12.47"/>
    <m/>
    <s v="PA"/>
    <s v="ED"/>
    <x v="0"/>
    <s v="Z90"/>
    <s v="Non-Labor"/>
  </r>
  <r>
    <x v="0"/>
    <x v="4"/>
    <x v="4"/>
    <s v="520 Payroll Time Off loading"/>
    <x v="14"/>
    <m/>
    <m/>
    <m/>
    <m/>
    <m/>
    <d v="2020-01-31T00:00:00"/>
    <m/>
    <x v="0"/>
    <m/>
    <n v="-374.5"/>
    <m/>
    <s v="PA"/>
    <s v="ED"/>
    <x v="0"/>
    <s v="Z87"/>
    <s v="Non-Labor"/>
  </r>
  <r>
    <x v="0"/>
    <x v="4"/>
    <x v="4"/>
    <s v="520 Payroll Time Off loading"/>
    <x v="14"/>
    <m/>
    <m/>
    <m/>
    <m/>
    <m/>
    <d v="2020-02-02T00:00:00"/>
    <m/>
    <x v="0"/>
    <m/>
    <n v="392.91"/>
    <m/>
    <s v="PA"/>
    <s v="ED"/>
    <x v="0"/>
    <s v="Z87"/>
    <s v="Non-Labor"/>
  </r>
  <r>
    <x v="0"/>
    <x v="4"/>
    <x v="4"/>
    <s v="520 Payroll Time Off loading"/>
    <x v="14"/>
    <m/>
    <m/>
    <m/>
    <m/>
    <m/>
    <d v="2020-02-16T00:00:00"/>
    <m/>
    <x v="0"/>
    <m/>
    <n v="392.91"/>
    <m/>
    <s v="PA"/>
    <s v="ED"/>
    <x v="0"/>
    <s v="Z87"/>
    <s v="Non-Labor"/>
  </r>
  <r>
    <x v="0"/>
    <x v="4"/>
    <x v="4"/>
    <s v="520 Payroll Time Off loading"/>
    <x v="14"/>
    <m/>
    <m/>
    <m/>
    <m/>
    <m/>
    <d v="2020-02-29T00:00:00"/>
    <m/>
    <x v="0"/>
    <m/>
    <n v="392.92"/>
    <m/>
    <s v="PA"/>
    <s v="ED"/>
    <x v="0"/>
    <s v="Z87"/>
    <s v="Non-Labor"/>
  </r>
  <r>
    <x v="0"/>
    <x v="4"/>
    <x v="4"/>
    <s v="828 DSM"/>
    <x v="14"/>
    <m/>
    <s v="106959"/>
    <s v="4SIGHT ENERGY GROUP LLC"/>
    <m/>
    <s v="222"/>
    <m/>
    <d v="2020-02-12T06:21:24"/>
    <x v="0"/>
    <m/>
    <n v="58685.94"/>
    <s v="Vaagen Bros Truck Shop and Saw Mill Projects Admin Fee"/>
    <s v="AP"/>
    <s v="ED"/>
    <x v="0"/>
    <s v="T52"/>
    <s v="Non-Labor"/>
  </r>
  <r>
    <x v="0"/>
    <x v="4"/>
    <x v="4"/>
    <s v="828 DSM"/>
    <x v="14"/>
    <m/>
    <m/>
    <m/>
    <m/>
    <m/>
    <d v="2020-02-29T00:00:00"/>
    <m/>
    <x v="0"/>
    <m/>
    <n v="32598.27"/>
    <s v="DSM ELECT IMPL NON-RESIDENTL - 58524087"/>
    <s v="PA"/>
    <s v="ED"/>
    <x v="0"/>
    <s v="X57"/>
    <s v="Non-Labor"/>
  </r>
  <r>
    <x v="0"/>
    <x v="5"/>
    <x v="5"/>
    <s v="340 Regular Payroll - NU"/>
    <x v="14"/>
    <s v="14597"/>
    <m/>
    <m/>
    <m/>
    <m/>
    <d v="2020-02-02T00:00:00"/>
    <m/>
    <x v="0"/>
    <n v="2"/>
    <n v="95.34"/>
    <m/>
    <s v="PA"/>
    <s v="ED"/>
    <x v="0"/>
    <s v="T52"/>
    <s v="Labor"/>
  </r>
  <r>
    <x v="0"/>
    <x v="5"/>
    <x v="5"/>
    <s v="340 Regular Payroll - NU"/>
    <x v="14"/>
    <s v="14597"/>
    <m/>
    <m/>
    <m/>
    <m/>
    <d v="2020-02-16T00:00:00"/>
    <m/>
    <x v="0"/>
    <n v="2"/>
    <n v="95.34"/>
    <m/>
    <s v="PA"/>
    <s v="ED"/>
    <x v="0"/>
    <s v="T52"/>
    <s v="Labor"/>
  </r>
  <r>
    <x v="0"/>
    <x v="5"/>
    <x v="5"/>
    <s v="340 Regular Payroll - NU"/>
    <x v="14"/>
    <m/>
    <m/>
    <m/>
    <m/>
    <m/>
    <d v="2020-01-31T00:00:00"/>
    <m/>
    <x v="0"/>
    <n v="-3"/>
    <n v="-143.01"/>
    <m/>
    <s v="PA"/>
    <s v="ED"/>
    <x v="0"/>
    <s v="Z89"/>
    <s v="Labor"/>
  </r>
  <r>
    <x v="0"/>
    <x v="5"/>
    <x v="5"/>
    <s v="340 Regular Payroll - NU"/>
    <x v="14"/>
    <m/>
    <m/>
    <m/>
    <m/>
    <m/>
    <d v="2020-02-29T00:00:00"/>
    <m/>
    <x v="0"/>
    <n v="2"/>
    <n v="95.34"/>
    <m/>
    <s v="PA"/>
    <s v="ED"/>
    <x v="0"/>
    <s v="Z89"/>
    <s v="Labor"/>
  </r>
  <r>
    <x v="0"/>
    <x v="5"/>
    <x v="5"/>
    <s v="509 Pay Ben Inj &amp; Dam"/>
    <x v="14"/>
    <m/>
    <m/>
    <m/>
    <m/>
    <m/>
    <d v="2020-01-31T00:00:00"/>
    <m/>
    <x v="0"/>
    <m/>
    <n v="-1.72"/>
    <m/>
    <s v="PA"/>
    <s v="ED"/>
    <x v="0"/>
    <s v="Z87"/>
    <s v="Non-Labor"/>
  </r>
  <r>
    <x v="0"/>
    <x v="5"/>
    <x v="5"/>
    <s v="509 Pay Ben Inj &amp; Dam"/>
    <x v="14"/>
    <m/>
    <m/>
    <m/>
    <m/>
    <m/>
    <d v="2020-02-02T00:00:00"/>
    <m/>
    <x v="0"/>
    <m/>
    <n v="1.33"/>
    <m/>
    <s v="PA"/>
    <s v="ED"/>
    <x v="0"/>
    <s v="Z87"/>
    <s v="Non-Labor"/>
  </r>
  <r>
    <x v="0"/>
    <x v="5"/>
    <x v="5"/>
    <s v="509 Pay Ben Inj &amp; Dam"/>
    <x v="14"/>
    <m/>
    <m/>
    <m/>
    <m/>
    <m/>
    <d v="2020-02-16T00:00:00"/>
    <m/>
    <x v="0"/>
    <m/>
    <n v="1.33"/>
    <m/>
    <s v="PA"/>
    <s v="ED"/>
    <x v="0"/>
    <s v="Z87"/>
    <s v="Non-Labor"/>
  </r>
  <r>
    <x v="0"/>
    <x v="5"/>
    <x v="5"/>
    <s v="509 Pay Ben Inj &amp; Dam"/>
    <x v="14"/>
    <m/>
    <m/>
    <m/>
    <m/>
    <m/>
    <d v="2020-02-29T00:00:00"/>
    <m/>
    <x v="0"/>
    <m/>
    <n v="1.33"/>
    <m/>
    <s v="PA"/>
    <s v="ED"/>
    <x v="0"/>
    <s v="Z87"/>
    <s v="Non-Labor"/>
  </r>
  <r>
    <x v="0"/>
    <x v="5"/>
    <x v="5"/>
    <s v="510 Payroll Benefits loading"/>
    <x v="14"/>
    <m/>
    <m/>
    <m/>
    <m/>
    <m/>
    <d v="2020-01-31T00:00:00"/>
    <m/>
    <x v="0"/>
    <m/>
    <n v="-55.49"/>
    <m/>
    <s v="PA"/>
    <s v="ED"/>
    <x v="0"/>
    <s v="Z87"/>
    <s v="Non-Labor"/>
  </r>
  <r>
    <x v="0"/>
    <x v="5"/>
    <x v="5"/>
    <s v="510 Payroll Benefits loading"/>
    <x v="14"/>
    <m/>
    <m/>
    <m/>
    <m/>
    <m/>
    <d v="2020-02-02T00:00:00"/>
    <m/>
    <x v="0"/>
    <m/>
    <n v="41.76"/>
    <m/>
    <s v="PA"/>
    <s v="ED"/>
    <x v="0"/>
    <s v="Z87"/>
    <s v="Non-Labor"/>
  </r>
  <r>
    <x v="0"/>
    <x v="5"/>
    <x v="5"/>
    <s v="510 Payroll Benefits loading"/>
    <x v="14"/>
    <m/>
    <m/>
    <m/>
    <m/>
    <m/>
    <d v="2020-02-16T00:00:00"/>
    <m/>
    <x v="0"/>
    <m/>
    <n v="41.76"/>
    <m/>
    <s v="PA"/>
    <s v="ED"/>
    <x v="0"/>
    <s v="Z87"/>
    <s v="Non-Labor"/>
  </r>
  <r>
    <x v="0"/>
    <x v="5"/>
    <x v="5"/>
    <s v="510 Payroll Benefits loading"/>
    <x v="14"/>
    <m/>
    <m/>
    <m/>
    <m/>
    <m/>
    <d v="2020-02-29T00:00:00"/>
    <m/>
    <x v="0"/>
    <m/>
    <n v="41.76"/>
    <m/>
    <s v="PA"/>
    <s v="ED"/>
    <x v="0"/>
    <s v="Z87"/>
    <s v="Non-Labor"/>
  </r>
  <r>
    <x v="0"/>
    <x v="5"/>
    <x v="5"/>
    <s v="511 Non-Service Loading"/>
    <x v="14"/>
    <m/>
    <m/>
    <m/>
    <m/>
    <m/>
    <d v="2020-01-31T00:00:00"/>
    <m/>
    <x v="0"/>
    <m/>
    <n v="-12.16"/>
    <m/>
    <s v="PA"/>
    <s v="ED"/>
    <x v="0"/>
    <s v="Z87"/>
    <s v="Non-Labor"/>
  </r>
  <r>
    <x v="0"/>
    <x v="5"/>
    <x v="5"/>
    <s v="511 Non-Service Loading"/>
    <x v="14"/>
    <m/>
    <m/>
    <m/>
    <m/>
    <m/>
    <d v="2020-02-02T00:00:00"/>
    <m/>
    <x v="0"/>
    <m/>
    <n v="2"/>
    <m/>
    <s v="PA"/>
    <s v="ED"/>
    <x v="0"/>
    <s v="Z87"/>
    <s v="Non-Labor"/>
  </r>
  <r>
    <x v="0"/>
    <x v="5"/>
    <x v="5"/>
    <s v="511 Non-Service Loading"/>
    <x v="14"/>
    <m/>
    <m/>
    <m/>
    <m/>
    <m/>
    <d v="2020-02-16T00:00:00"/>
    <m/>
    <x v="0"/>
    <m/>
    <n v="2"/>
    <m/>
    <s v="PA"/>
    <s v="ED"/>
    <x v="0"/>
    <s v="Z87"/>
    <s v="Non-Labor"/>
  </r>
  <r>
    <x v="0"/>
    <x v="5"/>
    <x v="5"/>
    <s v="511 Non-Service Loading"/>
    <x v="14"/>
    <m/>
    <m/>
    <m/>
    <m/>
    <m/>
    <d v="2020-02-29T00:00:00"/>
    <m/>
    <x v="0"/>
    <m/>
    <n v="2"/>
    <m/>
    <s v="PA"/>
    <s v="ED"/>
    <x v="0"/>
    <s v="Z87"/>
    <s v="Non-Labor"/>
  </r>
  <r>
    <x v="0"/>
    <x v="5"/>
    <x v="5"/>
    <s v="512 Incentive Loading-NU"/>
    <x v="14"/>
    <m/>
    <m/>
    <m/>
    <m/>
    <m/>
    <d v="2020-01-31T00:00:00"/>
    <m/>
    <x v="0"/>
    <m/>
    <n v="-7.87"/>
    <m/>
    <s v="PA"/>
    <s v="ED"/>
    <x v="0"/>
    <s v="Z90"/>
    <s v="Non-Labor"/>
  </r>
  <r>
    <x v="0"/>
    <x v="5"/>
    <x v="5"/>
    <s v="512 Incentive Loading-NU"/>
    <x v="14"/>
    <m/>
    <m/>
    <m/>
    <m/>
    <m/>
    <d v="2020-02-02T00:00:00"/>
    <m/>
    <x v="0"/>
    <m/>
    <n v="5.24"/>
    <m/>
    <s v="PA"/>
    <s v="ED"/>
    <x v="0"/>
    <s v="Z90"/>
    <s v="Non-Labor"/>
  </r>
  <r>
    <x v="0"/>
    <x v="5"/>
    <x v="5"/>
    <s v="512 Incentive Loading-NU"/>
    <x v="14"/>
    <m/>
    <m/>
    <m/>
    <m/>
    <m/>
    <d v="2020-02-16T00:00:00"/>
    <m/>
    <x v="0"/>
    <m/>
    <n v="5.24"/>
    <m/>
    <s v="PA"/>
    <s v="ED"/>
    <x v="0"/>
    <s v="Z90"/>
    <s v="Non-Labor"/>
  </r>
  <r>
    <x v="0"/>
    <x v="5"/>
    <x v="5"/>
    <s v="512 Incentive Loading-NU"/>
    <x v="14"/>
    <m/>
    <m/>
    <m/>
    <m/>
    <m/>
    <d v="2020-02-29T00:00:00"/>
    <m/>
    <x v="0"/>
    <m/>
    <n v="5.24"/>
    <m/>
    <s v="PA"/>
    <s v="ED"/>
    <x v="0"/>
    <s v="Z90"/>
    <s v="Non-Labor"/>
  </r>
  <r>
    <x v="0"/>
    <x v="5"/>
    <x v="5"/>
    <s v="515 Payroll Tax loading"/>
    <x v="14"/>
    <m/>
    <m/>
    <m/>
    <m/>
    <m/>
    <d v="2020-01-31T00:00:00"/>
    <m/>
    <x v="0"/>
    <m/>
    <n v="-12.16"/>
    <m/>
    <s v="PA"/>
    <s v="ED"/>
    <x v="0"/>
    <s v="Z87"/>
    <s v="Non-Labor"/>
  </r>
  <r>
    <x v="0"/>
    <x v="5"/>
    <x v="5"/>
    <s v="515 Payroll Tax loading"/>
    <x v="14"/>
    <m/>
    <m/>
    <m/>
    <m/>
    <m/>
    <d v="2020-02-02T00:00:00"/>
    <m/>
    <x v="0"/>
    <m/>
    <n v="8.58"/>
    <m/>
    <s v="PA"/>
    <s v="ED"/>
    <x v="0"/>
    <s v="Z87"/>
    <s v="Non-Labor"/>
  </r>
  <r>
    <x v="0"/>
    <x v="5"/>
    <x v="5"/>
    <s v="515 Payroll Tax loading"/>
    <x v="14"/>
    <m/>
    <m/>
    <m/>
    <m/>
    <m/>
    <d v="2020-02-16T00:00:00"/>
    <m/>
    <x v="0"/>
    <m/>
    <n v="8.58"/>
    <m/>
    <s v="PA"/>
    <s v="ED"/>
    <x v="0"/>
    <s v="Z87"/>
    <s v="Non-Labor"/>
  </r>
  <r>
    <x v="0"/>
    <x v="5"/>
    <x v="5"/>
    <s v="515 Payroll Tax loading"/>
    <x v="14"/>
    <m/>
    <m/>
    <m/>
    <m/>
    <m/>
    <d v="2020-02-29T00:00:00"/>
    <m/>
    <x v="0"/>
    <m/>
    <n v="8.58"/>
    <m/>
    <s v="PA"/>
    <s v="ED"/>
    <x v="0"/>
    <s v="Z87"/>
    <s v="Non-Labor"/>
  </r>
  <r>
    <x v="0"/>
    <x v="5"/>
    <x v="5"/>
    <s v="516 Inctv Pyrll Tax"/>
    <x v="14"/>
    <m/>
    <m/>
    <m/>
    <m/>
    <m/>
    <d v="2020-01-31T00:00:00"/>
    <m/>
    <x v="0"/>
    <m/>
    <n v="-0.72"/>
    <m/>
    <s v="PA"/>
    <s v="ED"/>
    <x v="0"/>
    <s v="Z90"/>
    <s v="Non-Labor"/>
  </r>
  <r>
    <x v="0"/>
    <x v="5"/>
    <x v="5"/>
    <s v="516 Inctv Pyrll Tax"/>
    <x v="14"/>
    <m/>
    <m/>
    <m/>
    <m/>
    <m/>
    <d v="2020-02-02T00:00:00"/>
    <m/>
    <x v="0"/>
    <m/>
    <n v="0.48"/>
    <m/>
    <s v="PA"/>
    <s v="ED"/>
    <x v="0"/>
    <s v="Z90"/>
    <s v="Non-Labor"/>
  </r>
  <r>
    <x v="0"/>
    <x v="5"/>
    <x v="5"/>
    <s v="516 Inctv Pyrll Tax"/>
    <x v="14"/>
    <m/>
    <m/>
    <m/>
    <m/>
    <m/>
    <d v="2020-02-16T00:00:00"/>
    <m/>
    <x v="0"/>
    <m/>
    <n v="0.48"/>
    <m/>
    <s v="PA"/>
    <s v="ED"/>
    <x v="0"/>
    <s v="Z90"/>
    <s v="Non-Labor"/>
  </r>
  <r>
    <x v="0"/>
    <x v="5"/>
    <x v="5"/>
    <s v="516 Inctv Pyrll Tax"/>
    <x v="14"/>
    <m/>
    <m/>
    <m/>
    <m/>
    <m/>
    <d v="2020-02-29T00:00:00"/>
    <m/>
    <x v="0"/>
    <m/>
    <n v="0.48"/>
    <m/>
    <s v="PA"/>
    <s v="ED"/>
    <x v="0"/>
    <s v="Z90"/>
    <s v="Non-Labor"/>
  </r>
  <r>
    <x v="0"/>
    <x v="5"/>
    <x v="5"/>
    <s v="520 Payroll Time Off loading"/>
    <x v="14"/>
    <m/>
    <m/>
    <m/>
    <m/>
    <m/>
    <d v="2020-01-31T00:00:00"/>
    <m/>
    <x v="0"/>
    <m/>
    <n v="-23.95"/>
    <m/>
    <s v="PA"/>
    <s v="ED"/>
    <x v="0"/>
    <s v="Z87"/>
    <s v="Non-Labor"/>
  </r>
  <r>
    <x v="0"/>
    <x v="5"/>
    <x v="5"/>
    <s v="520 Payroll Time Off loading"/>
    <x v="14"/>
    <m/>
    <m/>
    <m/>
    <m/>
    <m/>
    <d v="2020-02-02T00:00:00"/>
    <m/>
    <x v="0"/>
    <m/>
    <n v="15.02"/>
    <m/>
    <s v="PA"/>
    <s v="ED"/>
    <x v="0"/>
    <s v="Z87"/>
    <s v="Non-Labor"/>
  </r>
  <r>
    <x v="0"/>
    <x v="5"/>
    <x v="5"/>
    <s v="520 Payroll Time Off loading"/>
    <x v="14"/>
    <m/>
    <m/>
    <m/>
    <m/>
    <m/>
    <d v="2020-02-16T00:00:00"/>
    <m/>
    <x v="0"/>
    <m/>
    <n v="15.02"/>
    <m/>
    <s v="PA"/>
    <s v="ED"/>
    <x v="0"/>
    <s v="Z87"/>
    <s v="Non-Labor"/>
  </r>
  <r>
    <x v="0"/>
    <x v="5"/>
    <x v="5"/>
    <s v="520 Payroll Time Off loading"/>
    <x v="14"/>
    <m/>
    <m/>
    <m/>
    <m/>
    <m/>
    <d v="2020-02-29T00:00:00"/>
    <m/>
    <x v="0"/>
    <m/>
    <n v="15.02"/>
    <m/>
    <s v="PA"/>
    <s v="ED"/>
    <x v="0"/>
    <s v="Z87"/>
    <s v="Non-Labor"/>
  </r>
  <r>
    <x v="0"/>
    <x v="6"/>
    <x v="6"/>
    <s v="828 DSM"/>
    <x v="14"/>
    <m/>
    <s v="102487"/>
    <s v="CLEARESULT CONSULTING INC"/>
    <m/>
    <s v="37629"/>
    <m/>
    <d v="2020-02-21T06:21:29"/>
    <x v="0"/>
    <m/>
    <n v="9574.27"/>
    <s v="Simple Steps Lighting and Showerhead, January - Washington"/>
    <s v="AP"/>
    <s v="ED"/>
    <x v="0"/>
    <s v="T52"/>
    <s v="Non-Labor"/>
  </r>
  <r>
    <x v="0"/>
    <x v="6"/>
    <x v="6"/>
    <s v="828 DSM"/>
    <x v="14"/>
    <m/>
    <m/>
    <m/>
    <m/>
    <m/>
    <d v="2020-02-03T00:00:00"/>
    <m/>
    <x v="0"/>
    <m/>
    <n v="75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05T00:00:00"/>
    <m/>
    <x v="0"/>
    <m/>
    <n v="564"/>
    <s v="Washington Electric Residential Rebate"/>
    <s v="PA"/>
    <s v="ED"/>
    <x v="0"/>
    <s v="T52"/>
    <s v="Non-Labor"/>
  </r>
  <r>
    <x v="0"/>
    <x v="6"/>
    <x v="6"/>
    <s v="828 DSM"/>
    <x v="14"/>
    <m/>
    <m/>
    <m/>
    <m/>
    <m/>
    <d v="2020-02-05T00:00:00"/>
    <m/>
    <x v="0"/>
    <m/>
    <n v="251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06T00:00:00"/>
    <m/>
    <x v="0"/>
    <m/>
    <n v="1249.5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07T00:00:00"/>
    <m/>
    <x v="0"/>
    <m/>
    <n v="1117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10T00:00:00"/>
    <m/>
    <x v="0"/>
    <m/>
    <n v="1610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11T00:00:00"/>
    <m/>
    <x v="0"/>
    <m/>
    <n v="588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12T00:00:00"/>
    <m/>
    <x v="0"/>
    <m/>
    <n v="260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13T00:00:00"/>
    <m/>
    <x v="0"/>
    <m/>
    <n v="650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14T00:00:00"/>
    <m/>
    <x v="0"/>
    <m/>
    <n v="75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17T00:00:00"/>
    <m/>
    <x v="0"/>
    <m/>
    <n v="456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18T00:00:00"/>
    <m/>
    <x v="0"/>
    <m/>
    <n v="500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20T00:00:00"/>
    <m/>
    <x v="0"/>
    <m/>
    <n v="1125.75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21T00:00:00"/>
    <m/>
    <x v="0"/>
    <m/>
    <n v="1021.5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24T00:00:00"/>
    <m/>
    <x v="0"/>
    <m/>
    <n v="1140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26T00:00:00"/>
    <m/>
    <x v="0"/>
    <m/>
    <n v="8846"/>
    <s v="Washington Electric Residential Rebate - No Print"/>
    <s v="PA"/>
    <s v="ED"/>
    <x v="0"/>
    <s v="T52"/>
    <s v="Non-Labor"/>
  </r>
  <r>
    <x v="0"/>
    <x v="6"/>
    <x v="6"/>
    <s v="828 DSM"/>
    <x v="14"/>
    <m/>
    <m/>
    <m/>
    <m/>
    <m/>
    <d v="2020-02-27T00:00:00"/>
    <m/>
    <x v="0"/>
    <m/>
    <n v="2284.5"/>
    <s v="Washington Electric Residential Rebate - No Print"/>
    <s v="PA"/>
    <s v="ED"/>
    <x v="0"/>
    <s v="T52"/>
    <s v="Non-Labor"/>
  </r>
  <r>
    <x v="0"/>
    <x v="7"/>
    <x v="7"/>
    <s v="828 DSM"/>
    <x v="14"/>
    <m/>
    <m/>
    <m/>
    <m/>
    <m/>
    <d v="2020-02-10T00:00:00"/>
    <m/>
    <x v="0"/>
    <m/>
    <n v="39046.089999999997"/>
    <s v="Washington Electric Low Income Rebate - No Print"/>
    <s v="PA"/>
    <s v="ED"/>
    <x v="0"/>
    <s v="T52"/>
    <s v="Non-Labor"/>
  </r>
  <r>
    <x v="0"/>
    <x v="8"/>
    <x v="8"/>
    <s v="828 DSM"/>
    <x v="14"/>
    <m/>
    <m/>
    <m/>
    <m/>
    <m/>
    <d v="2020-02-05T00:00:00"/>
    <m/>
    <x v="0"/>
    <m/>
    <n v="29798"/>
    <s v="E-PSC Lighting Exterior - No Print"/>
    <s v="PA"/>
    <s v="ED"/>
    <x v="0"/>
    <s v="T52"/>
    <s v="Non-Labor"/>
  </r>
  <r>
    <x v="0"/>
    <x v="8"/>
    <x v="8"/>
    <s v="828 DSM"/>
    <x v="14"/>
    <m/>
    <m/>
    <m/>
    <m/>
    <m/>
    <d v="2020-02-05T00:00:00"/>
    <m/>
    <x v="0"/>
    <m/>
    <n v="46616.51"/>
    <s v="E-PSC Lighting Interior - No Print"/>
    <s v="PA"/>
    <s v="ED"/>
    <x v="0"/>
    <s v="T52"/>
    <s v="Non-Labor"/>
  </r>
  <r>
    <x v="0"/>
    <x v="8"/>
    <x v="8"/>
    <s v="828 DSM"/>
    <x v="14"/>
    <m/>
    <m/>
    <m/>
    <m/>
    <m/>
    <d v="2020-02-10T00:00:00"/>
    <m/>
    <x v="0"/>
    <m/>
    <n v="7460"/>
    <s v="E-PSC Lighting Exterior - No Print"/>
    <s v="PA"/>
    <s v="ED"/>
    <x v="0"/>
    <s v="T52"/>
    <s v="Non-Labor"/>
  </r>
  <r>
    <x v="0"/>
    <x v="8"/>
    <x v="8"/>
    <s v="828 DSM"/>
    <x v="14"/>
    <m/>
    <m/>
    <m/>
    <m/>
    <m/>
    <d v="2020-02-12T00:00:00"/>
    <m/>
    <x v="0"/>
    <m/>
    <n v="37228"/>
    <s v="E-PSC Lighting Exterior - No Print"/>
    <s v="PA"/>
    <s v="ED"/>
    <x v="0"/>
    <s v="T52"/>
    <s v="Non-Labor"/>
  </r>
  <r>
    <x v="0"/>
    <x v="8"/>
    <x v="8"/>
    <s v="828 DSM"/>
    <x v="14"/>
    <m/>
    <m/>
    <m/>
    <m/>
    <m/>
    <d v="2020-02-12T00:00:00"/>
    <m/>
    <x v="0"/>
    <m/>
    <n v="13506"/>
    <s v="E-PSC Lighting Interior - No Print"/>
    <s v="PA"/>
    <s v="ED"/>
    <x v="0"/>
    <s v="T52"/>
    <s v="Non-Labor"/>
  </r>
  <r>
    <x v="0"/>
    <x v="8"/>
    <x v="8"/>
    <s v="828 DSM"/>
    <x v="14"/>
    <m/>
    <m/>
    <m/>
    <m/>
    <m/>
    <d v="2020-02-12T00:00:00"/>
    <m/>
    <x v="0"/>
    <m/>
    <n v="86021.6"/>
    <s v="E-SS Compressed Air - No Print"/>
    <s v="PA"/>
    <s v="ED"/>
    <x v="0"/>
    <s v="T52"/>
    <s v="Non-Labor"/>
  </r>
  <r>
    <x v="0"/>
    <x v="8"/>
    <x v="8"/>
    <s v="828 DSM"/>
    <x v="14"/>
    <m/>
    <m/>
    <m/>
    <m/>
    <m/>
    <d v="2020-02-12T00:00:00"/>
    <m/>
    <x v="0"/>
    <m/>
    <n v="9984.49"/>
    <s v="E-SS Industrial Process - No Print"/>
    <s v="PA"/>
    <s v="ED"/>
    <x v="0"/>
    <s v="T52"/>
    <s v="Non-Labor"/>
  </r>
  <r>
    <x v="0"/>
    <x v="8"/>
    <x v="8"/>
    <s v="828 DSM"/>
    <x v="14"/>
    <m/>
    <m/>
    <m/>
    <m/>
    <m/>
    <d v="2020-02-12T00:00:00"/>
    <m/>
    <x v="0"/>
    <m/>
    <n v="323.68"/>
    <s v="E-SS Lighting Exterior - No Print"/>
    <s v="PA"/>
    <s v="ED"/>
    <x v="0"/>
    <s v="T52"/>
    <s v="Non-Labor"/>
  </r>
  <r>
    <x v="0"/>
    <x v="8"/>
    <x v="8"/>
    <s v="828 DSM"/>
    <x v="14"/>
    <m/>
    <m/>
    <m/>
    <m/>
    <m/>
    <d v="2020-02-12T00:00:00"/>
    <m/>
    <x v="0"/>
    <m/>
    <n v="21864.9"/>
    <s v="E-SS Lighting Interior - No Print"/>
    <s v="PA"/>
    <s v="ED"/>
    <x v="0"/>
    <s v="T52"/>
    <s v="Non-Labor"/>
  </r>
  <r>
    <x v="0"/>
    <x v="8"/>
    <x v="8"/>
    <s v="828 DSM"/>
    <x v="14"/>
    <m/>
    <m/>
    <m/>
    <m/>
    <m/>
    <d v="2020-02-12T00:00:00"/>
    <m/>
    <x v="0"/>
    <m/>
    <n v="35119.589999999997"/>
    <s v="E-SS Shell - No Print"/>
    <s v="PA"/>
    <s v="ED"/>
    <x v="0"/>
    <s v="T52"/>
    <s v="Non-Labor"/>
  </r>
  <r>
    <x v="0"/>
    <x v="8"/>
    <x v="8"/>
    <s v="828 DSM"/>
    <x v="14"/>
    <m/>
    <m/>
    <m/>
    <m/>
    <m/>
    <d v="2020-02-17T00:00:00"/>
    <m/>
    <x v="0"/>
    <m/>
    <n v="0"/>
    <s v="E-SS Lighting Exterior - No Print"/>
    <s v="PA"/>
    <s v="ED"/>
    <x v="0"/>
    <s v="T52"/>
    <s v="Non-Labor"/>
  </r>
  <r>
    <x v="0"/>
    <x v="8"/>
    <x v="8"/>
    <s v="828 DSM"/>
    <x v="14"/>
    <m/>
    <m/>
    <m/>
    <m/>
    <m/>
    <d v="2020-02-18T00:00:00"/>
    <m/>
    <x v="0"/>
    <m/>
    <n v="7630"/>
    <s v="E-PSC Lighting Exterior - No Print"/>
    <s v="PA"/>
    <s v="ED"/>
    <x v="0"/>
    <s v="T52"/>
    <s v="Non-Labor"/>
  </r>
  <r>
    <x v="0"/>
    <x v="8"/>
    <x v="8"/>
    <s v="828 DSM"/>
    <x v="14"/>
    <m/>
    <m/>
    <m/>
    <m/>
    <m/>
    <d v="2020-02-19T00:00:00"/>
    <m/>
    <x v="0"/>
    <m/>
    <n v="15606"/>
    <s v="E-PSC Lighting Exterior - No Print"/>
    <s v="PA"/>
    <s v="ED"/>
    <x v="0"/>
    <s v="T52"/>
    <s v="Non-Labor"/>
  </r>
  <r>
    <x v="0"/>
    <x v="8"/>
    <x v="8"/>
    <s v="828 DSM"/>
    <x v="14"/>
    <m/>
    <m/>
    <m/>
    <m/>
    <m/>
    <d v="2020-02-19T00:00:00"/>
    <m/>
    <x v="0"/>
    <m/>
    <n v="20545"/>
    <s v="E-PSC Lighting Interior - No Print"/>
    <s v="PA"/>
    <s v="ED"/>
    <x v="0"/>
    <s v="T52"/>
    <s v="Non-Labor"/>
  </r>
  <r>
    <x v="0"/>
    <x v="8"/>
    <x v="8"/>
    <s v="828 DSM"/>
    <x v="14"/>
    <m/>
    <m/>
    <m/>
    <m/>
    <m/>
    <d v="2020-02-19T00:00:00"/>
    <m/>
    <x v="0"/>
    <m/>
    <n v="805.78"/>
    <s v="E-SS Lighting Interior - No Print"/>
    <s v="PA"/>
    <s v="ED"/>
    <x v="0"/>
    <s v="T52"/>
    <s v="Non-Labor"/>
  </r>
  <r>
    <x v="0"/>
    <x v="8"/>
    <x v="8"/>
    <s v="828 DSM"/>
    <x v="14"/>
    <m/>
    <m/>
    <m/>
    <m/>
    <m/>
    <d v="2020-02-20T00:00:00"/>
    <m/>
    <x v="0"/>
    <m/>
    <n v="-280"/>
    <s v="E-PSC Lighting Exterior - No Print"/>
    <s v="PA"/>
    <s v="ED"/>
    <x v="0"/>
    <s v="T52"/>
    <s v="Non-Labor"/>
  </r>
  <r>
    <x v="0"/>
    <x v="8"/>
    <x v="8"/>
    <s v="828 DSM"/>
    <x v="14"/>
    <m/>
    <m/>
    <m/>
    <m/>
    <m/>
    <d v="2020-02-20T00:00:00"/>
    <m/>
    <x v="0"/>
    <m/>
    <n v="-280"/>
    <s v="E-PSC Lighting Interior - No Print"/>
    <s v="PA"/>
    <s v="ED"/>
    <x v="0"/>
    <s v="T52"/>
    <s v="Non-Labor"/>
  </r>
  <r>
    <x v="0"/>
    <x v="8"/>
    <x v="8"/>
    <s v="828 DSM"/>
    <x v="14"/>
    <m/>
    <m/>
    <m/>
    <m/>
    <m/>
    <d v="2020-02-26T00:00:00"/>
    <m/>
    <x v="0"/>
    <m/>
    <n v="970"/>
    <s v="E-PSC Food Service Equipment - No Print"/>
    <s v="PA"/>
    <s v="ED"/>
    <x v="0"/>
    <s v="T52"/>
    <s v="Non-Labor"/>
  </r>
  <r>
    <x v="0"/>
    <x v="8"/>
    <x v="8"/>
    <s v="828 DSM"/>
    <x v="14"/>
    <m/>
    <m/>
    <m/>
    <m/>
    <m/>
    <d v="2020-02-26T00:00:00"/>
    <m/>
    <x v="0"/>
    <m/>
    <n v="16170.17"/>
    <s v="E-PSC Lighting Exterior - No Print"/>
    <s v="PA"/>
    <s v="ED"/>
    <x v="0"/>
    <s v="T52"/>
    <s v="Non-Labor"/>
  </r>
  <r>
    <x v="0"/>
    <x v="8"/>
    <x v="8"/>
    <s v="828 DSM"/>
    <x v="14"/>
    <m/>
    <m/>
    <m/>
    <m/>
    <m/>
    <d v="2020-02-26T00:00:00"/>
    <m/>
    <x v="0"/>
    <m/>
    <n v="3945"/>
    <s v="E-PSC Lighting Interior - No Print"/>
    <s v="PA"/>
    <s v="ED"/>
    <x v="0"/>
    <s v="T52"/>
    <s v="Non-Labor"/>
  </r>
  <r>
    <x v="0"/>
    <x v="8"/>
    <x v="8"/>
    <s v="828 DSM"/>
    <x v="14"/>
    <m/>
    <m/>
    <m/>
    <m/>
    <m/>
    <d v="2020-02-26T00:00:00"/>
    <m/>
    <x v="0"/>
    <m/>
    <n v="2774.93"/>
    <s v="E-SS Lighting Interior - No Print"/>
    <s v="PA"/>
    <s v="ED"/>
    <x v="0"/>
    <s v="T52"/>
    <s v="Non-Labor"/>
  </r>
  <r>
    <x v="0"/>
    <x v="8"/>
    <x v="8"/>
    <s v="828 DSM"/>
    <x v="14"/>
    <m/>
    <m/>
    <m/>
    <m/>
    <m/>
    <d v="2020-02-29T00:00:00"/>
    <m/>
    <x v="3"/>
    <m/>
    <n v="-58"/>
    <s v="ARCTIC LIGHTING INCENTIVE REFUND"/>
    <s v="PA"/>
    <s v="ED"/>
    <x v="0"/>
    <s v="T52"/>
    <s v="Non-Labor"/>
  </r>
  <r>
    <x v="0"/>
    <x v="9"/>
    <x v="9"/>
    <s v="828 DSM"/>
    <x v="14"/>
    <m/>
    <m/>
    <m/>
    <m/>
    <m/>
    <d v="2020-02-25T00:00:00"/>
    <m/>
    <x v="0"/>
    <m/>
    <n v="75966.86"/>
    <s v="Washington Electric CEEP Rebate - No Print"/>
    <s v="PA"/>
    <s v="ED"/>
    <x v="0"/>
    <s v="T52"/>
    <s v="Non-Labor"/>
  </r>
  <r>
    <x v="0"/>
    <x v="10"/>
    <x v="10"/>
    <s v="828 DSM"/>
    <x v="14"/>
    <m/>
    <s v="102320"/>
    <s v="APPLIED ENERGY GROUP"/>
    <m/>
    <s v="81607"/>
    <m/>
    <d v="2020-02-21T06:21:29"/>
    <x v="0"/>
    <m/>
    <n v="1264"/>
    <s v="AEG for WA Elec"/>
    <s v="AP"/>
    <s v="ED"/>
    <x v="0"/>
    <s v="D52"/>
    <s v="Non-Labor"/>
  </r>
  <r>
    <x v="0"/>
    <x v="10"/>
    <x v="10"/>
    <s v="828 DSM"/>
    <x v="14"/>
    <m/>
    <s v="79628"/>
    <s v="THE CADMUS GROUP INC"/>
    <m/>
    <s v="INV-279356"/>
    <m/>
    <d v="2020-02-21T06:21:29"/>
    <x v="0"/>
    <m/>
    <n v="9887.4500000000007"/>
    <s v="WA Elec Cadmus"/>
    <s v="AP"/>
    <s v="ED"/>
    <x v="0"/>
    <s v="D52"/>
    <s v="Non-Labor"/>
  </r>
  <r>
    <x v="0"/>
    <x v="11"/>
    <x v="0"/>
    <s v="340 Regular Payroll - NU"/>
    <x v="14"/>
    <s v="04960"/>
    <m/>
    <m/>
    <m/>
    <m/>
    <d v="2020-02-02T00:00:00"/>
    <m/>
    <x v="0"/>
    <n v="11.6"/>
    <n v="568.84"/>
    <m/>
    <s v="PA"/>
    <s v="ED"/>
    <x v="0"/>
    <s v="A54"/>
    <s v="Labor"/>
  </r>
  <r>
    <x v="0"/>
    <x v="11"/>
    <x v="0"/>
    <s v="340 Regular Payroll - NU"/>
    <x v="14"/>
    <s v="04960"/>
    <m/>
    <m/>
    <m/>
    <m/>
    <d v="2020-02-16T00:00:00"/>
    <m/>
    <x v="0"/>
    <n v="13.6"/>
    <n v="666.89"/>
    <m/>
    <s v="PA"/>
    <s v="ED"/>
    <x v="0"/>
    <s v="A54"/>
    <s v="Labor"/>
  </r>
  <r>
    <x v="0"/>
    <x v="11"/>
    <x v="0"/>
    <s v="340 Regular Payroll - NU"/>
    <x v="14"/>
    <m/>
    <m/>
    <m/>
    <m/>
    <m/>
    <d v="2020-01-31T00:00:00"/>
    <m/>
    <x v="0"/>
    <n v="-9"/>
    <n v="-441.36"/>
    <m/>
    <s v="PA"/>
    <s v="ED"/>
    <x v="0"/>
    <s v="Z89"/>
    <s v="Labor"/>
  </r>
  <r>
    <x v="0"/>
    <x v="11"/>
    <x v="0"/>
    <s v="340 Regular Payroll - NU"/>
    <x v="14"/>
    <m/>
    <m/>
    <m/>
    <m/>
    <m/>
    <d v="2020-02-29T00:00:00"/>
    <m/>
    <x v="0"/>
    <n v="13.6"/>
    <n v="666.89"/>
    <m/>
    <s v="PA"/>
    <s v="ED"/>
    <x v="0"/>
    <s v="Z89"/>
    <s v="Labor"/>
  </r>
  <r>
    <x v="0"/>
    <x v="11"/>
    <x v="0"/>
    <s v="509 Pay Ben Inj &amp; Dam"/>
    <x v="14"/>
    <m/>
    <m/>
    <m/>
    <m/>
    <m/>
    <d v="2020-01-31T00:00:00"/>
    <m/>
    <x v="0"/>
    <m/>
    <n v="-5.3"/>
    <m/>
    <s v="PA"/>
    <s v="ED"/>
    <x v="0"/>
    <s v="Z87"/>
    <s v="Non-Labor"/>
  </r>
  <r>
    <x v="0"/>
    <x v="11"/>
    <x v="0"/>
    <s v="509 Pay Ben Inj &amp; Dam"/>
    <x v="14"/>
    <m/>
    <m/>
    <m/>
    <m/>
    <m/>
    <d v="2020-02-02T00:00:00"/>
    <m/>
    <x v="0"/>
    <m/>
    <n v="7.96"/>
    <m/>
    <s v="PA"/>
    <s v="ED"/>
    <x v="0"/>
    <s v="Z87"/>
    <s v="Non-Labor"/>
  </r>
  <r>
    <x v="0"/>
    <x v="11"/>
    <x v="0"/>
    <s v="509 Pay Ben Inj &amp; Dam"/>
    <x v="14"/>
    <m/>
    <m/>
    <m/>
    <m/>
    <m/>
    <d v="2020-02-16T00:00:00"/>
    <m/>
    <x v="0"/>
    <m/>
    <n v="9.34"/>
    <m/>
    <s v="PA"/>
    <s v="ED"/>
    <x v="0"/>
    <s v="Z87"/>
    <s v="Non-Labor"/>
  </r>
  <r>
    <x v="0"/>
    <x v="11"/>
    <x v="0"/>
    <s v="509 Pay Ben Inj &amp; Dam"/>
    <x v="14"/>
    <m/>
    <m/>
    <m/>
    <m/>
    <m/>
    <d v="2020-02-29T00:00:00"/>
    <m/>
    <x v="0"/>
    <m/>
    <n v="9.34"/>
    <m/>
    <s v="PA"/>
    <s v="ED"/>
    <x v="0"/>
    <s v="Z87"/>
    <s v="Non-Labor"/>
  </r>
  <r>
    <x v="0"/>
    <x v="11"/>
    <x v="0"/>
    <s v="510 Payroll Benefits loading"/>
    <x v="14"/>
    <m/>
    <m/>
    <m/>
    <m/>
    <m/>
    <d v="2020-01-31T00:00:00"/>
    <m/>
    <x v="0"/>
    <m/>
    <n v="-171.25"/>
    <m/>
    <s v="PA"/>
    <s v="ED"/>
    <x v="0"/>
    <s v="Z87"/>
    <s v="Non-Labor"/>
  </r>
  <r>
    <x v="0"/>
    <x v="11"/>
    <x v="0"/>
    <s v="510 Payroll Benefits loading"/>
    <x v="14"/>
    <m/>
    <m/>
    <m/>
    <m/>
    <m/>
    <d v="2020-02-02T00:00:00"/>
    <m/>
    <x v="0"/>
    <m/>
    <n v="249.15"/>
    <m/>
    <s v="PA"/>
    <s v="ED"/>
    <x v="0"/>
    <s v="Z87"/>
    <s v="Non-Labor"/>
  </r>
  <r>
    <x v="0"/>
    <x v="11"/>
    <x v="0"/>
    <s v="510 Payroll Benefits loading"/>
    <x v="14"/>
    <m/>
    <m/>
    <m/>
    <m/>
    <m/>
    <d v="2020-02-16T00:00:00"/>
    <m/>
    <x v="0"/>
    <m/>
    <n v="292.10000000000002"/>
    <m/>
    <s v="PA"/>
    <s v="ED"/>
    <x v="0"/>
    <s v="Z87"/>
    <s v="Non-Labor"/>
  </r>
  <r>
    <x v="0"/>
    <x v="11"/>
    <x v="0"/>
    <s v="510 Payroll Benefits loading"/>
    <x v="14"/>
    <m/>
    <m/>
    <m/>
    <m/>
    <m/>
    <d v="2020-02-29T00:00:00"/>
    <m/>
    <x v="0"/>
    <m/>
    <n v="292.10000000000002"/>
    <m/>
    <s v="PA"/>
    <s v="ED"/>
    <x v="0"/>
    <s v="Z87"/>
    <s v="Non-Labor"/>
  </r>
  <r>
    <x v="0"/>
    <x v="11"/>
    <x v="0"/>
    <s v="511 Non-Service Loading"/>
    <x v="14"/>
    <m/>
    <m/>
    <m/>
    <m/>
    <m/>
    <d v="2020-01-31T00:00:00"/>
    <m/>
    <x v="0"/>
    <m/>
    <n v="-37.520000000000003"/>
    <m/>
    <s v="PA"/>
    <s v="ED"/>
    <x v="0"/>
    <s v="Z87"/>
    <s v="Non-Labor"/>
  </r>
  <r>
    <x v="0"/>
    <x v="11"/>
    <x v="0"/>
    <s v="511 Non-Service Loading"/>
    <x v="14"/>
    <m/>
    <m/>
    <m/>
    <m/>
    <m/>
    <d v="2020-02-02T00:00:00"/>
    <m/>
    <x v="0"/>
    <m/>
    <n v="11.95"/>
    <m/>
    <s v="PA"/>
    <s v="ED"/>
    <x v="0"/>
    <s v="Z87"/>
    <s v="Non-Labor"/>
  </r>
  <r>
    <x v="0"/>
    <x v="11"/>
    <x v="0"/>
    <s v="511 Non-Service Loading"/>
    <x v="14"/>
    <m/>
    <m/>
    <m/>
    <m/>
    <m/>
    <d v="2020-02-16T00:00:00"/>
    <m/>
    <x v="0"/>
    <m/>
    <n v="14"/>
    <m/>
    <s v="PA"/>
    <s v="ED"/>
    <x v="0"/>
    <s v="Z87"/>
    <s v="Non-Labor"/>
  </r>
  <r>
    <x v="0"/>
    <x v="11"/>
    <x v="0"/>
    <s v="511 Non-Service Loading"/>
    <x v="14"/>
    <m/>
    <m/>
    <m/>
    <m/>
    <m/>
    <d v="2020-02-29T00:00:00"/>
    <m/>
    <x v="0"/>
    <m/>
    <n v="14"/>
    <m/>
    <s v="PA"/>
    <s v="ED"/>
    <x v="0"/>
    <s v="Z87"/>
    <s v="Non-Labor"/>
  </r>
  <r>
    <x v="0"/>
    <x v="11"/>
    <x v="0"/>
    <s v="512 Incentive Loading-NU"/>
    <x v="14"/>
    <m/>
    <m/>
    <m/>
    <m/>
    <m/>
    <d v="2020-01-31T00:00:00"/>
    <m/>
    <x v="0"/>
    <m/>
    <n v="-24.27"/>
    <m/>
    <s v="PA"/>
    <s v="ED"/>
    <x v="0"/>
    <s v="Z90"/>
    <s v="Non-Labor"/>
  </r>
  <r>
    <x v="0"/>
    <x v="11"/>
    <x v="0"/>
    <s v="512 Incentive Loading-NU"/>
    <x v="14"/>
    <m/>
    <m/>
    <m/>
    <m/>
    <m/>
    <d v="2020-02-02T00:00:00"/>
    <m/>
    <x v="0"/>
    <m/>
    <n v="31.29"/>
    <m/>
    <s v="PA"/>
    <s v="ED"/>
    <x v="0"/>
    <s v="Z90"/>
    <s v="Non-Labor"/>
  </r>
  <r>
    <x v="0"/>
    <x v="11"/>
    <x v="0"/>
    <s v="512 Incentive Loading-NU"/>
    <x v="14"/>
    <m/>
    <m/>
    <m/>
    <m/>
    <m/>
    <d v="2020-02-16T00:00:00"/>
    <m/>
    <x v="0"/>
    <m/>
    <n v="36.68"/>
    <m/>
    <s v="PA"/>
    <s v="ED"/>
    <x v="0"/>
    <s v="Z90"/>
    <s v="Non-Labor"/>
  </r>
  <r>
    <x v="0"/>
    <x v="11"/>
    <x v="0"/>
    <s v="512 Incentive Loading-NU"/>
    <x v="14"/>
    <m/>
    <m/>
    <m/>
    <m/>
    <m/>
    <d v="2020-02-29T00:00:00"/>
    <m/>
    <x v="0"/>
    <m/>
    <n v="36.68"/>
    <m/>
    <s v="PA"/>
    <s v="ED"/>
    <x v="0"/>
    <s v="Z90"/>
    <s v="Non-Labor"/>
  </r>
  <r>
    <x v="0"/>
    <x v="11"/>
    <x v="0"/>
    <s v="515 Payroll Tax loading"/>
    <x v="14"/>
    <m/>
    <m/>
    <m/>
    <m/>
    <m/>
    <d v="2020-01-31T00:00:00"/>
    <m/>
    <x v="0"/>
    <m/>
    <n v="-37.520000000000003"/>
    <m/>
    <s v="PA"/>
    <s v="ED"/>
    <x v="0"/>
    <s v="Z87"/>
    <s v="Non-Labor"/>
  </r>
  <r>
    <x v="0"/>
    <x v="11"/>
    <x v="0"/>
    <s v="515 Payroll Tax loading"/>
    <x v="14"/>
    <m/>
    <m/>
    <m/>
    <m/>
    <m/>
    <d v="2020-02-02T00:00:00"/>
    <m/>
    <x v="0"/>
    <m/>
    <n v="51.2"/>
    <m/>
    <s v="PA"/>
    <s v="ED"/>
    <x v="0"/>
    <s v="Z87"/>
    <s v="Non-Labor"/>
  </r>
  <r>
    <x v="0"/>
    <x v="11"/>
    <x v="0"/>
    <s v="515 Payroll Tax loading"/>
    <x v="14"/>
    <m/>
    <m/>
    <m/>
    <m/>
    <m/>
    <d v="2020-02-16T00:00:00"/>
    <m/>
    <x v="0"/>
    <m/>
    <n v="60.02"/>
    <m/>
    <s v="PA"/>
    <s v="ED"/>
    <x v="0"/>
    <s v="Z87"/>
    <s v="Non-Labor"/>
  </r>
  <r>
    <x v="0"/>
    <x v="11"/>
    <x v="0"/>
    <s v="515 Payroll Tax loading"/>
    <x v="14"/>
    <m/>
    <m/>
    <m/>
    <m/>
    <m/>
    <d v="2020-02-29T00:00:00"/>
    <m/>
    <x v="0"/>
    <m/>
    <n v="60.02"/>
    <m/>
    <s v="PA"/>
    <s v="ED"/>
    <x v="0"/>
    <s v="Z87"/>
    <s v="Non-Labor"/>
  </r>
  <r>
    <x v="0"/>
    <x v="11"/>
    <x v="0"/>
    <s v="516 Inctv Pyrll Tax"/>
    <x v="14"/>
    <m/>
    <m/>
    <m/>
    <m/>
    <m/>
    <d v="2020-01-31T00:00:00"/>
    <m/>
    <x v="0"/>
    <m/>
    <n v="-2.21"/>
    <m/>
    <s v="PA"/>
    <s v="ED"/>
    <x v="0"/>
    <s v="Z90"/>
    <s v="Non-Labor"/>
  </r>
  <r>
    <x v="0"/>
    <x v="11"/>
    <x v="0"/>
    <s v="516 Inctv Pyrll Tax"/>
    <x v="14"/>
    <m/>
    <m/>
    <m/>
    <m/>
    <m/>
    <d v="2020-02-02T00:00:00"/>
    <m/>
    <x v="0"/>
    <m/>
    <n v="2.84"/>
    <m/>
    <s v="PA"/>
    <s v="ED"/>
    <x v="0"/>
    <s v="Z90"/>
    <s v="Non-Labor"/>
  </r>
  <r>
    <x v="0"/>
    <x v="11"/>
    <x v="0"/>
    <s v="516 Inctv Pyrll Tax"/>
    <x v="14"/>
    <m/>
    <m/>
    <m/>
    <m/>
    <m/>
    <d v="2020-02-16T00:00:00"/>
    <m/>
    <x v="0"/>
    <m/>
    <n v="3.33"/>
    <m/>
    <s v="PA"/>
    <s v="ED"/>
    <x v="0"/>
    <s v="Z90"/>
    <s v="Non-Labor"/>
  </r>
  <r>
    <x v="0"/>
    <x v="11"/>
    <x v="0"/>
    <s v="516 Inctv Pyrll Tax"/>
    <x v="14"/>
    <m/>
    <m/>
    <m/>
    <m/>
    <m/>
    <d v="2020-02-29T00:00:00"/>
    <m/>
    <x v="0"/>
    <m/>
    <n v="3.33"/>
    <m/>
    <s v="PA"/>
    <s v="ED"/>
    <x v="0"/>
    <s v="Z90"/>
    <s v="Non-Labor"/>
  </r>
  <r>
    <x v="0"/>
    <x v="11"/>
    <x v="0"/>
    <s v="520 Payroll Time Off loading"/>
    <x v="14"/>
    <m/>
    <m/>
    <m/>
    <m/>
    <m/>
    <d v="2020-01-31T00:00:00"/>
    <m/>
    <x v="0"/>
    <m/>
    <n v="-73.930000000000007"/>
    <m/>
    <s v="PA"/>
    <s v="ED"/>
    <x v="0"/>
    <s v="Z87"/>
    <s v="Non-Labor"/>
  </r>
  <r>
    <x v="0"/>
    <x v="11"/>
    <x v="0"/>
    <s v="520 Payroll Time Off loading"/>
    <x v="14"/>
    <m/>
    <m/>
    <m/>
    <m/>
    <m/>
    <d v="2020-02-02T00:00:00"/>
    <m/>
    <x v="0"/>
    <m/>
    <n v="89.59"/>
    <m/>
    <s v="PA"/>
    <s v="ED"/>
    <x v="0"/>
    <s v="Z87"/>
    <s v="Non-Labor"/>
  </r>
  <r>
    <x v="0"/>
    <x v="11"/>
    <x v="0"/>
    <s v="520 Payroll Time Off loading"/>
    <x v="14"/>
    <m/>
    <m/>
    <m/>
    <m/>
    <m/>
    <d v="2020-02-16T00:00:00"/>
    <m/>
    <x v="0"/>
    <m/>
    <n v="105.04"/>
    <m/>
    <s v="PA"/>
    <s v="ED"/>
    <x v="0"/>
    <s v="Z87"/>
    <s v="Non-Labor"/>
  </r>
  <r>
    <x v="0"/>
    <x v="11"/>
    <x v="0"/>
    <s v="520 Payroll Time Off loading"/>
    <x v="14"/>
    <m/>
    <m/>
    <m/>
    <m/>
    <m/>
    <d v="2020-02-29T00:00:00"/>
    <m/>
    <x v="0"/>
    <m/>
    <n v="105.04"/>
    <m/>
    <s v="PA"/>
    <s v="ED"/>
    <x v="0"/>
    <s v="Z87"/>
    <s v="Non-Labor"/>
  </r>
  <r>
    <x v="0"/>
    <x v="12"/>
    <x v="0"/>
    <s v="828 DSM"/>
    <x v="14"/>
    <m/>
    <m/>
    <m/>
    <m/>
    <m/>
    <d v="2020-02-29T00:00:00"/>
    <m/>
    <x v="0"/>
    <m/>
    <n v="985.96"/>
    <s v="DSM ELEC RES MF INSTALL PILOT - 58524081"/>
    <s v="PA"/>
    <s v="ED"/>
    <x v="0"/>
    <s v="X57"/>
    <s v="Non-Labor"/>
  </r>
  <r>
    <x v="0"/>
    <x v="13"/>
    <x v="0"/>
    <s v="828 DSM"/>
    <x v="14"/>
    <m/>
    <s v="17687"/>
    <s v="SBW CONSULTING INC"/>
    <m/>
    <s v="AV104-8-20-01"/>
    <m/>
    <d v="2020-02-13T06:21:38"/>
    <x v="0"/>
    <m/>
    <n v="311062.77"/>
    <s v="MFDI January"/>
    <s v="AP"/>
    <s v="ED"/>
    <x v="0"/>
    <s v="T52"/>
    <s v="Non-Labor"/>
  </r>
  <r>
    <x v="0"/>
    <x v="13"/>
    <x v="0"/>
    <s v="828 DSM"/>
    <x v="14"/>
    <m/>
    <m/>
    <m/>
    <m/>
    <m/>
    <d v="2020-02-29T00:00:00"/>
    <m/>
    <x v="0"/>
    <m/>
    <n v="5254.55"/>
    <s v="DSM ELEC RES DIRECT BENEFIT - 58524080"/>
    <s v="PA"/>
    <s v="ED"/>
    <x v="0"/>
    <s v="X57"/>
    <s v="Non-Labor"/>
  </r>
  <r>
    <x v="0"/>
    <x v="14"/>
    <x v="11"/>
    <s v="828 DSM"/>
    <x v="14"/>
    <m/>
    <m/>
    <m/>
    <m/>
    <m/>
    <d v="2020-02-29T00:00:00"/>
    <m/>
    <x v="0"/>
    <m/>
    <n v="1973.74"/>
    <s v="DSM ELECT NEEA COMMITTEES - 58524093"/>
    <s v="PA"/>
    <s v="ED"/>
    <x v="0"/>
    <s v="X57"/>
    <s v="Non-Labor"/>
  </r>
  <r>
    <x v="0"/>
    <x v="27"/>
    <x v="0"/>
    <s v="828 DSM"/>
    <x v="14"/>
    <m/>
    <s v="109949"/>
    <s v="QUANTUM INSPECTIONS"/>
    <m/>
    <s v="20200207"/>
    <m/>
    <d v="2020-02-26T06:21:02"/>
    <x v="0"/>
    <m/>
    <n v="62.5"/>
    <s v="WA-elec-outreach"/>
    <s v="AP"/>
    <s v="ED"/>
    <x v="0"/>
    <s v="T52"/>
    <s v="Non-Labor"/>
  </r>
  <r>
    <x v="0"/>
    <x v="15"/>
    <x v="3"/>
    <s v="828 DSM"/>
    <x v="14"/>
    <m/>
    <m/>
    <m/>
    <m/>
    <m/>
    <d v="2020-02-29T00:00:00"/>
    <m/>
    <x v="0"/>
    <m/>
    <n v="105"/>
    <s v="DSM ELECT EDUCATN GENERAL - 58524083"/>
    <s v="PA"/>
    <s v="ED"/>
    <x v="0"/>
    <s v="X57"/>
    <s v="Non-Labor"/>
  </r>
  <r>
    <x v="0"/>
    <x v="16"/>
    <x v="0"/>
    <s v="210 Employee Auto Mileage"/>
    <x v="14"/>
    <m/>
    <s v="5574"/>
    <s v="Haley, Leona Ray"/>
    <m/>
    <s v="IE11944501"/>
    <m/>
    <d v="2020-02-28T06:21:26"/>
    <x v="0"/>
    <m/>
    <n v="8.0500000000000007"/>
    <s v="Mileage, Energy Audit - Browning Spokane"/>
    <s v="AP"/>
    <s v="ED"/>
    <x v="0"/>
    <s v="T52"/>
    <s v="Non-Labor"/>
  </r>
  <r>
    <x v="0"/>
    <x v="16"/>
    <x v="0"/>
    <s v="210 Employee Auto Mileage"/>
    <x v="14"/>
    <m/>
    <s v="5574"/>
    <s v="Haley, Leona Ray"/>
    <m/>
    <s v="IE11944501"/>
    <m/>
    <d v="2020-02-28T06:21:26"/>
    <x v="0"/>
    <m/>
    <n v="4.5999999999999996"/>
    <s v="Mileage, Energy Audit - Mary Gardiner Spokane"/>
    <s v="AP"/>
    <s v="ED"/>
    <x v="0"/>
    <s v="T52"/>
    <s v="Non-Labor"/>
  </r>
  <r>
    <x v="0"/>
    <x v="16"/>
    <x v="0"/>
    <s v="210 Employee Auto Mileage"/>
    <x v="14"/>
    <m/>
    <s v="5574"/>
    <s v="Haley, Leona Ray"/>
    <m/>
    <s v="IE11944501"/>
    <m/>
    <d v="2020-02-28T06:21:26"/>
    <x v="0"/>
    <m/>
    <n v="1.1499999999999999"/>
    <s v="Mileage, Energy Audit - Terri Pierson Spokane"/>
    <s v="AP"/>
    <s v="ED"/>
    <x v="0"/>
    <s v="T52"/>
    <s v="Non-Labor"/>
  </r>
  <r>
    <x v="0"/>
    <x v="16"/>
    <x v="0"/>
    <s v="828 DSM"/>
    <x v="14"/>
    <m/>
    <s v="109949"/>
    <s v="QUANTUM INSPECTIONS"/>
    <m/>
    <s v="20200207"/>
    <m/>
    <d v="2020-02-26T06:21:02"/>
    <x v="0"/>
    <m/>
    <n v="781.25"/>
    <s v="WA-elec cust"/>
    <s v="AP"/>
    <s v="ED"/>
    <x v="0"/>
    <s v="T52"/>
    <s v="Non-Labor"/>
  </r>
  <r>
    <x v="0"/>
    <x v="16"/>
    <x v="0"/>
    <s v="828 DSM"/>
    <x v="14"/>
    <m/>
    <s v="109949"/>
    <s v="QUANTUM INSPECTIONS"/>
    <m/>
    <s v="20200225"/>
    <m/>
    <d v="2020-02-28T06:21:26"/>
    <x v="0"/>
    <m/>
    <n v="562.5"/>
    <s v="WA-electric audits"/>
    <s v="AP"/>
    <s v="ED"/>
    <x v="0"/>
    <s v="T52"/>
    <s v="Non-Labor"/>
  </r>
  <r>
    <x v="0"/>
    <x v="16"/>
    <x v="0"/>
    <s v="828 DSM"/>
    <x v="14"/>
    <m/>
    <s v="6445"/>
    <s v="CORP CREDIT CARD"/>
    <m/>
    <s v="6296439-CC"/>
    <m/>
    <d v="2020-02-26T06:21:02"/>
    <x v="0"/>
    <m/>
    <n v="75"/>
    <s v="ANNETTE LONG-BILLING@SNUGGHOME.COM"/>
    <s v="AP"/>
    <s v="ED"/>
    <x v="0"/>
    <s v="T52"/>
    <s v="Non-Labor"/>
  </r>
  <r>
    <x v="0"/>
    <x v="16"/>
    <x v="0"/>
    <s v="828 DSM"/>
    <x v="14"/>
    <m/>
    <m/>
    <m/>
    <m/>
    <m/>
    <d v="2020-02-29T00:00:00"/>
    <m/>
    <x v="0"/>
    <m/>
    <n v="5111.01"/>
    <s v="DSM ELEC RES WX AUDIT PILOT - 58524082"/>
    <s v="PA"/>
    <s v="ED"/>
    <x v="0"/>
    <s v="X57"/>
    <s v="Non-Labor"/>
  </r>
  <r>
    <x v="1"/>
    <x v="0"/>
    <x v="0"/>
    <s v="828 DSM"/>
    <x v="14"/>
    <m/>
    <s v="102487"/>
    <s v="CLEARESULT CONSULTING INC"/>
    <m/>
    <s v="37629"/>
    <m/>
    <d v="2020-02-21T06:21:29"/>
    <x v="0"/>
    <m/>
    <n v="1.59"/>
    <s v="Simple Steps Lighting and Showerhead, January - Washington"/>
    <s v="AP"/>
    <s v="GD"/>
    <x v="0"/>
    <s v="T52"/>
    <s v="Non-Labor"/>
  </r>
  <r>
    <x v="1"/>
    <x v="0"/>
    <x v="0"/>
    <s v="828 DSM"/>
    <x v="14"/>
    <m/>
    <m/>
    <m/>
    <m/>
    <m/>
    <d v="2020-02-29T00:00:00"/>
    <m/>
    <x v="0"/>
    <m/>
    <n v="1045.4100000000001"/>
    <s v="DSM GAS IMPL RESIDENTIAL - 58524098"/>
    <s v="PA"/>
    <s v="GD"/>
    <x v="0"/>
    <s v="X57"/>
    <s v="Non-Labor"/>
  </r>
  <r>
    <x v="1"/>
    <x v="1"/>
    <x v="1"/>
    <s v="828 DSM"/>
    <x v="14"/>
    <m/>
    <m/>
    <m/>
    <m/>
    <m/>
    <d v="2020-02-29T00:00:00"/>
    <m/>
    <x v="0"/>
    <m/>
    <n v="661.66"/>
    <s v="DSM GAS IMPL LIMITED INC EFF - 58524095"/>
    <s v="PA"/>
    <s v="GD"/>
    <x v="0"/>
    <s v="X57"/>
    <s v="Non-Labor"/>
  </r>
  <r>
    <x v="1"/>
    <x v="3"/>
    <x v="3"/>
    <s v="340 Regular Payroll - NU"/>
    <x v="14"/>
    <s v="03750"/>
    <m/>
    <m/>
    <m/>
    <m/>
    <d v="2020-02-02T00:00:00"/>
    <m/>
    <x v="0"/>
    <n v="27"/>
    <n v="1557.69"/>
    <m/>
    <s v="PA"/>
    <s v="GD"/>
    <x v="0"/>
    <s v="T52"/>
    <s v="Labor"/>
  </r>
  <r>
    <x v="1"/>
    <x v="3"/>
    <x v="3"/>
    <s v="340 Regular Payroll - NU"/>
    <x v="14"/>
    <s v="03750"/>
    <m/>
    <m/>
    <m/>
    <m/>
    <d v="2020-02-16T00:00:00"/>
    <m/>
    <x v="0"/>
    <n v="25"/>
    <n v="1442.33"/>
    <m/>
    <s v="PA"/>
    <s v="GD"/>
    <x v="0"/>
    <s v="T52"/>
    <s v="Labor"/>
  </r>
  <r>
    <x v="1"/>
    <x v="3"/>
    <x v="3"/>
    <s v="340 Regular Payroll - NU"/>
    <x v="14"/>
    <s v="03999"/>
    <m/>
    <m/>
    <m/>
    <m/>
    <d v="2020-02-02T00:00:00"/>
    <m/>
    <x v="0"/>
    <n v="18"/>
    <n v="1038.42"/>
    <m/>
    <s v="PA"/>
    <s v="GD"/>
    <x v="0"/>
    <s v="T52"/>
    <s v="Labor"/>
  </r>
  <r>
    <x v="1"/>
    <x v="3"/>
    <x v="3"/>
    <s v="340 Regular Payroll - NU"/>
    <x v="14"/>
    <s v="03999"/>
    <m/>
    <m/>
    <m/>
    <m/>
    <d v="2020-02-16T00:00:00"/>
    <m/>
    <x v="0"/>
    <n v="18"/>
    <n v="1038.42"/>
    <m/>
    <s v="PA"/>
    <s v="GD"/>
    <x v="0"/>
    <s v="T52"/>
    <s v="Labor"/>
  </r>
  <r>
    <x v="1"/>
    <x v="3"/>
    <x v="3"/>
    <s v="340 Regular Payroll - NU"/>
    <x v="14"/>
    <m/>
    <m/>
    <m/>
    <m/>
    <m/>
    <d v="2020-01-31T00:00:00"/>
    <m/>
    <x v="0"/>
    <n v="-54"/>
    <n v="-3115.36"/>
    <m/>
    <s v="PA"/>
    <s v="GD"/>
    <x v="0"/>
    <s v="Z89"/>
    <s v="Labor"/>
  </r>
  <r>
    <x v="1"/>
    <x v="3"/>
    <x v="3"/>
    <s v="340 Regular Payroll - NU"/>
    <x v="14"/>
    <m/>
    <m/>
    <m/>
    <m/>
    <m/>
    <d v="2020-02-29T00:00:00"/>
    <m/>
    <x v="0"/>
    <n v="43"/>
    <n v="2480.75"/>
    <m/>
    <s v="PA"/>
    <s v="GD"/>
    <x v="0"/>
    <s v="Z89"/>
    <s v="Labor"/>
  </r>
  <r>
    <x v="1"/>
    <x v="3"/>
    <x v="3"/>
    <s v="509 Pay Ben Inj &amp; Dam"/>
    <x v="14"/>
    <m/>
    <m/>
    <m/>
    <m/>
    <m/>
    <d v="2020-01-31T00:00:00"/>
    <m/>
    <x v="0"/>
    <m/>
    <n v="-37.380000000000003"/>
    <m/>
    <s v="PA"/>
    <s v="GD"/>
    <x v="0"/>
    <s v="Z87"/>
    <s v="Non-Labor"/>
  </r>
  <r>
    <x v="1"/>
    <x v="3"/>
    <x v="3"/>
    <s v="509 Pay Ben Inj &amp; Dam"/>
    <x v="14"/>
    <m/>
    <m/>
    <m/>
    <m/>
    <m/>
    <d v="2020-02-02T00:00:00"/>
    <m/>
    <x v="0"/>
    <m/>
    <n v="36.35"/>
    <m/>
    <s v="PA"/>
    <s v="GD"/>
    <x v="0"/>
    <s v="Z87"/>
    <s v="Non-Labor"/>
  </r>
  <r>
    <x v="1"/>
    <x v="3"/>
    <x v="3"/>
    <s v="509 Pay Ben Inj &amp; Dam"/>
    <x v="14"/>
    <m/>
    <m/>
    <m/>
    <m/>
    <m/>
    <d v="2020-02-16T00:00:00"/>
    <m/>
    <x v="0"/>
    <m/>
    <n v="34.729999999999997"/>
    <m/>
    <s v="PA"/>
    <s v="GD"/>
    <x v="0"/>
    <s v="Z87"/>
    <s v="Non-Labor"/>
  </r>
  <r>
    <x v="1"/>
    <x v="3"/>
    <x v="3"/>
    <s v="509 Pay Ben Inj &amp; Dam"/>
    <x v="14"/>
    <m/>
    <m/>
    <m/>
    <m/>
    <m/>
    <d v="2020-02-29T00:00:00"/>
    <m/>
    <x v="0"/>
    <m/>
    <n v="34.729999999999997"/>
    <m/>
    <s v="PA"/>
    <s v="GD"/>
    <x v="0"/>
    <s v="Z87"/>
    <s v="Non-Labor"/>
  </r>
  <r>
    <x v="1"/>
    <x v="3"/>
    <x v="3"/>
    <s v="510 Payroll Benefits loading"/>
    <x v="14"/>
    <m/>
    <m/>
    <m/>
    <m/>
    <m/>
    <d v="2020-01-31T00:00:00"/>
    <m/>
    <x v="0"/>
    <m/>
    <n v="-1208.76"/>
    <m/>
    <s v="PA"/>
    <s v="GD"/>
    <x v="0"/>
    <s v="Z87"/>
    <s v="Non-Labor"/>
  </r>
  <r>
    <x v="1"/>
    <x v="3"/>
    <x v="3"/>
    <s v="510 Payroll Benefits loading"/>
    <x v="14"/>
    <m/>
    <m/>
    <m/>
    <m/>
    <m/>
    <d v="2020-02-02T00:00:00"/>
    <m/>
    <x v="0"/>
    <m/>
    <n v="1137.0999999999999"/>
    <m/>
    <s v="PA"/>
    <s v="GD"/>
    <x v="0"/>
    <s v="Z87"/>
    <s v="Non-Labor"/>
  </r>
  <r>
    <x v="1"/>
    <x v="3"/>
    <x v="3"/>
    <s v="510 Payroll Benefits loading"/>
    <x v="14"/>
    <m/>
    <m/>
    <m/>
    <m/>
    <m/>
    <d v="2020-02-16T00:00:00"/>
    <m/>
    <x v="0"/>
    <m/>
    <n v="1086.57"/>
    <m/>
    <s v="PA"/>
    <s v="GD"/>
    <x v="0"/>
    <s v="Z87"/>
    <s v="Non-Labor"/>
  </r>
  <r>
    <x v="1"/>
    <x v="3"/>
    <x v="3"/>
    <s v="510 Payroll Benefits loading"/>
    <x v="14"/>
    <m/>
    <m/>
    <m/>
    <m/>
    <m/>
    <d v="2020-02-29T00:00:00"/>
    <m/>
    <x v="0"/>
    <m/>
    <n v="1086.57"/>
    <m/>
    <s v="PA"/>
    <s v="GD"/>
    <x v="0"/>
    <s v="Z87"/>
    <s v="Non-Labor"/>
  </r>
  <r>
    <x v="1"/>
    <x v="3"/>
    <x v="3"/>
    <s v="511 Non-Service Loading"/>
    <x v="14"/>
    <m/>
    <m/>
    <m/>
    <m/>
    <m/>
    <d v="2020-01-31T00:00:00"/>
    <m/>
    <x v="0"/>
    <m/>
    <n v="-264.81"/>
    <m/>
    <s v="PA"/>
    <s v="GD"/>
    <x v="0"/>
    <s v="Z87"/>
    <s v="Non-Labor"/>
  </r>
  <r>
    <x v="1"/>
    <x v="3"/>
    <x v="3"/>
    <s v="511 Non-Service Loading"/>
    <x v="14"/>
    <m/>
    <m/>
    <m/>
    <m/>
    <m/>
    <d v="2020-02-02T00:00:00"/>
    <m/>
    <x v="0"/>
    <m/>
    <n v="54.52"/>
    <m/>
    <s v="PA"/>
    <s v="GD"/>
    <x v="0"/>
    <s v="Z87"/>
    <s v="Non-Labor"/>
  </r>
  <r>
    <x v="1"/>
    <x v="3"/>
    <x v="3"/>
    <s v="511 Non-Service Loading"/>
    <x v="14"/>
    <m/>
    <m/>
    <m/>
    <m/>
    <m/>
    <d v="2020-02-16T00:00:00"/>
    <m/>
    <x v="0"/>
    <m/>
    <n v="52.1"/>
    <m/>
    <s v="PA"/>
    <s v="GD"/>
    <x v="0"/>
    <s v="Z87"/>
    <s v="Non-Labor"/>
  </r>
  <r>
    <x v="1"/>
    <x v="3"/>
    <x v="3"/>
    <s v="511 Non-Service Loading"/>
    <x v="14"/>
    <m/>
    <m/>
    <m/>
    <m/>
    <m/>
    <d v="2020-02-29T00:00:00"/>
    <m/>
    <x v="0"/>
    <m/>
    <n v="52.1"/>
    <m/>
    <s v="PA"/>
    <s v="GD"/>
    <x v="0"/>
    <s v="Z87"/>
    <s v="Non-Labor"/>
  </r>
  <r>
    <x v="1"/>
    <x v="3"/>
    <x v="3"/>
    <s v="512 Incentive Loading-NU"/>
    <x v="14"/>
    <m/>
    <m/>
    <m/>
    <m/>
    <m/>
    <d v="2020-01-31T00:00:00"/>
    <m/>
    <x v="0"/>
    <m/>
    <n v="-171.34"/>
    <m/>
    <s v="PA"/>
    <s v="GD"/>
    <x v="0"/>
    <s v="Z90"/>
    <s v="Non-Labor"/>
  </r>
  <r>
    <x v="1"/>
    <x v="3"/>
    <x v="3"/>
    <s v="512 Incentive Loading-NU"/>
    <x v="14"/>
    <m/>
    <m/>
    <m/>
    <m/>
    <m/>
    <d v="2020-02-02T00:00:00"/>
    <m/>
    <x v="0"/>
    <m/>
    <n v="142.78"/>
    <m/>
    <s v="PA"/>
    <s v="GD"/>
    <x v="0"/>
    <s v="Z90"/>
    <s v="Non-Labor"/>
  </r>
  <r>
    <x v="1"/>
    <x v="3"/>
    <x v="3"/>
    <s v="512 Incentive Loading-NU"/>
    <x v="14"/>
    <m/>
    <m/>
    <m/>
    <m/>
    <m/>
    <d v="2020-02-16T00:00:00"/>
    <m/>
    <x v="0"/>
    <m/>
    <n v="136.44"/>
    <m/>
    <s v="PA"/>
    <s v="GD"/>
    <x v="0"/>
    <s v="Z90"/>
    <s v="Non-Labor"/>
  </r>
  <r>
    <x v="1"/>
    <x v="3"/>
    <x v="3"/>
    <s v="512 Incentive Loading-NU"/>
    <x v="14"/>
    <m/>
    <m/>
    <m/>
    <m/>
    <m/>
    <d v="2020-02-29T00:00:00"/>
    <m/>
    <x v="0"/>
    <m/>
    <n v="136.44"/>
    <m/>
    <s v="PA"/>
    <s v="GD"/>
    <x v="0"/>
    <s v="Z90"/>
    <s v="Non-Labor"/>
  </r>
  <r>
    <x v="1"/>
    <x v="3"/>
    <x v="3"/>
    <s v="515 Payroll Tax loading"/>
    <x v="14"/>
    <m/>
    <m/>
    <m/>
    <m/>
    <m/>
    <d v="2020-01-31T00:00:00"/>
    <m/>
    <x v="0"/>
    <m/>
    <n v="-264.81"/>
    <m/>
    <s v="PA"/>
    <s v="GD"/>
    <x v="0"/>
    <s v="Z87"/>
    <s v="Non-Labor"/>
  </r>
  <r>
    <x v="1"/>
    <x v="3"/>
    <x v="3"/>
    <s v="515 Payroll Tax loading"/>
    <x v="14"/>
    <m/>
    <m/>
    <m/>
    <m/>
    <m/>
    <d v="2020-02-02T00:00:00"/>
    <m/>
    <x v="0"/>
    <m/>
    <n v="233.65"/>
    <m/>
    <s v="PA"/>
    <s v="GD"/>
    <x v="0"/>
    <s v="Z87"/>
    <s v="Non-Labor"/>
  </r>
  <r>
    <x v="1"/>
    <x v="3"/>
    <x v="3"/>
    <s v="515 Payroll Tax loading"/>
    <x v="14"/>
    <m/>
    <m/>
    <m/>
    <m/>
    <m/>
    <d v="2020-02-16T00:00:00"/>
    <m/>
    <x v="0"/>
    <m/>
    <n v="223.27"/>
    <m/>
    <s v="PA"/>
    <s v="GD"/>
    <x v="0"/>
    <s v="Z87"/>
    <s v="Non-Labor"/>
  </r>
  <r>
    <x v="1"/>
    <x v="3"/>
    <x v="3"/>
    <s v="515 Payroll Tax loading"/>
    <x v="14"/>
    <m/>
    <m/>
    <m/>
    <m/>
    <m/>
    <d v="2020-02-29T00:00:00"/>
    <m/>
    <x v="0"/>
    <m/>
    <n v="223.27"/>
    <m/>
    <s v="PA"/>
    <s v="GD"/>
    <x v="0"/>
    <s v="Z87"/>
    <s v="Non-Labor"/>
  </r>
  <r>
    <x v="1"/>
    <x v="3"/>
    <x v="3"/>
    <s v="516 Inctv Pyrll Tax"/>
    <x v="14"/>
    <m/>
    <m/>
    <m/>
    <m/>
    <m/>
    <d v="2020-01-31T00:00:00"/>
    <m/>
    <x v="0"/>
    <m/>
    <n v="-15.58"/>
    <m/>
    <s v="PA"/>
    <s v="GD"/>
    <x v="0"/>
    <s v="Z90"/>
    <s v="Non-Labor"/>
  </r>
  <r>
    <x v="1"/>
    <x v="3"/>
    <x v="3"/>
    <s v="516 Inctv Pyrll Tax"/>
    <x v="14"/>
    <m/>
    <m/>
    <m/>
    <m/>
    <m/>
    <d v="2020-02-02T00:00:00"/>
    <m/>
    <x v="0"/>
    <m/>
    <n v="12.98"/>
    <m/>
    <s v="PA"/>
    <s v="GD"/>
    <x v="0"/>
    <s v="Z90"/>
    <s v="Non-Labor"/>
  </r>
  <r>
    <x v="1"/>
    <x v="3"/>
    <x v="3"/>
    <s v="516 Inctv Pyrll Tax"/>
    <x v="14"/>
    <m/>
    <m/>
    <m/>
    <m/>
    <m/>
    <d v="2020-02-16T00:00:00"/>
    <m/>
    <x v="0"/>
    <m/>
    <n v="12.4"/>
    <m/>
    <s v="PA"/>
    <s v="GD"/>
    <x v="0"/>
    <s v="Z90"/>
    <s v="Non-Labor"/>
  </r>
  <r>
    <x v="1"/>
    <x v="3"/>
    <x v="3"/>
    <s v="516 Inctv Pyrll Tax"/>
    <x v="14"/>
    <m/>
    <m/>
    <m/>
    <m/>
    <m/>
    <d v="2020-02-29T00:00:00"/>
    <m/>
    <x v="0"/>
    <m/>
    <n v="12.4"/>
    <m/>
    <s v="PA"/>
    <s v="GD"/>
    <x v="0"/>
    <s v="Z90"/>
    <s v="Non-Labor"/>
  </r>
  <r>
    <x v="1"/>
    <x v="3"/>
    <x v="3"/>
    <s v="520 Payroll Time Off loading"/>
    <x v="14"/>
    <m/>
    <m/>
    <m/>
    <m/>
    <m/>
    <d v="2020-01-31T00:00:00"/>
    <m/>
    <x v="0"/>
    <m/>
    <n v="-521.82000000000005"/>
    <m/>
    <s v="PA"/>
    <s v="GD"/>
    <x v="0"/>
    <s v="Z87"/>
    <s v="Non-Labor"/>
  </r>
  <r>
    <x v="1"/>
    <x v="3"/>
    <x v="3"/>
    <s v="520 Payroll Time Off loading"/>
    <x v="14"/>
    <m/>
    <m/>
    <m/>
    <m/>
    <m/>
    <d v="2020-02-02T00:00:00"/>
    <m/>
    <x v="0"/>
    <m/>
    <n v="408.89"/>
    <m/>
    <s v="PA"/>
    <s v="GD"/>
    <x v="0"/>
    <s v="Z87"/>
    <s v="Non-Labor"/>
  </r>
  <r>
    <x v="1"/>
    <x v="3"/>
    <x v="3"/>
    <s v="520 Payroll Time Off loading"/>
    <x v="14"/>
    <m/>
    <m/>
    <m/>
    <m/>
    <m/>
    <d v="2020-02-16T00:00:00"/>
    <m/>
    <x v="0"/>
    <m/>
    <n v="390.72"/>
    <m/>
    <s v="PA"/>
    <s v="GD"/>
    <x v="0"/>
    <s v="Z87"/>
    <s v="Non-Labor"/>
  </r>
  <r>
    <x v="1"/>
    <x v="3"/>
    <x v="3"/>
    <s v="520 Payroll Time Off loading"/>
    <x v="14"/>
    <m/>
    <m/>
    <m/>
    <m/>
    <m/>
    <d v="2020-02-29T00:00:00"/>
    <m/>
    <x v="0"/>
    <m/>
    <n v="390.72"/>
    <m/>
    <s v="PA"/>
    <s v="GD"/>
    <x v="0"/>
    <s v="Z87"/>
    <s v="Non-Labor"/>
  </r>
  <r>
    <x v="1"/>
    <x v="3"/>
    <x v="3"/>
    <s v="828 DSM"/>
    <x v="14"/>
    <m/>
    <m/>
    <m/>
    <m/>
    <m/>
    <d v="2020-02-29T00:00:00"/>
    <m/>
    <x v="2"/>
    <m/>
    <n v="1169.32"/>
    <s v="DSM Overhead - Gas"/>
    <s v="PA"/>
    <s v="GD"/>
    <x v="0"/>
    <s v="T52"/>
    <s v="Non-Labor"/>
  </r>
  <r>
    <x v="1"/>
    <x v="3"/>
    <x v="3"/>
    <s v="828 DSM"/>
    <x v="14"/>
    <m/>
    <m/>
    <m/>
    <m/>
    <m/>
    <d v="2020-02-29T00:00:00"/>
    <m/>
    <x v="0"/>
    <m/>
    <n v="12723.29"/>
    <s v="DSM GAS IMPL GENERAL - 58524094"/>
    <s v="PA"/>
    <s v="GD"/>
    <x v="0"/>
    <s v="X57"/>
    <s v="Non-Labor"/>
  </r>
  <r>
    <x v="1"/>
    <x v="3"/>
    <x v="3"/>
    <s v="830 Dues"/>
    <x v="14"/>
    <m/>
    <s v="6445"/>
    <s v="CORP CREDIT CARD"/>
    <m/>
    <s v="6296439-CC"/>
    <m/>
    <d v="2020-02-26T06:21:02"/>
    <x v="0"/>
    <m/>
    <n v="98.34"/>
    <s v="ANNETTE LONG-BOMA SPOKANE"/>
    <s v="AP"/>
    <s v="GD"/>
    <x v="0"/>
    <s v="T52"/>
    <s v="Non-Labor"/>
  </r>
  <r>
    <x v="1"/>
    <x v="4"/>
    <x v="4"/>
    <s v="210 Employee Auto Mileage"/>
    <x v="14"/>
    <m/>
    <s v="6977"/>
    <s v="Kelley, Douglas T"/>
    <m/>
    <s v="IE12068502"/>
    <m/>
    <d v="2020-02-13T06:21:38"/>
    <x v="0"/>
    <m/>
    <n v="30.16"/>
    <s v="Mileage, gas customer work"/>
    <s v="AP"/>
    <s v="GD"/>
    <x v="0"/>
    <s v="F52"/>
    <s v="Non-Labor"/>
  </r>
  <r>
    <x v="1"/>
    <x v="4"/>
    <x v="4"/>
    <s v="340 Regular Payroll - NU"/>
    <x v="14"/>
    <s v="03137"/>
    <m/>
    <m/>
    <m/>
    <m/>
    <d v="2020-02-02T00:00:00"/>
    <m/>
    <x v="0"/>
    <n v="8"/>
    <n v="412"/>
    <m/>
    <s v="PA"/>
    <s v="GD"/>
    <x v="0"/>
    <s v="F52"/>
    <s v="Labor"/>
  </r>
  <r>
    <x v="1"/>
    <x v="4"/>
    <x v="4"/>
    <s v="340 Regular Payroll - NU"/>
    <x v="14"/>
    <s v="03137"/>
    <m/>
    <m/>
    <m/>
    <m/>
    <d v="2020-02-16T00:00:00"/>
    <m/>
    <x v="0"/>
    <n v="8"/>
    <n v="412"/>
    <m/>
    <s v="PA"/>
    <s v="GD"/>
    <x v="0"/>
    <s v="F52"/>
    <s v="Labor"/>
  </r>
  <r>
    <x v="1"/>
    <x v="4"/>
    <x v="4"/>
    <s v="340 Regular Payroll - NU"/>
    <x v="14"/>
    <s v="04360"/>
    <m/>
    <m/>
    <m/>
    <m/>
    <d v="2020-02-02T00:00:00"/>
    <m/>
    <x v="0"/>
    <n v="10"/>
    <n v="403.8"/>
    <m/>
    <s v="PA"/>
    <s v="GD"/>
    <x v="0"/>
    <s v="F52"/>
    <s v="Labor"/>
  </r>
  <r>
    <x v="1"/>
    <x v="4"/>
    <x v="4"/>
    <s v="340 Regular Payroll - NU"/>
    <x v="14"/>
    <s v="04360"/>
    <m/>
    <m/>
    <m/>
    <m/>
    <d v="2020-02-16T00:00:00"/>
    <m/>
    <x v="0"/>
    <n v="10"/>
    <n v="403.8"/>
    <m/>
    <s v="PA"/>
    <s v="GD"/>
    <x v="0"/>
    <s v="F52"/>
    <s v="Labor"/>
  </r>
  <r>
    <x v="1"/>
    <x v="4"/>
    <x v="4"/>
    <s v="340 Regular Payroll - NU"/>
    <x v="14"/>
    <s v="44763"/>
    <m/>
    <m/>
    <m/>
    <m/>
    <d v="2020-02-02T00:00:00"/>
    <m/>
    <x v="0"/>
    <n v="8"/>
    <n v="431.5"/>
    <m/>
    <s v="PA"/>
    <s v="GD"/>
    <x v="0"/>
    <s v="F52"/>
    <s v="Labor"/>
  </r>
  <r>
    <x v="1"/>
    <x v="4"/>
    <x v="4"/>
    <s v="340 Regular Payroll - NU"/>
    <x v="14"/>
    <s v="44763"/>
    <m/>
    <m/>
    <m/>
    <m/>
    <d v="2020-02-16T00:00:00"/>
    <m/>
    <x v="0"/>
    <n v="8"/>
    <n v="431.5"/>
    <m/>
    <s v="PA"/>
    <s v="GD"/>
    <x v="0"/>
    <s v="F52"/>
    <s v="Labor"/>
  </r>
  <r>
    <x v="1"/>
    <x v="4"/>
    <x v="4"/>
    <s v="340 Regular Payroll - NU"/>
    <x v="14"/>
    <m/>
    <m/>
    <m/>
    <m/>
    <m/>
    <d v="2020-01-31T00:00:00"/>
    <m/>
    <x v="0"/>
    <n v="-23.6"/>
    <n v="-1117.8499999999999"/>
    <m/>
    <s v="PA"/>
    <s v="GD"/>
    <x v="0"/>
    <s v="Z89"/>
    <s v="Labor"/>
  </r>
  <r>
    <x v="1"/>
    <x v="4"/>
    <x v="4"/>
    <s v="340 Regular Payroll - NU"/>
    <x v="14"/>
    <m/>
    <m/>
    <m/>
    <m/>
    <m/>
    <d v="2020-02-29T00:00:00"/>
    <m/>
    <x v="0"/>
    <n v="26"/>
    <n v="1247.3"/>
    <m/>
    <s v="PA"/>
    <s v="GD"/>
    <x v="0"/>
    <s v="Z89"/>
    <s v="Labor"/>
  </r>
  <r>
    <x v="1"/>
    <x v="4"/>
    <x v="4"/>
    <s v="509 Pay Ben Inj &amp; Dam"/>
    <x v="14"/>
    <m/>
    <m/>
    <m/>
    <m/>
    <m/>
    <d v="2020-01-31T00:00:00"/>
    <m/>
    <x v="0"/>
    <m/>
    <n v="-13.41"/>
    <m/>
    <s v="PA"/>
    <s v="GD"/>
    <x v="0"/>
    <s v="Z87"/>
    <s v="Non-Labor"/>
  </r>
  <r>
    <x v="1"/>
    <x v="4"/>
    <x v="4"/>
    <s v="509 Pay Ben Inj &amp; Dam"/>
    <x v="14"/>
    <m/>
    <m/>
    <m/>
    <m/>
    <m/>
    <d v="2020-02-02T00:00:00"/>
    <m/>
    <x v="0"/>
    <m/>
    <n v="17.46"/>
    <m/>
    <s v="PA"/>
    <s v="GD"/>
    <x v="0"/>
    <s v="Z87"/>
    <s v="Non-Labor"/>
  </r>
  <r>
    <x v="1"/>
    <x v="4"/>
    <x v="4"/>
    <s v="509 Pay Ben Inj &amp; Dam"/>
    <x v="14"/>
    <m/>
    <m/>
    <m/>
    <m/>
    <m/>
    <d v="2020-02-16T00:00:00"/>
    <m/>
    <x v="0"/>
    <m/>
    <n v="17.46"/>
    <m/>
    <s v="PA"/>
    <s v="GD"/>
    <x v="0"/>
    <s v="Z87"/>
    <s v="Non-Labor"/>
  </r>
  <r>
    <x v="1"/>
    <x v="4"/>
    <x v="4"/>
    <s v="509 Pay Ben Inj &amp; Dam"/>
    <x v="14"/>
    <m/>
    <m/>
    <m/>
    <m/>
    <m/>
    <d v="2020-02-29T00:00:00"/>
    <m/>
    <x v="0"/>
    <m/>
    <n v="17.46"/>
    <m/>
    <s v="PA"/>
    <s v="GD"/>
    <x v="0"/>
    <s v="Z87"/>
    <s v="Non-Labor"/>
  </r>
  <r>
    <x v="1"/>
    <x v="4"/>
    <x v="4"/>
    <s v="510 Payroll Benefits loading"/>
    <x v="14"/>
    <m/>
    <m/>
    <m/>
    <m/>
    <m/>
    <d v="2020-01-31T00:00:00"/>
    <m/>
    <x v="0"/>
    <m/>
    <n v="-433.73"/>
    <m/>
    <s v="PA"/>
    <s v="GD"/>
    <x v="0"/>
    <s v="Z87"/>
    <s v="Non-Labor"/>
  </r>
  <r>
    <x v="1"/>
    <x v="4"/>
    <x v="4"/>
    <s v="510 Payroll Benefits loading"/>
    <x v="14"/>
    <m/>
    <m/>
    <m/>
    <m/>
    <m/>
    <d v="2020-02-02T00:00:00"/>
    <m/>
    <x v="0"/>
    <m/>
    <n v="546.32000000000005"/>
    <m/>
    <s v="PA"/>
    <s v="GD"/>
    <x v="0"/>
    <s v="Z87"/>
    <s v="Non-Labor"/>
  </r>
  <r>
    <x v="1"/>
    <x v="4"/>
    <x v="4"/>
    <s v="510 Payroll Benefits loading"/>
    <x v="14"/>
    <m/>
    <m/>
    <m/>
    <m/>
    <m/>
    <d v="2020-02-16T00:00:00"/>
    <m/>
    <x v="0"/>
    <m/>
    <n v="546.32000000000005"/>
    <m/>
    <s v="PA"/>
    <s v="GD"/>
    <x v="0"/>
    <s v="Z87"/>
    <s v="Non-Labor"/>
  </r>
  <r>
    <x v="1"/>
    <x v="4"/>
    <x v="4"/>
    <s v="510 Payroll Benefits loading"/>
    <x v="14"/>
    <m/>
    <m/>
    <m/>
    <m/>
    <m/>
    <d v="2020-02-29T00:00:00"/>
    <m/>
    <x v="0"/>
    <m/>
    <n v="546.32000000000005"/>
    <m/>
    <s v="PA"/>
    <s v="GD"/>
    <x v="0"/>
    <s v="Z87"/>
    <s v="Non-Labor"/>
  </r>
  <r>
    <x v="1"/>
    <x v="4"/>
    <x v="4"/>
    <s v="511 Non-Service Loading"/>
    <x v="14"/>
    <m/>
    <m/>
    <m/>
    <m/>
    <m/>
    <d v="2020-01-31T00:00:00"/>
    <m/>
    <x v="0"/>
    <m/>
    <n v="-95.02"/>
    <m/>
    <s v="PA"/>
    <s v="GD"/>
    <x v="0"/>
    <s v="Z87"/>
    <s v="Non-Labor"/>
  </r>
  <r>
    <x v="1"/>
    <x v="4"/>
    <x v="4"/>
    <s v="511 Non-Service Loading"/>
    <x v="14"/>
    <m/>
    <m/>
    <m/>
    <m/>
    <m/>
    <d v="2020-02-02T00:00:00"/>
    <m/>
    <x v="0"/>
    <m/>
    <n v="26.19"/>
    <m/>
    <s v="PA"/>
    <s v="GD"/>
    <x v="0"/>
    <s v="Z87"/>
    <s v="Non-Labor"/>
  </r>
  <r>
    <x v="1"/>
    <x v="4"/>
    <x v="4"/>
    <s v="511 Non-Service Loading"/>
    <x v="14"/>
    <m/>
    <m/>
    <m/>
    <m/>
    <m/>
    <d v="2020-02-16T00:00:00"/>
    <m/>
    <x v="0"/>
    <m/>
    <n v="26.19"/>
    <m/>
    <s v="PA"/>
    <s v="GD"/>
    <x v="0"/>
    <s v="Z87"/>
    <s v="Non-Labor"/>
  </r>
  <r>
    <x v="1"/>
    <x v="4"/>
    <x v="4"/>
    <s v="511 Non-Service Loading"/>
    <x v="14"/>
    <m/>
    <m/>
    <m/>
    <m/>
    <m/>
    <d v="2020-02-29T00:00:00"/>
    <m/>
    <x v="0"/>
    <m/>
    <n v="26.19"/>
    <m/>
    <s v="PA"/>
    <s v="GD"/>
    <x v="0"/>
    <s v="Z87"/>
    <s v="Non-Labor"/>
  </r>
  <r>
    <x v="1"/>
    <x v="4"/>
    <x v="4"/>
    <s v="512 Incentive Loading-NU"/>
    <x v="14"/>
    <m/>
    <m/>
    <m/>
    <m/>
    <m/>
    <d v="2020-01-31T00:00:00"/>
    <m/>
    <x v="0"/>
    <m/>
    <n v="-61.48"/>
    <m/>
    <s v="PA"/>
    <s v="GD"/>
    <x v="0"/>
    <s v="Z90"/>
    <s v="Non-Labor"/>
  </r>
  <r>
    <x v="1"/>
    <x v="4"/>
    <x v="4"/>
    <s v="512 Incentive Loading-NU"/>
    <x v="14"/>
    <m/>
    <m/>
    <m/>
    <m/>
    <m/>
    <d v="2020-02-02T00:00:00"/>
    <m/>
    <x v="0"/>
    <m/>
    <n v="68.599999999999994"/>
    <m/>
    <s v="PA"/>
    <s v="GD"/>
    <x v="0"/>
    <s v="Z90"/>
    <s v="Non-Labor"/>
  </r>
  <r>
    <x v="1"/>
    <x v="4"/>
    <x v="4"/>
    <s v="512 Incentive Loading-NU"/>
    <x v="14"/>
    <m/>
    <m/>
    <m/>
    <m/>
    <m/>
    <d v="2020-02-16T00:00:00"/>
    <m/>
    <x v="0"/>
    <m/>
    <n v="68.599999999999994"/>
    <m/>
    <s v="PA"/>
    <s v="GD"/>
    <x v="0"/>
    <s v="Z90"/>
    <s v="Non-Labor"/>
  </r>
  <r>
    <x v="1"/>
    <x v="4"/>
    <x v="4"/>
    <s v="512 Incentive Loading-NU"/>
    <x v="14"/>
    <m/>
    <m/>
    <m/>
    <m/>
    <m/>
    <d v="2020-02-29T00:00:00"/>
    <m/>
    <x v="0"/>
    <m/>
    <n v="68.599999999999994"/>
    <m/>
    <s v="PA"/>
    <s v="GD"/>
    <x v="0"/>
    <s v="Z90"/>
    <s v="Non-Labor"/>
  </r>
  <r>
    <x v="1"/>
    <x v="4"/>
    <x v="4"/>
    <s v="515 Payroll Tax loading"/>
    <x v="14"/>
    <m/>
    <m/>
    <m/>
    <m/>
    <m/>
    <d v="2020-01-31T00:00:00"/>
    <m/>
    <x v="0"/>
    <m/>
    <n v="-95.02"/>
    <m/>
    <s v="PA"/>
    <s v="GD"/>
    <x v="0"/>
    <s v="Z87"/>
    <s v="Non-Labor"/>
  </r>
  <r>
    <x v="1"/>
    <x v="4"/>
    <x v="4"/>
    <s v="515 Payroll Tax loading"/>
    <x v="14"/>
    <m/>
    <m/>
    <m/>
    <m/>
    <m/>
    <d v="2020-02-02T00:00:00"/>
    <m/>
    <x v="0"/>
    <m/>
    <n v="112.26"/>
    <m/>
    <s v="PA"/>
    <s v="GD"/>
    <x v="0"/>
    <s v="Z87"/>
    <s v="Non-Labor"/>
  </r>
  <r>
    <x v="1"/>
    <x v="4"/>
    <x v="4"/>
    <s v="515 Payroll Tax loading"/>
    <x v="14"/>
    <m/>
    <m/>
    <m/>
    <m/>
    <m/>
    <d v="2020-02-16T00:00:00"/>
    <m/>
    <x v="0"/>
    <m/>
    <n v="112.26"/>
    <m/>
    <s v="PA"/>
    <s v="GD"/>
    <x v="0"/>
    <s v="Z87"/>
    <s v="Non-Labor"/>
  </r>
  <r>
    <x v="1"/>
    <x v="4"/>
    <x v="4"/>
    <s v="515 Payroll Tax loading"/>
    <x v="14"/>
    <m/>
    <m/>
    <m/>
    <m/>
    <m/>
    <d v="2020-02-29T00:00:00"/>
    <m/>
    <x v="0"/>
    <m/>
    <n v="112.26"/>
    <m/>
    <s v="PA"/>
    <s v="GD"/>
    <x v="0"/>
    <s v="Z87"/>
    <s v="Non-Labor"/>
  </r>
  <r>
    <x v="1"/>
    <x v="4"/>
    <x v="4"/>
    <s v="516 Inctv Pyrll Tax"/>
    <x v="14"/>
    <m/>
    <m/>
    <m/>
    <m/>
    <m/>
    <d v="2020-01-31T00:00:00"/>
    <m/>
    <x v="0"/>
    <m/>
    <n v="-5.59"/>
    <m/>
    <s v="PA"/>
    <s v="GD"/>
    <x v="0"/>
    <s v="Z90"/>
    <s v="Non-Labor"/>
  </r>
  <r>
    <x v="1"/>
    <x v="4"/>
    <x v="4"/>
    <s v="516 Inctv Pyrll Tax"/>
    <x v="14"/>
    <m/>
    <m/>
    <m/>
    <m/>
    <m/>
    <d v="2020-02-02T00:00:00"/>
    <m/>
    <x v="0"/>
    <m/>
    <n v="6.24"/>
    <m/>
    <s v="PA"/>
    <s v="GD"/>
    <x v="0"/>
    <s v="Z90"/>
    <s v="Non-Labor"/>
  </r>
  <r>
    <x v="1"/>
    <x v="4"/>
    <x v="4"/>
    <s v="516 Inctv Pyrll Tax"/>
    <x v="14"/>
    <m/>
    <m/>
    <m/>
    <m/>
    <m/>
    <d v="2020-02-16T00:00:00"/>
    <m/>
    <x v="0"/>
    <m/>
    <n v="6.24"/>
    <m/>
    <s v="PA"/>
    <s v="GD"/>
    <x v="0"/>
    <s v="Z90"/>
    <s v="Non-Labor"/>
  </r>
  <r>
    <x v="1"/>
    <x v="4"/>
    <x v="4"/>
    <s v="516 Inctv Pyrll Tax"/>
    <x v="14"/>
    <m/>
    <m/>
    <m/>
    <m/>
    <m/>
    <d v="2020-02-29T00:00:00"/>
    <m/>
    <x v="0"/>
    <m/>
    <n v="6.24"/>
    <m/>
    <s v="PA"/>
    <s v="GD"/>
    <x v="0"/>
    <s v="Z90"/>
    <s v="Non-Labor"/>
  </r>
  <r>
    <x v="1"/>
    <x v="4"/>
    <x v="4"/>
    <s v="520 Payroll Time Off loading"/>
    <x v="14"/>
    <m/>
    <m/>
    <m/>
    <m/>
    <m/>
    <d v="2020-01-31T00:00:00"/>
    <m/>
    <x v="0"/>
    <m/>
    <n v="-187.24"/>
    <m/>
    <s v="PA"/>
    <s v="GD"/>
    <x v="0"/>
    <s v="Z87"/>
    <s v="Non-Labor"/>
  </r>
  <r>
    <x v="1"/>
    <x v="4"/>
    <x v="4"/>
    <s v="520 Payroll Time Off loading"/>
    <x v="14"/>
    <m/>
    <m/>
    <m/>
    <m/>
    <m/>
    <d v="2020-02-02T00:00:00"/>
    <m/>
    <x v="0"/>
    <m/>
    <n v="196.45"/>
    <m/>
    <s v="PA"/>
    <s v="GD"/>
    <x v="0"/>
    <s v="Z87"/>
    <s v="Non-Labor"/>
  </r>
  <r>
    <x v="1"/>
    <x v="4"/>
    <x v="4"/>
    <s v="520 Payroll Time Off loading"/>
    <x v="14"/>
    <m/>
    <m/>
    <m/>
    <m/>
    <m/>
    <d v="2020-02-16T00:00:00"/>
    <m/>
    <x v="0"/>
    <m/>
    <n v="196.45"/>
    <m/>
    <s v="PA"/>
    <s v="GD"/>
    <x v="0"/>
    <s v="Z87"/>
    <s v="Non-Labor"/>
  </r>
  <r>
    <x v="1"/>
    <x v="4"/>
    <x v="4"/>
    <s v="520 Payroll Time Off loading"/>
    <x v="14"/>
    <m/>
    <m/>
    <m/>
    <m/>
    <m/>
    <d v="2020-02-29T00:00:00"/>
    <m/>
    <x v="0"/>
    <m/>
    <n v="196.45"/>
    <m/>
    <s v="PA"/>
    <s v="GD"/>
    <x v="0"/>
    <s v="Z87"/>
    <s v="Non-Labor"/>
  </r>
  <r>
    <x v="1"/>
    <x v="4"/>
    <x v="4"/>
    <s v="828 DSM"/>
    <x v="14"/>
    <m/>
    <m/>
    <m/>
    <m/>
    <m/>
    <d v="2020-02-29T00:00:00"/>
    <m/>
    <x v="0"/>
    <m/>
    <n v="7023.16"/>
    <s v="DSM GAS IMPL NON RESIDENTIAL - 58524097"/>
    <s v="PA"/>
    <s v="GD"/>
    <x v="0"/>
    <s v="X57"/>
    <s v="Non-Labor"/>
  </r>
  <r>
    <x v="1"/>
    <x v="6"/>
    <x v="6"/>
    <s v="828 DSM"/>
    <x v="14"/>
    <m/>
    <s v="102487"/>
    <s v="CLEARESULT CONSULTING INC"/>
    <m/>
    <s v="37629"/>
    <m/>
    <d v="2020-02-21T06:21:29"/>
    <x v="0"/>
    <m/>
    <n v="8"/>
    <s v="Simple Steps Lighting and Showerhead, January - Washington"/>
    <s v="AP"/>
    <s v="GD"/>
    <x v="0"/>
    <s v="T52"/>
    <s v="Non-Labor"/>
  </r>
  <r>
    <x v="1"/>
    <x v="6"/>
    <x v="6"/>
    <s v="828 DSM"/>
    <x v="14"/>
    <m/>
    <s v="110253"/>
    <s v="RONNIE YOUNG"/>
    <m/>
    <s v="LZ3R4P_20200203101338096"/>
    <m/>
    <d v="2020-02-05T11:01:33"/>
    <x v="0"/>
    <m/>
    <n v="450"/>
    <s v="high efficiency furnace rebate"/>
    <s v="AP"/>
    <s v="GD"/>
    <x v="0"/>
    <s v="T52"/>
    <s v="Non-Labor"/>
  </r>
  <r>
    <x v="1"/>
    <x v="6"/>
    <x v="6"/>
    <s v="828 DSM"/>
    <x v="14"/>
    <m/>
    <s v="110253"/>
    <s v="RONNIE YOUNG"/>
    <m/>
    <s v="LZ3R4P_20200203101338096"/>
    <m/>
    <d v="2020-02-05T11:01:33"/>
    <x v="0"/>
    <m/>
    <n v="100"/>
    <s v="smart thermostat rebate"/>
    <s v="AP"/>
    <s v="GD"/>
    <x v="0"/>
    <s v="T52"/>
    <s v="Non-Labor"/>
  </r>
  <r>
    <x v="1"/>
    <x v="6"/>
    <x v="6"/>
    <s v="828 DSM"/>
    <x v="14"/>
    <m/>
    <m/>
    <m/>
    <m/>
    <m/>
    <d v="2020-02-03T00:00:00"/>
    <m/>
    <x v="0"/>
    <m/>
    <n v="150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03T00:00:00"/>
    <m/>
    <x v="0"/>
    <m/>
    <n v="2067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04T00:00:00"/>
    <m/>
    <x v="0"/>
    <m/>
    <n v="450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04T00:00:00"/>
    <m/>
    <x v="0"/>
    <m/>
    <n v="1572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05T00:00:00"/>
    <m/>
    <x v="0"/>
    <m/>
    <n v="2843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05T00:00:00"/>
    <m/>
    <x v="0"/>
    <m/>
    <n v="14525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06T00:00:00"/>
    <m/>
    <x v="0"/>
    <m/>
    <n v="1000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06T00:00:00"/>
    <m/>
    <x v="0"/>
    <m/>
    <n v="8778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07T00:00:00"/>
    <m/>
    <x v="0"/>
    <m/>
    <n v="1550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07T00:00:00"/>
    <m/>
    <x v="0"/>
    <m/>
    <n v="3029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10T00:00:00"/>
    <m/>
    <x v="0"/>
    <m/>
    <n v="1474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10T00:00:00"/>
    <m/>
    <x v="0"/>
    <m/>
    <n v="5475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11T00:00:00"/>
    <m/>
    <x v="0"/>
    <m/>
    <n v="1664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11T00:00:00"/>
    <m/>
    <x v="0"/>
    <m/>
    <n v="4580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12T00:00:00"/>
    <m/>
    <x v="0"/>
    <m/>
    <n v="600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12T00:00:00"/>
    <m/>
    <x v="0"/>
    <m/>
    <n v="3516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13T00:00:00"/>
    <m/>
    <x v="0"/>
    <m/>
    <n v="659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13T00:00:00"/>
    <m/>
    <x v="0"/>
    <m/>
    <n v="4273.25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14T00:00:00"/>
    <m/>
    <x v="0"/>
    <m/>
    <n v="1111.5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14T00:00:00"/>
    <m/>
    <x v="0"/>
    <m/>
    <n v="4675.5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17T00:00:00"/>
    <m/>
    <x v="0"/>
    <m/>
    <n v="425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17T00:00:00"/>
    <m/>
    <x v="0"/>
    <m/>
    <n v="10140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18T00:00:00"/>
    <m/>
    <x v="0"/>
    <m/>
    <n v="96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18T00:00:00"/>
    <m/>
    <x v="0"/>
    <m/>
    <n v="4220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19T00:00:00"/>
    <m/>
    <x v="0"/>
    <m/>
    <n v="4756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20T00:00:00"/>
    <m/>
    <x v="0"/>
    <m/>
    <n v="450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20T00:00:00"/>
    <m/>
    <x v="0"/>
    <m/>
    <n v="5035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21T00:00:00"/>
    <m/>
    <x v="0"/>
    <m/>
    <n v="450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21T00:00:00"/>
    <m/>
    <x v="0"/>
    <m/>
    <n v="3704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24T00:00:00"/>
    <m/>
    <x v="0"/>
    <m/>
    <n v="1125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24T00:00:00"/>
    <m/>
    <x v="0"/>
    <m/>
    <n v="6125.5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25T00:00:00"/>
    <m/>
    <x v="0"/>
    <m/>
    <n v="1296.5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25T00:00:00"/>
    <m/>
    <x v="0"/>
    <m/>
    <n v="1950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26T00:00:00"/>
    <m/>
    <x v="0"/>
    <m/>
    <n v="1683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26T00:00:00"/>
    <m/>
    <x v="0"/>
    <m/>
    <n v="8661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27T00:00:00"/>
    <m/>
    <x v="0"/>
    <m/>
    <n v="2099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27T00:00:00"/>
    <m/>
    <x v="0"/>
    <m/>
    <n v="7402"/>
    <s v="Washington Gas Residential Rebate - No Print"/>
    <s v="PA"/>
    <s v="GD"/>
    <x v="0"/>
    <s v="T52"/>
    <s v="Non-Labor"/>
  </r>
  <r>
    <x v="1"/>
    <x v="6"/>
    <x v="6"/>
    <s v="828 DSM"/>
    <x v="14"/>
    <m/>
    <m/>
    <m/>
    <m/>
    <m/>
    <d v="2020-02-28T00:00:00"/>
    <m/>
    <x v="0"/>
    <m/>
    <n v="704"/>
    <s v="Washington Gas Residential Rebate"/>
    <s v="PA"/>
    <s v="GD"/>
    <x v="0"/>
    <s v="T52"/>
    <s v="Non-Labor"/>
  </r>
  <r>
    <x v="1"/>
    <x v="6"/>
    <x v="6"/>
    <s v="828 DSM"/>
    <x v="14"/>
    <m/>
    <m/>
    <m/>
    <m/>
    <m/>
    <d v="2020-02-28T00:00:00"/>
    <m/>
    <x v="0"/>
    <m/>
    <n v="4300"/>
    <s v="Washington Gas Residential Rebate - No Print"/>
    <s v="PA"/>
    <s v="GD"/>
    <x v="0"/>
    <s v="T52"/>
    <s v="Non-Labor"/>
  </r>
  <r>
    <x v="1"/>
    <x v="7"/>
    <x v="7"/>
    <s v="828 DSM"/>
    <x v="14"/>
    <m/>
    <m/>
    <m/>
    <m/>
    <m/>
    <d v="2020-02-10T00:00:00"/>
    <m/>
    <x v="0"/>
    <m/>
    <n v="130248.54"/>
    <s v="Washington Gas Low Income Rebate - No Print"/>
    <s v="PA"/>
    <s v="GD"/>
    <x v="0"/>
    <s v="T52"/>
    <s v="Non-Labor"/>
  </r>
  <r>
    <x v="1"/>
    <x v="8"/>
    <x v="8"/>
    <s v="828 DSM"/>
    <x v="14"/>
    <m/>
    <m/>
    <m/>
    <m/>
    <m/>
    <d v="2020-02-05T00:00:00"/>
    <m/>
    <x v="0"/>
    <m/>
    <n v="700"/>
    <s v="G-PSC Food Service Equipment - No Print"/>
    <s v="PA"/>
    <s v="GD"/>
    <x v="0"/>
    <s v="T52"/>
    <s v="Non-Labor"/>
  </r>
  <r>
    <x v="1"/>
    <x v="8"/>
    <x v="8"/>
    <s v="828 DSM"/>
    <x v="14"/>
    <m/>
    <m/>
    <m/>
    <m/>
    <m/>
    <d v="2020-02-12T00:00:00"/>
    <m/>
    <x v="0"/>
    <m/>
    <n v="1000"/>
    <s v="G-PSC Food Service Equipment - No Print"/>
    <s v="PA"/>
    <s v="GD"/>
    <x v="0"/>
    <s v="T52"/>
    <s v="Non-Labor"/>
  </r>
  <r>
    <x v="1"/>
    <x v="8"/>
    <x v="8"/>
    <s v="828 DSM"/>
    <x v="14"/>
    <m/>
    <m/>
    <m/>
    <m/>
    <m/>
    <d v="2020-02-19T00:00:00"/>
    <m/>
    <x v="0"/>
    <m/>
    <n v="1100"/>
    <s v="G-PSC Commercial HVAC - No Print"/>
    <s v="PA"/>
    <s v="GD"/>
    <x v="0"/>
    <s v="T52"/>
    <s v="Non-Labor"/>
  </r>
  <r>
    <x v="1"/>
    <x v="8"/>
    <x v="8"/>
    <s v="828 DSM"/>
    <x v="14"/>
    <m/>
    <m/>
    <m/>
    <m/>
    <m/>
    <d v="2020-02-26T00:00:00"/>
    <m/>
    <x v="0"/>
    <m/>
    <n v="660"/>
    <s v="G-PSC Commercial HVAC - No Print"/>
    <s v="PA"/>
    <s v="GD"/>
    <x v="0"/>
    <s v="T52"/>
    <s v="Non-Labor"/>
  </r>
  <r>
    <x v="1"/>
    <x v="10"/>
    <x v="10"/>
    <s v="828 DSM"/>
    <x v="14"/>
    <m/>
    <s v="79628"/>
    <s v="THE CADMUS GROUP INC"/>
    <m/>
    <s v="INV-279356"/>
    <m/>
    <d v="2020-02-21T06:21:29"/>
    <x v="0"/>
    <m/>
    <n v="2073.1799999999998"/>
    <s v="WA Gas Cadmus"/>
    <s v="AP"/>
    <s v="GD"/>
    <x v="0"/>
    <s v="D52"/>
    <s v="Non-Labor"/>
  </r>
  <r>
    <x v="1"/>
    <x v="10"/>
    <x v="10"/>
    <s v="828 DSM"/>
    <x v="14"/>
    <m/>
    <m/>
    <m/>
    <m/>
    <m/>
    <d v="2020-02-29T00:00:00"/>
    <m/>
    <x v="0"/>
    <m/>
    <n v="136.5"/>
    <s v="DSM GAS MEAS &amp; EVAL GENERAL - 58524099"/>
    <s v="PA"/>
    <s v="GD"/>
    <x v="0"/>
    <s v="X57"/>
    <s v="Non-Labor"/>
  </r>
  <r>
    <x v="1"/>
    <x v="11"/>
    <x v="0"/>
    <s v="340 Regular Payroll - NU"/>
    <x v="14"/>
    <s v="04960"/>
    <m/>
    <m/>
    <m/>
    <m/>
    <d v="2020-02-02T00:00:00"/>
    <m/>
    <x v="0"/>
    <n v="2.4"/>
    <n v="117.68"/>
    <m/>
    <s v="PA"/>
    <s v="GD"/>
    <x v="0"/>
    <s v="A54"/>
    <s v="Labor"/>
  </r>
  <r>
    <x v="1"/>
    <x v="11"/>
    <x v="0"/>
    <s v="340 Regular Payroll - NU"/>
    <x v="14"/>
    <s v="04960"/>
    <m/>
    <m/>
    <m/>
    <m/>
    <d v="2020-02-16T00:00:00"/>
    <m/>
    <x v="0"/>
    <n v="5.9"/>
    <n v="289.3"/>
    <m/>
    <s v="PA"/>
    <s v="GD"/>
    <x v="0"/>
    <s v="A54"/>
    <s v="Labor"/>
  </r>
  <r>
    <x v="1"/>
    <x v="11"/>
    <x v="0"/>
    <s v="340 Regular Payroll - NU"/>
    <x v="14"/>
    <m/>
    <m/>
    <m/>
    <m/>
    <m/>
    <d v="2020-02-29T00:00:00"/>
    <m/>
    <x v="0"/>
    <n v="5.9"/>
    <n v="289.3"/>
    <m/>
    <s v="PA"/>
    <s v="GD"/>
    <x v="0"/>
    <s v="Z89"/>
    <s v="Labor"/>
  </r>
  <r>
    <x v="1"/>
    <x v="11"/>
    <x v="0"/>
    <s v="509 Pay Ben Inj &amp; Dam"/>
    <x v="14"/>
    <m/>
    <m/>
    <m/>
    <m/>
    <m/>
    <d v="2020-02-02T00:00:00"/>
    <m/>
    <x v="0"/>
    <m/>
    <n v="1.65"/>
    <m/>
    <s v="PA"/>
    <s v="GD"/>
    <x v="0"/>
    <s v="Z87"/>
    <s v="Non-Labor"/>
  </r>
  <r>
    <x v="1"/>
    <x v="11"/>
    <x v="0"/>
    <s v="509 Pay Ben Inj &amp; Dam"/>
    <x v="14"/>
    <m/>
    <m/>
    <m/>
    <m/>
    <m/>
    <d v="2020-02-16T00:00:00"/>
    <m/>
    <x v="0"/>
    <m/>
    <n v="4.05"/>
    <m/>
    <s v="PA"/>
    <s v="GD"/>
    <x v="0"/>
    <s v="Z87"/>
    <s v="Non-Labor"/>
  </r>
  <r>
    <x v="1"/>
    <x v="11"/>
    <x v="0"/>
    <s v="509 Pay Ben Inj &amp; Dam"/>
    <x v="14"/>
    <m/>
    <m/>
    <m/>
    <m/>
    <m/>
    <d v="2020-02-29T00:00:00"/>
    <m/>
    <x v="0"/>
    <m/>
    <n v="4.05"/>
    <m/>
    <s v="PA"/>
    <s v="GD"/>
    <x v="0"/>
    <s v="Z87"/>
    <s v="Non-Labor"/>
  </r>
  <r>
    <x v="1"/>
    <x v="11"/>
    <x v="0"/>
    <s v="510 Payroll Benefits loading"/>
    <x v="14"/>
    <m/>
    <m/>
    <m/>
    <m/>
    <m/>
    <d v="2020-02-02T00:00:00"/>
    <m/>
    <x v="0"/>
    <m/>
    <n v="51.54"/>
    <m/>
    <s v="PA"/>
    <s v="GD"/>
    <x v="0"/>
    <s v="Z87"/>
    <s v="Non-Labor"/>
  </r>
  <r>
    <x v="1"/>
    <x v="11"/>
    <x v="0"/>
    <s v="510 Payroll Benefits loading"/>
    <x v="14"/>
    <m/>
    <m/>
    <m/>
    <m/>
    <m/>
    <d v="2020-02-16T00:00:00"/>
    <m/>
    <x v="0"/>
    <m/>
    <n v="126.71"/>
    <m/>
    <s v="PA"/>
    <s v="GD"/>
    <x v="0"/>
    <s v="Z87"/>
    <s v="Non-Labor"/>
  </r>
  <r>
    <x v="1"/>
    <x v="11"/>
    <x v="0"/>
    <s v="510 Payroll Benefits loading"/>
    <x v="14"/>
    <m/>
    <m/>
    <m/>
    <m/>
    <m/>
    <d v="2020-02-29T00:00:00"/>
    <m/>
    <x v="0"/>
    <m/>
    <n v="126.71"/>
    <m/>
    <s v="PA"/>
    <s v="GD"/>
    <x v="0"/>
    <s v="Z87"/>
    <s v="Non-Labor"/>
  </r>
  <r>
    <x v="1"/>
    <x v="11"/>
    <x v="0"/>
    <s v="511 Non-Service Loading"/>
    <x v="14"/>
    <m/>
    <m/>
    <m/>
    <m/>
    <m/>
    <d v="2020-02-02T00:00:00"/>
    <m/>
    <x v="0"/>
    <m/>
    <n v="2.4700000000000002"/>
    <m/>
    <s v="PA"/>
    <s v="GD"/>
    <x v="0"/>
    <s v="Z87"/>
    <s v="Non-Labor"/>
  </r>
  <r>
    <x v="1"/>
    <x v="11"/>
    <x v="0"/>
    <s v="511 Non-Service Loading"/>
    <x v="14"/>
    <m/>
    <m/>
    <m/>
    <m/>
    <m/>
    <d v="2020-02-16T00:00:00"/>
    <m/>
    <x v="0"/>
    <m/>
    <n v="6.08"/>
    <m/>
    <s v="PA"/>
    <s v="GD"/>
    <x v="0"/>
    <s v="Z87"/>
    <s v="Non-Labor"/>
  </r>
  <r>
    <x v="1"/>
    <x v="11"/>
    <x v="0"/>
    <s v="511 Non-Service Loading"/>
    <x v="14"/>
    <m/>
    <m/>
    <m/>
    <m/>
    <m/>
    <d v="2020-02-29T00:00:00"/>
    <m/>
    <x v="0"/>
    <m/>
    <n v="6.08"/>
    <m/>
    <s v="PA"/>
    <s v="GD"/>
    <x v="0"/>
    <s v="Z87"/>
    <s v="Non-Labor"/>
  </r>
  <r>
    <x v="1"/>
    <x v="11"/>
    <x v="0"/>
    <s v="512 Incentive Loading-NU"/>
    <x v="14"/>
    <m/>
    <m/>
    <m/>
    <m/>
    <m/>
    <d v="2020-02-02T00:00:00"/>
    <m/>
    <x v="0"/>
    <m/>
    <n v="6.47"/>
    <m/>
    <s v="PA"/>
    <s v="GD"/>
    <x v="0"/>
    <s v="Z90"/>
    <s v="Non-Labor"/>
  </r>
  <r>
    <x v="1"/>
    <x v="11"/>
    <x v="0"/>
    <s v="512 Incentive Loading-NU"/>
    <x v="14"/>
    <m/>
    <m/>
    <m/>
    <m/>
    <m/>
    <d v="2020-02-16T00:00:00"/>
    <m/>
    <x v="0"/>
    <m/>
    <n v="15.91"/>
    <m/>
    <s v="PA"/>
    <s v="GD"/>
    <x v="0"/>
    <s v="Z90"/>
    <s v="Non-Labor"/>
  </r>
  <r>
    <x v="1"/>
    <x v="11"/>
    <x v="0"/>
    <s v="512 Incentive Loading-NU"/>
    <x v="14"/>
    <m/>
    <m/>
    <m/>
    <m/>
    <m/>
    <d v="2020-02-29T00:00:00"/>
    <m/>
    <x v="0"/>
    <m/>
    <n v="15.91"/>
    <m/>
    <s v="PA"/>
    <s v="GD"/>
    <x v="0"/>
    <s v="Z90"/>
    <s v="Non-Labor"/>
  </r>
  <r>
    <x v="1"/>
    <x v="11"/>
    <x v="0"/>
    <s v="515 Payroll Tax loading"/>
    <x v="14"/>
    <m/>
    <m/>
    <m/>
    <m/>
    <m/>
    <d v="2020-02-02T00:00:00"/>
    <m/>
    <x v="0"/>
    <m/>
    <n v="10.59"/>
    <m/>
    <s v="PA"/>
    <s v="GD"/>
    <x v="0"/>
    <s v="Z87"/>
    <s v="Non-Labor"/>
  </r>
  <r>
    <x v="1"/>
    <x v="11"/>
    <x v="0"/>
    <s v="515 Payroll Tax loading"/>
    <x v="14"/>
    <m/>
    <m/>
    <m/>
    <m/>
    <m/>
    <d v="2020-02-16T00:00:00"/>
    <m/>
    <x v="0"/>
    <m/>
    <n v="26.04"/>
    <m/>
    <s v="PA"/>
    <s v="GD"/>
    <x v="0"/>
    <s v="Z87"/>
    <s v="Non-Labor"/>
  </r>
  <r>
    <x v="1"/>
    <x v="11"/>
    <x v="0"/>
    <s v="515 Payroll Tax loading"/>
    <x v="14"/>
    <m/>
    <m/>
    <m/>
    <m/>
    <m/>
    <d v="2020-02-29T00:00:00"/>
    <m/>
    <x v="0"/>
    <m/>
    <n v="26.04"/>
    <m/>
    <s v="PA"/>
    <s v="GD"/>
    <x v="0"/>
    <s v="Z87"/>
    <s v="Non-Labor"/>
  </r>
  <r>
    <x v="1"/>
    <x v="11"/>
    <x v="0"/>
    <s v="516 Inctv Pyrll Tax"/>
    <x v="14"/>
    <m/>
    <m/>
    <m/>
    <m/>
    <m/>
    <d v="2020-02-02T00:00:00"/>
    <m/>
    <x v="0"/>
    <m/>
    <n v="0.59"/>
    <m/>
    <s v="PA"/>
    <s v="GD"/>
    <x v="0"/>
    <s v="Z90"/>
    <s v="Non-Labor"/>
  </r>
  <r>
    <x v="1"/>
    <x v="11"/>
    <x v="0"/>
    <s v="516 Inctv Pyrll Tax"/>
    <x v="14"/>
    <m/>
    <m/>
    <m/>
    <m/>
    <m/>
    <d v="2020-02-16T00:00:00"/>
    <m/>
    <x v="0"/>
    <m/>
    <n v="1.45"/>
    <m/>
    <s v="PA"/>
    <s v="GD"/>
    <x v="0"/>
    <s v="Z90"/>
    <s v="Non-Labor"/>
  </r>
  <r>
    <x v="1"/>
    <x v="11"/>
    <x v="0"/>
    <s v="516 Inctv Pyrll Tax"/>
    <x v="14"/>
    <m/>
    <m/>
    <m/>
    <m/>
    <m/>
    <d v="2020-02-29T00:00:00"/>
    <m/>
    <x v="0"/>
    <m/>
    <n v="1.45"/>
    <m/>
    <s v="PA"/>
    <s v="GD"/>
    <x v="0"/>
    <s v="Z90"/>
    <s v="Non-Labor"/>
  </r>
  <r>
    <x v="1"/>
    <x v="11"/>
    <x v="0"/>
    <s v="520 Payroll Time Off loading"/>
    <x v="14"/>
    <m/>
    <m/>
    <m/>
    <m/>
    <m/>
    <d v="2020-02-02T00:00:00"/>
    <m/>
    <x v="0"/>
    <m/>
    <n v="18.53"/>
    <m/>
    <s v="PA"/>
    <s v="GD"/>
    <x v="0"/>
    <s v="Z87"/>
    <s v="Non-Labor"/>
  </r>
  <r>
    <x v="1"/>
    <x v="11"/>
    <x v="0"/>
    <s v="520 Payroll Time Off loading"/>
    <x v="14"/>
    <m/>
    <m/>
    <m/>
    <m/>
    <m/>
    <d v="2020-02-16T00:00:00"/>
    <m/>
    <x v="0"/>
    <m/>
    <n v="45.56"/>
    <m/>
    <s v="PA"/>
    <s v="GD"/>
    <x v="0"/>
    <s v="Z87"/>
    <s v="Non-Labor"/>
  </r>
  <r>
    <x v="1"/>
    <x v="11"/>
    <x v="0"/>
    <s v="520 Payroll Time Off loading"/>
    <x v="14"/>
    <m/>
    <m/>
    <m/>
    <m/>
    <m/>
    <d v="2020-02-29T00:00:00"/>
    <m/>
    <x v="0"/>
    <m/>
    <n v="45.56"/>
    <m/>
    <s v="PA"/>
    <s v="GD"/>
    <x v="0"/>
    <s v="Z87"/>
    <s v="Non-Labor"/>
  </r>
  <r>
    <x v="1"/>
    <x v="14"/>
    <x v="11"/>
    <s v="828 DSM"/>
    <x v="14"/>
    <m/>
    <m/>
    <m/>
    <m/>
    <m/>
    <d v="2020-02-29T00:00:00"/>
    <m/>
    <x v="0"/>
    <m/>
    <n v="1099.52"/>
    <s v="DSM GAS NEEA COMMITTEES - 58524100"/>
    <s v="PA"/>
    <s v="GD"/>
    <x v="0"/>
    <s v="X57"/>
    <s v="Non-Labor"/>
  </r>
  <r>
    <x v="1"/>
    <x v="27"/>
    <x v="0"/>
    <s v="828 DSM"/>
    <x v="14"/>
    <m/>
    <s v="109949"/>
    <s v="QUANTUM INSPECTIONS"/>
    <m/>
    <s v="20200207"/>
    <m/>
    <d v="2020-02-26T06:21:02"/>
    <x v="0"/>
    <m/>
    <n v="62.5"/>
    <s v="WA-gas-outreach"/>
    <s v="AP"/>
    <s v="GD"/>
    <x v="0"/>
    <s v="T52"/>
    <s v="Non-Labor"/>
  </r>
  <r>
    <x v="1"/>
    <x v="16"/>
    <x v="0"/>
    <s v="210 Employee Auto Mileage"/>
    <x v="14"/>
    <m/>
    <s v="5574"/>
    <s v="Haley, Leona Ray"/>
    <m/>
    <s v="IE11944501"/>
    <m/>
    <d v="2020-02-28T06:21:26"/>
    <x v="0"/>
    <m/>
    <n v="4.6399999999999997"/>
    <s v="Mileage, Energy Audit - Johnson in Spokane"/>
    <s v="AP"/>
    <s v="GD"/>
    <x v="0"/>
    <s v="T52"/>
    <s v="Non-Labor"/>
  </r>
  <r>
    <x v="1"/>
    <x v="16"/>
    <x v="0"/>
    <s v="828 DSM"/>
    <x v="14"/>
    <m/>
    <s v="109949"/>
    <s v="QUANTUM INSPECTIONS"/>
    <m/>
    <s v="20200207"/>
    <m/>
    <d v="2020-02-26T06:21:02"/>
    <x v="0"/>
    <m/>
    <n v="562.5"/>
    <s v="WA-gas cust"/>
    <s v="AP"/>
    <s v="GD"/>
    <x v="0"/>
    <s v="T52"/>
    <s v="Non-Labor"/>
  </r>
  <r>
    <x v="1"/>
    <x v="16"/>
    <x v="0"/>
    <s v="828 DSM"/>
    <x v="14"/>
    <m/>
    <s v="109949"/>
    <s v="QUANTUM INSPECTIONS"/>
    <m/>
    <s v="20200225"/>
    <m/>
    <d v="2020-02-28T06:21:26"/>
    <x v="0"/>
    <m/>
    <n v="562.5"/>
    <s v="WA gas - rez audits"/>
    <s v="AP"/>
    <s v="GD"/>
    <x v="0"/>
    <s v="T52"/>
    <s v="Non-Labor"/>
  </r>
  <r>
    <x v="1"/>
    <x v="16"/>
    <x v="0"/>
    <s v="828 DSM"/>
    <x v="14"/>
    <m/>
    <s v="6445"/>
    <s v="CORP CREDIT CARD"/>
    <m/>
    <s v="6296439-CC"/>
    <m/>
    <d v="2020-02-26T06:21:02"/>
    <x v="0"/>
    <m/>
    <n v="45"/>
    <s v="ANNETTE LONG-BILLING@SNUGGHOME.COM"/>
    <s v="AP"/>
    <s v="GD"/>
    <x v="0"/>
    <s v="T52"/>
    <s v="Non-Labor"/>
  </r>
  <r>
    <x v="2"/>
    <x v="0"/>
    <x v="0"/>
    <s v="828 DSM"/>
    <x v="14"/>
    <m/>
    <m/>
    <m/>
    <m/>
    <m/>
    <d v="2020-02-29T00:00:00"/>
    <m/>
    <x v="0"/>
    <m/>
    <n v="448.04"/>
    <s v="DSM GAS IMPL RESIDENTIAL - 58524098"/>
    <s v="PA"/>
    <s v="GD"/>
    <x v="1"/>
    <s v="X57"/>
    <s v="Non-Labor"/>
  </r>
  <r>
    <x v="2"/>
    <x v="1"/>
    <x v="1"/>
    <s v="828 DSM"/>
    <x v="14"/>
    <m/>
    <m/>
    <m/>
    <m/>
    <m/>
    <d v="2020-02-29T00:00:00"/>
    <m/>
    <x v="0"/>
    <m/>
    <n v="283.57"/>
    <s v="DSM GAS IMPL LIMITED INC EFF - 58524095"/>
    <s v="PA"/>
    <s v="GD"/>
    <x v="1"/>
    <s v="X57"/>
    <s v="Non-Labor"/>
  </r>
  <r>
    <x v="2"/>
    <x v="3"/>
    <x v="3"/>
    <s v="340 Regular Payroll - NU"/>
    <x v="14"/>
    <s v="03750"/>
    <m/>
    <m/>
    <m/>
    <m/>
    <d v="2020-02-02T00:00:00"/>
    <m/>
    <x v="0"/>
    <n v="11"/>
    <n v="634.59"/>
    <m/>
    <s v="PA"/>
    <s v="GD"/>
    <x v="1"/>
    <s v="T52"/>
    <s v="Labor"/>
  </r>
  <r>
    <x v="2"/>
    <x v="3"/>
    <x v="3"/>
    <s v="340 Regular Payroll - NU"/>
    <x v="14"/>
    <s v="03750"/>
    <m/>
    <m/>
    <m/>
    <m/>
    <d v="2020-02-16T00:00:00"/>
    <m/>
    <x v="0"/>
    <n v="7"/>
    <n v="403.83"/>
    <m/>
    <s v="PA"/>
    <s v="GD"/>
    <x v="1"/>
    <s v="T52"/>
    <s v="Labor"/>
  </r>
  <r>
    <x v="2"/>
    <x v="3"/>
    <x v="3"/>
    <s v="340 Regular Payroll - NU"/>
    <x v="14"/>
    <m/>
    <m/>
    <m/>
    <m/>
    <m/>
    <d v="2020-01-31T00:00:00"/>
    <m/>
    <x v="0"/>
    <n v="-4"/>
    <n v="-230.76"/>
    <m/>
    <s v="PA"/>
    <s v="GD"/>
    <x v="1"/>
    <s v="Z89"/>
    <s v="Labor"/>
  </r>
  <r>
    <x v="2"/>
    <x v="3"/>
    <x v="3"/>
    <s v="340 Regular Payroll - NU"/>
    <x v="14"/>
    <m/>
    <m/>
    <m/>
    <m/>
    <m/>
    <d v="2020-02-29T00:00:00"/>
    <m/>
    <x v="0"/>
    <n v="7"/>
    <n v="403.83"/>
    <m/>
    <s v="PA"/>
    <s v="GD"/>
    <x v="1"/>
    <s v="Z89"/>
    <s v="Labor"/>
  </r>
  <r>
    <x v="2"/>
    <x v="3"/>
    <x v="3"/>
    <s v="509 Pay Ben Inj &amp; Dam"/>
    <x v="14"/>
    <m/>
    <m/>
    <m/>
    <m/>
    <m/>
    <d v="2020-01-31T00:00:00"/>
    <m/>
    <x v="0"/>
    <m/>
    <n v="-2.77"/>
    <m/>
    <s v="PA"/>
    <s v="GD"/>
    <x v="1"/>
    <s v="Z87"/>
    <s v="Non-Labor"/>
  </r>
  <r>
    <x v="2"/>
    <x v="3"/>
    <x v="3"/>
    <s v="509 Pay Ben Inj &amp; Dam"/>
    <x v="14"/>
    <m/>
    <m/>
    <m/>
    <m/>
    <m/>
    <d v="2020-02-02T00:00:00"/>
    <m/>
    <x v="0"/>
    <m/>
    <n v="8.8800000000000008"/>
    <m/>
    <s v="PA"/>
    <s v="GD"/>
    <x v="1"/>
    <s v="Z87"/>
    <s v="Non-Labor"/>
  </r>
  <r>
    <x v="2"/>
    <x v="3"/>
    <x v="3"/>
    <s v="509 Pay Ben Inj &amp; Dam"/>
    <x v="14"/>
    <m/>
    <m/>
    <m/>
    <m/>
    <m/>
    <d v="2020-02-16T00:00:00"/>
    <m/>
    <x v="0"/>
    <m/>
    <n v="5.65"/>
    <m/>
    <s v="PA"/>
    <s v="GD"/>
    <x v="1"/>
    <s v="Z87"/>
    <s v="Non-Labor"/>
  </r>
  <r>
    <x v="2"/>
    <x v="3"/>
    <x v="3"/>
    <s v="509 Pay Ben Inj &amp; Dam"/>
    <x v="14"/>
    <m/>
    <m/>
    <m/>
    <m/>
    <m/>
    <d v="2020-02-29T00:00:00"/>
    <m/>
    <x v="0"/>
    <m/>
    <n v="5.65"/>
    <m/>
    <s v="PA"/>
    <s v="GD"/>
    <x v="1"/>
    <s v="Z87"/>
    <s v="Non-Labor"/>
  </r>
  <r>
    <x v="2"/>
    <x v="3"/>
    <x v="3"/>
    <s v="510 Payroll Benefits loading"/>
    <x v="14"/>
    <m/>
    <m/>
    <m/>
    <m/>
    <m/>
    <d v="2020-01-31T00:00:00"/>
    <m/>
    <x v="0"/>
    <m/>
    <n v="-89.53"/>
    <m/>
    <s v="PA"/>
    <s v="GD"/>
    <x v="1"/>
    <s v="Z87"/>
    <s v="Non-Labor"/>
  </r>
  <r>
    <x v="2"/>
    <x v="3"/>
    <x v="3"/>
    <s v="510 Payroll Benefits loading"/>
    <x v="14"/>
    <m/>
    <m/>
    <m/>
    <m/>
    <m/>
    <d v="2020-02-02T00:00:00"/>
    <m/>
    <x v="0"/>
    <m/>
    <n v="277.95"/>
    <m/>
    <s v="PA"/>
    <s v="GD"/>
    <x v="1"/>
    <s v="Z87"/>
    <s v="Non-Labor"/>
  </r>
  <r>
    <x v="2"/>
    <x v="3"/>
    <x v="3"/>
    <s v="510 Payroll Benefits loading"/>
    <x v="14"/>
    <m/>
    <m/>
    <m/>
    <m/>
    <m/>
    <d v="2020-02-16T00:00:00"/>
    <m/>
    <x v="0"/>
    <m/>
    <n v="176.88"/>
    <m/>
    <s v="PA"/>
    <s v="GD"/>
    <x v="1"/>
    <s v="Z87"/>
    <s v="Non-Labor"/>
  </r>
  <r>
    <x v="2"/>
    <x v="3"/>
    <x v="3"/>
    <s v="510 Payroll Benefits loading"/>
    <x v="14"/>
    <m/>
    <m/>
    <m/>
    <m/>
    <m/>
    <d v="2020-02-29T00:00:00"/>
    <m/>
    <x v="0"/>
    <m/>
    <n v="176.88"/>
    <m/>
    <s v="PA"/>
    <s v="GD"/>
    <x v="1"/>
    <s v="Z87"/>
    <s v="Non-Labor"/>
  </r>
  <r>
    <x v="2"/>
    <x v="3"/>
    <x v="3"/>
    <s v="511 Non-Service Loading"/>
    <x v="14"/>
    <m/>
    <m/>
    <m/>
    <m/>
    <m/>
    <d v="2020-01-31T00:00:00"/>
    <m/>
    <x v="0"/>
    <m/>
    <n v="-19.61"/>
    <m/>
    <s v="PA"/>
    <s v="GD"/>
    <x v="1"/>
    <s v="Z87"/>
    <s v="Non-Labor"/>
  </r>
  <r>
    <x v="2"/>
    <x v="3"/>
    <x v="3"/>
    <s v="511 Non-Service Loading"/>
    <x v="14"/>
    <m/>
    <m/>
    <m/>
    <m/>
    <m/>
    <d v="2020-02-02T00:00:00"/>
    <m/>
    <x v="0"/>
    <m/>
    <n v="13.33"/>
    <m/>
    <s v="PA"/>
    <s v="GD"/>
    <x v="1"/>
    <s v="Z87"/>
    <s v="Non-Labor"/>
  </r>
  <r>
    <x v="2"/>
    <x v="3"/>
    <x v="3"/>
    <s v="511 Non-Service Loading"/>
    <x v="14"/>
    <m/>
    <m/>
    <m/>
    <m/>
    <m/>
    <d v="2020-02-16T00:00:00"/>
    <m/>
    <x v="0"/>
    <m/>
    <n v="8.48"/>
    <m/>
    <s v="PA"/>
    <s v="GD"/>
    <x v="1"/>
    <s v="Z87"/>
    <s v="Non-Labor"/>
  </r>
  <r>
    <x v="2"/>
    <x v="3"/>
    <x v="3"/>
    <s v="511 Non-Service Loading"/>
    <x v="14"/>
    <m/>
    <m/>
    <m/>
    <m/>
    <m/>
    <d v="2020-02-29T00:00:00"/>
    <m/>
    <x v="0"/>
    <m/>
    <n v="8.48"/>
    <m/>
    <s v="PA"/>
    <s v="GD"/>
    <x v="1"/>
    <s v="Z87"/>
    <s v="Non-Labor"/>
  </r>
  <r>
    <x v="2"/>
    <x v="3"/>
    <x v="3"/>
    <s v="512 Incentive Loading-NU"/>
    <x v="14"/>
    <m/>
    <m/>
    <m/>
    <m/>
    <m/>
    <d v="2020-01-31T00:00:00"/>
    <m/>
    <x v="0"/>
    <m/>
    <n v="-12.69"/>
    <m/>
    <s v="PA"/>
    <s v="GD"/>
    <x v="1"/>
    <s v="Z90"/>
    <s v="Non-Labor"/>
  </r>
  <r>
    <x v="2"/>
    <x v="3"/>
    <x v="3"/>
    <s v="512 Incentive Loading-NU"/>
    <x v="14"/>
    <m/>
    <m/>
    <m/>
    <m/>
    <m/>
    <d v="2020-02-02T00:00:00"/>
    <m/>
    <x v="0"/>
    <m/>
    <n v="34.9"/>
    <m/>
    <s v="PA"/>
    <s v="GD"/>
    <x v="1"/>
    <s v="Z90"/>
    <s v="Non-Labor"/>
  </r>
  <r>
    <x v="2"/>
    <x v="3"/>
    <x v="3"/>
    <s v="512 Incentive Loading-NU"/>
    <x v="14"/>
    <m/>
    <m/>
    <m/>
    <m/>
    <m/>
    <d v="2020-02-16T00:00:00"/>
    <m/>
    <x v="0"/>
    <m/>
    <n v="22.21"/>
    <m/>
    <s v="PA"/>
    <s v="GD"/>
    <x v="1"/>
    <s v="Z90"/>
    <s v="Non-Labor"/>
  </r>
  <r>
    <x v="2"/>
    <x v="3"/>
    <x v="3"/>
    <s v="512 Incentive Loading-NU"/>
    <x v="14"/>
    <m/>
    <m/>
    <m/>
    <m/>
    <m/>
    <d v="2020-02-29T00:00:00"/>
    <m/>
    <x v="0"/>
    <m/>
    <n v="22.21"/>
    <m/>
    <s v="PA"/>
    <s v="GD"/>
    <x v="1"/>
    <s v="Z90"/>
    <s v="Non-Labor"/>
  </r>
  <r>
    <x v="2"/>
    <x v="3"/>
    <x v="3"/>
    <s v="515 Payroll Tax loading"/>
    <x v="14"/>
    <m/>
    <m/>
    <m/>
    <m/>
    <m/>
    <d v="2020-01-31T00:00:00"/>
    <m/>
    <x v="0"/>
    <m/>
    <n v="-19.61"/>
    <m/>
    <s v="PA"/>
    <s v="GD"/>
    <x v="1"/>
    <s v="Z87"/>
    <s v="Non-Labor"/>
  </r>
  <r>
    <x v="2"/>
    <x v="3"/>
    <x v="3"/>
    <s v="515 Payroll Tax loading"/>
    <x v="14"/>
    <m/>
    <m/>
    <m/>
    <m/>
    <m/>
    <d v="2020-02-02T00:00:00"/>
    <m/>
    <x v="0"/>
    <m/>
    <n v="57.11"/>
    <m/>
    <s v="PA"/>
    <s v="GD"/>
    <x v="1"/>
    <s v="Z87"/>
    <s v="Non-Labor"/>
  </r>
  <r>
    <x v="2"/>
    <x v="3"/>
    <x v="3"/>
    <s v="515 Payroll Tax loading"/>
    <x v="14"/>
    <m/>
    <m/>
    <m/>
    <m/>
    <m/>
    <d v="2020-02-16T00:00:00"/>
    <m/>
    <x v="0"/>
    <m/>
    <n v="36.340000000000003"/>
    <m/>
    <s v="PA"/>
    <s v="GD"/>
    <x v="1"/>
    <s v="Z87"/>
    <s v="Non-Labor"/>
  </r>
  <r>
    <x v="2"/>
    <x v="3"/>
    <x v="3"/>
    <s v="515 Payroll Tax loading"/>
    <x v="14"/>
    <m/>
    <m/>
    <m/>
    <m/>
    <m/>
    <d v="2020-02-29T00:00:00"/>
    <m/>
    <x v="0"/>
    <m/>
    <n v="36.340000000000003"/>
    <m/>
    <s v="PA"/>
    <s v="GD"/>
    <x v="1"/>
    <s v="Z87"/>
    <s v="Non-Labor"/>
  </r>
  <r>
    <x v="2"/>
    <x v="3"/>
    <x v="3"/>
    <s v="516 Inctv Pyrll Tax"/>
    <x v="14"/>
    <m/>
    <m/>
    <m/>
    <m/>
    <m/>
    <d v="2020-01-31T00:00:00"/>
    <m/>
    <x v="0"/>
    <m/>
    <n v="-1.1499999999999999"/>
    <m/>
    <s v="PA"/>
    <s v="GD"/>
    <x v="1"/>
    <s v="Z90"/>
    <s v="Non-Labor"/>
  </r>
  <r>
    <x v="2"/>
    <x v="3"/>
    <x v="3"/>
    <s v="516 Inctv Pyrll Tax"/>
    <x v="14"/>
    <m/>
    <m/>
    <m/>
    <m/>
    <m/>
    <d v="2020-02-02T00:00:00"/>
    <m/>
    <x v="0"/>
    <m/>
    <n v="3.17"/>
    <m/>
    <s v="PA"/>
    <s v="GD"/>
    <x v="1"/>
    <s v="Z90"/>
    <s v="Non-Labor"/>
  </r>
  <r>
    <x v="2"/>
    <x v="3"/>
    <x v="3"/>
    <s v="516 Inctv Pyrll Tax"/>
    <x v="14"/>
    <m/>
    <m/>
    <m/>
    <m/>
    <m/>
    <d v="2020-02-16T00:00:00"/>
    <m/>
    <x v="0"/>
    <m/>
    <n v="2.02"/>
    <m/>
    <s v="PA"/>
    <s v="GD"/>
    <x v="1"/>
    <s v="Z90"/>
    <s v="Non-Labor"/>
  </r>
  <r>
    <x v="2"/>
    <x v="3"/>
    <x v="3"/>
    <s v="516 Inctv Pyrll Tax"/>
    <x v="14"/>
    <m/>
    <m/>
    <m/>
    <m/>
    <m/>
    <d v="2020-02-29T00:00:00"/>
    <m/>
    <x v="0"/>
    <m/>
    <n v="2.02"/>
    <m/>
    <s v="PA"/>
    <s v="GD"/>
    <x v="1"/>
    <s v="Z90"/>
    <s v="Non-Labor"/>
  </r>
  <r>
    <x v="2"/>
    <x v="3"/>
    <x v="3"/>
    <s v="520 Payroll Time Off loading"/>
    <x v="14"/>
    <m/>
    <m/>
    <m/>
    <m/>
    <m/>
    <d v="2020-01-31T00:00:00"/>
    <m/>
    <x v="0"/>
    <m/>
    <n v="-38.65"/>
    <m/>
    <s v="PA"/>
    <s v="GD"/>
    <x v="1"/>
    <s v="Z87"/>
    <s v="Non-Labor"/>
  </r>
  <r>
    <x v="2"/>
    <x v="3"/>
    <x v="3"/>
    <s v="520 Payroll Time Off loading"/>
    <x v="14"/>
    <m/>
    <m/>
    <m/>
    <m/>
    <m/>
    <d v="2020-02-02T00:00:00"/>
    <m/>
    <x v="0"/>
    <m/>
    <n v="99.95"/>
    <m/>
    <s v="PA"/>
    <s v="GD"/>
    <x v="1"/>
    <s v="Z87"/>
    <s v="Non-Labor"/>
  </r>
  <r>
    <x v="2"/>
    <x v="3"/>
    <x v="3"/>
    <s v="520 Payroll Time Off loading"/>
    <x v="14"/>
    <m/>
    <m/>
    <m/>
    <m/>
    <m/>
    <d v="2020-02-16T00:00:00"/>
    <m/>
    <x v="0"/>
    <m/>
    <n v="63.6"/>
    <m/>
    <s v="PA"/>
    <s v="GD"/>
    <x v="1"/>
    <s v="Z87"/>
    <s v="Non-Labor"/>
  </r>
  <r>
    <x v="2"/>
    <x v="3"/>
    <x v="3"/>
    <s v="520 Payroll Time Off loading"/>
    <x v="14"/>
    <m/>
    <m/>
    <m/>
    <m/>
    <m/>
    <d v="2020-02-29T00:00:00"/>
    <m/>
    <x v="0"/>
    <m/>
    <n v="63.6"/>
    <m/>
    <s v="PA"/>
    <s v="GD"/>
    <x v="1"/>
    <s v="Z87"/>
    <s v="Non-Labor"/>
  </r>
  <r>
    <x v="2"/>
    <x v="3"/>
    <x v="3"/>
    <s v="828 DSM"/>
    <x v="14"/>
    <m/>
    <m/>
    <m/>
    <m/>
    <m/>
    <d v="2020-02-29T00:00:00"/>
    <m/>
    <x v="2"/>
    <m/>
    <n v="337.41"/>
    <s v="DSM Overhead - Gas"/>
    <s v="PA"/>
    <s v="GD"/>
    <x v="1"/>
    <s v="T52"/>
    <s v="Non-Labor"/>
  </r>
  <r>
    <x v="2"/>
    <x v="3"/>
    <x v="3"/>
    <s v="828 DSM"/>
    <x v="14"/>
    <m/>
    <m/>
    <m/>
    <m/>
    <m/>
    <d v="2020-02-29T00:00:00"/>
    <m/>
    <x v="0"/>
    <m/>
    <n v="5452.84"/>
    <s v="DSM GAS IMPL GENERAL - 58524094"/>
    <s v="PA"/>
    <s v="GD"/>
    <x v="1"/>
    <s v="X57"/>
    <s v="Non-Labor"/>
  </r>
  <r>
    <x v="2"/>
    <x v="4"/>
    <x v="4"/>
    <s v="340 Regular Payroll - NU"/>
    <x v="14"/>
    <s v="04185"/>
    <m/>
    <m/>
    <m/>
    <m/>
    <d v="2020-02-02T00:00:00"/>
    <m/>
    <x v="0"/>
    <n v="4"/>
    <n v="201.92"/>
    <m/>
    <s v="PA"/>
    <s v="GD"/>
    <x v="1"/>
    <s v="F52"/>
    <s v="Labor"/>
  </r>
  <r>
    <x v="2"/>
    <x v="4"/>
    <x v="4"/>
    <s v="340 Regular Payroll - NU"/>
    <x v="14"/>
    <s v="04185"/>
    <m/>
    <m/>
    <m/>
    <m/>
    <d v="2020-02-16T00:00:00"/>
    <m/>
    <x v="0"/>
    <n v="4"/>
    <n v="201.92"/>
    <m/>
    <s v="PA"/>
    <s v="GD"/>
    <x v="1"/>
    <s v="F52"/>
    <s v="Labor"/>
  </r>
  <r>
    <x v="2"/>
    <x v="4"/>
    <x v="4"/>
    <s v="340 Regular Payroll - NU"/>
    <x v="14"/>
    <m/>
    <m/>
    <m/>
    <m/>
    <m/>
    <d v="2020-01-31T00:00:00"/>
    <m/>
    <x v="0"/>
    <n v="-4"/>
    <n v="-201.92"/>
    <m/>
    <s v="PA"/>
    <s v="GD"/>
    <x v="1"/>
    <s v="Z89"/>
    <s v="Labor"/>
  </r>
  <r>
    <x v="2"/>
    <x v="4"/>
    <x v="4"/>
    <s v="340 Regular Payroll - NU"/>
    <x v="14"/>
    <m/>
    <m/>
    <m/>
    <m/>
    <m/>
    <d v="2020-02-29T00:00:00"/>
    <m/>
    <x v="0"/>
    <n v="4"/>
    <n v="201.92"/>
    <m/>
    <s v="PA"/>
    <s v="GD"/>
    <x v="1"/>
    <s v="Z89"/>
    <s v="Labor"/>
  </r>
  <r>
    <x v="2"/>
    <x v="4"/>
    <x v="4"/>
    <s v="509 Pay Ben Inj &amp; Dam"/>
    <x v="14"/>
    <m/>
    <m/>
    <m/>
    <m/>
    <m/>
    <d v="2020-01-31T00:00:00"/>
    <m/>
    <x v="0"/>
    <m/>
    <n v="-2.42"/>
    <m/>
    <s v="PA"/>
    <s v="GD"/>
    <x v="1"/>
    <s v="Z87"/>
    <s v="Non-Labor"/>
  </r>
  <r>
    <x v="2"/>
    <x v="4"/>
    <x v="4"/>
    <s v="509 Pay Ben Inj &amp; Dam"/>
    <x v="14"/>
    <m/>
    <m/>
    <m/>
    <m/>
    <m/>
    <d v="2020-02-02T00:00:00"/>
    <m/>
    <x v="0"/>
    <m/>
    <n v="2.83"/>
    <m/>
    <s v="PA"/>
    <s v="GD"/>
    <x v="1"/>
    <s v="Z87"/>
    <s v="Non-Labor"/>
  </r>
  <r>
    <x v="2"/>
    <x v="4"/>
    <x v="4"/>
    <s v="509 Pay Ben Inj &amp; Dam"/>
    <x v="14"/>
    <m/>
    <m/>
    <m/>
    <m/>
    <m/>
    <d v="2020-02-16T00:00:00"/>
    <m/>
    <x v="0"/>
    <m/>
    <n v="2.83"/>
    <m/>
    <s v="PA"/>
    <s v="GD"/>
    <x v="1"/>
    <s v="Z87"/>
    <s v="Non-Labor"/>
  </r>
  <r>
    <x v="2"/>
    <x v="4"/>
    <x v="4"/>
    <s v="509 Pay Ben Inj &amp; Dam"/>
    <x v="14"/>
    <m/>
    <m/>
    <m/>
    <m/>
    <m/>
    <d v="2020-02-29T00:00:00"/>
    <m/>
    <x v="0"/>
    <m/>
    <n v="2.83"/>
    <m/>
    <s v="PA"/>
    <s v="GD"/>
    <x v="1"/>
    <s v="Z87"/>
    <s v="Non-Labor"/>
  </r>
  <r>
    <x v="2"/>
    <x v="4"/>
    <x v="4"/>
    <s v="510 Payroll Benefits loading"/>
    <x v="14"/>
    <m/>
    <m/>
    <m/>
    <m/>
    <m/>
    <d v="2020-01-31T00:00:00"/>
    <m/>
    <x v="0"/>
    <m/>
    <n v="-78.34"/>
    <m/>
    <s v="PA"/>
    <s v="GD"/>
    <x v="1"/>
    <s v="Z87"/>
    <s v="Non-Labor"/>
  </r>
  <r>
    <x v="2"/>
    <x v="4"/>
    <x v="4"/>
    <s v="510 Payroll Benefits loading"/>
    <x v="14"/>
    <m/>
    <m/>
    <m/>
    <m/>
    <m/>
    <d v="2020-02-02T00:00:00"/>
    <m/>
    <x v="0"/>
    <m/>
    <n v="88.44"/>
    <m/>
    <s v="PA"/>
    <s v="GD"/>
    <x v="1"/>
    <s v="Z87"/>
    <s v="Non-Labor"/>
  </r>
  <r>
    <x v="2"/>
    <x v="4"/>
    <x v="4"/>
    <s v="510 Payroll Benefits loading"/>
    <x v="14"/>
    <m/>
    <m/>
    <m/>
    <m/>
    <m/>
    <d v="2020-02-16T00:00:00"/>
    <m/>
    <x v="0"/>
    <m/>
    <n v="88.44"/>
    <m/>
    <s v="PA"/>
    <s v="GD"/>
    <x v="1"/>
    <s v="Z87"/>
    <s v="Non-Labor"/>
  </r>
  <r>
    <x v="2"/>
    <x v="4"/>
    <x v="4"/>
    <s v="510 Payroll Benefits loading"/>
    <x v="14"/>
    <m/>
    <m/>
    <m/>
    <m/>
    <m/>
    <d v="2020-02-29T00:00:00"/>
    <m/>
    <x v="0"/>
    <m/>
    <n v="88.44"/>
    <m/>
    <s v="PA"/>
    <s v="GD"/>
    <x v="1"/>
    <s v="Z87"/>
    <s v="Non-Labor"/>
  </r>
  <r>
    <x v="2"/>
    <x v="4"/>
    <x v="4"/>
    <s v="511 Non-Service Loading"/>
    <x v="14"/>
    <m/>
    <m/>
    <m/>
    <m/>
    <m/>
    <d v="2020-01-31T00:00:00"/>
    <m/>
    <x v="0"/>
    <m/>
    <n v="-17.16"/>
    <m/>
    <s v="PA"/>
    <s v="GD"/>
    <x v="1"/>
    <s v="Z87"/>
    <s v="Non-Labor"/>
  </r>
  <r>
    <x v="2"/>
    <x v="4"/>
    <x v="4"/>
    <s v="511 Non-Service Loading"/>
    <x v="14"/>
    <m/>
    <m/>
    <m/>
    <m/>
    <m/>
    <d v="2020-02-02T00:00:00"/>
    <m/>
    <x v="0"/>
    <m/>
    <n v="4.24"/>
    <m/>
    <s v="PA"/>
    <s v="GD"/>
    <x v="1"/>
    <s v="Z87"/>
    <s v="Non-Labor"/>
  </r>
  <r>
    <x v="2"/>
    <x v="4"/>
    <x v="4"/>
    <s v="511 Non-Service Loading"/>
    <x v="14"/>
    <m/>
    <m/>
    <m/>
    <m/>
    <m/>
    <d v="2020-02-16T00:00:00"/>
    <m/>
    <x v="0"/>
    <m/>
    <n v="4.24"/>
    <m/>
    <s v="PA"/>
    <s v="GD"/>
    <x v="1"/>
    <s v="Z87"/>
    <s v="Non-Labor"/>
  </r>
  <r>
    <x v="2"/>
    <x v="4"/>
    <x v="4"/>
    <s v="511 Non-Service Loading"/>
    <x v="14"/>
    <m/>
    <m/>
    <m/>
    <m/>
    <m/>
    <d v="2020-02-29T00:00:00"/>
    <m/>
    <x v="0"/>
    <m/>
    <n v="4.24"/>
    <m/>
    <s v="PA"/>
    <s v="GD"/>
    <x v="1"/>
    <s v="Z87"/>
    <s v="Non-Labor"/>
  </r>
  <r>
    <x v="2"/>
    <x v="4"/>
    <x v="4"/>
    <s v="512 Incentive Loading-NU"/>
    <x v="14"/>
    <m/>
    <m/>
    <m/>
    <m/>
    <m/>
    <d v="2020-01-31T00:00:00"/>
    <m/>
    <x v="0"/>
    <m/>
    <n v="-11.11"/>
    <m/>
    <s v="PA"/>
    <s v="GD"/>
    <x v="1"/>
    <s v="Z90"/>
    <s v="Non-Labor"/>
  </r>
  <r>
    <x v="2"/>
    <x v="4"/>
    <x v="4"/>
    <s v="512 Incentive Loading-NU"/>
    <x v="14"/>
    <m/>
    <m/>
    <m/>
    <m/>
    <m/>
    <d v="2020-02-02T00:00:00"/>
    <m/>
    <x v="0"/>
    <m/>
    <n v="11.11"/>
    <m/>
    <s v="PA"/>
    <s v="GD"/>
    <x v="1"/>
    <s v="Z90"/>
    <s v="Non-Labor"/>
  </r>
  <r>
    <x v="2"/>
    <x v="4"/>
    <x v="4"/>
    <s v="512 Incentive Loading-NU"/>
    <x v="14"/>
    <m/>
    <m/>
    <m/>
    <m/>
    <m/>
    <d v="2020-02-16T00:00:00"/>
    <m/>
    <x v="0"/>
    <m/>
    <n v="11.11"/>
    <m/>
    <s v="PA"/>
    <s v="GD"/>
    <x v="1"/>
    <s v="Z90"/>
    <s v="Non-Labor"/>
  </r>
  <r>
    <x v="2"/>
    <x v="4"/>
    <x v="4"/>
    <s v="512 Incentive Loading-NU"/>
    <x v="14"/>
    <m/>
    <m/>
    <m/>
    <m/>
    <m/>
    <d v="2020-02-29T00:00:00"/>
    <m/>
    <x v="0"/>
    <m/>
    <n v="11.11"/>
    <m/>
    <s v="PA"/>
    <s v="GD"/>
    <x v="1"/>
    <s v="Z90"/>
    <s v="Non-Labor"/>
  </r>
  <r>
    <x v="2"/>
    <x v="4"/>
    <x v="4"/>
    <s v="515 Payroll Tax loading"/>
    <x v="14"/>
    <m/>
    <m/>
    <m/>
    <m/>
    <m/>
    <d v="2020-01-31T00:00:00"/>
    <m/>
    <x v="0"/>
    <m/>
    <n v="-17.16"/>
    <m/>
    <s v="PA"/>
    <s v="GD"/>
    <x v="1"/>
    <s v="Z87"/>
    <s v="Non-Labor"/>
  </r>
  <r>
    <x v="2"/>
    <x v="4"/>
    <x v="4"/>
    <s v="515 Payroll Tax loading"/>
    <x v="14"/>
    <m/>
    <m/>
    <m/>
    <m/>
    <m/>
    <d v="2020-02-02T00:00:00"/>
    <m/>
    <x v="0"/>
    <m/>
    <n v="18.170000000000002"/>
    <m/>
    <s v="PA"/>
    <s v="GD"/>
    <x v="1"/>
    <s v="Z87"/>
    <s v="Non-Labor"/>
  </r>
  <r>
    <x v="2"/>
    <x v="4"/>
    <x v="4"/>
    <s v="515 Payroll Tax loading"/>
    <x v="14"/>
    <m/>
    <m/>
    <m/>
    <m/>
    <m/>
    <d v="2020-02-16T00:00:00"/>
    <m/>
    <x v="0"/>
    <m/>
    <n v="18.170000000000002"/>
    <m/>
    <s v="PA"/>
    <s v="GD"/>
    <x v="1"/>
    <s v="Z87"/>
    <s v="Non-Labor"/>
  </r>
  <r>
    <x v="2"/>
    <x v="4"/>
    <x v="4"/>
    <s v="515 Payroll Tax loading"/>
    <x v="14"/>
    <m/>
    <m/>
    <m/>
    <m/>
    <m/>
    <d v="2020-02-29T00:00:00"/>
    <m/>
    <x v="0"/>
    <m/>
    <n v="18.170000000000002"/>
    <m/>
    <s v="PA"/>
    <s v="GD"/>
    <x v="1"/>
    <s v="Z87"/>
    <s v="Non-Labor"/>
  </r>
  <r>
    <x v="2"/>
    <x v="4"/>
    <x v="4"/>
    <s v="516 Inctv Pyrll Tax"/>
    <x v="14"/>
    <m/>
    <m/>
    <m/>
    <m/>
    <m/>
    <d v="2020-01-31T00:00:00"/>
    <m/>
    <x v="0"/>
    <m/>
    <n v="-1.01"/>
    <m/>
    <s v="PA"/>
    <s v="GD"/>
    <x v="1"/>
    <s v="Z90"/>
    <s v="Non-Labor"/>
  </r>
  <r>
    <x v="2"/>
    <x v="4"/>
    <x v="4"/>
    <s v="516 Inctv Pyrll Tax"/>
    <x v="14"/>
    <m/>
    <m/>
    <m/>
    <m/>
    <m/>
    <d v="2020-02-02T00:00:00"/>
    <m/>
    <x v="0"/>
    <m/>
    <n v="1.01"/>
    <m/>
    <s v="PA"/>
    <s v="GD"/>
    <x v="1"/>
    <s v="Z90"/>
    <s v="Non-Labor"/>
  </r>
  <r>
    <x v="2"/>
    <x v="4"/>
    <x v="4"/>
    <s v="516 Inctv Pyrll Tax"/>
    <x v="14"/>
    <m/>
    <m/>
    <m/>
    <m/>
    <m/>
    <d v="2020-02-16T00:00:00"/>
    <m/>
    <x v="0"/>
    <m/>
    <n v="1.01"/>
    <m/>
    <s v="PA"/>
    <s v="GD"/>
    <x v="1"/>
    <s v="Z90"/>
    <s v="Non-Labor"/>
  </r>
  <r>
    <x v="2"/>
    <x v="4"/>
    <x v="4"/>
    <s v="516 Inctv Pyrll Tax"/>
    <x v="14"/>
    <m/>
    <m/>
    <m/>
    <m/>
    <m/>
    <d v="2020-02-29T00:00:00"/>
    <m/>
    <x v="0"/>
    <m/>
    <n v="1.01"/>
    <m/>
    <s v="PA"/>
    <s v="GD"/>
    <x v="1"/>
    <s v="Z90"/>
    <s v="Non-Labor"/>
  </r>
  <r>
    <x v="2"/>
    <x v="4"/>
    <x v="4"/>
    <s v="520 Payroll Time Off loading"/>
    <x v="14"/>
    <m/>
    <m/>
    <m/>
    <m/>
    <m/>
    <d v="2020-01-31T00:00:00"/>
    <m/>
    <x v="0"/>
    <m/>
    <n v="-33.82"/>
    <m/>
    <s v="PA"/>
    <s v="GD"/>
    <x v="1"/>
    <s v="Z87"/>
    <s v="Non-Labor"/>
  </r>
  <r>
    <x v="2"/>
    <x v="4"/>
    <x v="4"/>
    <s v="520 Payroll Time Off loading"/>
    <x v="14"/>
    <m/>
    <m/>
    <m/>
    <m/>
    <m/>
    <d v="2020-02-02T00:00:00"/>
    <m/>
    <x v="0"/>
    <m/>
    <n v="31.8"/>
    <m/>
    <s v="PA"/>
    <s v="GD"/>
    <x v="1"/>
    <s v="Z87"/>
    <s v="Non-Labor"/>
  </r>
  <r>
    <x v="2"/>
    <x v="4"/>
    <x v="4"/>
    <s v="520 Payroll Time Off loading"/>
    <x v="14"/>
    <m/>
    <m/>
    <m/>
    <m/>
    <m/>
    <d v="2020-02-16T00:00:00"/>
    <m/>
    <x v="0"/>
    <m/>
    <n v="31.8"/>
    <m/>
    <s v="PA"/>
    <s v="GD"/>
    <x v="1"/>
    <s v="Z87"/>
    <s v="Non-Labor"/>
  </r>
  <r>
    <x v="2"/>
    <x v="4"/>
    <x v="4"/>
    <s v="520 Payroll Time Off loading"/>
    <x v="14"/>
    <m/>
    <m/>
    <m/>
    <m/>
    <m/>
    <d v="2020-02-29T00:00:00"/>
    <m/>
    <x v="0"/>
    <m/>
    <n v="31.8"/>
    <m/>
    <s v="PA"/>
    <s v="GD"/>
    <x v="1"/>
    <s v="Z87"/>
    <s v="Non-Labor"/>
  </r>
  <r>
    <x v="2"/>
    <x v="4"/>
    <x v="4"/>
    <s v="828 DSM"/>
    <x v="14"/>
    <m/>
    <m/>
    <m/>
    <m/>
    <m/>
    <d v="2020-02-29T00:00:00"/>
    <m/>
    <x v="0"/>
    <m/>
    <n v="3009.93"/>
    <s v="DSM GAS IMPL NON RESIDENTIAL - 58524097"/>
    <s v="PA"/>
    <s v="GD"/>
    <x v="1"/>
    <s v="X57"/>
    <s v="Non-Labor"/>
  </r>
  <r>
    <x v="2"/>
    <x v="6"/>
    <x v="6"/>
    <s v="828 DSM"/>
    <x v="14"/>
    <m/>
    <m/>
    <m/>
    <m/>
    <m/>
    <d v="2020-02-03T00:00:00"/>
    <m/>
    <x v="0"/>
    <m/>
    <n v="450"/>
    <s v="Idaho Gas Residential Rebate"/>
    <s v="PA"/>
    <s v="GD"/>
    <x v="1"/>
    <s v="T52"/>
    <s v="Non-Labor"/>
  </r>
  <r>
    <x v="2"/>
    <x v="6"/>
    <x v="6"/>
    <s v="828 DSM"/>
    <x v="14"/>
    <m/>
    <m/>
    <m/>
    <m/>
    <m/>
    <d v="2020-02-03T00:00:00"/>
    <m/>
    <x v="0"/>
    <m/>
    <n v="4550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04T00:00:00"/>
    <m/>
    <x v="0"/>
    <m/>
    <n v="2300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05T00:00:00"/>
    <m/>
    <x v="0"/>
    <m/>
    <n v="75"/>
    <s v="Idaho Gas Residential Rebate"/>
    <s v="PA"/>
    <s v="GD"/>
    <x v="1"/>
    <s v="T52"/>
    <s v="Non-Labor"/>
  </r>
  <r>
    <x v="2"/>
    <x v="6"/>
    <x v="6"/>
    <s v="828 DSM"/>
    <x v="14"/>
    <m/>
    <m/>
    <m/>
    <m/>
    <m/>
    <d v="2020-02-05T00:00:00"/>
    <m/>
    <x v="0"/>
    <m/>
    <n v="9860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06T00:00:00"/>
    <m/>
    <x v="0"/>
    <m/>
    <n v="2900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07T00:00:00"/>
    <m/>
    <x v="0"/>
    <m/>
    <n v="75"/>
    <s v="Idaho Gas Residential Rebate"/>
    <s v="PA"/>
    <s v="GD"/>
    <x v="1"/>
    <s v="T52"/>
    <s v="Non-Labor"/>
  </r>
  <r>
    <x v="2"/>
    <x v="6"/>
    <x v="6"/>
    <s v="828 DSM"/>
    <x v="14"/>
    <m/>
    <m/>
    <m/>
    <m/>
    <m/>
    <d v="2020-02-07T00:00:00"/>
    <m/>
    <x v="0"/>
    <m/>
    <n v="3125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10T00:00:00"/>
    <m/>
    <x v="0"/>
    <m/>
    <n v="1750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11T00:00:00"/>
    <m/>
    <x v="0"/>
    <m/>
    <n v="92"/>
    <s v="Idaho Gas Residential Rebate"/>
    <s v="PA"/>
    <s v="GD"/>
    <x v="1"/>
    <s v="T52"/>
    <s v="Non-Labor"/>
  </r>
  <r>
    <x v="2"/>
    <x v="6"/>
    <x v="6"/>
    <s v="828 DSM"/>
    <x v="14"/>
    <m/>
    <m/>
    <m/>
    <m/>
    <m/>
    <d v="2020-02-11T00:00:00"/>
    <m/>
    <x v="0"/>
    <m/>
    <n v="4814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12T00:00:00"/>
    <m/>
    <x v="0"/>
    <m/>
    <n v="3611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13T00:00:00"/>
    <m/>
    <x v="0"/>
    <m/>
    <n v="5720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14T00:00:00"/>
    <m/>
    <x v="0"/>
    <m/>
    <n v="1300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17T00:00:00"/>
    <m/>
    <x v="0"/>
    <m/>
    <n v="10133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18T00:00:00"/>
    <m/>
    <x v="0"/>
    <m/>
    <n v="1825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19T00:00:00"/>
    <m/>
    <x v="0"/>
    <m/>
    <n v="6300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20T00:00:00"/>
    <m/>
    <x v="0"/>
    <m/>
    <n v="4210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21T00:00:00"/>
    <m/>
    <x v="0"/>
    <m/>
    <n v="1952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24T00:00:00"/>
    <m/>
    <x v="0"/>
    <m/>
    <n v="4808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25T00:00:00"/>
    <m/>
    <x v="0"/>
    <m/>
    <n v="850"/>
    <s v="Idaho Gas Residential Rebate"/>
    <s v="PA"/>
    <s v="GD"/>
    <x v="1"/>
    <s v="T52"/>
    <s v="Non-Labor"/>
  </r>
  <r>
    <x v="2"/>
    <x v="6"/>
    <x v="6"/>
    <s v="828 DSM"/>
    <x v="14"/>
    <m/>
    <m/>
    <m/>
    <m/>
    <m/>
    <d v="2020-02-25T00:00:00"/>
    <m/>
    <x v="0"/>
    <m/>
    <n v="2116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26T00:00:00"/>
    <m/>
    <x v="0"/>
    <m/>
    <n v="475"/>
    <s v="Idaho Gas Residential Rebate"/>
    <s v="PA"/>
    <s v="GD"/>
    <x v="1"/>
    <s v="T52"/>
    <s v="Non-Labor"/>
  </r>
  <r>
    <x v="2"/>
    <x v="6"/>
    <x v="6"/>
    <s v="828 DSM"/>
    <x v="14"/>
    <m/>
    <m/>
    <m/>
    <m/>
    <m/>
    <d v="2020-02-26T00:00:00"/>
    <m/>
    <x v="0"/>
    <m/>
    <n v="4525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27T00:00:00"/>
    <m/>
    <x v="0"/>
    <m/>
    <n v="12276"/>
    <s v="Idaho Gas Residential Rebate - No Print"/>
    <s v="PA"/>
    <s v="GD"/>
    <x v="1"/>
    <s v="T52"/>
    <s v="Non-Labor"/>
  </r>
  <r>
    <x v="2"/>
    <x v="6"/>
    <x v="6"/>
    <s v="828 DSM"/>
    <x v="14"/>
    <m/>
    <m/>
    <m/>
    <m/>
    <m/>
    <d v="2020-02-28T00:00:00"/>
    <m/>
    <x v="0"/>
    <m/>
    <n v="100"/>
    <s v="Idaho Gas Residential Rebate"/>
    <s v="PA"/>
    <s v="GD"/>
    <x v="1"/>
    <s v="T52"/>
    <s v="Non-Labor"/>
  </r>
  <r>
    <x v="2"/>
    <x v="6"/>
    <x v="6"/>
    <s v="828 DSM"/>
    <x v="14"/>
    <m/>
    <m/>
    <m/>
    <m/>
    <m/>
    <d v="2020-02-28T00:00:00"/>
    <m/>
    <x v="0"/>
    <m/>
    <n v="3698"/>
    <s v="Idaho Gas Residential Rebate - No Print"/>
    <s v="PA"/>
    <s v="GD"/>
    <x v="1"/>
    <s v="T52"/>
    <s v="Non-Labor"/>
  </r>
  <r>
    <x v="2"/>
    <x v="7"/>
    <x v="7"/>
    <s v="828 DSM"/>
    <x v="14"/>
    <m/>
    <m/>
    <m/>
    <m/>
    <m/>
    <d v="2020-02-21T00:00:00"/>
    <m/>
    <x v="0"/>
    <m/>
    <n v="6923.5"/>
    <s v="Idaho Gas Low Income Rebate - No Print"/>
    <s v="PA"/>
    <s v="GD"/>
    <x v="1"/>
    <s v="T52"/>
    <s v="Non-Labor"/>
  </r>
  <r>
    <x v="2"/>
    <x v="8"/>
    <x v="8"/>
    <s v="828 DSM"/>
    <x v="14"/>
    <m/>
    <m/>
    <m/>
    <m/>
    <m/>
    <d v="2020-02-05T00:00:00"/>
    <m/>
    <x v="0"/>
    <m/>
    <n v="1320"/>
    <s v="G-PSC Commercial HVAC - No Print"/>
    <s v="PA"/>
    <s v="GD"/>
    <x v="1"/>
    <s v="T52"/>
    <s v="Non-Labor"/>
  </r>
  <r>
    <x v="2"/>
    <x v="8"/>
    <x v="8"/>
    <s v="828 DSM"/>
    <x v="14"/>
    <m/>
    <m/>
    <m/>
    <m/>
    <m/>
    <d v="2020-02-12T00:00:00"/>
    <m/>
    <x v="0"/>
    <m/>
    <n v="660"/>
    <s v="G-PSC Commercial HVAC - No Print"/>
    <s v="PA"/>
    <s v="GD"/>
    <x v="1"/>
    <s v="T52"/>
    <s v="Non-Labor"/>
  </r>
  <r>
    <x v="2"/>
    <x v="8"/>
    <x v="8"/>
    <s v="828 DSM"/>
    <x v="14"/>
    <m/>
    <m/>
    <m/>
    <m/>
    <m/>
    <d v="2020-02-19T00:00:00"/>
    <m/>
    <x v="0"/>
    <m/>
    <n v="2134"/>
    <s v="G-PSC Commercial HVAC - No Print"/>
    <s v="PA"/>
    <s v="GD"/>
    <x v="1"/>
    <s v="T52"/>
    <s v="Non-Labor"/>
  </r>
  <r>
    <x v="2"/>
    <x v="8"/>
    <x v="8"/>
    <s v="828 DSM"/>
    <x v="14"/>
    <m/>
    <m/>
    <m/>
    <m/>
    <m/>
    <d v="2020-02-19T00:00:00"/>
    <m/>
    <x v="0"/>
    <m/>
    <n v="2997.72"/>
    <s v="G-PSC Insulation - No Print"/>
    <s v="PA"/>
    <s v="GD"/>
    <x v="1"/>
    <s v="T52"/>
    <s v="Non-Labor"/>
  </r>
  <r>
    <x v="2"/>
    <x v="8"/>
    <x v="8"/>
    <s v="828 DSM"/>
    <x v="14"/>
    <m/>
    <m/>
    <m/>
    <m/>
    <m/>
    <d v="2020-02-26T00:00:00"/>
    <m/>
    <x v="0"/>
    <m/>
    <n v="2024"/>
    <s v="G-PSC Commercial HVAC - No Print"/>
    <s v="PA"/>
    <s v="GD"/>
    <x v="1"/>
    <s v="T52"/>
    <s v="Non-Labor"/>
  </r>
  <r>
    <x v="2"/>
    <x v="10"/>
    <x v="10"/>
    <s v="828 DSM"/>
    <x v="14"/>
    <m/>
    <s v="79628"/>
    <s v="THE CADMUS GROUP INC"/>
    <m/>
    <s v="INV-279356"/>
    <m/>
    <d v="2020-02-21T06:21:29"/>
    <x v="0"/>
    <m/>
    <n v="637.89"/>
    <s v="ID Gas Cadmus"/>
    <s v="AP"/>
    <s v="GD"/>
    <x v="1"/>
    <s v="D52"/>
    <s v="Non-Labor"/>
  </r>
  <r>
    <x v="2"/>
    <x v="10"/>
    <x v="10"/>
    <s v="828 DSM"/>
    <x v="14"/>
    <m/>
    <m/>
    <m/>
    <m/>
    <m/>
    <d v="2020-02-29T00:00:00"/>
    <m/>
    <x v="0"/>
    <m/>
    <n v="58.5"/>
    <s v="DSM GAS MEAS &amp; EVAL GENERAL - 58524099"/>
    <s v="PA"/>
    <s v="GD"/>
    <x v="1"/>
    <s v="X57"/>
    <s v="Non-Labor"/>
  </r>
  <r>
    <x v="2"/>
    <x v="14"/>
    <x v="11"/>
    <s v="828 DSM"/>
    <x v="14"/>
    <m/>
    <m/>
    <m/>
    <m/>
    <m/>
    <d v="2020-02-29T00:00:00"/>
    <m/>
    <x v="0"/>
    <m/>
    <n v="471.22"/>
    <s v="DSM GAS NEEA COMMITTEES - 58524100"/>
    <s v="PA"/>
    <s v="GD"/>
    <x v="1"/>
    <s v="X57"/>
    <s v="Non-Labor"/>
  </r>
  <r>
    <x v="2"/>
    <x v="16"/>
    <x v="0"/>
    <s v="210 Employee Auto Mileage"/>
    <x v="14"/>
    <m/>
    <s v="5574"/>
    <s v="Haley, Leona Ray"/>
    <m/>
    <s v="IE11944501"/>
    <m/>
    <d v="2020-02-28T06:21:26"/>
    <x v="0"/>
    <m/>
    <n v="32.479999999999997"/>
    <s v="Mileage, Energy Audit - Orozco in CDA"/>
    <s v="AP"/>
    <s v="GD"/>
    <x v="1"/>
    <s v="T52"/>
    <s v="Non-Labor"/>
  </r>
  <r>
    <x v="2"/>
    <x v="16"/>
    <x v="0"/>
    <s v="828 DSM"/>
    <x v="14"/>
    <m/>
    <s v="109949"/>
    <s v="QUANTUM INSPECTIONS"/>
    <m/>
    <s v="20200225"/>
    <m/>
    <d v="2020-02-28T06:21:26"/>
    <x v="0"/>
    <m/>
    <n v="500"/>
    <s v="ID - gas rez audits"/>
    <s v="AP"/>
    <s v="GD"/>
    <x v="1"/>
    <s v="T52"/>
    <s v="Non-Labor"/>
  </r>
  <r>
    <x v="2"/>
    <x v="16"/>
    <x v="0"/>
    <s v="828 DSM"/>
    <x v="14"/>
    <m/>
    <s v="6445"/>
    <s v="CORP CREDIT CARD"/>
    <m/>
    <s v="6296439-CC"/>
    <m/>
    <d v="2020-02-26T06:21:02"/>
    <x v="0"/>
    <m/>
    <n v="15"/>
    <s v="ANNETTE LONG-BILLING@SNUGGHOME.COM"/>
    <s v="AP"/>
    <s v="GD"/>
    <x v="1"/>
    <s v="T52"/>
    <s v="Non-Labor"/>
  </r>
  <r>
    <x v="3"/>
    <x v="0"/>
    <x v="0"/>
    <s v="828 DSM"/>
    <x v="14"/>
    <m/>
    <s v="102487"/>
    <s v="CLEARESULT CONSULTING INC"/>
    <m/>
    <s v="37631"/>
    <m/>
    <d v="2020-02-21T06:21:29"/>
    <x v="0"/>
    <m/>
    <n v="20846.57"/>
    <s v="Simple Steps Lighting, January - Idaho"/>
    <s v="AP"/>
    <s v="ED"/>
    <x v="1"/>
    <s v="T52"/>
    <s v="Non-Labor"/>
  </r>
  <r>
    <x v="3"/>
    <x v="0"/>
    <x v="0"/>
    <s v="828 DSM"/>
    <x v="14"/>
    <m/>
    <m/>
    <m/>
    <m/>
    <m/>
    <d v="2020-02-29T00:00:00"/>
    <m/>
    <x v="0"/>
    <m/>
    <n v="3717.92"/>
    <s v="DSM ELECT IMPL RESIDENTIAL - 58524090"/>
    <s v="PA"/>
    <s v="ED"/>
    <x v="1"/>
    <s v="X57"/>
    <s v="Non-Labor"/>
  </r>
  <r>
    <x v="3"/>
    <x v="1"/>
    <x v="1"/>
    <s v="828 DSM"/>
    <x v="14"/>
    <m/>
    <m/>
    <m/>
    <m/>
    <m/>
    <d v="2020-02-29T00:00:00"/>
    <m/>
    <x v="0"/>
    <m/>
    <n v="2007.28"/>
    <s v="DSM ELECT IMPL LIMITED INC EFF - 58524086"/>
    <s v="PA"/>
    <s v="ED"/>
    <x v="1"/>
    <s v="X57"/>
    <s v="Non-Labor"/>
  </r>
  <r>
    <x v="3"/>
    <x v="3"/>
    <x v="3"/>
    <s v="340 Regular Payroll - NU"/>
    <x v="14"/>
    <s v="03750"/>
    <m/>
    <m/>
    <m/>
    <m/>
    <d v="2020-02-02T00:00:00"/>
    <m/>
    <x v="0"/>
    <n v="12"/>
    <n v="692.28"/>
    <m/>
    <s v="PA"/>
    <s v="ED"/>
    <x v="1"/>
    <s v="T52"/>
    <s v="Labor"/>
  </r>
  <r>
    <x v="3"/>
    <x v="3"/>
    <x v="3"/>
    <s v="340 Regular Payroll - NU"/>
    <x v="14"/>
    <s v="03750"/>
    <m/>
    <m/>
    <m/>
    <m/>
    <d v="2020-02-16T00:00:00"/>
    <m/>
    <x v="0"/>
    <n v="7"/>
    <n v="403.83"/>
    <m/>
    <s v="PA"/>
    <s v="ED"/>
    <x v="1"/>
    <s v="T52"/>
    <s v="Labor"/>
  </r>
  <r>
    <x v="3"/>
    <x v="3"/>
    <x v="3"/>
    <s v="340 Regular Payroll - NU"/>
    <x v="14"/>
    <m/>
    <m/>
    <m/>
    <m/>
    <m/>
    <d v="2020-01-31T00:00:00"/>
    <m/>
    <x v="0"/>
    <n v="-4"/>
    <n v="-230.76"/>
    <m/>
    <s v="PA"/>
    <s v="ED"/>
    <x v="1"/>
    <s v="Z89"/>
    <s v="Labor"/>
  </r>
  <r>
    <x v="3"/>
    <x v="3"/>
    <x v="3"/>
    <s v="340 Regular Payroll - NU"/>
    <x v="14"/>
    <m/>
    <m/>
    <m/>
    <m/>
    <m/>
    <d v="2020-02-29T00:00:00"/>
    <m/>
    <x v="0"/>
    <n v="7"/>
    <n v="403.83"/>
    <m/>
    <s v="PA"/>
    <s v="ED"/>
    <x v="1"/>
    <s v="Z89"/>
    <s v="Labor"/>
  </r>
  <r>
    <x v="3"/>
    <x v="3"/>
    <x v="3"/>
    <s v="509 Pay Ben Inj &amp; Dam"/>
    <x v="14"/>
    <m/>
    <m/>
    <m/>
    <m/>
    <m/>
    <d v="2020-01-31T00:00:00"/>
    <m/>
    <x v="0"/>
    <m/>
    <n v="-2.77"/>
    <m/>
    <s v="PA"/>
    <s v="ED"/>
    <x v="1"/>
    <s v="Z87"/>
    <s v="Non-Labor"/>
  </r>
  <r>
    <x v="3"/>
    <x v="3"/>
    <x v="3"/>
    <s v="509 Pay Ben Inj &amp; Dam"/>
    <x v="14"/>
    <m/>
    <m/>
    <m/>
    <m/>
    <m/>
    <d v="2020-02-02T00:00:00"/>
    <m/>
    <x v="0"/>
    <m/>
    <n v="9.69"/>
    <m/>
    <s v="PA"/>
    <s v="ED"/>
    <x v="1"/>
    <s v="Z87"/>
    <s v="Non-Labor"/>
  </r>
  <r>
    <x v="3"/>
    <x v="3"/>
    <x v="3"/>
    <s v="509 Pay Ben Inj &amp; Dam"/>
    <x v="14"/>
    <m/>
    <m/>
    <m/>
    <m/>
    <m/>
    <d v="2020-02-16T00:00:00"/>
    <m/>
    <x v="0"/>
    <m/>
    <n v="5.65"/>
    <m/>
    <s v="PA"/>
    <s v="ED"/>
    <x v="1"/>
    <s v="Z87"/>
    <s v="Non-Labor"/>
  </r>
  <r>
    <x v="3"/>
    <x v="3"/>
    <x v="3"/>
    <s v="509 Pay Ben Inj &amp; Dam"/>
    <x v="14"/>
    <m/>
    <m/>
    <m/>
    <m/>
    <m/>
    <d v="2020-02-29T00:00:00"/>
    <m/>
    <x v="0"/>
    <m/>
    <n v="5.65"/>
    <m/>
    <s v="PA"/>
    <s v="ED"/>
    <x v="1"/>
    <s v="Z87"/>
    <s v="Non-Labor"/>
  </r>
  <r>
    <x v="3"/>
    <x v="3"/>
    <x v="3"/>
    <s v="510 Payroll Benefits loading"/>
    <x v="14"/>
    <m/>
    <m/>
    <m/>
    <m/>
    <m/>
    <d v="2020-01-31T00:00:00"/>
    <m/>
    <x v="0"/>
    <m/>
    <n v="-89.53"/>
    <m/>
    <s v="PA"/>
    <s v="ED"/>
    <x v="1"/>
    <s v="Z87"/>
    <s v="Non-Labor"/>
  </r>
  <r>
    <x v="3"/>
    <x v="3"/>
    <x v="3"/>
    <s v="510 Payroll Benefits loading"/>
    <x v="14"/>
    <m/>
    <m/>
    <m/>
    <m/>
    <m/>
    <d v="2020-02-02T00:00:00"/>
    <m/>
    <x v="0"/>
    <m/>
    <n v="303.22000000000003"/>
    <m/>
    <s v="PA"/>
    <s v="ED"/>
    <x v="1"/>
    <s v="Z87"/>
    <s v="Non-Labor"/>
  </r>
  <r>
    <x v="3"/>
    <x v="3"/>
    <x v="3"/>
    <s v="510 Payroll Benefits loading"/>
    <x v="14"/>
    <m/>
    <m/>
    <m/>
    <m/>
    <m/>
    <d v="2020-02-16T00:00:00"/>
    <m/>
    <x v="0"/>
    <m/>
    <n v="176.88"/>
    <m/>
    <s v="PA"/>
    <s v="ED"/>
    <x v="1"/>
    <s v="Z87"/>
    <s v="Non-Labor"/>
  </r>
  <r>
    <x v="3"/>
    <x v="3"/>
    <x v="3"/>
    <s v="510 Payroll Benefits loading"/>
    <x v="14"/>
    <m/>
    <m/>
    <m/>
    <m/>
    <m/>
    <d v="2020-02-29T00:00:00"/>
    <m/>
    <x v="0"/>
    <m/>
    <n v="176.88"/>
    <m/>
    <s v="PA"/>
    <s v="ED"/>
    <x v="1"/>
    <s v="Z87"/>
    <s v="Non-Labor"/>
  </r>
  <r>
    <x v="3"/>
    <x v="3"/>
    <x v="3"/>
    <s v="511 Non-Service Loading"/>
    <x v="14"/>
    <m/>
    <m/>
    <m/>
    <m/>
    <m/>
    <d v="2020-01-31T00:00:00"/>
    <m/>
    <x v="0"/>
    <m/>
    <n v="-19.61"/>
    <m/>
    <s v="PA"/>
    <s v="ED"/>
    <x v="1"/>
    <s v="Z87"/>
    <s v="Non-Labor"/>
  </r>
  <r>
    <x v="3"/>
    <x v="3"/>
    <x v="3"/>
    <s v="511 Non-Service Loading"/>
    <x v="14"/>
    <m/>
    <m/>
    <m/>
    <m/>
    <m/>
    <d v="2020-02-02T00:00:00"/>
    <m/>
    <x v="0"/>
    <m/>
    <n v="14.54"/>
    <m/>
    <s v="PA"/>
    <s v="ED"/>
    <x v="1"/>
    <s v="Z87"/>
    <s v="Non-Labor"/>
  </r>
  <r>
    <x v="3"/>
    <x v="3"/>
    <x v="3"/>
    <s v="511 Non-Service Loading"/>
    <x v="14"/>
    <m/>
    <m/>
    <m/>
    <m/>
    <m/>
    <d v="2020-02-16T00:00:00"/>
    <m/>
    <x v="0"/>
    <m/>
    <n v="8.48"/>
    <m/>
    <s v="PA"/>
    <s v="ED"/>
    <x v="1"/>
    <s v="Z87"/>
    <s v="Non-Labor"/>
  </r>
  <r>
    <x v="3"/>
    <x v="3"/>
    <x v="3"/>
    <s v="511 Non-Service Loading"/>
    <x v="14"/>
    <m/>
    <m/>
    <m/>
    <m/>
    <m/>
    <d v="2020-02-29T00:00:00"/>
    <m/>
    <x v="0"/>
    <m/>
    <n v="8.48"/>
    <m/>
    <s v="PA"/>
    <s v="ED"/>
    <x v="1"/>
    <s v="Z87"/>
    <s v="Non-Labor"/>
  </r>
  <r>
    <x v="3"/>
    <x v="3"/>
    <x v="3"/>
    <s v="512 Incentive Loading-NU"/>
    <x v="14"/>
    <m/>
    <m/>
    <m/>
    <m/>
    <m/>
    <d v="2020-01-31T00:00:00"/>
    <m/>
    <x v="0"/>
    <m/>
    <n v="-12.69"/>
    <m/>
    <s v="PA"/>
    <s v="ED"/>
    <x v="1"/>
    <s v="Z90"/>
    <s v="Non-Labor"/>
  </r>
  <r>
    <x v="3"/>
    <x v="3"/>
    <x v="3"/>
    <s v="512 Incentive Loading-NU"/>
    <x v="14"/>
    <m/>
    <m/>
    <m/>
    <m/>
    <m/>
    <d v="2020-02-02T00:00:00"/>
    <m/>
    <x v="0"/>
    <m/>
    <n v="38.08"/>
    <m/>
    <s v="PA"/>
    <s v="ED"/>
    <x v="1"/>
    <s v="Z90"/>
    <s v="Non-Labor"/>
  </r>
  <r>
    <x v="3"/>
    <x v="3"/>
    <x v="3"/>
    <s v="512 Incentive Loading-NU"/>
    <x v="14"/>
    <m/>
    <m/>
    <m/>
    <m/>
    <m/>
    <d v="2020-02-16T00:00:00"/>
    <m/>
    <x v="0"/>
    <m/>
    <n v="22.21"/>
    <m/>
    <s v="PA"/>
    <s v="ED"/>
    <x v="1"/>
    <s v="Z90"/>
    <s v="Non-Labor"/>
  </r>
  <r>
    <x v="3"/>
    <x v="3"/>
    <x v="3"/>
    <s v="512 Incentive Loading-NU"/>
    <x v="14"/>
    <m/>
    <m/>
    <m/>
    <m/>
    <m/>
    <d v="2020-02-29T00:00:00"/>
    <m/>
    <x v="0"/>
    <m/>
    <n v="22.21"/>
    <m/>
    <s v="PA"/>
    <s v="ED"/>
    <x v="1"/>
    <s v="Z90"/>
    <s v="Non-Labor"/>
  </r>
  <r>
    <x v="3"/>
    <x v="3"/>
    <x v="3"/>
    <s v="515 Payroll Tax loading"/>
    <x v="14"/>
    <m/>
    <m/>
    <m/>
    <m/>
    <m/>
    <d v="2020-01-31T00:00:00"/>
    <m/>
    <x v="0"/>
    <m/>
    <n v="-19.61"/>
    <m/>
    <s v="PA"/>
    <s v="ED"/>
    <x v="1"/>
    <s v="Z87"/>
    <s v="Non-Labor"/>
  </r>
  <r>
    <x v="3"/>
    <x v="3"/>
    <x v="3"/>
    <s v="515 Payroll Tax loading"/>
    <x v="14"/>
    <m/>
    <m/>
    <m/>
    <m/>
    <m/>
    <d v="2020-02-02T00:00:00"/>
    <m/>
    <x v="0"/>
    <m/>
    <n v="62.31"/>
    <m/>
    <s v="PA"/>
    <s v="ED"/>
    <x v="1"/>
    <s v="Z87"/>
    <s v="Non-Labor"/>
  </r>
  <r>
    <x v="3"/>
    <x v="3"/>
    <x v="3"/>
    <s v="515 Payroll Tax loading"/>
    <x v="14"/>
    <m/>
    <m/>
    <m/>
    <m/>
    <m/>
    <d v="2020-02-16T00:00:00"/>
    <m/>
    <x v="0"/>
    <m/>
    <n v="36.340000000000003"/>
    <m/>
    <s v="PA"/>
    <s v="ED"/>
    <x v="1"/>
    <s v="Z87"/>
    <s v="Non-Labor"/>
  </r>
  <r>
    <x v="3"/>
    <x v="3"/>
    <x v="3"/>
    <s v="515 Payroll Tax loading"/>
    <x v="14"/>
    <m/>
    <m/>
    <m/>
    <m/>
    <m/>
    <d v="2020-02-29T00:00:00"/>
    <m/>
    <x v="0"/>
    <m/>
    <n v="36.340000000000003"/>
    <m/>
    <s v="PA"/>
    <s v="ED"/>
    <x v="1"/>
    <s v="Z87"/>
    <s v="Non-Labor"/>
  </r>
  <r>
    <x v="3"/>
    <x v="3"/>
    <x v="3"/>
    <s v="516 Inctv Pyrll Tax"/>
    <x v="14"/>
    <m/>
    <m/>
    <m/>
    <m/>
    <m/>
    <d v="2020-01-31T00:00:00"/>
    <m/>
    <x v="0"/>
    <m/>
    <n v="-1.1499999999999999"/>
    <m/>
    <s v="PA"/>
    <s v="ED"/>
    <x v="1"/>
    <s v="Z90"/>
    <s v="Non-Labor"/>
  </r>
  <r>
    <x v="3"/>
    <x v="3"/>
    <x v="3"/>
    <s v="516 Inctv Pyrll Tax"/>
    <x v="14"/>
    <m/>
    <m/>
    <m/>
    <m/>
    <m/>
    <d v="2020-02-02T00:00:00"/>
    <m/>
    <x v="0"/>
    <m/>
    <n v="3.46"/>
    <m/>
    <s v="PA"/>
    <s v="ED"/>
    <x v="1"/>
    <s v="Z90"/>
    <s v="Non-Labor"/>
  </r>
  <r>
    <x v="3"/>
    <x v="3"/>
    <x v="3"/>
    <s v="516 Inctv Pyrll Tax"/>
    <x v="14"/>
    <m/>
    <m/>
    <m/>
    <m/>
    <m/>
    <d v="2020-02-16T00:00:00"/>
    <m/>
    <x v="0"/>
    <m/>
    <n v="2.02"/>
    <m/>
    <s v="PA"/>
    <s v="ED"/>
    <x v="1"/>
    <s v="Z90"/>
    <s v="Non-Labor"/>
  </r>
  <r>
    <x v="3"/>
    <x v="3"/>
    <x v="3"/>
    <s v="516 Inctv Pyrll Tax"/>
    <x v="14"/>
    <m/>
    <m/>
    <m/>
    <m/>
    <m/>
    <d v="2020-02-29T00:00:00"/>
    <m/>
    <x v="0"/>
    <m/>
    <n v="2.02"/>
    <m/>
    <s v="PA"/>
    <s v="ED"/>
    <x v="1"/>
    <s v="Z90"/>
    <s v="Non-Labor"/>
  </r>
  <r>
    <x v="3"/>
    <x v="3"/>
    <x v="3"/>
    <s v="520 Payroll Time Off loading"/>
    <x v="14"/>
    <m/>
    <m/>
    <m/>
    <m/>
    <m/>
    <d v="2020-01-31T00:00:00"/>
    <m/>
    <x v="0"/>
    <m/>
    <n v="-38.65"/>
    <m/>
    <s v="PA"/>
    <s v="ED"/>
    <x v="1"/>
    <s v="Z87"/>
    <s v="Non-Labor"/>
  </r>
  <r>
    <x v="3"/>
    <x v="3"/>
    <x v="3"/>
    <s v="520 Payroll Time Off loading"/>
    <x v="14"/>
    <m/>
    <m/>
    <m/>
    <m/>
    <m/>
    <d v="2020-02-02T00:00:00"/>
    <m/>
    <x v="0"/>
    <m/>
    <n v="109.03"/>
    <m/>
    <s v="PA"/>
    <s v="ED"/>
    <x v="1"/>
    <s v="Z87"/>
    <s v="Non-Labor"/>
  </r>
  <r>
    <x v="3"/>
    <x v="3"/>
    <x v="3"/>
    <s v="520 Payroll Time Off loading"/>
    <x v="14"/>
    <m/>
    <m/>
    <m/>
    <m/>
    <m/>
    <d v="2020-02-16T00:00:00"/>
    <m/>
    <x v="0"/>
    <m/>
    <n v="63.6"/>
    <m/>
    <s v="PA"/>
    <s v="ED"/>
    <x v="1"/>
    <s v="Z87"/>
    <s v="Non-Labor"/>
  </r>
  <r>
    <x v="3"/>
    <x v="3"/>
    <x v="3"/>
    <s v="520 Payroll Time Off loading"/>
    <x v="14"/>
    <m/>
    <m/>
    <m/>
    <m/>
    <m/>
    <d v="2020-02-29T00:00:00"/>
    <m/>
    <x v="0"/>
    <m/>
    <n v="63.6"/>
    <m/>
    <s v="PA"/>
    <s v="ED"/>
    <x v="1"/>
    <s v="Z87"/>
    <s v="Non-Labor"/>
  </r>
  <r>
    <x v="3"/>
    <x v="3"/>
    <x v="3"/>
    <s v="828 DSM"/>
    <x v="14"/>
    <m/>
    <m/>
    <m/>
    <m/>
    <m/>
    <d v="2020-02-29T00:00:00"/>
    <m/>
    <x v="2"/>
    <m/>
    <n v="2500.65"/>
    <s v="DSM Overhead - Electric"/>
    <s v="PA"/>
    <s v="ED"/>
    <x v="1"/>
    <s v="T52"/>
    <s v="Non-Labor"/>
  </r>
  <r>
    <x v="3"/>
    <x v="3"/>
    <x v="3"/>
    <s v="828 DSM"/>
    <x v="14"/>
    <m/>
    <m/>
    <m/>
    <m/>
    <m/>
    <d v="2020-02-29T00:00:00"/>
    <m/>
    <x v="0"/>
    <m/>
    <n v="51469.43"/>
    <s v="DSM ELECT IMPL GENERAL - 58524084"/>
    <s v="PA"/>
    <s v="ED"/>
    <x v="1"/>
    <s v="X57"/>
    <s v="Non-Labor"/>
  </r>
  <r>
    <x v="3"/>
    <x v="4"/>
    <x v="4"/>
    <s v="210 Employee Auto Mileage"/>
    <x v="14"/>
    <m/>
    <s v="108032"/>
    <s v="Koker, Angela I"/>
    <m/>
    <s v="IE12098501"/>
    <m/>
    <d v="2020-02-15T06:21:05"/>
    <x v="0"/>
    <m/>
    <n v="41.29"/>
    <s v="Mileage, Holiday Stores IV - Hayden, ID"/>
    <s v="AP"/>
    <s v="ED"/>
    <x v="1"/>
    <s v="F52"/>
    <s v="Non-Labor"/>
  </r>
  <r>
    <x v="3"/>
    <x v="4"/>
    <x v="4"/>
    <s v="210 Employee Auto Mileage"/>
    <x v="14"/>
    <m/>
    <s v="45752"/>
    <s v="Westra, Levi John Moberly"/>
    <m/>
    <s v="IE12079501"/>
    <m/>
    <d v="2020-02-20T06:21:30"/>
    <x v="0"/>
    <m/>
    <n v="121.8"/>
    <s v="Mileage, Lewiston; CWP IV WW Return Pump"/>
    <s v="AP"/>
    <s v="ED"/>
    <x v="1"/>
    <s v="T52"/>
    <s v="Non-Labor"/>
  </r>
  <r>
    <x v="3"/>
    <x v="4"/>
    <x v="4"/>
    <s v="210 Employee Auto Mileage"/>
    <x v="14"/>
    <m/>
    <s v="94424"/>
    <s v="Stottlemyre, Brittany Ann"/>
    <m/>
    <s v="IE12046502"/>
    <m/>
    <d v="2020-02-07T15:17:24"/>
    <x v="0"/>
    <m/>
    <n v="9.1999999999999993"/>
    <s v="Mileage, Random IV, Old European/PF"/>
    <s v="AP"/>
    <s v="ED"/>
    <x v="1"/>
    <s v="F52"/>
    <s v="Non-Labor"/>
  </r>
  <r>
    <x v="3"/>
    <x v="4"/>
    <x v="4"/>
    <s v="215 Employee Business Meals"/>
    <x v="14"/>
    <m/>
    <s v="45752"/>
    <s v="Westra, Levi John Moberly"/>
    <m/>
    <s v="IE12079501"/>
    <m/>
    <d v="2020-02-20T06:21:30"/>
    <x v="0"/>
    <m/>
    <n v="23.49"/>
    <s v="Meals, Lunch; Lewiston; CWP; IV; With Kim Vollan"/>
    <s v="AP"/>
    <s v="ED"/>
    <x v="1"/>
    <s v="T52"/>
    <s v="Non-Labor"/>
  </r>
  <r>
    <x v="3"/>
    <x v="4"/>
    <x v="4"/>
    <s v="340 Regular Payroll - NU"/>
    <x v="14"/>
    <s v="01710"/>
    <m/>
    <m/>
    <m/>
    <m/>
    <d v="2020-02-02T00:00:00"/>
    <m/>
    <x v="0"/>
    <n v="22"/>
    <n v="1004.81"/>
    <m/>
    <s v="PA"/>
    <s v="ED"/>
    <x v="1"/>
    <s v="F52"/>
    <s v="Labor"/>
  </r>
  <r>
    <x v="3"/>
    <x v="4"/>
    <x v="4"/>
    <s v="340 Regular Payroll - NU"/>
    <x v="14"/>
    <s v="01710"/>
    <m/>
    <m/>
    <m/>
    <m/>
    <d v="2020-02-16T00:00:00"/>
    <m/>
    <x v="0"/>
    <n v="24"/>
    <n v="1096.1600000000001"/>
    <m/>
    <s v="PA"/>
    <s v="ED"/>
    <x v="1"/>
    <s v="F52"/>
    <s v="Labor"/>
  </r>
  <r>
    <x v="3"/>
    <x v="4"/>
    <x v="4"/>
    <s v="340 Regular Payroll - NU"/>
    <x v="14"/>
    <s v="04185"/>
    <m/>
    <m/>
    <m/>
    <m/>
    <d v="2020-02-02T00:00:00"/>
    <m/>
    <x v="0"/>
    <n v="36"/>
    <n v="1817.28"/>
    <m/>
    <s v="PA"/>
    <s v="ED"/>
    <x v="1"/>
    <s v="F52"/>
    <s v="Labor"/>
  </r>
  <r>
    <x v="3"/>
    <x v="4"/>
    <x v="4"/>
    <s v="340 Regular Payroll - NU"/>
    <x v="14"/>
    <s v="04185"/>
    <m/>
    <m/>
    <m/>
    <m/>
    <d v="2020-02-16T00:00:00"/>
    <m/>
    <x v="0"/>
    <n v="36"/>
    <n v="1817.28"/>
    <m/>
    <s v="PA"/>
    <s v="ED"/>
    <x v="1"/>
    <s v="F52"/>
    <s v="Labor"/>
  </r>
  <r>
    <x v="3"/>
    <x v="4"/>
    <x v="4"/>
    <s v="340 Regular Payroll - NU"/>
    <x v="14"/>
    <m/>
    <m/>
    <m/>
    <m/>
    <m/>
    <d v="2020-01-31T00:00:00"/>
    <m/>
    <x v="0"/>
    <n v="-46"/>
    <n v="-2274.0100000000002"/>
    <m/>
    <s v="PA"/>
    <s v="ED"/>
    <x v="1"/>
    <s v="Z89"/>
    <s v="Labor"/>
  </r>
  <r>
    <x v="3"/>
    <x v="4"/>
    <x v="4"/>
    <s v="340 Regular Payroll - NU"/>
    <x v="14"/>
    <m/>
    <m/>
    <m/>
    <m/>
    <m/>
    <d v="2020-02-29T00:00:00"/>
    <m/>
    <x v="0"/>
    <n v="60"/>
    <n v="2913.44"/>
    <m/>
    <s v="PA"/>
    <s v="ED"/>
    <x v="1"/>
    <s v="Z89"/>
    <s v="Labor"/>
  </r>
  <r>
    <x v="3"/>
    <x v="4"/>
    <x v="4"/>
    <s v="509 Pay Ben Inj &amp; Dam"/>
    <x v="14"/>
    <m/>
    <m/>
    <m/>
    <m/>
    <m/>
    <d v="2020-01-31T00:00:00"/>
    <m/>
    <x v="0"/>
    <m/>
    <n v="-27.29"/>
    <m/>
    <s v="PA"/>
    <s v="ED"/>
    <x v="1"/>
    <s v="Z87"/>
    <s v="Non-Labor"/>
  </r>
  <r>
    <x v="3"/>
    <x v="4"/>
    <x v="4"/>
    <s v="509 Pay Ben Inj &amp; Dam"/>
    <x v="14"/>
    <m/>
    <m/>
    <m/>
    <m/>
    <m/>
    <d v="2020-02-02T00:00:00"/>
    <m/>
    <x v="0"/>
    <m/>
    <n v="39.51"/>
    <m/>
    <s v="PA"/>
    <s v="ED"/>
    <x v="1"/>
    <s v="Z87"/>
    <s v="Non-Labor"/>
  </r>
  <r>
    <x v="3"/>
    <x v="4"/>
    <x v="4"/>
    <s v="509 Pay Ben Inj &amp; Dam"/>
    <x v="14"/>
    <m/>
    <m/>
    <m/>
    <m/>
    <m/>
    <d v="2020-02-16T00:00:00"/>
    <m/>
    <x v="0"/>
    <m/>
    <n v="40.79"/>
    <m/>
    <s v="PA"/>
    <s v="ED"/>
    <x v="1"/>
    <s v="Z87"/>
    <s v="Non-Labor"/>
  </r>
  <r>
    <x v="3"/>
    <x v="4"/>
    <x v="4"/>
    <s v="509 Pay Ben Inj &amp; Dam"/>
    <x v="14"/>
    <m/>
    <m/>
    <m/>
    <m/>
    <m/>
    <d v="2020-02-29T00:00:00"/>
    <m/>
    <x v="0"/>
    <m/>
    <n v="40.79"/>
    <m/>
    <s v="PA"/>
    <s v="ED"/>
    <x v="1"/>
    <s v="Z87"/>
    <s v="Non-Labor"/>
  </r>
  <r>
    <x v="3"/>
    <x v="4"/>
    <x v="4"/>
    <s v="510 Payroll Benefits loading"/>
    <x v="14"/>
    <m/>
    <m/>
    <m/>
    <m/>
    <m/>
    <d v="2020-01-31T00:00:00"/>
    <m/>
    <x v="0"/>
    <m/>
    <n v="-882.32"/>
    <m/>
    <s v="PA"/>
    <s v="ED"/>
    <x v="1"/>
    <s v="Z87"/>
    <s v="Non-Labor"/>
  </r>
  <r>
    <x v="3"/>
    <x v="4"/>
    <x v="4"/>
    <s v="510 Payroll Benefits loading"/>
    <x v="14"/>
    <m/>
    <m/>
    <m/>
    <m/>
    <m/>
    <d v="2020-02-02T00:00:00"/>
    <m/>
    <x v="0"/>
    <m/>
    <n v="1236.08"/>
    <m/>
    <s v="PA"/>
    <s v="ED"/>
    <x v="1"/>
    <s v="Z87"/>
    <s v="Non-Labor"/>
  </r>
  <r>
    <x v="3"/>
    <x v="4"/>
    <x v="4"/>
    <s v="510 Payroll Benefits loading"/>
    <x v="14"/>
    <m/>
    <m/>
    <m/>
    <m/>
    <m/>
    <d v="2020-02-16T00:00:00"/>
    <m/>
    <x v="0"/>
    <m/>
    <n v="1276.0899999999999"/>
    <m/>
    <s v="PA"/>
    <s v="ED"/>
    <x v="1"/>
    <s v="Z87"/>
    <s v="Non-Labor"/>
  </r>
  <r>
    <x v="3"/>
    <x v="4"/>
    <x v="4"/>
    <s v="510 Payroll Benefits loading"/>
    <x v="14"/>
    <m/>
    <m/>
    <m/>
    <m/>
    <m/>
    <d v="2020-02-29T00:00:00"/>
    <m/>
    <x v="0"/>
    <m/>
    <n v="1276.0899999999999"/>
    <m/>
    <s v="PA"/>
    <s v="ED"/>
    <x v="1"/>
    <s v="Z87"/>
    <s v="Non-Labor"/>
  </r>
  <r>
    <x v="3"/>
    <x v="4"/>
    <x v="4"/>
    <s v="511 Non-Service Loading"/>
    <x v="14"/>
    <m/>
    <m/>
    <m/>
    <m/>
    <m/>
    <d v="2020-01-31T00:00:00"/>
    <m/>
    <x v="0"/>
    <m/>
    <n v="-193.29"/>
    <m/>
    <s v="PA"/>
    <s v="ED"/>
    <x v="1"/>
    <s v="Z87"/>
    <s v="Non-Labor"/>
  </r>
  <r>
    <x v="3"/>
    <x v="4"/>
    <x v="4"/>
    <s v="511 Non-Service Loading"/>
    <x v="14"/>
    <m/>
    <m/>
    <m/>
    <m/>
    <m/>
    <d v="2020-02-02T00:00:00"/>
    <m/>
    <x v="0"/>
    <m/>
    <n v="59.26"/>
    <m/>
    <s v="PA"/>
    <s v="ED"/>
    <x v="1"/>
    <s v="Z87"/>
    <s v="Non-Labor"/>
  </r>
  <r>
    <x v="3"/>
    <x v="4"/>
    <x v="4"/>
    <s v="511 Non-Service Loading"/>
    <x v="14"/>
    <m/>
    <m/>
    <m/>
    <m/>
    <m/>
    <d v="2020-02-16T00:00:00"/>
    <m/>
    <x v="0"/>
    <m/>
    <n v="61.18"/>
    <m/>
    <s v="PA"/>
    <s v="ED"/>
    <x v="1"/>
    <s v="Z87"/>
    <s v="Non-Labor"/>
  </r>
  <r>
    <x v="3"/>
    <x v="4"/>
    <x v="4"/>
    <s v="511 Non-Service Loading"/>
    <x v="14"/>
    <m/>
    <m/>
    <m/>
    <m/>
    <m/>
    <d v="2020-02-29T00:00:00"/>
    <m/>
    <x v="0"/>
    <m/>
    <n v="61.18"/>
    <m/>
    <s v="PA"/>
    <s v="ED"/>
    <x v="1"/>
    <s v="Z87"/>
    <s v="Non-Labor"/>
  </r>
  <r>
    <x v="3"/>
    <x v="4"/>
    <x v="4"/>
    <s v="512 Incentive Loading-NU"/>
    <x v="14"/>
    <m/>
    <m/>
    <m/>
    <m/>
    <m/>
    <d v="2020-01-31T00:00:00"/>
    <m/>
    <x v="0"/>
    <m/>
    <n v="-125.07"/>
    <m/>
    <s v="PA"/>
    <s v="ED"/>
    <x v="1"/>
    <s v="Z90"/>
    <s v="Non-Labor"/>
  </r>
  <r>
    <x v="3"/>
    <x v="4"/>
    <x v="4"/>
    <s v="512 Incentive Loading-NU"/>
    <x v="14"/>
    <m/>
    <m/>
    <m/>
    <m/>
    <m/>
    <d v="2020-02-02T00:00:00"/>
    <m/>
    <x v="0"/>
    <m/>
    <n v="155.21"/>
    <m/>
    <s v="PA"/>
    <s v="ED"/>
    <x v="1"/>
    <s v="Z90"/>
    <s v="Non-Labor"/>
  </r>
  <r>
    <x v="3"/>
    <x v="4"/>
    <x v="4"/>
    <s v="512 Incentive Loading-NU"/>
    <x v="14"/>
    <m/>
    <m/>
    <m/>
    <m/>
    <m/>
    <d v="2020-02-16T00:00:00"/>
    <m/>
    <x v="0"/>
    <m/>
    <n v="160.24"/>
    <m/>
    <s v="PA"/>
    <s v="ED"/>
    <x v="1"/>
    <s v="Z90"/>
    <s v="Non-Labor"/>
  </r>
  <r>
    <x v="3"/>
    <x v="4"/>
    <x v="4"/>
    <s v="512 Incentive Loading-NU"/>
    <x v="14"/>
    <m/>
    <m/>
    <m/>
    <m/>
    <m/>
    <d v="2020-02-29T00:00:00"/>
    <m/>
    <x v="0"/>
    <m/>
    <n v="160.24"/>
    <m/>
    <s v="PA"/>
    <s v="ED"/>
    <x v="1"/>
    <s v="Z90"/>
    <s v="Non-Labor"/>
  </r>
  <r>
    <x v="3"/>
    <x v="4"/>
    <x v="4"/>
    <s v="515 Payroll Tax loading"/>
    <x v="14"/>
    <m/>
    <m/>
    <m/>
    <m/>
    <m/>
    <d v="2020-01-31T00:00:00"/>
    <m/>
    <x v="0"/>
    <m/>
    <n v="-193.29"/>
    <m/>
    <s v="PA"/>
    <s v="ED"/>
    <x v="1"/>
    <s v="Z87"/>
    <s v="Non-Labor"/>
  </r>
  <r>
    <x v="3"/>
    <x v="4"/>
    <x v="4"/>
    <s v="515 Payroll Tax loading"/>
    <x v="14"/>
    <m/>
    <m/>
    <m/>
    <m/>
    <m/>
    <d v="2020-02-02T00:00:00"/>
    <m/>
    <x v="0"/>
    <m/>
    <n v="253.99"/>
    <m/>
    <s v="PA"/>
    <s v="ED"/>
    <x v="1"/>
    <s v="Z87"/>
    <s v="Non-Labor"/>
  </r>
  <r>
    <x v="3"/>
    <x v="4"/>
    <x v="4"/>
    <s v="515 Payroll Tax loading"/>
    <x v="14"/>
    <m/>
    <m/>
    <m/>
    <m/>
    <m/>
    <d v="2020-02-16T00:00:00"/>
    <m/>
    <x v="0"/>
    <m/>
    <n v="262.20999999999998"/>
    <m/>
    <s v="PA"/>
    <s v="ED"/>
    <x v="1"/>
    <s v="Z87"/>
    <s v="Non-Labor"/>
  </r>
  <r>
    <x v="3"/>
    <x v="4"/>
    <x v="4"/>
    <s v="515 Payroll Tax loading"/>
    <x v="14"/>
    <m/>
    <m/>
    <m/>
    <m/>
    <m/>
    <d v="2020-02-29T00:00:00"/>
    <m/>
    <x v="0"/>
    <m/>
    <n v="262.20999999999998"/>
    <m/>
    <s v="PA"/>
    <s v="ED"/>
    <x v="1"/>
    <s v="Z87"/>
    <s v="Non-Labor"/>
  </r>
  <r>
    <x v="3"/>
    <x v="4"/>
    <x v="4"/>
    <s v="516 Inctv Pyrll Tax"/>
    <x v="14"/>
    <m/>
    <m/>
    <m/>
    <m/>
    <m/>
    <d v="2020-01-31T00:00:00"/>
    <m/>
    <x v="0"/>
    <m/>
    <n v="-11.37"/>
    <m/>
    <s v="PA"/>
    <s v="ED"/>
    <x v="1"/>
    <s v="Z90"/>
    <s v="Non-Labor"/>
  </r>
  <r>
    <x v="3"/>
    <x v="4"/>
    <x v="4"/>
    <s v="516 Inctv Pyrll Tax"/>
    <x v="14"/>
    <m/>
    <m/>
    <m/>
    <m/>
    <m/>
    <d v="2020-02-02T00:00:00"/>
    <m/>
    <x v="0"/>
    <m/>
    <n v="14.11"/>
    <m/>
    <s v="PA"/>
    <s v="ED"/>
    <x v="1"/>
    <s v="Z90"/>
    <s v="Non-Labor"/>
  </r>
  <r>
    <x v="3"/>
    <x v="4"/>
    <x v="4"/>
    <s v="516 Inctv Pyrll Tax"/>
    <x v="14"/>
    <m/>
    <m/>
    <m/>
    <m/>
    <m/>
    <d v="2020-02-16T00:00:00"/>
    <m/>
    <x v="0"/>
    <m/>
    <n v="14.57"/>
    <m/>
    <s v="PA"/>
    <s v="ED"/>
    <x v="1"/>
    <s v="Z90"/>
    <s v="Non-Labor"/>
  </r>
  <r>
    <x v="3"/>
    <x v="4"/>
    <x v="4"/>
    <s v="516 Inctv Pyrll Tax"/>
    <x v="14"/>
    <m/>
    <m/>
    <m/>
    <m/>
    <m/>
    <d v="2020-02-29T00:00:00"/>
    <m/>
    <x v="0"/>
    <m/>
    <n v="14.57"/>
    <m/>
    <s v="PA"/>
    <s v="ED"/>
    <x v="1"/>
    <s v="Z90"/>
    <s v="Non-Labor"/>
  </r>
  <r>
    <x v="3"/>
    <x v="4"/>
    <x v="4"/>
    <s v="520 Payroll Time Off loading"/>
    <x v="14"/>
    <m/>
    <m/>
    <m/>
    <m/>
    <m/>
    <d v="2020-01-31T00:00:00"/>
    <m/>
    <x v="0"/>
    <m/>
    <n v="-380.9"/>
    <m/>
    <s v="PA"/>
    <s v="ED"/>
    <x v="1"/>
    <s v="Z87"/>
    <s v="Non-Labor"/>
  </r>
  <r>
    <x v="3"/>
    <x v="4"/>
    <x v="4"/>
    <s v="520 Payroll Time Off loading"/>
    <x v="14"/>
    <m/>
    <m/>
    <m/>
    <m/>
    <m/>
    <d v="2020-02-02T00:00:00"/>
    <m/>
    <x v="0"/>
    <m/>
    <n v="444.48"/>
    <m/>
    <s v="PA"/>
    <s v="ED"/>
    <x v="1"/>
    <s v="Z87"/>
    <s v="Non-Labor"/>
  </r>
  <r>
    <x v="3"/>
    <x v="4"/>
    <x v="4"/>
    <s v="520 Payroll Time Off loading"/>
    <x v="14"/>
    <m/>
    <m/>
    <m/>
    <m/>
    <m/>
    <d v="2020-02-16T00:00:00"/>
    <m/>
    <x v="0"/>
    <m/>
    <n v="458.87"/>
    <m/>
    <s v="PA"/>
    <s v="ED"/>
    <x v="1"/>
    <s v="Z87"/>
    <s v="Non-Labor"/>
  </r>
  <r>
    <x v="3"/>
    <x v="4"/>
    <x v="4"/>
    <s v="520 Payroll Time Off loading"/>
    <x v="14"/>
    <m/>
    <m/>
    <m/>
    <m/>
    <m/>
    <d v="2020-02-29T00:00:00"/>
    <m/>
    <x v="0"/>
    <m/>
    <n v="458.87"/>
    <m/>
    <s v="PA"/>
    <s v="ED"/>
    <x v="1"/>
    <s v="Z87"/>
    <s v="Non-Labor"/>
  </r>
  <r>
    <x v="3"/>
    <x v="4"/>
    <x v="4"/>
    <s v="828 DSM"/>
    <x v="14"/>
    <m/>
    <m/>
    <m/>
    <m/>
    <m/>
    <d v="2020-02-29T00:00:00"/>
    <m/>
    <x v="0"/>
    <m/>
    <n v="13970.69"/>
    <s v="DSM ELECT IMPL NON-RESIDENTL - 58524087"/>
    <s v="PA"/>
    <s v="ED"/>
    <x v="1"/>
    <s v="X57"/>
    <s v="Non-Labor"/>
  </r>
  <r>
    <x v="3"/>
    <x v="6"/>
    <x v="6"/>
    <s v="828 DSM"/>
    <x v="14"/>
    <m/>
    <s v="102487"/>
    <s v="CLEARESULT CONSULTING INC"/>
    <m/>
    <s v="37631"/>
    <m/>
    <d v="2020-02-21T06:21:29"/>
    <x v="0"/>
    <m/>
    <n v="24405.46"/>
    <s v="Simple Steps Lighting, January - Idaho"/>
    <s v="AP"/>
    <s v="ED"/>
    <x v="1"/>
    <s v="T52"/>
    <s v="Non-Labor"/>
  </r>
  <r>
    <x v="3"/>
    <x v="6"/>
    <x v="6"/>
    <s v="828 DSM"/>
    <x v="14"/>
    <m/>
    <m/>
    <m/>
    <m/>
    <m/>
    <d v="2020-02-04T00:00:00"/>
    <m/>
    <x v="0"/>
    <m/>
    <n v="2850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05T00:00:00"/>
    <m/>
    <x v="0"/>
    <m/>
    <n v="1904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06T00:00:00"/>
    <m/>
    <x v="0"/>
    <m/>
    <n v="4354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10T00:00:00"/>
    <m/>
    <x v="0"/>
    <m/>
    <n v="1652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12T00:00:00"/>
    <m/>
    <x v="0"/>
    <m/>
    <n v="75"/>
    <s v="Idaho Electric Residential Rebate"/>
    <s v="PA"/>
    <s v="ED"/>
    <x v="1"/>
    <s v="T52"/>
    <s v="Non-Labor"/>
  </r>
  <r>
    <x v="3"/>
    <x v="6"/>
    <x v="6"/>
    <s v="828 DSM"/>
    <x v="14"/>
    <m/>
    <m/>
    <m/>
    <m/>
    <m/>
    <d v="2020-02-12T00:00:00"/>
    <m/>
    <x v="0"/>
    <m/>
    <n v="2100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17T00:00:00"/>
    <m/>
    <x v="0"/>
    <m/>
    <n v="2680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18T00:00:00"/>
    <m/>
    <x v="0"/>
    <m/>
    <n v="2100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19T00:00:00"/>
    <m/>
    <x v="0"/>
    <m/>
    <n v="3108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21T00:00:00"/>
    <m/>
    <x v="0"/>
    <m/>
    <n v="2100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24T00:00:00"/>
    <m/>
    <x v="0"/>
    <m/>
    <n v="980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26T00:00:00"/>
    <m/>
    <x v="0"/>
    <m/>
    <n v="800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27T00:00:00"/>
    <m/>
    <x v="0"/>
    <m/>
    <n v="2100"/>
    <s v="Idaho Electric Residential Rebate - No Print"/>
    <s v="PA"/>
    <s v="ED"/>
    <x v="1"/>
    <s v="T52"/>
    <s v="Non-Labor"/>
  </r>
  <r>
    <x v="3"/>
    <x v="6"/>
    <x v="6"/>
    <s v="828 DSM"/>
    <x v="14"/>
    <m/>
    <m/>
    <m/>
    <m/>
    <m/>
    <d v="2020-02-28T00:00:00"/>
    <m/>
    <x v="0"/>
    <m/>
    <n v="748"/>
    <s v="Idaho Electric Residential Rebate - No Print"/>
    <s v="PA"/>
    <s v="ED"/>
    <x v="1"/>
    <s v="T52"/>
    <s v="Non-Labor"/>
  </r>
  <r>
    <x v="3"/>
    <x v="7"/>
    <x v="7"/>
    <s v="828 DSM"/>
    <x v="14"/>
    <m/>
    <m/>
    <m/>
    <m/>
    <m/>
    <d v="2020-02-05T00:00:00"/>
    <m/>
    <x v="0"/>
    <m/>
    <n v="0"/>
    <s v="Idaho Electric Low Income Rebate - No Print"/>
    <s v="PA"/>
    <s v="ED"/>
    <x v="1"/>
    <s v="T52"/>
    <s v="Non-Labor"/>
  </r>
  <r>
    <x v="3"/>
    <x v="7"/>
    <x v="7"/>
    <s v="828 DSM"/>
    <x v="14"/>
    <m/>
    <m/>
    <m/>
    <m/>
    <m/>
    <d v="2020-02-21T00:00:00"/>
    <m/>
    <x v="0"/>
    <m/>
    <n v="5700.07"/>
    <s v="Idaho Electric Low Income Rebate - No Print"/>
    <s v="PA"/>
    <s v="ED"/>
    <x v="1"/>
    <s v="T52"/>
    <s v="Non-Labor"/>
  </r>
  <r>
    <x v="3"/>
    <x v="7"/>
    <x v="7"/>
    <s v="828 DSM"/>
    <x v="14"/>
    <m/>
    <m/>
    <m/>
    <m/>
    <m/>
    <d v="2020-02-24T00:00:00"/>
    <m/>
    <x v="0"/>
    <m/>
    <n v="7948.24"/>
    <s v="Idaho Electric Low Income Rebate - No Print"/>
    <s v="PA"/>
    <s v="ED"/>
    <x v="1"/>
    <s v="T52"/>
    <s v="Non-Labor"/>
  </r>
  <r>
    <x v="3"/>
    <x v="8"/>
    <x v="8"/>
    <s v="828 DSM"/>
    <x v="14"/>
    <m/>
    <m/>
    <m/>
    <m/>
    <m/>
    <d v="2020-02-05T00:00:00"/>
    <m/>
    <x v="0"/>
    <m/>
    <n v="5968"/>
    <s v="E-PSC Lighting Exterior - No Print"/>
    <s v="PA"/>
    <s v="ED"/>
    <x v="1"/>
    <s v="T52"/>
    <s v="Non-Labor"/>
  </r>
  <r>
    <x v="3"/>
    <x v="8"/>
    <x v="8"/>
    <s v="828 DSM"/>
    <x v="14"/>
    <m/>
    <m/>
    <m/>
    <m/>
    <m/>
    <d v="2020-02-05T00:00:00"/>
    <m/>
    <x v="0"/>
    <m/>
    <n v="11690.44"/>
    <s v="E-PSC Lighting Interior - No Print"/>
    <s v="PA"/>
    <s v="ED"/>
    <x v="1"/>
    <s v="T52"/>
    <s v="Non-Labor"/>
  </r>
  <r>
    <x v="3"/>
    <x v="8"/>
    <x v="8"/>
    <s v="828 DSM"/>
    <x v="14"/>
    <m/>
    <m/>
    <m/>
    <m/>
    <m/>
    <d v="2020-02-12T00:00:00"/>
    <m/>
    <x v="0"/>
    <m/>
    <n v="4690"/>
    <s v="E-PSC Lighting Exterior - No Print"/>
    <s v="PA"/>
    <s v="ED"/>
    <x v="1"/>
    <s v="T52"/>
    <s v="Non-Labor"/>
  </r>
  <r>
    <x v="3"/>
    <x v="8"/>
    <x v="8"/>
    <s v="828 DSM"/>
    <x v="14"/>
    <m/>
    <m/>
    <m/>
    <m/>
    <m/>
    <d v="2020-02-12T00:00:00"/>
    <m/>
    <x v="0"/>
    <m/>
    <n v="7100"/>
    <s v="E-PSC Lighting Interior - No Print"/>
    <s v="PA"/>
    <s v="ED"/>
    <x v="1"/>
    <s v="T52"/>
    <s v="Non-Labor"/>
  </r>
  <r>
    <x v="3"/>
    <x v="8"/>
    <x v="8"/>
    <s v="828 DSM"/>
    <x v="14"/>
    <m/>
    <m/>
    <m/>
    <m/>
    <m/>
    <d v="2020-02-19T00:00:00"/>
    <m/>
    <x v="0"/>
    <m/>
    <n v="102.28"/>
    <s v="E-PSC Insulation - No Print"/>
    <s v="PA"/>
    <s v="ED"/>
    <x v="1"/>
    <s v="T52"/>
    <s v="Non-Labor"/>
  </r>
  <r>
    <x v="3"/>
    <x v="8"/>
    <x v="8"/>
    <s v="828 DSM"/>
    <x v="14"/>
    <m/>
    <m/>
    <m/>
    <m/>
    <m/>
    <d v="2020-02-19T00:00:00"/>
    <m/>
    <x v="0"/>
    <m/>
    <n v="10982"/>
    <s v="E-PSC Lighting Exterior - No Print"/>
    <s v="PA"/>
    <s v="ED"/>
    <x v="1"/>
    <s v="T52"/>
    <s v="Non-Labor"/>
  </r>
  <r>
    <x v="3"/>
    <x v="8"/>
    <x v="8"/>
    <s v="828 DSM"/>
    <x v="14"/>
    <m/>
    <m/>
    <m/>
    <m/>
    <m/>
    <d v="2020-02-19T00:00:00"/>
    <m/>
    <x v="0"/>
    <m/>
    <n v="4138.2299999999996"/>
    <s v="E-PSC Lighting Interior - No Print"/>
    <s v="PA"/>
    <s v="ED"/>
    <x v="1"/>
    <s v="T52"/>
    <s v="Non-Labor"/>
  </r>
  <r>
    <x v="3"/>
    <x v="8"/>
    <x v="8"/>
    <s v="828 DSM"/>
    <x v="14"/>
    <m/>
    <m/>
    <m/>
    <m/>
    <m/>
    <d v="2020-02-26T00:00:00"/>
    <m/>
    <x v="0"/>
    <m/>
    <n v="18548"/>
    <s v="E-PSC Lighting Exterior - No Print"/>
    <s v="PA"/>
    <s v="ED"/>
    <x v="1"/>
    <s v="T52"/>
    <s v="Non-Labor"/>
  </r>
  <r>
    <x v="3"/>
    <x v="8"/>
    <x v="8"/>
    <s v="828 DSM"/>
    <x v="14"/>
    <m/>
    <m/>
    <m/>
    <m/>
    <m/>
    <d v="2020-02-26T00:00:00"/>
    <m/>
    <x v="0"/>
    <m/>
    <n v="8419"/>
    <s v="E-PSC Lighting Interior - No Print"/>
    <s v="PA"/>
    <s v="ED"/>
    <x v="1"/>
    <s v="T52"/>
    <s v="Non-Labor"/>
  </r>
  <r>
    <x v="3"/>
    <x v="10"/>
    <x v="10"/>
    <s v="828 DSM"/>
    <x v="14"/>
    <m/>
    <s v="79628"/>
    <s v="THE CADMUS GROUP INC"/>
    <m/>
    <s v="INV-279356"/>
    <m/>
    <d v="2020-02-21T06:21:29"/>
    <x v="0"/>
    <m/>
    <n v="3348.98"/>
    <s v="ID Elec Cadmus"/>
    <s v="AP"/>
    <s v="ED"/>
    <x v="1"/>
    <s v="D52"/>
    <s v="Non-Labor"/>
  </r>
  <r>
    <x v="3"/>
    <x v="12"/>
    <x v="0"/>
    <s v="828 DSM"/>
    <x v="14"/>
    <m/>
    <m/>
    <m/>
    <m/>
    <m/>
    <d v="2020-02-29T00:00:00"/>
    <m/>
    <x v="0"/>
    <m/>
    <n v="422.56"/>
    <s v="DSM ELEC RES MF INSTALL PILOT - 58524081"/>
    <s v="PA"/>
    <s v="ED"/>
    <x v="1"/>
    <s v="X57"/>
    <s v="Non-Labor"/>
  </r>
  <r>
    <x v="3"/>
    <x v="13"/>
    <x v="0"/>
    <s v="828 DSM"/>
    <x v="14"/>
    <m/>
    <s v="17687"/>
    <s v="SBW CONSULTING INC"/>
    <m/>
    <s v="AV104-8-20-01"/>
    <m/>
    <d v="2020-02-13T06:21:38"/>
    <x v="0"/>
    <m/>
    <n v="56278"/>
    <s v="MFDI January"/>
    <s v="AP"/>
    <s v="ED"/>
    <x v="1"/>
    <s v="T52"/>
    <s v="Non-Labor"/>
  </r>
  <r>
    <x v="3"/>
    <x v="13"/>
    <x v="0"/>
    <s v="828 DSM"/>
    <x v="14"/>
    <m/>
    <m/>
    <m/>
    <m/>
    <m/>
    <d v="2020-02-29T00:00:00"/>
    <m/>
    <x v="0"/>
    <m/>
    <n v="2251.9499999999998"/>
    <s v="DSM ELEC RES DIRECT BENEFIT - 58524080"/>
    <s v="PA"/>
    <s v="ED"/>
    <x v="1"/>
    <s v="X57"/>
    <s v="Non-Labor"/>
  </r>
  <r>
    <x v="3"/>
    <x v="14"/>
    <x v="11"/>
    <s v="828 DSM"/>
    <x v="14"/>
    <m/>
    <m/>
    <m/>
    <m/>
    <m/>
    <d v="2020-02-29T00:00:00"/>
    <m/>
    <x v="0"/>
    <m/>
    <n v="845.89"/>
    <s v="DSM ELECT NEEA COMMITTEES - 58524093"/>
    <s v="PA"/>
    <s v="ED"/>
    <x v="1"/>
    <s v="X57"/>
    <s v="Non-Labor"/>
  </r>
  <r>
    <x v="3"/>
    <x v="17"/>
    <x v="12"/>
    <s v="020 Professional Services"/>
    <x v="14"/>
    <m/>
    <s v="94096"/>
    <s v="SIXTH MAN MARKETING LLC"/>
    <m/>
    <s v="655"/>
    <m/>
    <d v="2020-02-05T06:21:41"/>
    <x v="0"/>
    <m/>
    <n v="1610"/>
    <s v="Invoice: #655 - Sixth Man Marketing - Usability - [2020/01/01 - 2020/01/31]"/>
    <s v="AP"/>
    <s v="ED"/>
    <x v="1"/>
    <s v="T52"/>
    <s v="Non-Labor"/>
  </r>
  <r>
    <x v="3"/>
    <x v="17"/>
    <x v="12"/>
    <s v="828 DSM"/>
    <x v="14"/>
    <m/>
    <s v="98755"/>
    <s v="T O ENGINEERS INC"/>
    <m/>
    <s v="190478-4"/>
    <m/>
    <d v="2020-02-25T06:21:09"/>
    <x v="0"/>
    <m/>
    <n v="3532.81"/>
    <s v="TO Engineers"/>
    <s v="AP"/>
    <s v="ED"/>
    <x v="1"/>
    <s v="T52"/>
    <s v="Non-Labor"/>
  </r>
  <r>
    <x v="3"/>
    <x v="17"/>
    <x v="12"/>
    <s v="828 DSM"/>
    <x v="14"/>
    <m/>
    <m/>
    <m/>
    <m/>
    <m/>
    <d v="2020-02-29T00:00:00"/>
    <m/>
    <x v="3"/>
    <m/>
    <n v="-1385.65"/>
    <s v="UNIVERSITY OF IDAHO REFUND"/>
    <s v="PA"/>
    <s v="ED"/>
    <x v="1"/>
    <s v="T52"/>
    <s v="Non-Labor"/>
  </r>
  <r>
    <x v="3"/>
    <x v="15"/>
    <x v="3"/>
    <s v="828 DSM"/>
    <x v="14"/>
    <m/>
    <m/>
    <m/>
    <m/>
    <m/>
    <d v="2020-02-29T00:00:00"/>
    <m/>
    <x v="0"/>
    <m/>
    <n v="45"/>
    <s v="DSM ELECT EDUCATN GENERAL - 58524083"/>
    <s v="PA"/>
    <s v="ED"/>
    <x v="1"/>
    <s v="X57"/>
    <s v="Non-Labor"/>
  </r>
  <r>
    <x v="3"/>
    <x v="16"/>
    <x v="0"/>
    <s v="828 DSM"/>
    <x v="14"/>
    <m/>
    <s v="109949"/>
    <s v="QUANTUM INSPECTIONS"/>
    <m/>
    <s v="20200225"/>
    <m/>
    <d v="2020-02-28T06:21:26"/>
    <x v="0"/>
    <m/>
    <n v="187.5"/>
    <s v="ID - elec rez audits"/>
    <s v="AP"/>
    <s v="ED"/>
    <x v="1"/>
    <s v="T52"/>
    <s v="Non-Labor"/>
  </r>
  <r>
    <x v="3"/>
    <x v="16"/>
    <x v="0"/>
    <s v="828 DSM"/>
    <x v="14"/>
    <m/>
    <s v="6445"/>
    <s v="CORP CREDIT CARD"/>
    <m/>
    <s v="6296439-CC"/>
    <m/>
    <d v="2020-02-26T06:21:02"/>
    <x v="0"/>
    <m/>
    <n v="15"/>
    <s v="ANNETTE LONG-BILLING@SNUGGHOME.COM"/>
    <s v="AP"/>
    <s v="ED"/>
    <x v="1"/>
    <s v="T52"/>
    <s v="Non-Labor"/>
  </r>
  <r>
    <x v="3"/>
    <x v="16"/>
    <x v="0"/>
    <s v="828 DSM"/>
    <x v="14"/>
    <m/>
    <m/>
    <m/>
    <m/>
    <m/>
    <d v="2020-02-29T00:00:00"/>
    <m/>
    <x v="0"/>
    <m/>
    <n v="2190.4299999999998"/>
    <s v="DSM ELEC RES WX AUDIT PILOT - 58524082"/>
    <s v="PA"/>
    <s v="ED"/>
    <x v="1"/>
    <s v="X57"/>
    <s v="Non-Labor"/>
  </r>
  <r>
    <x v="4"/>
    <x v="0"/>
    <x v="0"/>
    <s v="020 Professional Services"/>
    <x v="14"/>
    <m/>
    <s v="109026"/>
    <s v="SPOKANE TALKS MEDIA LLC"/>
    <m/>
    <s v="1295098"/>
    <m/>
    <d v="2020-02-13T06:21:38"/>
    <x v="0"/>
    <m/>
    <n v="2000"/>
    <s v="House to Home"/>
    <s v="AP"/>
    <s v="ED"/>
    <x v="2"/>
    <s v="T52"/>
    <s v="Non-Labor"/>
  </r>
  <r>
    <x v="4"/>
    <x v="0"/>
    <x v="0"/>
    <s v="020 Professional Services"/>
    <x v="14"/>
    <m/>
    <s v="12719"/>
    <s v="COATES KOKES"/>
    <m/>
    <s v="22566-0000"/>
    <m/>
    <d v="2020-02-25T06:21:09"/>
    <x v="0"/>
    <m/>
    <n v="247.5"/>
    <s v="Energy Use Guides"/>
    <s v="AP"/>
    <s v="ED"/>
    <x v="2"/>
    <s v="S54"/>
    <s v="Non-Labor"/>
  </r>
  <r>
    <x v="4"/>
    <x v="0"/>
    <x v="0"/>
    <s v="020 Professional Services"/>
    <x v="14"/>
    <m/>
    <s v="12719"/>
    <s v="COATES KOKES"/>
    <m/>
    <s v="22567-0000"/>
    <m/>
    <d v="2020-02-18T06:21:15"/>
    <x v="0"/>
    <m/>
    <n v="229.5"/>
    <s v="Account Management"/>
    <s v="AP"/>
    <s v="ED"/>
    <x v="2"/>
    <s v="T52"/>
    <s v="Non-Labor"/>
  </r>
  <r>
    <x v="4"/>
    <x v="0"/>
    <x v="0"/>
    <s v="020 Professional Services"/>
    <x v="14"/>
    <m/>
    <s v="12719"/>
    <s v="COATES KOKES"/>
    <m/>
    <s v="22568-0000"/>
    <m/>
    <d v="2020-02-18T06:21:15"/>
    <x v="0"/>
    <m/>
    <n v="292.5"/>
    <s v="Rebate Forms"/>
    <s v="AP"/>
    <s v="ED"/>
    <x v="2"/>
    <s v="T52"/>
    <s v="Non-Labor"/>
  </r>
  <r>
    <x v="4"/>
    <x v="0"/>
    <x v="0"/>
    <s v="020 Professional Services"/>
    <x v="14"/>
    <m/>
    <s v="12719"/>
    <s v="COATES KOKES"/>
    <m/>
    <s v="22569-0000"/>
    <m/>
    <d v="2020-02-18T06:21:15"/>
    <x v="0"/>
    <m/>
    <n v="414"/>
    <s v="Rebate Forms"/>
    <s v="AP"/>
    <s v="ED"/>
    <x v="2"/>
    <s v="T52"/>
    <s v="Non-Labor"/>
  </r>
  <r>
    <x v="4"/>
    <x v="0"/>
    <x v="0"/>
    <s v="020 Professional Services"/>
    <x v="14"/>
    <m/>
    <s v="2015"/>
    <s v="HANNA &amp; ASSOCIATES INC"/>
    <m/>
    <s v="24691"/>
    <m/>
    <d v="2020-02-22T06:21:10"/>
    <x v="0"/>
    <m/>
    <n v="112.5"/>
    <s v="Banner Ads"/>
    <s v="AP"/>
    <s v="ED"/>
    <x v="2"/>
    <s v="T52"/>
    <s v="Non-Labor"/>
  </r>
  <r>
    <x v="4"/>
    <x v="0"/>
    <x v="0"/>
    <s v="020 Professional Services"/>
    <x v="14"/>
    <m/>
    <s v="2015"/>
    <s v="HANNA &amp; ASSOCIATES INC"/>
    <m/>
    <s v="24695"/>
    <m/>
    <d v="2020-02-25T06:21:09"/>
    <x v="0"/>
    <m/>
    <n v="435.38"/>
    <s v="Rebate Forms"/>
    <s v="AP"/>
    <s v="ED"/>
    <x v="2"/>
    <s v="T52"/>
    <s v="Non-Labor"/>
  </r>
  <r>
    <x v="4"/>
    <x v="0"/>
    <x v="0"/>
    <s v="020 Professional Services"/>
    <x v="14"/>
    <m/>
    <s v="2015"/>
    <s v="HANNA &amp; ASSOCIATES INC"/>
    <m/>
    <s v="24696"/>
    <m/>
    <d v="2020-02-25T06:21:09"/>
    <x v="0"/>
    <m/>
    <n v="414"/>
    <s v="Rebate form"/>
    <s v="AP"/>
    <s v="ED"/>
    <x v="2"/>
    <s v="T52"/>
    <s v="Non-Labor"/>
  </r>
  <r>
    <x v="4"/>
    <x v="0"/>
    <x v="0"/>
    <s v="020 Professional Services"/>
    <x v="14"/>
    <m/>
    <s v="2015"/>
    <s v="HANNA &amp; ASSOCIATES INC"/>
    <m/>
    <s v="24705"/>
    <m/>
    <d v="2020-02-25T06:21:09"/>
    <x v="0"/>
    <m/>
    <n v="112.5"/>
    <s v="Banner Ads"/>
    <s v="AP"/>
    <s v="ED"/>
    <x v="2"/>
    <s v="T52"/>
    <s v="Non-Labor"/>
  </r>
  <r>
    <x v="4"/>
    <x v="0"/>
    <x v="0"/>
    <s v="340 Regular Payroll - NU"/>
    <x v="14"/>
    <s v="12180"/>
    <m/>
    <m/>
    <m/>
    <m/>
    <d v="2020-02-02T00:00:00"/>
    <m/>
    <x v="0"/>
    <n v="27.5"/>
    <n v="1211.26"/>
    <m/>
    <s v="PA"/>
    <s v="ED"/>
    <x v="2"/>
    <s v="T52"/>
    <s v="Labor"/>
  </r>
  <r>
    <x v="4"/>
    <x v="0"/>
    <x v="0"/>
    <s v="340 Regular Payroll - NU"/>
    <x v="14"/>
    <s v="12180"/>
    <m/>
    <m/>
    <m/>
    <m/>
    <d v="2020-02-16T00:00:00"/>
    <m/>
    <x v="0"/>
    <n v="21"/>
    <n v="924.96"/>
    <m/>
    <s v="PA"/>
    <s v="ED"/>
    <x v="2"/>
    <s v="T52"/>
    <s v="Labor"/>
  </r>
  <r>
    <x v="4"/>
    <x v="0"/>
    <x v="0"/>
    <s v="340 Regular Payroll - NU"/>
    <x v="14"/>
    <s v="14597"/>
    <m/>
    <m/>
    <m/>
    <m/>
    <d v="2020-02-02T00:00:00"/>
    <m/>
    <x v="0"/>
    <n v="25"/>
    <n v="1191.8399999999999"/>
    <m/>
    <s v="PA"/>
    <s v="ED"/>
    <x v="2"/>
    <s v="T52"/>
    <s v="Labor"/>
  </r>
  <r>
    <x v="4"/>
    <x v="0"/>
    <x v="0"/>
    <s v="340 Regular Payroll - NU"/>
    <x v="14"/>
    <s v="14597"/>
    <m/>
    <m/>
    <m/>
    <m/>
    <d v="2020-02-16T00:00:00"/>
    <m/>
    <x v="0"/>
    <n v="30"/>
    <n v="1430.2"/>
    <m/>
    <s v="PA"/>
    <s v="ED"/>
    <x v="2"/>
    <s v="T52"/>
    <s v="Labor"/>
  </r>
  <r>
    <x v="4"/>
    <x v="0"/>
    <x v="0"/>
    <s v="340 Regular Payroll - NU"/>
    <x v="14"/>
    <s v="51778"/>
    <m/>
    <m/>
    <m/>
    <m/>
    <d v="2020-02-02T00:00:00"/>
    <m/>
    <x v="0"/>
    <n v="28"/>
    <n v="795.9"/>
    <m/>
    <s v="PA"/>
    <s v="ED"/>
    <x v="2"/>
    <s v="T52"/>
    <s v="Labor"/>
  </r>
  <r>
    <x v="4"/>
    <x v="0"/>
    <x v="0"/>
    <s v="340 Regular Payroll - NU"/>
    <x v="14"/>
    <s v="51778"/>
    <m/>
    <m/>
    <m/>
    <m/>
    <d v="2020-02-16T00:00:00"/>
    <m/>
    <x v="0"/>
    <n v="20"/>
    <n v="568.5"/>
    <m/>
    <s v="PA"/>
    <s v="ED"/>
    <x v="2"/>
    <s v="T52"/>
    <s v="Labor"/>
  </r>
  <r>
    <x v="4"/>
    <x v="0"/>
    <x v="0"/>
    <s v="340 Regular Payroll - NU"/>
    <x v="14"/>
    <m/>
    <m/>
    <m/>
    <m/>
    <m/>
    <d v="2020-01-31T00:00:00"/>
    <m/>
    <x v="0"/>
    <n v="-124"/>
    <n v="-4434.92"/>
    <m/>
    <s v="PA"/>
    <s v="ED"/>
    <x v="2"/>
    <s v="Z89"/>
    <s v="Labor"/>
  </r>
  <r>
    <x v="4"/>
    <x v="0"/>
    <x v="0"/>
    <s v="340 Regular Payroll - NU"/>
    <x v="14"/>
    <m/>
    <m/>
    <m/>
    <m/>
    <m/>
    <d v="2020-02-29T00:00:00"/>
    <m/>
    <x v="0"/>
    <n v="71"/>
    <n v="2923.66"/>
    <m/>
    <s v="PA"/>
    <s v="ED"/>
    <x v="2"/>
    <s v="Z89"/>
    <s v="Labor"/>
  </r>
  <r>
    <x v="4"/>
    <x v="0"/>
    <x v="0"/>
    <s v="509 Pay Ben Inj &amp; Dam"/>
    <x v="14"/>
    <m/>
    <m/>
    <m/>
    <m/>
    <m/>
    <d v="2020-01-31T00:00:00"/>
    <m/>
    <x v="0"/>
    <m/>
    <n v="-53.22"/>
    <m/>
    <s v="PA"/>
    <s v="ED"/>
    <x v="2"/>
    <s v="Z87"/>
    <s v="Non-Labor"/>
  </r>
  <r>
    <x v="4"/>
    <x v="0"/>
    <x v="0"/>
    <s v="509 Pay Ben Inj &amp; Dam"/>
    <x v="14"/>
    <m/>
    <m/>
    <m/>
    <m/>
    <m/>
    <d v="2020-02-02T00:00:00"/>
    <m/>
    <x v="0"/>
    <m/>
    <n v="44.79"/>
    <m/>
    <s v="PA"/>
    <s v="ED"/>
    <x v="2"/>
    <s v="Z87"/>
    <s v="Non-Labor"/>
  </r>
  <r>
    <x v="4"/>
    <x v="0"/>
    <x v="0"/>
    <s v="509 Pay Ben Inj &amp; Dam"/>
    <x v="14"/>
    <m/>
    <m/>
    <m/>
    <m/>
    <m/>
    <d v="2020-02-16T00:00:00"/>
    <m/>
    <x v="0"/>
    <m/>
    <n v="40.93"/>
    <m/>
    <s v="PA"/>
    <s v="ED"/>
    <x v="2"/>
    <s v="Z87"/>
    <s v="Non-Labor"/>
  </r>
  <r>
    <x v="4"/>
    <x v="0"/>
    <x v="0"/>
    <s v="509 Pay Ben Inj &amp; Dam"/>
    <x v="14"/>
    <m/>
    <m/>
    <m/>
    <m/>
    <m/>
    <d v="2020-02-29T00:00:00"/>
    <m/>
    <x v="0"/>
    <m/>
    <n v="40.93"/>
    <m/>
    <s v="PA"/>
    <s v="ED"/>
    <x v="2"/>
    <s v="Z87"/>
    <s v="Non-Labor"/>
  </r>
  <r>
    <x v="4"/>
    <x v="0"/>
    <x v="0"/>
    <s v="510 Payroll Benefits loading"/>
    <x v="14"/>
    <m/>
    <m/>
    <m/>
    <m/>
    <m/>
    <d v="2020-01-31T00:00:00"/>
    <m/>
    <x v="0"/>
    <m/>
    <n v="-1720.75"/>
    <m/>
    <s v="PA"/>
    <s v="ED"/>
    <x v="2"/>
    <s v="Z87"/>
    <s v="Non-Labor"/>
  </r>
  <r>
    <x v="4"/>
    <x v="0"/>
    <x v="0"/>
    <s v="510 Payroll Benefits loading"/>
    <x v="14"/>
    <m/>
    <m/>
    <m/>
    <m/>
    <m/>
    <d v="2020-02-02T00:00:00"/>
    <m/>
    <x v="0"/>
    <m/>
    <n v="1401.16"/>
    <m/>
    <s v="PA"/>
    <s v="ED"/>
    <x v="2"/>
    <s v="Z87"/>
    <s v="Non-Labor"/>
  </r>
  <r>
    <x v="4"/>
    <x v="0"/>
    <x v="0"/>
    <s v="510 Payroll Benefits loading"/>
    <x v="14"/>
    <m/>
    <m/>
    <m/>
    <m/>
    <m/>
    <d v="2020-02-16T00:00:00"/>
    <m/>
    <x v="0"/>
    <m/>
    <n v="1280.56"/>
    <m/>
    <s v="PA"/>
    <s v="ED"/>
    <x v="2"/>
    <s v="Z87"/>
    <s v="Non-Labor"/>
  </r>
  <r>
    <x v="4"/>
    <x v="0"/>
    <x v="0"/>
    <s v="510 Payroll Benefits loading"/>
    <x v="14"/>
    <m/>
    <m/>
    <m/>
    <m/>
    <m/>
    <d v="2020-02-29T00:00:00"/>
    <m/>
    <x v="0"/>
    <m/>
    <n v="1280.56"/>
    <m/>
    <s v="PA"/>
    <s v="ED"/>
    <x v="2"/>
    <s v="Z87"/>
    <s v="Non-Labor"/>
  </r>
  <r>
    <x v="4"/>
    <x v="0"/>
    <x v="0"/>
    <s v="511 Non-Service Loading"/>
    <x v="14"/>
    <m/>
    <m/>
    <m/>
    <m/>
    <m/>
    <d v="2020-01-31T00:00:00"/>
    <m/>
    <x v="0"/>
    <m/>
    <n v="-376.97"/>
    <m/>
    <s v="PA"/>
    <s v="ED"/>
    <x v="2"/>
    <s v="Z87"/>
    <s v="Non-Labor"/>
  </r>
  <r>
    <x v="4"/>
    <x v="0"/>
    <x v="0"/>
    <s v="511 Non-Service Loading"/>
    <x v="14"/>
    <m/>
    <m/>
    <m/>
    <m/>
    <m/>
    <d v="2020-02-02T00:00:00"/>
    <m/>
    <x v="0"/>
    <m/>
    <n v="67.180000000000007"/>
    <m/>
    <s v="PA"/>
    <s v="ED"/>
    <x v="2"/>
    <s v="Z87"/>
    <s v="Non-Labor"/>
  </r>
  <r>
    <x v="4"/>
    <x v="0"/>
    <x v="0"/>
    <s v="511 Non-Service Loading"/>
    <x v="14"/>
    <m/>
    <m/>
    <m/>
    <m/>
    <m/>
    <d v="2020-02-16T00:00:00"/>
    <m/>
    <x v="0"/>
    <m/>
    <n v="61.39"/>
    <m/>
    <s v="PA"/>
    <s v="ED"/>
    <x v="2"/>
    <s v="Z87"/>
    <s v="Non-Labor"/>
  </r>
  <r>
    <x v="4"/>
    <x v="0"/>
    <x v="0"/>
    <s v="511 Non-Service Loading"/>
    <x v="14"/>
    <m/>
    <m/>
    <m/>
    <m/>
    <m/>
    <d v="2020-02-29T00:00:00"/>
    <m/>
    <x v="0"/>
    <m/>
    <n v="61.4"/>
    <m/>
    <s v="PA"/>
    <s v="ED"/>
    <x v="2"/>
    <s v="Z87"/>
    <s v="Non-Labor"/>
  </r>
  <r>
    <x v="4"/>
    <x v="0"/>
    <x v="0"/>
    <s v="512 Incentive Loading-NU"/>
    <x v="14"/>
    <m/>
    <m/>
    <m/>
    <m/>
    <m/>
    <d v="2020-01-31T00:00:00"/>
    <m/>
    <x v="0"/>
    <m/>
    <n v="-243.92"/>
    <m/>
    <s v="PA"/>
    <s v="ED"/>
    <x v="2"/>
    <s v="Z90"/>
    <s v="Non-Labor"/>
  </r>
  <r>
    <x v="4"/>
    <x v="0"/>
    <x v="0"/>
    <s v="512 Incentive Loading-NU"/>
    <x v="14"/>
    <m/>
    <m/>
    <m/>
    <m/>
    <m/>
    <d v="2020-02-02T00:00:00"/>
    <m/>
    <x v="0"/>
    <m/>
    <n v="175.94"/>
    <m/>
    <s v="PA"/>
    <s v="ED"/>
    <x v="2"/>
    <s v="Z90"/>
    <s v="Non-Labor"/>
  </r>
  <r>
    <x v="4"/>
    <x v="0"/>
    <x v="0"/>
    <s v="512 Incentive Loading-NU"/>
    <x v="14"/>
    <m/>
    <m/>
    <m/>
    <m/>
    <m/>
    <d v="2020-02-16T00:00:00"/>
    <m/>
    <x v="0"/>
    <m/>
    <n v="160.80000000000001"/>
    <m/>
    <s v="PA"/>
    <s v="ED"/>
    <x v="2"/>
    <s v="Z90"/>
    <s v="Non-Labor"/>
  </r>
  <r>
    <x v="4"/>
    <x v="0"/>
    <x v="0"/>
    <s v="512 Incentive Loading-NU"/>
    <x v="14"/>
    <m/>
    <m/>
    <m/>
    <m/>
    <m/>
    <d v="2020-02-29T00:00:00"/>
    <m/>
    <x v="0"/>
    <m/>
    <n v="160.80000000000001"/>
    <m/>
    <s v="PA"/>
    <s v="ED"/>
    <x v="2"/>
    <s v="Z90"/>
    <s v="Non-Labor"/>
  </r>
  <r>
    <x v="4"/>
    <x v="0"/>
    <x v="0"/>
    <s v="515 Payroll Tax loading"/>
    <x v="14"/>
    <m/>
    <m/>
    <m/>
    <m/>
    <m/>
    <d v="2020-01-31T00:00:00"/>
    <m/>
    <x v="0"/>
    <m/>
    <n v="-376.97"/>
    <m/>
    <s v="PA"/>
    <s v="ED"/>
    <x v="2"/>
    <s v="Z87"/>
    <s v="Non-Labor"/>
  </r>
  <r>
    <x v="4"/>
    <x v="0"/>
    <x v="0"/>
    <s v="515 Payroll Tax loading"/>
    <x v="14"/>
    <m/>
    <m/>
    <m/>
    <m/>
    <m/>
    <d v="2020-02-02T00:00:00"/>
    <m/>
    <x v="0"/>
    <m/>
    <n v="287.91000000000003"/>
    <m/>
    <s v="PA"/>
    <s v="ED"/>
    <x v="2"/>
    <s v="Z87"/>
    <s v="Non-Labor"/>
  </r>
  <r>
    <x v="4"/>
    <x v="0"/>
    <x v="0"/>
    <s v="515 Payroll Tax loading"/>
    <x v="14"/>
    <m/>
    <m/>
    <m/>
    <m/>
    <m/>
    <d v="2020-02-16T00:00:00"/>
    <m/>
    <x v="0"/>
    <m/>
    <n v="263.14"/>
    <m/>
    <s v="PA"/>
    <s v="ED"/>
    <x v="2"/>
    <s v="Z87"/>
    <s v="Non-Labor"/>
  </r>
  <r>
    <x v="4"/>
    <x v="0"/>
    <x v="0"/>
    <s v="515 Payroll Tax loading"/>
    <x v="14"/>
    <m/>
    <m/>
    <m/>
    <m/>
    <m/>
    <d v="2020-02-29T00:00:00"/>
    <m/>
    <x v="0"/>
    <m/>
    <n v="263.13"/>
    <m/>
    <s v="PA"/>
    <s v="ED"/>
    <x v="2"/>
    <s v="Z87"/>
    <s v="Non-Labor"/>
  </r>
  <r>
    <x v="4"/>
    <x v="0"/>
    <x v="0"/>
    <s v="516 Inctv Pyrll Tax"/>
    <x v="14"/>
    <m/>
    <m/>
    <m/>
    <m/>
    <m/>
    <d v="2020-01-31T00:00:00"/>
    <m/>
    <x v="0"/>
    <m/>
    <n v="-22.17"/>
    <m/>
    <s v="PA"/>
    <s v="ED"/>
    <x v="2"/>
    <s v="Z90"/>
    <s v="Non-Labor"/>
  </r>
  <r>
    <x v="4"/>
    <x v="0"/>
    <x v="0"/>
    <s v="516 Inctv Pyrll Tax"/>
    <x v="14"/>
    <m/>
    <m/>
    <m/>
    <m/>
    <m/>
    <d v="2020-02-02T00:00:00"/>
    <m/>
    <x v="0"/>
    <m/>
    <n v="16"/>
    <m/>
    <s v="PA"/>
    <s v="ED"/>
    <x v="2"/>
    <s v="Z90"/>
    <s v="Non-Labor"/>
  </r>
  <r>
    <x v="4"/>
    <x v="0"/>
    <x v="0"/>
    <s v="516 Inctv Pyrll Tax"/>
    <x v="14"/>
    <m/>
    <m/>
    <m/>
    <m/>
    <m/>
    <d v="2020-02-16T00:00:00"/>
    <m/>
    <x v="0"/>
    <m/>
    <n v="14.61"/>
    <m/>
    <s v="PA"/>
    <s v="ED"/>
    <x v="2"/>
    <s v="Z90"/>
    <s v="Non-Labor"/>
  </r>
  <r>
    <x v="4"/>
    <x v="0"/>
    <x v="0"/>
    <s v="516 Inctv Pyrll Tax"/>
    <x v="14"/>
    <m/>
    <m/>
    <m/>
    <m/>
    <m/>
    <d v="2020-02-29T00:00:00"/>
    <m/>
    <x v="0"/>
    <m/>
    <n v="14.62"/>
    <m/>
    <s v="PA"/>
    <s v="ED"/>
    <x v="2"/>
    <s v="Z90"/>
    <s v="Non-Labor"/>
  </r>
  <r>
    <x v="4"/>
    <x v="0"/>
    <x v="0"/>
    <s v="520 Payroll Time Off loading"/>
    <x v="14"/>
    <m/>
    <m/>
    <m/>
    <m/>
    <m/>
    <d v="2020-01-31T00:00:00"/>
    <m/>
    <x v="0"/>
    <m/>
    <n v="-742.85"/>
    <m/>
    <s v="PA"/>
    <s v="ED"/>
    <x v="2"/>
    <s v="Z87"/>
    <s v="Non-Labor"/>
  </r>
  <r>
    <x v="4"/>
    <x v="0"/>
    <x v="0"/>
    <s v="520 Payroll Time Off loading"/>
    <x v="14"/>
    <m/>
    <m/>
    <m/>
    <m/>
    <m/>
    <d v="2020-02-02T00:00:00"/>
    <m/>
    <x v="0"/>
    <m/>
    <n v="503.83"/>
    <m/>
    <s v="PA"/>
    <s v="ED"/>
    <x v="2"/>
    <s v="Z87"/>
    <s v="Non-Labor"/>
  </r>
  <r>
    <x v="4"/>
    <x v="0"/>
    <x v="0"/>
    <s v="520 Payroll Time Off loading"/>
    <x v="14"/>
    <m/>
    <m/>
    <m/>
    <m/>
    <m/>
    <d v="2020-02-16T00:00:00"/>
    <m/>
    <x v="0"/>
    <m/>
    <n v="460.48"/>
    <m/>
    <s v="PA"/>
    <s v="ED"/>
    <x v="2"/>
    <s v="Z87"/>
    <s v="Non-Labor"/>
  </r>
  <r>
    <x v="4"/>
    <x v="0"/>
    <x v="0"/>
    <s v="520 Payroll Time Off loading"/>
    <x v="14"/>
    <m/>
    <m/>
    <m/>
    <m/>
    <m/>
    <d v="2020-02-29T00:00:00"/>
    <m/>
    <x v="0"/>
    <m/>
    <n v="460.48"/>
    <m/>
    <s v="PA"/>
    <s v="ED"/>
    <x v="2"/>
    <s v="Z87"/>
    <s v="Non-Labor"/>
  </r>
  <r>
    <x v="4"/>
    <x v="0"/>
    <x v="0"/>
    <s v="828 DSM"/>
    <x v="14"/>
    <m/>
    <m/>
    <m/>
    <m/>
    <m/>
    <d v="2020-02-29T00:00:00"/>
    <m/>
    <x v="0"/>
    <m/>
    <n v="-12393.07"/>
    <s v="DSM ELECT IMPL RESIDENTIAL - 58524090"/>
    <s v="PA"/>
    <s v="ED"/>
    <x v="2"/>
    <s v="X57"/>
    <s v="Non-Labor"/>
  </r>
  <r>
    <x v="4"/>
    <x v="1"/>
    <x v="1"/>
    <s v="215 Employee Business Meals"/>
    <x v="14"/>
    <m/>
    <s v="5359"/>
    <s v="Drake, Christopher D"/>
    <m/>
    <s v="IE12218501"/>
    <m/>
    <d v="2020-02-28T15:49:51"/>
    <x v="0"/>
    <m/>
    <n v="47.62"/>
    <s v="Meals, CD, AM, KV outreach"/>
    <s v="AP"/>
    <s v="ED"/>
    <x v="2"/>
    <s v="T52"/>
    <s v="Non-Labor"/>
  </r>
  <r>
    <x v="4"/>
    <x v="1"/>
    <x v="1"/>
    <s v="340 Regular Payroll - NU"/>
    <x v="14"/>
    <s v="14597"/>
    <m/>
    <m/>
    <m/>
    <m/>
    <d v="2020-02-02T00:00:00"/>
    <m/>
    <x v="0"/>
    <n v="32"/>
    <n v="1525.52"/>
    <m/>
    <s v="PA"/>
    <s v="ED"/>
    <x v="2"/>
    <s v="T52"/>
    <s v="Labor"/>
  </r>
  <r>
    <x v="4"/>
    <x v="1"/>
    <x v="1"/>
    <s v="340 Regular Payroll - NU"/>
    <x v="14"/>
    <s v="14597"/>
    <m/>
    <m/>
    <m/>
    <m/>
    <d v="2020-02-16T00:00:00"/>
    <m/>
    <x v="0"/>
    <n v="38"/>
    <n v="1811.56"/>
    <m/>
    <s v="PA"/>
    <s v="ED"/>
    <x v="2"/>
    <s v="T52"/>
    <s v="Labor"/>
  </r>
  <r>
    <x v="4"/>
    <x v="1"/>
    <x v="1"/>
    <s v="340 Regular Payroll - NU"/>
    <x v="14"/>
    <m/>
    <m/>
    <m/>
    <m/>
    <m/>
    <d v="2020-01-31T00:00:00"/>
    <m/>
    <x v="0"/>
    <n v="-33"/>
    <n v="-1573.2"/>
    <m/>
    <s v="PA"/>
    <s v="ED"/>
    <x v="2"/>
    <s v="Z89"/>
    <s v="Labor"/>
  </r>
  <r>
    <x v="4"/>
    <x v="1"/>
    <x v="1"/>
    <s v="340 Regular Payroll - NU"/>
    <x v="14"/>
    <m/>
    <m/>
    <m/>
    <m/>
    <m/>
    <d v="2020-02-29T00:00:00"/>
    <m/>
    <x v="0"/>
    <n v="38"/>
    <n v="1811.56"/>
    <m/>
    <s v="PA"/>
    <s v="ED"/>
    <x v="2"/>
    <s v="Z89"/>
    <s v="Labor"/>
  </r>
  <r>
    <x v="4"/>
    <x v="1"/>
    <x v="1"/>
    <s v="345 Regular Payroll - Union"/>
    <x v="14"/>
    <s v="05084"/>
    <m/>
    <m/>
    <m/>
    <m/>
    <d v="2020-02-16T00:00:00"/>
    <m/>
    <x v="0"/>
    <n v="1.75"/>
    <n v="60.43"/>
    <m/>
    <s v="PA"/>
    <s v="ED"/>
    <x v="2"/>
    <s v="K51"/>
    <s v="Labor"/>
  </r>
  <r>
    <x v="4"/>
    <x v="1"/>
    <x v="1"/>
    <s v="345 Regular Payroll - Union"/>
    <x v="14"/>
    <m/>
    <m/>
    <m/>
    <m/>
    <m/>
    <d v="2020-02-29T00:00:00"/>
    <m/>
    <x v="0"/>
    <n v="1.75"/>
    <n v="60.43"/>
    <m/>
    <s v="PA"/>
    <s v="ED"/>
    <x v="2"/>
    <s v="Z89"/>
    <s v="Labor"/>
  </r>
  <r>
    <x v="4"/>
    <x v="1"/>
    <x v="1"/>
    <s v="509 Pay Ben Inj &amp; Dam"/>
    <x v="14"/>
    <m/>
    <m/>
    <m/>
    <m/>
    <m/>
    <d v="2020-01-31T00:00:00"/>
    <m/>
    <x v="0"/>
    <m/>
    <n v="-18.88"/>
    <m/>
    <s v="PA"/>
    <s v="ED"/>
    <x v="2"/>
    <s v="Z87"/>
    <s v="Non-Labor"/>
  </r>
  <r>
    <x v="4"/>
    <x v="1"/>
    <x v="1"/>
    <s v="509 Pay Ben Inj &amp; Dam"/>
    <x v="14"/>
    <m/>
    <m/>
    <m/>
    <m/>
    <m/>
    <d v="2020-02-02T00:00:00"/>
    <m/>
    <x v="0"/>
    <m/>
    <n v="21.36"/>
    <m/>
    <s v="PA"/>
    <s v="ED"/>
    <x v="2"/>
    <s v="Z87"/>
    <s v="Non-Labor"/>
  </r>
  <r>
    <x v="4"/>
    <x v="1"/>
    <x v="1"/>
    <s v="509 Pay Ben Inj &amp; Dam"/>
    <x v="14"/>
    <m/>
    <m/>
    <m/>
    <m/>
    <m/>
    <d v="2020-02-16T00:00:00"/>
    <m/>
    <x v="0"/>
    <m/>
    <n v="25.36"/>
    <m/>
    <s v="PA"/>
    <s v="ED"/>
    <x v="2"/>
    <s v="Z87"/>
    <s v="Non-Labor"/>
  </r>
  <r>
    <x v="4"/>
    <x v="1"/>
    <x v="1"/>
    <s v="509 Pay Ben Inj &amp; Dam"/>
    <x v="14"/>
    <m/>
    <m/>
    <m/>
    <m/>
    <m/>
    <d v="2020-02-29T00:00:00"/>
    <m/>
    <x v="0"/>
    <m/>
    <n v="25.36"/>
    <m/>
    <s v="PA"/>
    <s v="ED"/>
    <x v="2"/>
    <s v="Z87"/>
    <s v="Non-Labor"/>
  </r>
  <r>
    <x v="4"/>
    <x v="1"/>
    <x v="1"/>
    <s v="510 Payroll Benefits loading"/>
    <x v="14"/>
    <m/>
    <m/>
    <m/>
    <m/>
    <m/>
    <d v="2020-01-31T00:00:00"/>
    <m/>
    <x v="0"/>
    <m/>
    <n v="-610.4"/>
    <m/>
    <s v="PA"/>
    <s v="ED"/>
    <x v="2"/>
    <s v="Z87"/>
    <s v="Non-Labor"/>
  </r>
  <r>
    <x v="4"/>
    <x v="1"/>
    <x v="1"/>
    <s v="510 Payroll Benefits loading"/>
    <x v="14"/>
    <m/>
    <m/>
    <m/>
    <m/>
    <m/>
    <d v="2020-02-02T00:00:00"/>
    <m/>
    <x v="0"/>
    <m/>
    <n v="668.18"/>
    <m/>
    <s v="PA"/>
    <s v="ED"/>
    <x v="2"/>
    <s v="Z87"/>
    <s v="Non-Labor"/>
  </r>
  <r>
    <x v="4"/>
    <x v="1"/>
    <x v="1"/>
    <s v="510 Payroll Benefits loading"/>
    <x v="14"/>
    <m/>
    <m/>
    <m/>
    <m/>
    <m/>
    <d v="2020-02-16T00:00:00"/>
    <m/>
    <x v="0"/>
    <m/>
    <n v="819.93"/>
    <m/>
    <s v="PA"/>
    <s v="ED"/>
    <x v="2"/>
    <s v="Z87"/>
    <s v="Non-Labor"/>
  </r>
  <r>
    <x v="4"/>
    <x v="1"/>
    <x v="1"/>
    <s v="510 Payroll Benefits loading"/>
    <x v="14"/>
    <m/>
    <m/>
    <m/>
    <m/>
    <m/>
    <d v="2020-02-29T00:00:00"/>
    <m/>
    <x v="0"/>
    <m/>
    <n v="819.93"/>
    <m/>
    <s v="PA"/>
    <s v="ED"/>
    <x v="2"/>
    <s v="Z87"/>
    <s v="Non-Labor"/>
  </r>
  <r>
    <x v="4"/>
    <x v="1"/>
    <x v="1"/>
    <s v="511 Non-Service Loading"/>
    <x v="14"/>
    <m/>
    <m/>
    <m/>
    <m/>
    <m/>
    <d v="2020-01-31T00:00:00"/>
    <m/>
    <x v="0"/>
    <m/>
    <n v="-133.72"/>
    <m/>
    <s v="PA"/>
    <s v="ED"/>
    <x v="2"/>
    <s v="Z87"/>
    <s v="Non-Labor"/>
  </r>
  <r>
    <x v="4"/>
    <x v="1"/>
    <x v="1"/>
    <s v="511 Non-Service Loading"/>
    <x v="14"/>
    <m/>
    <m/>
    <m/>
    <m/>
    <m/>
    <d v="2020-02-02T00:00:00"/>
    <m/>
    <x v="0"/>
    <m/>
    <n v="32.04"/>
    <m/>
    <s v="PA"/>
    <s v="ED"/>
    <x v="2"/>
    <s v="Z87"/>
    <s v="Non-Labor"/>
  </r>
  <r>
    <x v="4"/>
    <x v="1"/>
    <x v="1"/>
    <s v="511 Non-Service Loading"/>
    <x v="14"/>
    <m/>
    <m/>
    <m/>
    <m/>
    <m/>
    <d v="2020-02-16T00:00:00"/>
    <m/>
    <x v="0"/>
    <m/>
    <n v="39.31"/>
    <m/>
    <s v="PA"/>
    <s v="ED"/>
    <x v="2"/>
    <s v="Z87"/>
    <s v="Non-Labor"/>
  </r>
  <r>
    <x v="4"/>
    <x v="1"/>
    <x v="1"/>
    <s v="511 Non-Service Loading"/>
    <x v="14"/>
    <m/>
    <m/>
    <m/>
    <m/>
    <m/>
    <d v="2020-02-29T00:00:00"/>
    <m/>
    <x v="0"/>
    <m/>
    <n v="39.31"/>
    <m/>
    <s v="PA"/>
    <s v="ED"/>
    <x v="2"/>
    <s v="Z87"/>
    <s v="Non-Labor"/>
  </r>
  <r>
    <x v="4"/>
    <x v="1"/>
    <x v="1"/>
    <s v="512 Incentive Loading-NU"/>
    <x v="14"/>
    <m/>
    <m/>
    <m/>
    <m/>
    <m/>
    <d v="2020-01-31T00:00:00"/>
    <m/>
    <x v="0"/>
    <m/>
    <n v="-86.53"/>
    <m/>
    <s v="PA"/>
    <s v="ED"/>
    <x v="2"/>
    <s v="Z90"/>
    <s v="Non-Labor"/>
  </r>
  <r>
    <x v="4"/>
    <x v="1"/>
    <x v="1"/>
    <s v="512 Incentive Loading-NU"/>
    <x v="14"/>
    <m/>
    <m/>
    <m/>
    <m/>
    <m/>
    <d v="2020-02-02T00:00:00"/>
    <m/>
    <x v="0"/>
    <m/>
    <n v="83.9"/>
    <m/>
    <s v="PA"/>
    <s v="ED"/>
    <x v="2"/>
    <s v="Z90"/>
    <s v="Non-Labor"/>
  </r>
  <r>
    <x v="4"/>
    <x v="1"/>
    <x v="1"/>
    <s v="512 Incentive Loading-NU"/>
    <x v="14"/>
    <m/>
    <m/>
    <m/>
    <m/>
    <m/>
    <d v="2020-02-16T00:00:00"/>
    <m/>
    <x v="0"/>
    <m/>
    <n v="99.64"/>
    <m/>
    <s v="PA"/>
    <s v="ED"/>
    <x v="2"/>
    <s v="Z90"/>
    <s v="Non-Labor"/>
  </r>
  <r>
    <x v="4"/>
    <x v="1"/>
    <x v="1"/>
    <s v="512 Incentive Loading-NU"/>
    <x v="14"/>
    <m/>
    <m/>
    <m/>
    <m/>
    <m/>
    <d v="2020-02-29T00:00:00"/>
    <m/>
    <x v="0"/>
    <m/>
    <n v="99.64"/>
    <m/>
    <s v="PA"/>
    <s v="ED"/>
    <x v="2"/>
    <s v="Z90"/>
    <s v="Non-Labor"/>
  </r>
  <r>
    <x v="4"/>
    <x v="1"/>
    <x v="1"/>
    <s v="514 Incentive Loading-Union"/>
    <x v="14"/>
    <m/>
    <m/>
    <m/>
    <m/>
    <m/>
    <d v="2020-02-16T00:00:00"/>
    <m/>
    <x v="0"/>
    <m/>
    <n v="0.42"/>
    <m/>
    <s v="PA"/>
    <s v="ED"/>
    <x v="2"/>
    <s v="Z90"/>
    <s v="Non-Labor"/>
  </r>
  <r>
    <x v="4"/>
    <x v="1"/>
    <x v="1"/>
    <s v="514 Incentive Loading-Union"/>
    <x v="14"/>
    <m/>
    <m/>
    <m/>
    <m/>
    <m/>
    <d v="2020-02-29T00:00:00"/>
    <m/>
    <x v="0"/>
    <m/>
    <n v="0.42"/>
    <m/>
    <s v="PA"/>
    <s v="ED"/>
    <x v="2"/>
    <s v="Z90"/>
    <s v="Non-Labor"/>
  </r>
  <r>
    <x v="4"/>
    <x v="1"/>
    <x v="1"/>
    <s v="515 Payroll Tax loading"/>
    <x v="14"/>
    <m/>
    <m/>
    <m/>
    <m/>
    <m/>
    <d v="2020-01-31T00:00:00"/>
    <m/>
    <x v="0"/>
    <m/>
    <n v="-133.72"/>
    <m/>
    <s v="PA"/>
    <s v="ED"/>
    <x v="2"/>
    <s v="Z87"/>
    <s v="Non-Labor"/>
  </r>
  <r>
    <x v="4"/>
    <x v="1"/>
    <x v="1"/>
    <s v="515 Payroll Tax loading"/>
    <x v="14"/>
    <m/>
    <m/>
    <m/>
    <m/>
    <m/>
    <d v="2020-02-02T00:00:00"/>
    <m/>
    <x v="0"/>
    <m/>
    <n v="137.30000000000001"/>
    <m/>
    <s v="PA"/>
    <s v="ED"/>
    <x v="2"/>
    <s v="Z87"/>
    <s v="Non-Labor"/>
  </r>
  <r>
    <x v="4"/>
    <x v="1"/>
    <x v="1"/>
    <s v="515 Payroll Tax loading"/>
    <x v="14"/>
    <m/>
    <m/>
    <m/>
    <m/>
    <m/>
    <d v="2020-02-16T00:00:00"/>
    <m/>
    <x v="0"/>
    <m/>
    <n v="168.48"/>
    <m/>
    <s v="PA"/>
    <s v="ED"/>
    <x v="2"/>
    <s v="Z87"/>
    <s v="Non-Labor"/>
  </r>
  <r>
    <x v="4"/>
    <x v="1"/>
    <x v="1"/>
    <s v="515 Payroll Tax loading"/>
    <x v="14"/>
    <m/>
    <m/>
    <m/>
    <m/>
    <m/>
    <d v="2020-02-29T00:00:00"/>
    <m/>
    <x v="0"/>
    <m/>
    <n v="168.48"/>
    <m/>
    <s v="PA"/>
    <s v="ED"/>
    <x v="2"/>
    <s v="Z87"/>
    <s v="Non-Labor"/>
  </r>
  <r>
    <x v="4"/>
    <x v="1"/>
    <x v="1"/>
    <s v="516 Inctv Pyrll Tax"/>
    <x v="14"/>
    <m/>
    <m/>
    <m/>
    <m/>
    <m/>
    <d v="2020-01-31T00:00:00"/>
    <m/>
    <x v="0"/>
    <m/>
    <n v="-7.87"/>
    <m/>
    <s v="PA"/>
    <s v="ED"/>
    <x v="2"/>
    <s v="Z90"/>
    <s v="Non-Labor"/>
  </r>
  <r>
    <x v="4"/>
    <x v="1"/>
    <x v="1"/>
    <s v="516 Inctv Pyrll Tax"/>
    <x v="14"/>
    <m/>
    <m/>
    <m/>
    <m/>
    <m/>
    <d v="2020-02-02T00:00:00"/>
    <m/>
    <x v="0"/>
    <m/>
    <n v="7.63"/>
    <m/>
    <s v="PA"/>
    <s v="ED"/>
    <x v="2"/>
    <s v="Z90"/>
    <s v="Non-Labor"/>
  </r>
  <r>
    <x v="4"/>
    <x v="1"/>
    <x v="1"/>
    <s v="516 Inctv Pyrll Tax"/>
    <x v="14"/>
    <m/>
    <m/>
    <m/>
    <m/>
    <m/>
    <d v="2020-02-16T00:00:00"/>
    <m/>
    <x v="0"/>
    <m/>
    <n v="9.1199999999999992"/>
    <m/>
    <s v="PA"/>
    <s v="ED"/>
    <x v="2"/>
    <s v="Z90"/>
    <s v="Non-Labor"/>
  </r>
  <r>
    <x v="4"/>
    <x v="1"/>
    <x v="1"/>
    <s v="516 Inctv Pyrll Tax"/>
    <x v="14"/>
    <m/>
    <m/>
    <m/>
    <m/>
    <m/>
    <d v="2020-02-29T00:00:00"/>
    <m/>
    <x v="0"/>
    <m/>
    <n v="9.1199999999999992"/>
    <m/>
    <s v="PA"/>
    <s v="ED"/>
    <x v="2"/>
    <s v="Z90"/>
    <s v="Non-Labor"/>
  </r>
  <r>
    <x v="4"/>
    <x v="1"/>
    <x v="1"/>
    <s v="520 Payroll Time Off loading"/>
    <x v="14"/>
    <m/>
    <m/>
    <m/>
    <m/>
    <m/>
    <d v="2020-01-31T00:00:00"/>
    <m/>
    <x v="0"/>
    <m/>
    <n v="-263.51"/>
    <m/>
    <s v="PA"/>
    <s v="ED"/>
    <x v="2"/>
    <s v="Z87"/>
    <s v="Non-Labor"/>
  </r>
  <r>
    <x v="4"/>
    <x v="1"/>
    <x v="1"/>
    <s v="520 Payroll Time Off loading"/>
    <x v="14"/>
    <m/>
    <m/>
    <m/>
    <m/>
    <m/>
    <d v="2020-02-02T00:00:00"/>
    <m/>
    <x v="0"/>
    <m/>
    <n v="240.27"/>
    <m/>
    <s v="PA"/>
    <s v="ED"/>
    <x v="2"/>
    <s v="Z87"/>
    <s v="Non-Labor"/>
  </r>
  <r>
    <x v="4"/>
    <x v="1"/>
    <x v="1"/>
    <s v="520 Payroll Time Off loading"/>
    <x v="14"/>
    <m/>
    <m/>
    <m/>
    <m/>
    <m/>
    <d v="2020-02-16T00:00:00"/>
    <m/>
    <x v="0"/>
    <m/>
    <n v="294.83999999999997"/>
    <m/>
    <s v="PA"/>
    <s v="ED"/>
    <x v="2"/>
    <s v="Z87"/>
    <s v="Non-Labor"/>
  </r>
  <r>
    <x v="4"/>
    <x v="1"/>
    <x v="1"/>
    <s v="520 Payroll Time Off loading"/>
    <x v="14"/>
    <m/>
    <m/>
    <m/>
    <m/>
    <m/>
    <d v="2020-02-29T00:00:00"/>
    <m/>
    <x v="0"/>
    <m/>
    <n v="294.83999999999997"/>
    <m/>
    <s v="PA"/>
    <s v="ED"/>
    <x v="2"/>
    <s v="Z87"/>
    <s v="Non-Labor"/>
  </r>
  <r>
    <x v="4"/>
    <x v="1"/>
    <x v="1"/>
    <s v="525 Small Tools loading"/>
    <x v="14"/>
    <m/>
    <m/>
    <m/>
    <m/>
    <m/>
    <d v="2020-02-16T00:00:00"/>
    <m/>
    <x v="0"/>
    <m/>
    <n v="3.63"/>
    <m/>
    <s v="PA"/>
    <s v="ED"/>
    <x v="2"/>
    <s v="S51"/>
    <s v="Non-Labor"/>
  </r>
  <r>
    <x v="4"/>
    <x v="1"/>
    <x v="1"/>
    <s v="525 Small Tools loading"/>
    <x v="14"/>
    <m/>
    <m/>
    <m/>
    <m/>
    <m/>
    <d v="2020-02-29T00:00:00"/>
    <m/>
    <x v="0"/>
    <m/>
    <n v="3.63"/>
    <m/>
    <s v="PA"/>
    <s v="ED"/>
    <x v="2"/>
    <s v="S51"/>
    <s v="Non-Labor"/>
  </r>
  <r>
    <x v="4"/>
    <x v="1"/>
    <x v="1"/>
    <s v="828 DSM"/>
    <x v="14"/>
    <m/>
    <s v="6445"/>
    <s v="CORP CREDIT CARD"/>
    <m/>
    <s v="6296439-CC"/>
    <m/>
    <d v="2020-02-26T06:21:02"/>
    <x v="0"/>
    <m/>
    <n v="89.5"/>
    <s v="ANNETTE LONG-GONZAGA U - CASHNET"/>
    <s v="AP"/>
    <s v="ED"/>
    <x v="2"/>
    <s v="T52"/>
    <s v="Non-Labor"/>
  </r>
  <r>
    <x v="4"/>
    <x v="1"/>
    <x v="1"/>
    <s v="828 DSM"/>
    <x v="14"/>
    <m/>
    <m/>
    <m/>
    <m/>
    <m/>
    <d v="2020-02-29T00:00:00"/>
    <m/>
    <x v="0"/>
    <m/>
    <n v="-6690.93"/>
    <s v="DSM ELECT IMPL LIMITED INC EFF - 58524086"/>
    <s v="PA"/>
    <s v="ED"/>
    <x v="2"/>
    <s v="X57"/>
    <s v="Non-Labor"/>
  </r>
  <r>
    <x v="4"/>
    <x v="3"/>
    <x v="3"/>
    <s v="205 Airfare"/>
    <x v="14"/>
    <m/>
    <s v="6445"/>
    <s v="CORP CREDIT CARD"/>
    <m/>
    <s v="6296439-CC"/>
    <m/>
    <d v="2020-02-26T06:21:02"/>
    <x v="0"/>
    <m/>
    <n v="322"/>
    <s v="ANNETTE LONG-ALASKA AIR  0272153888257"/>
    <s v="AP"/>
    <s v="ED"/>
    <x v="2"/>
    <s v="T52"/>
    <s v="Non-Labor"/>
  </r>
  <r>
    <x v="4"/>
    <x v="3"/>
    <x v="3"/>
    <s v="205 Airfare"/>
    <x v="14"/>
    <m/>
    <s v="6445"/>
    <s v="CORP CREDIT CARD"/>
    <m/>
    <s v="6296439-CC"/>
    <m/>
    <d v="2020-02-26T06:21:02"/>
    <x v="0"/>
    <m/>
    <n v="226.79"/>
    <s v="ANNETTE LONG-ALASKA AIR  0272153889547"/>
    <s v="AP"/>
    <s v="ED"/>
    <x v="2"/>
    <s v="T52"/>
    <s v="Non-Labor"/>
  </r>
  <r>
    <x v="4"/>
    <x v="3"/>
    <x v="3"/>
    <s v="210 Employee Auto Mileage"/>
    <x v="14"/>
    <m/>
    <s v="27436"/>
    <s v="Welch, Ronald F"/>
    <m/>
    <s v="IE11788502"/>
    <m/>
    <d v="2020-02-04T08:28:27"/>
    <x v="0"/>
    <m/>
    <n v="76.099999999999994"/>
    <s v="Mileage, NEEA Conference, Cd'A ID"/>
    <s v="AP"/>
    <s v="ED"/>
    <x v="2"/>
    <s v="T52"/>
    <s v="Non-Labor"/>
  </r>
  <r>
    <x v="4"/>
    <x v="3"/>
    <x v="3"/>
    <s v="210 Employee Auto Mileage"/>
    <x v="14"/>
    <m/>
    <s v="5359"/>
    <s v="Drake, Christopher D"/>
    <m/>
    <s v="IE12218501"/>
    <m/>
    <d v="2020-02-28T15:49:51"/>
    <x v="0"/>
    <m/>
    <n v="52.9"/>
    <s v="Mileage, SIHA outreach"/>
    <s v="AP"/>
    <s v="ED"/>
    <x v="2"/>
    <s v="T52"/>
    <s v="Non-Labor"/>
  </r>
  <r>
    <x v="4"/>
    <x v="3"/>
    <x v="3"/>
    <s v="215 Employee Business Meals"/>
    <x v="14"/>
    <m/>
    <s v="27436"/>
    <s v="Welch, Ronald F"/>
    <m/>
    <s v="IE11788502"/>
    <m/>
    <d v="2020-02-04T08:28:27"/>
    <x v="0"/>
    <m/>
    <n v="12.13"/>
    <s v="Meals, Task# A-76863, E-Audit"/>
    <s v="AP"/>
    <s v="ED"/>
    <x v="2"/>
    <s v="T52"/>
    <s v="Non-Labor"/>
  </r>
  <r>
    <x v="4"/>
    <x v="3"/>
    <x v="3"/>
    <s v="215 Employee Business Meals"/>
    <x v="14"/>
    <m/>
    <s v="27436"/>
    <s v="Welch, Ronald F"/>
    <m/>
    <s v="IE11788502"/>
    <m/>
    <d v="2020-02-04T08:28:27"/>
    <x v="0"/>
    <m/>
    <n v="16.38"/>
    <s v="Meals, Task# A-76875, E-Audit"/>
    <s v="AP"/>
    <s v="ED"/>
    <x v="2"/>
    <s v="T52"/>
    <s v="Non-Labor"/>
  </r>
  <r>
    <x v="4"/>
    <x v="3"/>
    <x v="3"/>
    <s v="215 Employee Business Meals"/>
    <x v="14"/>
    <m/>
    <s v="27436"/>
    <s v="Welch, Ronald F"/>
    <m/>
    <s v="IE11788502"/>
    <m/>
    <d v="2020-02-04T08:28:27"/>
    <x v="0"/>
    <m/>
    <n v="17.29"/>
    <s v="Meals, Task# A-76881, E-Audit"/>
    <s v="AP"/>
    <s v="ED"/>
    <x v="2"/>
    <s v="T52"/>
    <s v="Non-Labor"/>
  </r>
  <r>
    <x v="4"/>
    <x v="3"/>
    <x v="3"/>
    <s v="215 Employee Business Meals"/>
    <x v="14"/>
    <m/>
    <s v="27436"/>
    <s v="Welch, Ronald F"/>
    <m/>
    <s v="IE11788502"/>
    <m/>
    <d v="2020-02-04T08:28:27"/>
    <x v="0"/>
    <m/>
    <n v="15.04"/>
    <s v="Meals, Task# A-76885, E-Audit"/>
    <s v="AP"/>
    <s v="ED"/>
    <x v="2"/>
    <s v="T52"/>
    <s v="Non-Labor"/>
  </r>
  <r>
    <x v="4"/>
    <x v="3"/>
    <x v="3"/>
    <s v="215 Employee Business Meals"/>
    <x v="14"/>
    <m/>
    <s v="27436"/>
    <s v="Welch, Ronald F"/>
    <m/>
    <s v="IE11788502"/>
    <m/>
    <d v="2020-02-04T08:28:27"/>
    <x v="0"/>
    <m/>
    <n v="15.77"/>
    <s v="Meals, Task# A-77092, E-Audit"/>
    <s v="AP"/>
    <s v="ED"/>
    <x v="2"/>
    <s v="T52"/>
    <s v="Non-Labor"/>
  </r>
  <r>
    <x v="4"/>
    <x v="3"/>
    <x v="3"/>
    <s v="215 Employee Business Meals"/>
    <x v="14"/>
    <m/>
    <s v="27436"/>
    <s v="Welch, Ronald F"/>
    <m/>
    <s v="IE11788502"/>
    <m/>
    <d v="2020-02-04T08:28:27"/>
    <x v="0"/>
    <m/>
    <n v="13.64"/>
    <s v="Meals, Task# A-77099, E-Audit"/>
    <s v="AP"/>
    <s v="ED"/>
    <x v="2"/>
    <s v="T52"/>
    <s v="Non-Labor"/>
  </r>
  <r>
    <x v="4"/>
    <x v="3"/>
    <x v="3"/>
    <s v="215 Employee Business Meals"/>
    <x v="14"/>
    <m/>
    <s v="27436"/>
    <s v="Welch, Ronald F"/>
    <m/>
    <s v="IE11788502"/>
    <m/>
    <d v="2020-02-04T08:28:27"/>
    <x v="0"/>
    <m/>
    <n v="16.05"/>
    <s v="Meals, Task# DSM 242688"/>
    <s v="AP"/>
    <s v="ED"/>
    <x v="2"/>
    <s v="T52"/>
    <s v="Non-Labor"/>
  </r>
  <r>
    <x v="4"/>
    <x v="3"/>
    <x v="3"/>
    <s v="215 Employee Business Meals"/>
    <x v="14"/>
    <m/>
    <s v="7214"/>
    <s v="Lienhard, Thomas K"/>
    <m/>
    <s v="IE12075503"/>
    <m/>
    <d v="2020-02-15T06:21:05"/>
    <x v="0"/>
    <m/>
    <n v="97.88"/>
    <s v="Meals, Welcome luncheon for Meghan with R. finsilver, T. Lienhard, C Drake, M. Gump at Ginos."/>
    <s v="AP"/>
    <s v="ED"/>
    <x v="2"/>
    <s v="T52"/>
    <s v="Non-Labor"/>
  </r>
  <r>
    <x v="4"/>
    <x v="3"/>
    <x v="3"/>
    <s v="225 Conference Fees"/>
    <x v="14"/>
    <m/>
    <s v="39507"/>
    <s v="Humphrey, Rachelle Darlene"/>
    <m/>
    <s v="IE12075502"/>
    <m/>
    <d v="2020-02-14T06:21:22"/>
    <x v="0"/>
    <m/>
    <n v="179"/>
    <s v="Conference, Women Lead Spokane Conference 2020 Registration Fee"/>
    <s v="AP"/>
    <s v="ED"/>
    <x v="2"/>
    <s v="T52"/>
    <s v="Non-Labor"/>
  </r>
  <r>
    <x v="4"/>
    <x v="3"/>
    <x v="3"/>
    <s v="225 Conference Fees"/>
    <x v="14"/>
    <m/>
    <s v="5574"/>
    <s v="Haley, Leona Ray"/>
    <m/>
    <s v="IE11944501"/>
    <m/>
    <d v="2020-02-28T06:21:26"/>
    <x v="0"/>
    <m/>
    <n v="1395"/>
    <s v="Conference, Energy Efficiency Conf &amp; Training"/>
    <s v="AP"/>
    <s v="ED"/>
    <x v="2"/>
    <s v="T52"/>
    <s v="Non-Labor"/>
  </r>
  <r>
    <x v="4"/>
    <x v="3"/>
    <x v="3"/>
    <s v="230 Employee Lodging"/>
    <x v="14"/>
    <m/>
    <s v="5574"/>
    <s v="Haley, Leona Ray"/>
    <m/>
    <s v="IE11944501"/>
    <m/>
    <d v="2020-02-28T06:21:26"/>
    <x v="0"/>
    <m/>
    <n v="771.93"/>
    <s v="Lodging, Conference hotel"/>
    <s v="AP"/>
    <s v="ED"/>
    <x v="2"/>
    <s v="T52"/>
    <s v="Non-Labor"/>
  </r>
  <r>
    <x v="4"/>
    <x v="3"/>
    <x v="3"/>
    <s v="235 Employee Misc Expenses"/>
    <x v="14"/>
    <m/>
    <s v="27436"/>
    <s v="Welch, Ronald F"/>
    <m/>
    <s v="IE11788502"/>
    <m/>
    <d v="2020-02-04T08:28:27"/>
    <x v="0"/>
    <m/>
    <n v="22.49"/>
    <s v="Misc, Fuel, Task# A-76863, E-Audit"/>
    <s v="AP"/>
    <s v="ED"/>
    <x v="2"/>
    <s v="T52"/>
    <s v="Non-Labor"/>
  </r>
  <r>
    <x v="4"/>
    <x v="3"/>
    <x v="3"/>
    <s v="235 Employee Misc Expenses"/>
    <x v="14"/>
    <m/>
    <s v="27436"/>
    <s v="Welch, Ronald F"/>
    <m/>
    <s v="IE11788502"/>
    <m/>
    <d v="2020-02-04T08:28:27"/>
    <x v="0"/>
    <m/>
    <n v="34.729999999999997"/>
    <s v="Misc, Fuel, Task# A-76875/76881, E-Audit"/>
    <s v="AP"/>
    <s v="ED"/>
    <x v="2"/>
    <s v="T52"/>
    <s v="Non-Labor"/>
  </r>
  <r>
    <x v="4"/>
    <x v="3"/>
    <x v="3"/>
    <s v="235 Employee Misc Expenses"/>
    <x v="14"/>
    <m/>
    <s v="27436"/>
    <s v="Welch, Ronald F"/>
    <m/>
    <s v="IE11788502"/>
    <m/>
    <d v="2020-02-04T08:28:27"/>
    <x v="0"/>
    <m/>
    <n v="22.78"/>
    <s v="Misc, Fuel, Task# A-76885, E-Audit"/>
    <s v="AP"/>
    <s v="ED"/>
    <x v="2"/>
    <s v="T52"/>
    <s v="Non-Labor"/>
  </r>
  <r>
    <x v="4"/>
    <x v="3"/>
    <x v="3"/>
    <s v="235 Employee Misc Expenses"/>
    <x v="14"/>
    <m/>
    <s v="27436"/>
    <s v="Welch, Ronald F"/>
    <m/>
    <s v="IE11788502"/>
    <m/>
    <d v="2020-02-04T08:28:27"/>
    <x v="0"/>
    <m/>
    <n v="6.52"/>
    <s v="Misc, Fuel, Task# A-77092, E-Audit"/>
    <s v="AP"/>
    <s v="ED"/>
    <x v="2"/>
    <s v="T52"/>
    <s v="Non-Labor"/>
  </r>
  <r>
    <x v="4"/>
    <x v="3"/>
    <x v="3"/>
    <s v="235 Employee Misc Expenses"/>
    <x v="14"/>
    <m/>
    <s v="27436"/>
    <s v="Welch, Ronald F"/>
    <m/>
    <s v="IE11788502"/>
    <m/>
    <d v="2020-02-04T08:28:27"/>
    <x v="0"/>
    <m/>
    <n v="19.920000000000002"/>
    <s v="Misc, Fuel, Task# A-77099, E-Audit"/>
    <s v="AP"/>
    <s v="ED"/>
    <x v="2"/>
    <s v="T52"/>
    <s v="Non-Labor"/>
  </r>
  <r>
    <x v="4"/>
    <x v="3"/>
    <x v="3"/>
    <s v="235 Employee Misc Expenses"/>
    <x v="14"/>
    <m/>
    <s v="27436"/>
    <s v="Welch, Ronald F"/>
    <m/>
    <s v="IE11788502"/>
    <m/>
    <d v="2020-02-04T08:28:27"/>
    <x v="0"/>
    <m/>
    <n v="10"/>
    <s v="Parking, NEEA Conference, Cd'A, ID"/>
    <s v="AP"/>
    <s v="ED"/>
    <x v="2"/>
    <s v="T52"/>
    <s v="Non-Labor"/>
  </r>
  <r>
    <x v="4"/>
    <x v="3"/>
    <x v="3"/>
    <s v="235 Employee Misc Expenses"/>
    <x v="14"/>
    <m/>
    <s v="27436"/>
    <s v="Welch, Ronald F"/>
    <m/>
    <s v="IE11788502"/>
    <m/>
    <d v="2020-02-04T08:28:27"/>
    <x v="0"/>
    <m/>
    <n v="5.75"/>
    <s v="Parking, Task# A-242688, E-Audit"/>
    <s v="AP"/>
    <s v="ED"/>
    <x v="2"/>
    <s v="T52"/>
    <s v="Non-Labor"/>
  </r>
  <r>
    <x v="4"/>
    <x v="3"/>
    <x v="3"/>
    <s v="235 Employee Misc Expenses"/>
    <x v="14"/>
    <m/>
    <s v="5574"/>
    <s v="Haley, Leona Ray"/>
    <m/>
    <s v="IE11944501"/>
    <m/>
    <d v="2020-02-28T06:21:26"/>
    <x v="0"/>
    <m/>
    <n v="44.45"/>
    <s v="Cab Fare, Hotel to airport"/>
    <s v="AP"/>
    <s v="ED"/>
    <x v="2"/>
    <s v="T52"/>
    <s v="Non-Labor"/>
  </r>
  <r>
    <x v="4"/>
    <x v="3"/>
    <x v="3"/>
    <s v="235 Employee Misc Expenses"/>
    <x v="14"/>
    <m/>
    <s v="5574"/>
    <s v="Haley, Leona Ray"/>
    <m/>
    <s v="IE11944501"/>
    <m/>
    <d v="2020-02-28T06:21:26"/>
    <x v="0"/>
    <m/>
    <n v="44"/>
    <s v="Parking, Airport Parking"/>
    <s v="AP"/>
    <s v="ED"/>
    <x v="2"/>
    <s v="T52"/>
    <s v="Non-Labor"/>
  </r>
  <r>
    <x v="4"/>
    <x v="3"/>
    <x v="3"/>
    <s v="305 Incentive/Bonus Pay"/>
    <x v="14"/>
    <s v="05539"/>
    <m/>
    <m/>
    <m/>
    <m/>
    <d v="2020-02-16T00:00:00"/>
    <m/>
    <x v="0"/>
    <n v="0"/>
    <n v="5000"/>
    <m/>
    <s v="PA"/>
    <s v="ED"/>
    <x v="2"/>
    <s v="T52"/>
    <s v="Labor"/>
  </r>
  <r>
    <x v="4"/>
    <x v="3"/>
    <x v="3"/>
    <s v="310 Non Benefit Labor - NU"/>
    <x v="14"/>
    <s v="05407"/>
    <m/>
    <m/>
    <m/>
    <m/>
    <d v="2020-02-02T00:00:00"/>
    <m/>
    <x v="0"/>
    <n v="15"/>
    <n v="289.5"/>
    <m/>
    <s v="PA"/>
    <s v="ED"/>
    <x v="2"/>
    <s v="T52"/>
    <s v="Labor"/>
  </r>
  <r>
    <x v="4"/>
    <x v="3"/>
    <x v="3"/>
    <s v="310 Non Benefit Labor - NU"/>
    <x v="14"/>
    <s v="05407"/>
    <m/>
    <m/>
    <m/>
    <m/>
    <d v="2020-02-16T00:00:00"/>
    <m/>
    <x v="0"/>
    <n v="18"/>
    <n v="347.4"/>
    <m/>
    <s v="PA"/>
    <s v="ED"/>
    <x v="2"/>
    <s v="T52"/>
    <s v="Labor"/>
  </r>
  <r>
    <x v="4"/>
    <x v="3"/>
    <x v="3"/>
    <s v="340 Regular Payroll - NU"/>
    <x v="14"/>
    <s v="02569"/>
    <m/>
    <m/>
    <m/>
    <m/>
    <d v="2020-02-02T00:00:00"/>
    <m/>
    <x v="0"/>
    <n v="62"/>
    <n v="3406.2"/>
    <m/>
    <s v="PA"/>
    <s v="ED"/>
    <x v="2"/>
    <s v="S54"/>
    <s v="Labor"/>
  </r>
  <r>
    <x v="4"/>
    <x v="3"/>
    <x v="3"/>
    <s v="340 Regular Payroll - NU"/>
    <x v="14"/>
    <s v="02569"/>
    <m/>
    <m/>
    <m/>
    <m/>
    <d v="2020-02-16T00:00:00"/>
    <m/>
    <x v="0"/>
    <n v="62"/>
    <n v="3406.2"/>
    <m/>
    <s v="PA"/>
    <s v="ED"/>
    <x v="2"/>
    <s v="S54"/>
    <s v="Labor"/>
  </r>
  <r>
    <x v="4"/>
    <x v="3"/>
    <x v="3"/>
    <s v="340 Regular Payroll - NU"/>
    <x v="14"/>
    <s v="03077"/>
    <m/>
    <m/>
    <m/>
    <m/>
    <d v="2020-02-02T00:00:00"/>
    <m/>
    <x v="0"/>
    <n v="52"/>
    <n v="2700.02"/>
    <m/>
    <s v="PA"/>
    <s v="ED"/>
    <x v="2"/>
    <s v="T52"/>
    <s v="Labor"/>
  </r>
  <r>
    <x v="4"/>
    <x v="3"/>
    <x v="3"/>
    <s v="340 Regular Payroll - NU"/>
    <x v="14"/>
    <s v="03077"/>
    <m/>
    <m/>
    <m/>
    <m/>
    <d v="2020-02-16T00:00:00"/>
    <m/>
    <x v="0"/>
    <n v="54"/>
    <n v="2803.86"/>
    <m/>
    <s v="PA"/>
    <s v="ED"/>
    <x v="2"/>
    <s v="T52"/>
    <s v="Labor"/>
  </r>
  <r>
    <x v="4"/>
    <x v="3"/>
    <x v="3"/>
    <s v="340 Regular Payroll - NU"/>
    <x v="14"/>
    <s v="03248"/>
    <m/>
    <m/>
    <m/>
    <m/>
    <d v="2020-02-02T00:00:00"/>
    <m/>
    <x v="0"/>
    <n v="67.5"/>
    <n v="1792.99"/>
    <m/>
    <s v="PA"/>
    <s v="ED"/>
    <x v="2"/>
    <s v="T52"/>
    <s v="Labor"/>
  </r>
  <r>
    <x v="4"/>
    <x v="3"/>
    <x v="3"/>
    <s v="340 Regular Payroll - NU"/>
    <x v="14"/>
    <s v="03248"/>
    <m/>
    <m/>
    <m/>
    <m/>
    <d v="2020-02-16T00:00:00"/>
    <m/>
    <x v="0"/>
    <n v="68.25"/>
    <n v="1812.92"/>
    <m/>
    <s v="PA"/>
    <s v="ED"/>
    <x v="2"/>
    <s v="T52"/>
    <s v="Labor"/>
  </r>
  <r>
    <x v="4"/>
    <x v="3"/>
    <x v="3"/>
    <s v="340 Regular Payroll - NU"/>
    <x v="14"/>
    <s v="03427"/>
    <m/>
    <m/>
    <m/>
    <m/>
    <d v="2020-02-02T00:00:00"/>
    <m/>
    <x v="0"/>
    <n v="72"/>
    <n v="2988.54"/>
    <m/>
    <s v="PA"/>
    <s v="ED"/>
    <x v="2"/>
    <s v="T52"/>
    <s v="Labor"/>
  </r>
  <r>
    <x v="4"/>
    <x v="3"/>
    <x v="3"/>
    <s v="340 Regular Payroll - NU"/>
    <x v="14"/>
    <s v="03427"/>
    <m/>
    <m/>
    <m/>
    <m/>
    <d v="2020-02-16T00:00:00"/>
    <m/>
    <x v="0"/>
    <n v="76"/>
    <n v="3154.57"/>
    <m/>
    <s v="PA"/>
    <s v="ED"/>
    <x v="2"/>
    <s v="T52"/>
    <s v="Labor"/>
  </r>
  <r>
    <x v="4"/>
    <x v="3"/>
    <x v="3"/>
    <s v="340 Regular Payroll - NU"/>
    <x v="14"/>
    <s v="03505"/>
    <m/>
    <m/>
    <m/>
    <m/>
    <d v="2020-02-02T00:00:00"/>
    <m/>
    <x v="0"/>
    <n v="60"/>
    <n v="4419.1000000000004"/>
    <m/>
    <s v="PA"/>
    <s v="ED"/>
    <x v="2"/>
    <s v="T52"/>
    <s v="Labor"/>
  </r>
  <r>
    <x v="4"/>
    <x v="3"/>
    <x v="3"/>
    <s v="340 Regular Payroll - NU"/>
    <x v="14"/>
    <s v="03505"/>
    <m/>
    <m/>
    <m/>
    <m/>
    <d v="2020-02-16T00:00:00"/>
    <m/>
    <x v="0"/>
    <n v="30"/>
    <n v="2209.5500000000002"/>
    <m/>
    <s v="PA"/>
    <s v="ED"/>
    <x v="2"/>
    <s v="T52"/>
    <s v="Labor"/>
  </r>
  <r>
    <x v="4"/>
    <x v="3"/>
    <x v="3"/>
    <s v="340 Regular Payroll - NU"/>
    <x v="14"/>
    <s v="03603"/>
    <m/>
    <m/>
    <m/>
    <m/>
    <d v="2020-02-02T00:00:00"/>
    <m/>
    <x v="0"/>
    <n v="80"/>
    <n v="4712.5"/>
    <m/>
    <s v="PA"/>
    <s v="ED"/>
    <x v="2"/>
    <s v="T52"/>
    <s v="Labor"/>
  </r>
  <r>
    <x v="4"/>
    <x v="3"/>
    <x v="3"/>
    <s v="340 Regular Payroll - NU"/>
    <x v="14"/>
    <s v="03603"/>
    <m/>
    <m/>
    <m/>
    <m/>
    <d v="2020-02-16T00:00:00"/>
    <m/>
    <x v="0"/>
    <n v="80"/>
    <n v="4712.5"/>
    <m/>
    <s v="PA"/>
    <s v="ED"/>
    <x v="2"/>
    <s v="T52"/>
    <s v="Labor"/>
  </r>
  <r>
    <x v="4"/>
    <x v="3"/>
    <x v="3"/>
    <s v="340 Regular Payroll - NU"/>
    <x v="14"/>
    <s v="03756"/>
    <m/>
    <m/>
    <m/>
    <m/>
    <d v="2020-02-02T00:00:00"/>
    <m/>
    <x v="0"/>
    <n v="80"/>
    <n v="4615.3999999999996"/>
    <m/>
    <s v="PA"/>
    <s v="ED"/>
    <x v="2"/>
    <s v="T52"/>
    <s v="Labor"/>
  </r>
  <r>
    <x v="4"/>
    <x v="3"/>
    <x v="3"/>
    <s v="340 Regular Payroll - NU"/>
    <x v="14"/>
    <s v="03756"/>
    <m/>
    <m/>
    <m/>
    <m/>
    <d v="2020-02-16T00:00:00"/>
    <m/>
    <x v="0"/>
    <n v="80"/>
    <n v="4615.3999999999996"/>
    <m/>
    <s v="PA"/>
    <s v="ED"/>
    <x v="2"/>
    <s v="T52"/>
    <s v="Labor"/>
  </r>
  <r>
    <x v="4"/>
    <x v="3"/>
    <x v="3"/>
    <s v="340 Regular Payroll - NU"/>
    <x v="14"/>
    <s v="03999"/>
    <m/>
    <m/>
    <m/>
    <m/>
    <d v="2020-02-02T00:00:00"/>
    <m/>
    <x v="0"/>
    <n v="54"/>
    <n v="3115.35"/>
    <m/>
    <s v="PA"/>
    <s v="ED"/>
    <x v="2"/>
    <s v="T52"/>
    <s v="Labor"/>
  </r>
  <r>
    <x v="4"/>
    <x v="3"/>
    <x v="3"/>
    <s v="340 Regular Payroll - NU"/>
    <x v="14"/>
    <s v="03999"/>
    <m/>
    <m/>
    <m/>
    <m/>
    <d v="2020-02-16T00:00:00"/>
    <m/>
    <x v="0"/>
    <n v="54"/>
    <n v="3115.36"/>
    <m/>
    <s v="PA"/>
    <s v="ED"/>
    <x v="2"/>
    <s v="T52"/>
    <s v="Labor"/>
  </r>
  <r>
    <x v="4"/>
    <x v="3"/>
    <x v="3"/>
    <s v="340 Regular Payroll - NU"/>
    <x v="14"/>
    <s v="04100"/>
    <m/>
    <m/>
    <m/>
    <m/>
    <d v="2020-02-02T00:00:00"/>
    <m/>
    <x v="0"/>
    <n v="72"/>
    <n v="3323.07"/>
    <m/>
    <s v="PA"/>
    <s v="ED"/>
    <x v="2"/>
    <s v="T52"/>
    <s v="Labor"/>
  </r>
  <r>
    <x v="4"/>
    <x v="3"/>
    <x v="3"/>
    <s v="340 Regular Payroll - NU"/>
    <x v="14"/>
    <s v="04100"/>
    <m/>
    <m/>
    <m/>
    <m/>
    <d v="2020-02-16T00:00:00"/>
    <m/>
    <x v="0"/>
    <n v="75"/>
    <n v="3461.55"/>
    <m/>
    <s v="PA"/>
    <s v="ED"/>
    <x v="2"/>
    <s v="T52"/>
    <s v="Labor"/>
  </r>
  <r>
    <x v="4"/>
    <x v="3"/>
    <x v="3"/>
    <s v="340 Regular Payroll - NU"/>
    <x v="14"/>
    <s v="04759"/>
    <m/>
    <m/>
    <m/>
    <m/>
    <d v="2020-02-02T00:00:00"/>
    <m/>
    <x v="0"/>
    <n v="60"/>
    <n v="2250"/>
    <m/>
    <s v="PA"/>
    <s v="ED"/>
    <x v="2"/>
    <s v="T52"/>
    <s v="Labor"/>
  </r>
  <r>
    <x v="4"/>
    <x v="3"/>
    <x v="3"/>
    <s v="340 Regular Payroll - NU"/>
    <x v="14"/>
    <s v="04759"/>
    <m/>
    <m/>
    <m/>
    <m/>
    <d v="2020-02-16T00:00:00"/>
    <m/>
    <x v="0"/>
    <n v="42"/>
    <n v="1575"/>
    <m/>
    <s v="PA"/>
    <s v="ED"/>
    <x v="2"/>
    <s v="T52"/>
    <s v="Labor"/>
  </r>
  <r>
    <x v="4"/>
    <x v="3"/>
    <x v="3"/>
    <s v="340 Regular Payroll - NU"/>
    <x v="14"/>
    <s v="05539"/>
    <m/>
    <m/>
    <m/>
    <m/>
    <d v="2020-02-16T00:00:00"/>
    <m/>
    <x v="0"/>
    <n v="72"/>
    <n v="3115.34"/>
    <m/>
    <s v="PA"/>
    <s v="ED"/>
    <x v="2"/>
    <s v="T52"/>
    <s v="Labor"/>
  </r>
  <r>
    <x v="4"/>
    <x v="3"/>
    <x v="3"/>
    <s v="340 Regular Payroll - NU"/>
    <x v="14"/>
    <s v="19730"/>
    <m/>
    <m/>
    <m/>
    <m/>
    <d v="2020-02-02T00:00:00"/>
    <m/>
    <x v="0"/>
    <n v="65"/>
    <n v="3890.9"/>
    <m/>
    <s v="PA"/>
    <s v="ED"/>
    <x v="2"/>
    <s v="T52"/>
    <s v="Labor"/>
  </r>
  <r>
    <x v="4"/>
    <x v="3"/>
    <x v="3"/>
    <s v="340 Regular Payroll - NU"/>
    <x v="14"/>
    <s v="19730"/>
    <m/>
    <m/>
    <m/>
    <m/>
    <d v="2020-02-16T00:00:00"/>
    <m/>
    <x v="0"/>
    <n v="66"/>
    <n v="3950.76"/>
    <m/>
    <s v="PA"/>
    <s v="ED"/>
    <x v="2"/>
    <s v="T52"/>
    <s v="Labor"/>
  </r>
  <r>
    <x v="4"/>
    <x v="3"/>
    <x v="3"/>
    <s v="340 Regular Payroll - NU"/>
    <x v="14"/>
    <s v="35275"/>
    <m/>
    <m/>
    <m/>
    <m/>
    <d v="2020-02-02T00:00:00"/>
    <m/>
    <x v="0"/>
    <n v="14"/>
    <n v="719.18"/>
    <m/>
    <s v="PA"/>
    <s v="ED"/>
    <x v="2"/>
    <s v="A54"/>
    <s v="Labor"/>
  </r>
  <r>
    <x v="4"/>
    <x v="3"/>
    <x v="3"/>
    <s v="340 Regular Payroll - NU"/>
    <x v="14"/>
    <s v="35275"/>
    <m/>
    <m/>
    <m/>
    <m/>
    <d v="2020-02-16T00:00:00"/>
    <m/>
    <x v="0"/>
    <n v="14"/>
    <n v="719.18"/>
    <m/>
    <s v="PA"/>
    <s v="ED"/>
    <x v="2"/>
    <s v="A54"/>
    <s v="Labor"/>
  </r>
  <r>
    <x v="4"/>
    <x v="3"/>
    <x v="3"/>
    <s v="340 Regular Payroll - NU"/>
    <x v="14"/>
    <s v="50727"/>
    <m/>
    <m/>
    <m/>
    <m/>
    <d v="2020-02-02T00:00:00"/>
    <m/>
    <x v="0"/>
    <n v="65"/>
    <n v="4825.5"/>
    <m/>
    <s v="PA"/>
    <s v="ED"/>
    <x v="2"/>
    <s v="T52"/>
    <s v="Labor"/>
  </r>
  <r>
    <x v="4"/>
    <x v="3"/>
    <x v="3"/>
    <s v="340 Regular Payroll - NU"/>
    <x v="14"/>
    <s v="50727"/>
    <m/>
    <m/>
    <m/>
    <m/>
    <d v="2020-02-16T00:00:00"/>
    <m/>
    <x v="0"/>
    <n v="42"/>
    <n v="3118.02"/>
    <m/>
    <s v="PA"/>
    <s v="ED"/>
    <x v="2"/>
    <s v="T52"/>
    <s v="Labor"/>
  </r>
  <r>
    <x v="4"/>
    <x v="3"/>
    <x v="3"/>
    <s v="340 Regular Payroll - NU"/>
    <x v="14"/>
    <s v="95279"/>
    <m/>
    <m/>
    <m/>
    <m/>
    <d v="2020-02-02T00:00:00"/>
    <m/>
    <x v="0"/>
    <n v="55"/>
    <n v="2432.6999999999998"/>
    <m/>
    <s v="PA"/>
    <s v="ED"/>
    <x v="2"/>
    <s v="T52"/>
    <s v="Labor"/>
  </r>
  <r>
    <x v="4"/>
    <x v="3"/>
    <x v="3"/>
    <s v="340 Regular Payroll - NU"/>
    <x v="14"/>
    <s v="95279"/>
    <m/>
    <m/>
    <m/>
    <m/>
    <d v="2020-02-16T00:00:00"/>
    <m/>
    <x v="0"/>
    <n v="45.6"/>
    <n v="2016.92"/>
    <m/>
    <s v="PA"/>
    <s v="ED"/>
    <x v="2"/>
    <s v="T52"/>
    <s v="Labor"/>
  </r>
  <r>
    <x v="4"/>
    <x v="3"/>
    <x v="3"/>
    <s v="340 Regular Payroll - NU"/>
    <x v="14"/>
    <m/>
    <m/>
    <m/>
    <m/>
    <m/>
    <d v="2020-01-31T00:00:00"/>
    <m/>
    <x v="0"/>
    <n v="-859.8"/>
    <n v="-45103.42"/>
    <m/>
    <s v="PA"/>
    <s v="ED"/>
    <x v="2"/>
    <s v="Z89"/>
    <s v="Labor"/>
  </r>
  <r>
    <x v="4"/>
    <x v="3"/>
    <x v="3"/>
    <s v="340 Regular Payroll - NU"/>
    <x v="14"/>
    <m/>
    <m/>
    <m/>
    <m/>
    <m/>
    <d v="2020-02-29T00:00:00"/>
    <m/>
    <x v="0"/>
    <n v="860.85"/>
    <n v="43787.13"/>
    <m/>
    <s v="PA"/>
    <s v="ED"/>
    <x v="2"/>
    <s v="Z89"/>
    <s v="Labor"/>
  </r>
  <r>
    <x v="4"/>
    <x v="3"/>
    <x v="3"/>
    <s v="509 Pay Ben Inj &amp; Dam"/>
    <x v="14"/>
    <m/>
    <m/>
    <m/>
    <m/>
    <m/>
    <d v="2020-01-31T00:00:00"/>
    <m/>
    <x v="0"/>
    <m/>
    <n v="-541.24"/>
    <m/>
    <s v="PA"/>
    <s v="ED"/>
    <x v="2"/>
    <s v="Z87"/>
    <s v="Non-Labor"/>
  </r>
  <r>
    <x v="4"/>
    <x v="3"/>
    <x v="3"/>
    <s v="509 Pay Ben Inj &amp; Dam"/>
    <x v="14"/>
    <m/>
    <m/>
    <m/>
    <m/>
    <m/>
    <d v="2020-02-02T00:00:00"/>
    <m/>
    <x v="0"/>
    <m/>
    <n v="632.69000000000005"/>
    <m/>
    <s v="PA"/>
    <s v="ED"/>
    <x v="2"/>
    <s v="Z87"/>
    <s v="Non-Labor"/>
  </r>
  <r>
    <x v="4"/>
    <x v="3"/>
    <x v="3"/>
    <s v="509 Pay Ben Inj &amp; Dam"/>
    <x v="14"/>
    <m/>
    <m/>
    <m/>
    <m/>
    <m/>
    <d v="2020-02-16T00:00:00"/>
    <m/>
    <x v="0"/>
    <m/>
    <n v="613.02"/>
    <m/>
    <s v="PA"/>
    <s v="ED"/>
    <x v="2"/>
    <s v="Z87"/>
    <s v="Non-Labor"/>
  </r>
  <r>
    <x v="4"/>
    <x v="3"/>
    <x v="3"/>
    <s v="509 Pay Ben Inj &amp; Dam"/>
    <x v="14"/>
    <m/>
    <m/>
    <m/>
    <m/>
    <m/>
    <d v="2020-02-29T00:00:00"/>
    <m/>
    <x v="0"/>
    <m/>
    <n v="613.02"/>
    <m/>
    <s v="PA"/>
    <s v="ED"/>
    <x v="2"/>
    <s v="Z87"/>
    <s v="Non-Labor"/>
  </r>
  <r>
    <x v="4"/>
    <x v="3"/>
    <x v="3"/>
    <s v="510 Payroll Benefits loading"/>
    <x v="14"/>
    <m/>
    <m/>
    <m/>
    <m/>
    <m/>
    <d v="2020-01-31T00:00:00"/>
    <m/>
    <x v="0"/>
    <m/>
    <n v="-17500.13"/>
    <m/>
    <s v="PA"/>
    <s v="ED"/>
    <x v="2"/>
    <s v="Z87"/>
    <s v="Non-Labor"/>
  </r>
  <r>
    <x v="4"/>
    <x v="3"/>
    <x v="3"/>
    <s v="510 Payroll Benefits loading"/>
    <x v="14"/>
    <m/>
    <m/>
    <m/>
    <m/>
    <m/>
    <d v="2020-02-02T00:00:00"/>
    <m/>
    <x v="0"/>
    <m/>
    <n v="19793.86"/>
    <m/>
    <s v="PA"/>
    <s v="ED"/>
    <x v="2"/>
    <s v="Z87"/>
    <s v="Non-Labor"/>
  </r>
  <r>
    <x v="4"/>
    <x v="3"/>
    <x v="3"/>
    <s v="510 Payroll Benefits loading"/>
    <x v="14"/>
    <m/>
    <m/>
    <m/>
    <m/>
    <m/>
    <d v="2020-02-16T00:00:00"/>
    <m/>
    <x v="0"/>
    <m/>
    <n v="19178.77"/>
    <m/>
    <s v="PA"/>
    <s v="ED"/>
    <x v="2"/>
    <s v="Z87"/>
    <s v="Non-Labor"/>
  </r>
  <r>
    <x v="4"/>
    <x v="3"/>
    <x v="3"/>
    <s v="510 Payroll Benefits loading"/>
    <x v="14"/>
    <m/>
    <m/>
    <m/>
    <m/>
    <m/>
    <d v="2020-02-29T00:00:00"/>
    <m/>
    <x v="0"/>
    <m/>
    <n v="19178.759999999998"/>
    <m/>
    <s v="PA"/>
    <s v="ED"/>
    <x v="2"/>
    <s v="Z87"/>
    <s v="Non-Labor"/>
  </r>
  <r>
    <x v="4"/>
    <x v="3"/>
    <x v="3"/>
    <s v="511 Non-Service Loading"/>
    <x v="14"/>
    <m/>
    <m/>
    <m/>
    <m/>
    <m/>
    <d v="2020-01-31T00:00:00"/>
    <m/>
    <x v="0"/>
    <m/>
    <n v="-3833.79"/>
    <m/>
    <s v="PA"/>
    <s v="ED"/>
    <x v="2"/>
    <s v="Z87"/>
    <s v="Non-Labor"/>
  </r>
  <r>
    <x v="4"/>
    <x v="3"/>
    <x v="3"/>
    <s v="511 Non-Service Loading"/>
    <x v="14"/>
    <m/>
    <m/>
    <m/>
    <m/>
    <m/>
    <d v="2020-02-02T00:00:00"/>
    <m/>
    <x v="0"/>
    <m/>
    <n v="949.01"/>
    <m/>
    <s v="PA"/>
    <s v="ED"/>
    <x v="2"/>
    <s v="Z87"/>
    <s v="Non-Labor"/>
  </r>
  <r>
    <x v="4"/>
    <x v="3"/>
    <x v="3"/>
    <s v="511 Non-Service Loading"/>
    <x v="14"/>
    <m/>
    <m/>
    <m/>
    <m/>
    <m/>
    <d v="2020-02-16T00:00:00"/>
    <m/>
    <x v="0"/>
    <m/>
    <n v="919.53"/>
    <m/>
    <s v="PA"/>
    <s v="ED"/>
    <x v="2"/>
    <s v="Z87"/>
    <s v="Non-Labor"/>
  </r>
  <r>
    <x v="4"/>
    <x v="3"/>
    <x v="3"/>
    <s v="511 Non-Service Loading"/>
    <x v="14"/>
    <m/>
    <m/>
    <m/>
    <m/>
    <m/>
    <d v="2020-02-29T00:00:00"/>
    <m/>
    <x v="0"/>
    <m/>
    <n v="919.53"/>
    <m/>
    <s v="PA"/>
    <s v="ED"/>
    <x v="2"/>
    <s v="Z87"/>
    <s v="Non-Labor"/>
  </r>
  <r>
    <x v="4"/>
    <x v="3"/>
    <x v="3"/>
    <s v="512 Incentive Loading-NU"/>
    <x v="14"/>
    <m/>
    <m/>
    <m/>
    <m/>
    <m/>
    <d v="2020-01-31T00:00:00"/>
    <m/>
    <x v="0"/>
    <m/>
    <n v="-2480.69"/>
    <m/>
    <s v="PA"/>
    <s v="ED"/>
    <x v="2"/>
    <s v="Z90"/>
    <s v="Non-Labor"/>
  </r>
  <r>
    <x v="4"/>
    <x v="3"/>
    <x v="3"/>
    <s v="512 Incentive Loading-NU"/>
    <x v="14"/>
    <m/>
    <m/>
    <m/>
    <m/>
    <m/>
    <d v="2020-02-02T00:00:00"/>
    <m/>
    <x v="0"/>
    <m/>
    <n v="2485.52"/>
    <m/>
    <s v="PA"/>
    <s v="ED"/>
    <x v="2"/>
    <s v="Z90"/>
    <s v="Non-Labor"/>
  </r>
  <r>
    <x v="4"/>
    <x v="3"/>
    <x v="3"/>
    <s v="512 Incentive Loading-NU"/>
    <x v="14"/>
    <m/>
    <m/>
    <m/>
    <m/>
    <m/>
    <d v="2020-02-16T00:00:00"/>
    <m/>
    <x v="0"/>
    <m/>
    <n v="2408.29"/>
    <m/>
    <s v="PA"/>
    <s v="ED"/>
    <x v="2"/>
    <s v="Z90"/>
    <s v="Non-Labor"/>
  </r>
  <r>
    <x v="4"/>
    <x v="3"/>
    <x v="3"/>
    <s v="512 Incentive Loading-NU"/>
    <x v="14"/>
    <m/>
    <m/>
    <m/>
    <m/>
    <m/>
    <d v="2020-02-29T00:00:00"/>
    <m/>
    <x v="0"/>
    <m/>
    <n v="2408.29"/>
    <m/>
    <s v="PA"/>
    <s v="ED"/>
    <x v="2"/>
    <s v="Z90"/>
    <s v="Non-Labor"/>
  </r>
  <r>
    <x v="4"/>
    <x v="3"/>
    <x v="3"/>
    <s v="515 Payroll Tax loading"/>
    <x v="14"/>
    <m/>
    <m/>
    <m/>
    <m/>
    <m/>
    <d v="2020-01-31T00:00:00"/>
    <m/>
    <x v="0"/>
    <m/>
    <n v="-3833.79"/>
    <m/>
    <s v="PA"/>
    <s v="ED"/>
    <x v="2"/>
    <s v="Z87"/>
    <s v="Non-Labor"/>
  </r>
  <r>
    <x v="4"/>
    <x v="3"/>
    <x v="3"/>
    <s v="515 Payroll Tax loading"/>
    <x v="14"/>
    <m/>
    <m/>
    <m/>
    <m/>
    <m/>
    <d v="2020-02-02T00:00:00"/>
    <m/>
    <x v="0"/>
    <m/>
    <n v="4093.31"/>
    <m/>
    <s v="PA"/>
    <s v="ED"/>
    <x v="2"/>
    <s v="Z87"/>
    <s v="Non-Labor"/>
  </r>
  <r>
    <x v="4"/>
    <x v="3"/>
    <x v="3"/>
    <s v="515 Payroll Tax loading"/>
    <x v="14"/>
    <m/>
    <m/>
    <m/>
    <m/>
    <m/>
    <d v="2020-02-16T00:00:00"/>
    <m/>
    <x v="0"/>
    <m/>
    <n v="4422.12"/>
    <m/>
    <s v="PA"/>
    <s v="ED"/>
    <x v="2"/>
    <s v="Z87"/>
    <s v="Non-Labor"/>
  </r>
  <r>
    <x v="4"/>
    <x v="3"/>
    <x v="3"/>
    <s v="515 Payroll Tax loading"/>
    <x v="14"/>
    <m/>
    <m/>
    <m/>
    <m/>
    <m/>
    <d v="2020-02-29T00:00:00"/>
    <m/>
    <x v="0"/>
    <m/>
    <n v="3940.84"/>
    <m/>
    <s v="PA"/>
    <s v="ED"/>
    <x v="2"/>
    <s v="Z87"/>
    <s v="Non-Labor"/>
  </r>
  <r>
    <x v="4"/>
    <x v="3"/>
    <x v="3"/>
    <s v="516 Inctv Pyrll Tax"/>
    <x v="14"/>
    <m/>
    <m/>
    <m/>
    <m/>
    <m/>
    <d v="2020-01-31T00:00:00"/>
    <m/>
    <x v="0"/>
    <m/>
    <n v="-225.52"/>
    <m/>
    <s v="PA"/>
    <s v="ED"/>
    <x v="2"/>
    <s v="Z90"/>
    <s v="Non-Labor"/>
  </r>
  <r>
    <x v="4"/>
    <x v="3"/>
    <x v="3"/>
    <s v="516 Inctv Pyrll Tax"/>
    <x v="14"/>
    <m/>
    <m/>
    <m/>
    <m/>
    <m/>
    <d v="2020-02-02T00:00:00"/>
    <m/>
    <x v="0"/>
    <m/>
    <n v="225.96"/>
    <m/>
    <s v="PA"/>
    <s v="ED"/>
    <x v="2"/>
    <s v="Z90"/>
    <s v="Non-Labor"/>
  </r>
  <r>
    <x v="4"/>
    <x v="3"/>
    <x v="3"/>
    <s v="516 Inctv Pyrll Tax"/>
    <x v="14"/>
    <m/>
    <m/>
    <m/>
    <m/>
    <m/>
    <d v="2020-02-16T00:00:00"/>
    <m/>
    <x v="0"/>
    <m/>
    <n v="218.94"/>
    <m/>
    <s v="PA"/>
    <s v="ED"/>
    <x v="2"/>
    <s v="Z90"/>
    <s v="Non-Labor"/>
  </r>
  <r>
    <x v="4"/>
    <x v="3"/>
    <x v="3"/>
    <s v="516 Inctv Pyrll Tax"/>
    <x v="14"/>
    <m/>
    <m/>
    <m/>
    <m/>
    <m/>
    <d v="2020-02-29T00:00:00"/>
    <m/>
    <x v="0"/>
    <m/>
    <n v="218.94"/>
    <m/>
    <s v="PA"/>
    <s v="ED"/>
    <x v="2"/>
    <s v="Z90"/>
    <s v="Non-Labor"/>
  </r>
  <r>
    <x v="4"/>
    <x v="3"/>
    <x v="3"/>
    <s v="520 Payroll Time Off loading"/>
    <x v="14"/>
    <m/>
    <m/>
    <m/>
    <m/>
    <m/>
    <d v="2020-01-31T00:00:00"/>
    <m/>
    <x v="0"/>
    <m/>
    <n v="-7554.82"/>
    <m/>
    <s v="PA"/>
    <s v="ED"/>
    <x v="2"/>
    <s v="Z87"/>
    <s v="Non-Labor"/>
  </r>
  <r>
    <x v="4"/>
    <x v="3"/>
    <x v="3"/>
    <s v="520 Payroll Time Off loading"/>
    <x v="14"/>
    <m/>
    <m/>
    <m/>
    <m/>
    <m/>
    <d v="2020-02-02T00:00:00"/>
    <m/>
    <x v="0"/>
    <m/>
    <n v="7117.68"/>
    <m/>
    <s v="PA"/>
    <s v="ED"/>
    <x v="2"/>
    <s v="Z87"/>
    <s v="Non-Labor"/>
  </r>
  <r>
    <x v="4"/>
    <x v="3"/>
    <x v="3"/>
    <s v="520 Payroll Time Off loading"/>
    <x v="14"/>
    <m/>
    <m/>
    <m/>
    <m/>
    <m/>
    <d v="2020-02-16T00:00:00"/>
    <m/>
    <x v="0"/>
    <m/>
    <n v="6896.46"/>
    <m/>
    <s v="PA"/>
    <s v="ED"/>
    <x v="2"/>
    <s v="Z87"/>
    <s v="Non-Labor"/>
  </r>
  <r>
    <x v="4"/>
    <x v="3"/>
    <x v="3"/>
    <s v="520 Payroll Time Off loading"/>
    <x v="14"/>
    <m/>
    <m/>
    <m/>
    <m/>
    <m/>
    <d v="2020-02-29T00:00:00"/>
    <m/>
    <x v="0"/>
    <m/>
    <n v="6896.47"/>
    <m/>
    <s v="PA"/>
    <s v="ED"/>
    <x v="2"/>
    <s v="Z87"/>
    <s v="Non-Labor"/>
  </r>
  <r>
    <x v="4"/>
    <x v="3"/>
    <x v="3"/>
    <s v="565 Small Vehicles"/>
    <x v="14"/>
    <m/>
    <m/>
    <m/>
    <m/>
    <m/>
    <d v="2020-02-01T00:00:00"/>
    <m/>
    <x v="0"/>
    <n v="382"/>
    <n v="764"/>
    <m/>
    <s v="PA"/>
    <s v="ED"/>
    <x v="2"/>
    <s v="Z88"/>
    <s v="Non-Labor"/>
  </r>
  <r>
    <x v="4"/>
    <x v="3"/>
    <x v="3"/>
    <s v="720 Vehicle Fuel Gasoline"/>
    <x v="14"/>
    <m/>
    <s v="22362"/>
    <s v="PETROCARD"/>
    <m/>
    <s v="C551498"/>
    <m/>
    <d v="2020-02-27T16:01:18"/>
    <x v="0"/>
    <m/>
    <n v="11.21"/>
    <s v="FUEL BILL $11.21"/>
    <s v="AP"/>
    <s v="ED"/>
    <x v="2"/>
    <s v="T52"/>
    <s v="Non-Labor"/>
  </r>
  <r>
    <x v="4"/>
    <x v="3"/>
    <x v="3"/>
    <s v="828 DSM"/>
    <x v="14"/>
    <m/>
    <s v="100645"/>
    <s v="APOGEE INTERACTIVE INC"/>
    <m/>
    <s v="106350"/>
    <m/>
    <d v="2020-02-18T06:21:15"/>
    <x v="0"/>
    <m/>
    <n v="4680"/>
    <s v="Fuel Comparison Calculator"/>
    <s v="AP"/>
    <s v="ED"/>
    <x v="2"/>
    <s v="T52"/>
    <s v="Non-Labor"/>
  </r>
  <r>
    <x v="4"/>
    <x v="3"/>
    <x v="3"/>
    <s v="828 DSM"/>
    <x v="14"/>
    <m/>
    <s v="100645"/>
    <s v="APOGEE INTERACTIVE INC"/>
    <m/>
    <s v="106350"/>
    <m/>
    <d v="2020-02-19T06:21:17"/>
    <x v="0"/>
    <m/>
    <n v="0"/>
    <s v="US-Tax - OFFSPOK-OFFSET-OFFSET"/>
    <s v="AP"/>
    <s v="ED"/>
    <x v="2"/>
    <s v="T52"/>
    <s v="Non-Labor"/>
  </r>
  <r>
    <x v="4"/>
    <x v="3"/>
    <x v="3"/>
    <s v="828 DSM"/>
    <x v="14"/>
    <m/>
    <s v="100645"/>
    <s v="APOGEE INTERACTIVE INC"/>
    <m/>
    <s v="106350"/>
    <m/>
    <d v="2020-02-19T06:21:17"/>
    <x v="0"/>
    <m/>
    <n v="416.52"/>
    <s v="US-Tax - USPOK-SALES"/>
    <s v="AP"/>
    <s v="ED"/>
    <x v="2"/>
    <s v="T52"/>
    <s v="Non-Labor"/>
  </r>
  <r>
    <x v="4"/>
    <x v="3"/>
    <x v="3"/>
    <s v="828 DSM"/>
    <x v="14"/>
    <m/>
    <s v="101737"/>
    <s v="GUCKENHEIMER SERVICES LLC"/>
    <m/>
    <s v="203558"/>
    <m/>
    <d v="2020-02-13T06:21:38"/>
    <x v="0"/>
    <m/>
    <n v="215.55"/>
    <s v="Local Market Transformation Meeting"/>
    <s v="AP"/>
    <s v="ED"/>
    <x v="2"/>
    <s v="T52"/>
    <s v="Non-Labor"/>
  </r>
  <r>
    <x v="4"/>
    <x v="3"/>
    <x v="3"/>
    <s v="828 DSM"/>
    <x v="14"/>
    <m/>
    <s v="101737"/>
    <s v="GUCKENHEIMER SERVICES LLC"/>
    <m/>
    <s v="203558"/>
    <m/>
    <d v="2020-02-13T06:21:38"/>
    <x v="0"/>
    <m/>
    <n v="19.18"/>
    <s v="SALES TAX"/>
    <s v="AP"/>
    <s v="ED"/>
    <x v="2"/>
    <s v="T52"/>
    <s v="Non-Labor"/>
  </r>
  <r>
    <x v="4"/>
    <x v="3"/>
    <x v="3"/>
    <s v="828 DSM"/>
    <x v="14"/>
    <m/>
    <s v="6445"/>
    <s v="CORP CREDIT CARD"/>
    <m/>
    <s v="6296439-CC"/>
    <m/>
    <d v="2020-02-26T06:21:02"/>
    <x v="0"/>
    <m/>
    <n v="144.06"/>
    <s v="ANNETTE LONG-FOOD NORTHWEST 2"/>
    <s v="AP"/>
    <s v="ED"/>
    <x v="2"/>
    <s v="T52"/>
    <s v="Non-Labor"/>
  </r>
  <r>
    <x v="4"/>
    <x v="3"/>
    <x v="3"/>
    <s v="828 DSM"/>
    <x v="14"/>
    <m/>
    <m/>
    <m/>
    <m/>
    <m/>
    <d v="2020-02-29T00:00:00"/>
    <m/>
    <x v="0"/>
    <m/>
    <n v="-171564.78"/>
    <s v="DSM ELECT IMPL GENERAL - 58524084"/>
    <s v="PA"/>
    <s v="ED"/>
    <x v="2"/>
    <s v="X57"/>
    <s v="Non-Labor"/>
  </r>
  <r>
    <x v="4"/>
    <x v="3"/>
    <x v="3"/>
    <s v="830 Dues"/>
    <x v="14"/>
    <m/>
    <s v="6445"/>
    <s v="CORP CREDIT CARD"/>
    <m/>
    <s v="6296439-CC"/>
    <m/>
    <d v="2020-02-26T06:21:02"/>
    <x v="0"/>
    <m/>
    <n v="220.5"/>
    <s v="ANNETTE LONG-AESP (ASSOCIATION OF ENER"/>
    <s v="AP"/>
    <s v="ED"/>
    <x v="2"/>
    <s v="T52"/>
    <s v="Non-Labor"/>
  </r>
  <r>
    <x v="4"/>
    <x v="3"/>
    <x v="3"/>
    <s v="830 Dues"/>
    <x v="14"/>
    <m/>
    <s v="7214"/>
    <s v="Lienhard, Thomas K"/>
    <m/>
    <s v="IE12075503"/>
    <m/>
    <d v="2020-02-15T06:21:05"/>
    <x v="0"/>
    <m/>
    <n v="195"/>
    <s v="Dues, Assoc of Energy Service Professional Dues"/>
    <s v="AP"/>
    <s v="ED"/>
    <x v="2"/>
    <s v="T52"/>
    <s v="Non-Labor"/>
  </r>
  <r>
    <x v="4"/>
    <x v="4"/>
    <x v="4"/>
    <s v="020 Professional Services"/>
    <x v="14"/>
    <m/>
    <s v="2015"/>
    <s v="HANNA &amp; ASSOCIATES INC"/>
    <m/>
    <s v="24700"/>
    <m/>
    <d v="2020-02-25T06:21:09"/>
    <x v="0"/>
    <m/>
    <n v="157.5"/>
    <s v="Lighting FAQ"/>
    <s v="AP"/>
    <s v="ED"/>
    <x v="2"/>
    <s v="T52"/>
    <s v="Non-Labor"/>
  </r>
  <r>
    <x v="4"/>
    <x v="4"/>
    <x v="4"/>
    <s v="020 Professional Services"/>
    <x v="14"/>
    <m/>
    <s v="98241"/>
    <s v="HELVETICKA INC"/>
    <m/>
    <s v="6658"/>
    <m/>
    <d v="2020-02-13T06:21:38"/>
    <x v="0"/>
    <m/>
    <n v="121.5"/>
    <s v="Multifamily Flyer"/>
    <s v="AP"/>
    <s v="ED"/>
    <x v="2"/>
    <s v="T52"/>
    <s v="Non-Labor"/>
  </r>
  <r>
    <x v="4"/>
    <x v="4"/>
    <x v="4"/>
    <s v="020 Professional Services"/>
    <x v="14"/>
    <m/>
    <s v="98241"/>
    <s v="HELVETICKA INC"/>
    <m/>
    <s v="6659"/>
    <m/>
    <d v="2020-02-12T06:21:24"/>
    <x v="0"/>
    <m/>
    <n v="1683.75"/>
    <s v="Rebate Forms"/>
    <s v="AP"/>
    <s v="ED"/>
    <x v="2"/>
    <s v="T52"/>
    <s v="Non-Labor"/>
  </r>
  <r>
    <x v="4"/>
    <x v="4"/>
    <x v="4"/>
    <s v="020 Professional Services"/>
    <x v="14"/>
    <m/>
    <s v="98241"/>
    <s v="HELVETICKA INC"/>
    <m/>
    <s v="6659"/>
    <m/>
    <d v="2020-02-12T06:21:24"/>
    <x v="0"/>
    <m/>
    <n v="120.26"/>
    <s v="SALES TAX"/>
    <s v="AP"/>
    <s v="ED"/>
    <x v="2"/>
    <s v="T52"/>
    <s v="Non-Labor"/>
  </r>
  <r>
    <x v="4"/>
    <x v="4"/>
    <x v="4"/>
    <s v="205 Airfare"/>
    <x v="14"/>
    <m/>
    <s v="108032"/>
    <s v="Koker, Angela I"/>
    <m/>
    <s v="IE12147501"/>
    <m/>
    <d v="2020-02-21T06:21:29"/>
    <x v="0"/>
    <m/>
    <n v="220.13"/>
    <s v="Airfare, Southwest 5262173732842, EEI NKAW Planning Group Meeting"/>
    <s v="AP"/>
    <s v="ED"/>
    <x v="2"/>
    <s v="F52"/>
    <s v="Non-Labor"/>
  </r>
  <r>
    <x v="4"/>
    <x v="4"/>
    <x v="4"/>
    <s v="340 Regular Payroll - NU"/>
    <x v="14"/>
    <s v="02984"/>
    <m/>
    <m/>
    <m/>
    <m/>
    <d v="2020-02-02T00:00:00"/>
    <m/>
    <x v="0"/>
    <n v="70"/>
    <n v="2871"/>
    <m/>
    <s v="PA"/>
    <s v="ED"/>
    <x v="2"/>
    <s v="T52"/>
    <s v="Labor"/>
  </r>
  <r>
    <x v="4"/>
    <x v="4"/>
    <x v="4"/>
    <s v="340 Regular Payroll - NU"/>
    <x v="14"/>
    <s v="02984"/>
    <m/>
    <m/>
    <m/>
    <m/>
    <d v="2020-02-16T00:00:00"/>
    <m/>
    <x v="0"/>
    <n v="70"/>
    <n v="2871"/>
    <m/>
    <s v="PA"/>
    <s v="ED"/>
    <x v="2"/>
    <s v="T52"/>
    <s v="Labor"/>
  </r>
  <r>
    <x v="4"/>
    <x v="4"/>
    <x v="4"/>
    <s v="340 Regular Payroll - NU"/>
    <x v="14"/>
    <s v="03200"/>
    <m/>
    <m/>
    <m/>
    <m/>
    <d v="2020-02-02T00:00:00"/>
    <m/>
    <x v="0"/>
    <n v="108"/>
    <n v="4487.96"/>
    <m/>
    <s v="PA"/>
    <s v="ED"/>
    <x v="2"/>
    <s v="T52"/>
    <s v="Labor"/>
  </r>
  <r>
    <x v="4"/>
    <x v="4"/>
    <x v="4"/>
    <s v="340 Regular Payroll - NU"/>
    <x v="14"/>
    <s v="03200"/>
    <m/>
    <m/>
    <m/>
    <m/>
    <d v="2020-02-16T00:00:00"/>
    <m/>
    <x v="0"/>
    <n v="72"/>
    <n v="2992"/>
    <m/>
    <s v="PA"/>
    <s v="ED"/>
    <x v="2"/>
    <s v="T52"/>
    <s v="Labor"/>
  </r>
  <r>
    <x v="4"/>
    <x v="4"/>
    <x v="4"/>
    <s v="340 Regular Payroll - NU"/>
    <x v="14"/>
    <s v="03689"/>
    <m/>
    <m/>
    <m/>
    <m/>
    <d v="2020-02-02T00:00:00"/>
    <m/>
    <x v="0"/>
    <n v="16"/>
    <n v="852.5"/>
    <m/>
    <s v="PA"/>
    <s v="ED"/>
    <x v="2"/>
    <s v="F52"/>
    <s v="Labor"/>
  </r>
  <r>
    <x v="4"/>
    <x v="4"/>
    <x v="4"/>
    <s v="340 Regular Payroll - NU"/>
    <x v="14"/>
    <s v="03689"/>
    <m/>
    <m/>
    <m/>
    <m/>
    <d v="2020-02-16T00:00:00"/>
    <m/>
    <x v="0"/>
    <n v="16"/>
    <n v="852.5"/>
    <m/>
    <s v="PA"/>
    <s v="ED"/>
    <x v="2"/>
    <s v="F52"/>
    <s v="Labor"/>
  </r>
  <r>
    <x v="4"/>
    <x v="4"/>
    <x v="4"/>
    <s v="340 Regular Payroll - NU"/>
    <x v="14"/>
    <s v="04099"/>
    <m/>
    <m/>
    <m/>
    <m/>
    <d v="2020-02-02T00:00:00"/>
    <m/>
    <x v="0"/>
    <n v="24"/>
    <n v="1326.92"/>
    <m/>
    <s v="PA"/>
    <s v="ED"/>
    <x v="2"/>
    <s v="F52"/>
    <s v="Labor"/>
  </r>
  <r>
    <x v="4"/>
    <x v="4"/>
    <x v="4"/>
    <s v="340 Regular Payroll - NU"/>
    <x v="14"/>
    <s v="04099"/>
    <m/>
    <m/>
    <m/>
    <m/>
    <d v="2020-02-16T00:00:00"/>
    <m/>
    <x v="0"/>
    <n v="24"/>
    <n v="1326.92"/>
    <m/>
    <s v="PA"/>
    <s v="ED"/>
    <x v="2"/>
    <s v="F52"/>
    <s v="Labor"/>
  </r>
  <r>
    <x v="4"/>
    <x v="4"/>
    <x v="4"/>
    <s v="340 Regular Payroll - NU"/>
    <x v="14"/>
    <s v="05157"/>
    <m/>
    <m/>
    <m/>
    <m/>
    <d v="2020-02-02T00:00:00"/>
    <m/>
    <x v="0"/>
    <n v="46"/>
    <n v="2004.5"/>
    <m/>
    <s v="PA"/>
    <s v="ED"/>
    <x v="2"/>
    <s v="F52"/>
    <s v="Labor"/>
  </r>
  <r>
    <x v="4"/>
    <x v="4"/>
    <x v="4"/>
    <s v="340 Regular Payroll - NU"/>
    <x v="14"/>
    <s v="05157"/>
    <m/>
    <m/>
    <m/>
    <m/>
    <d v="2020-02-16T00:00:00"/>
    <m/>
    <x v="0"/>
    <n v="41.4"/>
    <n v="1804.05"/>
    <m/>
    <s v="PA"/>
    <s v="ED"/>
    <x v="2"/>
    <s v="F52"/>
    <s v="Labor"/>
  </r>
  <r>
    <x v="4"/>
    <x v="4"/>
    <x v="4"/>
    <s v="340 Regular Payroll - NU"/>
    <x v="14"/>
    <m/>
    <m/>
    <m/>
    <m/>
    <m/>
    <d v="2020-01-31T00:00:00"/>
    <m/>
    <x v="0"/>
    <n v="-140.4"/>
    <n v="-6395.47"/>
    <m/>
    <s v="PA"/>
    <s v="ED"/>
    <x v="2"/>
    <s v="Z89"/>
    <s v="Labor"/>
  </r>
  <r>
    <x v="4"/>
    <x v="4"/>
    <x v="4"/>
    <s v="340 Regular Payroll - NU"/>
    <x v="14"/>
    <m/>
    <m/>
    <m/>
    <m/>
    <m/>
    <d v="2020-02-29T00:00:00"/>
    <m/>
    <x v="0"/>
    <n v="223.4"/>
    <n v="9846.4699999999993"/>
    <m/>
    <s v="PA"/>
    <s v="ED"/>
    <x v="2"/>
    <s v="Z89"/>
    <s v="Labor"/>
  </r>
  <r>
    <x v="4"/>
    <x v="4"/>
    <x v="4"/>
    <s v="509 Pay Ben Inj &amp; Dam"/>
    <x v="14"/>
    <m/>
    <m/>
    <m/>
    <m/>
    <m/>
    <d v="2020-01-31T00:00:00"/>
    <m/>
    <x v="0"/>
    <m/>
    <n v="-76.75"/>
    <m/>
    <s v="PA"/>
    <s v="ED"/>
    <x v="2"/>
    <s v="Z87"/>
    <s v="Non-Labor"/>
  </r>
  <r>
    <x v="4"/>
    <x v="4"/>
    <x v="4"/>
    <s v="509 Pay Ben Inj &amp; Dam"/>
    <x v="14"/>
    <m/>
    <m/>
    <m/>
    <m/>
    <m/>
    <d v="2020-02-02T00:00:00"/>
    <m/>
    <x v="0"/>
    <m/>
    <n v="161.6"/>
    <m/>
    <s v="PA"/>
    <s v="ED"/>
    <x v="2"/>
    <s v="Z87"/>
    <s v="Non-Labor"/>
  </r>
  <r>
    <x v="4"/>
    <x v="4"/>
    <x v="4"/>
    <s v="509 Pay Ben Inj &amp; Dam"/>
    <x v="14"/>
    <m/>
    <m/>
    <m/>
    <m/>
    <m/>
    <d v="2020-02-16T00:00:00"/>
    <m/>
    <x v="0"/>
    <m/>
    <n v="137.86000000000001"/>
    <m/>
    <s v="PA"/>
    <s v="ED"/>
    <x v="2"/>
    <s v="Z87"/>
    <s v="Non-Labor"/>
  </r>
  <r>
    <x v="4"/>
    <x v="4"/>
    <x v="4"/>
    <s v="509 Pay Ben Inj &amp; Dam"/>
    <x v="14"/>
    <m/>
    <m/>
    <m/>
    <m/>
    <m/>
    <d v="2020-02-29T00:00:00"/>
    <m/>
    <x v="0"/>
    <m/>
    <n v="137.85"/>
    <m/>
    <s v="PA"/>
    <s v="ED"/>
    <x v="2"/>
    <s v="Z87"/>
    <s v="Non-Labor"/>
  </r>
  <r>
    <x v="4"/>
    <x v="4"/>
    <x v="4"/>
    <s v="510 Payroll Benefits loading"/>
    <x v="14"/>
    <m/>
    <m/>
    <m/>
    <m/>
    <m/>
    <d v="2020-01-31T00:00:00"/>
    <m/>
    <x v="0"/>
    <m/>
    <n v="-2481.44"/>
    <m/>
    <s v="PA"/>
    <s v="ED"/>
    <x v="2"/>
    <s v="Z87"/>
    <s v="Non-Labor"/>
  </r>
  <r>
    <x v="4"/>
    <x v="4"/>
    <x v="4"/>
    <s v="510 Payroll Benefits loading"/>
    <x v="14"/>
    <m/>
    <m/>
    <m/>
    <m/>
    <m/>
    <d v="2020-02-02T00:00:00"/>
    <m/>
    <x v="0"/>
    <m/>
    <n v="5055.79"/>
    <m/>
    <s v="PA"/>
    <s v="ED"/>
    <x v="2"/>
    <s v="Z87"/>
    <s v="Non-Labor"/>
  </r>
  <r>
    <x v="4"/>
    <x v="4"/>
    <x v="4"/>
    <s v="510 Payroll Benefits loading"/>
    <x v="14"/>
    <m/>
    <m/>
    <m/>
    <m/>
    <m/>
    <d v="2020-02-16T00:00:00"/>
    <m/>
    <x v="0"/>
    <m/>
    <n v="4312.76"/>
    <m/>
    <s v="PA"/>
    <s v="ED"/>
    <x v="2"/>
    <s v="Z87"/>
    <s v="Non-Labor"/>
  </r>
  <r>
    <x v="4"/>
    <x v="4"/>
    <x v="4"/>
    <s v="510 Payroll Benefits loading"/>
    <x v="14"/>
    <m/>
    <m/>
    <m/>
    <m/>
    <m/>
    <d v="2020-02-29T00:00:00"/>
    <m/>
    <x v="0"/>
    <m/>
    <n v="4312.75"/>
    <m/>
    <s v="PA"/>
    <s v="ED"/>
    <x v="2"/>
    <s v="Z87"/>
    <s v="Non-Labor"/>
  </r>
  <r>
    <x v="4"/>
    <x v="4"/>
    <x v="4"/>
    <s v="511 Non-Service Loading"/>
    <x v="14"/>
    <m/>
    <m/>
    <m/>
    <m/>
    <m/>
    <d v="2020-01-31T00:00:00"/>
    <m/>
    <x v="0"/>
    <m/>
    <n v="-543.61"/>
    <m/>
    <s v="PA"/>
    <s v="ED"/>
    <x v="2"/>
    <s v="Z87"/>
    <s v="Non-Labor"/>
  </r>
  <r>
    <x v="4"/>
    <x v="4"/>
    <x v="4"/>
    <s v="511 Non-Service Loading"/>
    <x v="14"/>
    <m/>
    <m/>
    <m/>
    <m/>
    <m/>
    <d v="2020-02-02T00:00:00"/>
    <m/>
    <x v="0"/>
    <m/>
    <n v="242.4"/>
    <m/>
    <s v="PA"/>
    <s v="ED"/>
    <x v="2"/>
    <s v="Z87"/>
    <s v="Non-Labor"/>
  </r>
  <r>
    <x v="4"/>
    <x v="4"/>
    <x v="4"/>
    <s v="511 Non-Service Loading"/>
    <x v="14"/>
    <m/>
    <m/>
    <m/>
    <m/>
    <m/>
    <d v="2020-02-16T00:00:00"/>
    <m/>
    <x v="0"/>
    <m/>
    <n v="206.78"/>
    <m/>
    <s v="PA"/>
    <s v="ED"/>
    <x v="2"/>
    <s v="Z87"/>
    <s v="Non-Labor"/>
  </r>
  <r>
    <x v="4"/>
    <x v="4"/>
    <x v="4"/>
    <s v="511 Non-Service Loading"/>
    <x v="14"/>
    <m/>
    <m/>
    <m/>
    <m/>
    <m/>
    <d v="2020-02-29T00:00:00"/>
    <m/>
    <x v="0"/>
    <m/>
    <n v="206.78"/>
    <m/>
    <s v="PA"/>
    <s v="ED"/>
    <x v="2"/>
    <s v="Z87"/>
    <s v="Non-Labor"/>
  </r>
  <r>
    <x v="4"/>
    <x v="4"/>
    <x v="4"/>
    <s v="512 Incentive Loading-NU"/>
    <x v="14"/>
    <m/>
    <m/>
    <m/>
    <m/>
    <m/>
    <d v="2020-01-31T00:00:00"/>
    <m/>
    <x v="0"/>
    <m/>
    <n v="-351.75"/>
    <m/>
    <s v="PA"/>
    <s v="ED"/>
    <x v="2"/>
    <s v="Z90"/>
    <s v="Non-Labor"/>
  </r>
  <r>
    <x v="4"/>
    <x v="4"/>
    <x v="4"/>
    <s v="512 Incentive Loading-NU"/>
    <x v="14"/>
    <m/>
    <m/>
    <m/>
    <m/>
    <m/>
    <d v="2020-02-02T00:00:00"/>
    <m/>
    <x v="0"/>
    <m/>
    <n v="634.87"/>
    <m/>
    <s v="PA"/>
    <s v="ED"/>
    <x v="2"/>
    <s v="Z90"/>
    <s v="Non-Labor"/>
  </r>
  <r>
    <x v="4"/>
    <x v="4"/>
    <x v="4"/>
    <s v="512 Incentive Loading-NU"/>
    <x v="14"/>
    <m/>
    <m/>
    <m/>
    <m/>
    <m/>
    <d v="2020-02-16T00:00:00"/>
    <m/>
    <x v="0"/>
    <m/>
    <n v="541.55999999999995"/>
    <m/>
    <s v="PA"/>
    <s v="ED"/>
    <x v="2"/>
    <s v="Z90"/>
    <s v="Non-Labor"/>
  </r>
  <r>
    <x v="4"/>
    <x v="4"/>
    <x v="4"/>
    <s v="512 Incentive Loading-NU"/>
    <x v="14"/>
    <m/>
    <m/>
    <m/>
    <m/>
    <m/>
    <d v="2020-02-29T00:00:00"/>
    <m/>
    <x v="0"/>
    <m/>
    <n v="541.55999999999995"/>
    <m/>
    <s v="PA"/>
    <s v="ED"/>
    <x v="2"/>
    <s v="Z90"/>
    <s v="Non-Labor"/>
  </r>
  <r>
    <x v="4"/>
    <x v="4"/>
    <x v="4"/>
    <s v="515 Payroll Tax loading"/>
    <x v="14"/>
    <m/>
    <m/>
    <m/>
    <m/>
    <m/>
    <d v="2020-01-31T00:00:00"/>
    <m/>
    <x v="0"/>
    <m/>
    <n v="-543.61"/>
    <m/>
    <s v="PA"/>
    <s v="ED"/>
    <x v="2"/>
    <s v="Z87"/>
    <s v="Non-Labor"/>
  </r>
  <r>
    <x v="4"/>
    <x v="4"/>
    <x v="4"/>
    <s v="515 Payroll Tax loading"/>
    <x v="14"/>
    <m/>
    <m/>
    <m/>
    <m/>
    <m/>
    <d v="2020-02-02T00:00:00"/>
    <m/>
    <x v="0"/>
    <m/>
    <n v="1038.8699999999999"/>
    <m/>
    <s v="PA"/>
    <s v="ED"/>
    <x v="2"/>
    <s v="Z87"/>
    <s v="Non-Labor"/>
  </r>
  <r>
    <x v="4"/>
    <x v="4"/>
    <x v="4"/>
    <s v="515 Payroll Tax loading"/>
    <x v="14"/>
    <m/>
    <m/>
    <m/>
    <m/>
    <m/>
    <d v="2020-02-16T00:00:00"/>
    <m/>
    <x v="0"/>
    <m/>
    <n v="886.18"/>
    <m/>
    <s v="PA"/>
    <s v="ED"/>
    <x v="2"/>
    <s v="Z87"/>
    <s v="Non-Labor"/>
  </r>
  <r>
    <x v="4"/>
    <x v="4"/>
    <x v="4"/>
    <s v="515 Payroll Tax loading"/>
    <x v="14"/>
    <m/>
    <m/>
    <m/>
    <m/>
    <m/>
    <d v="2020-02-29T00:00:00"/>
    <m/>
    <x v="0"/>
    <m/>
    <n v="886.18"/>
    <m/>
    <s v="PA"/>
    <s v="ED"/>
    <x v="2"/>
    <s v="Z87"/>
    <s v="Non-Labor"/>
  </r>
  <r>
    <x v="4"/>
    <x v="4"/>
    <x v="4"/>
    <s v="516 Inctv Pyrll Tax"/>
    <x v="14"/>
    <m/>
    <m/>
    <m/>
    <m/>
    <m/>
    <d v="2020-01-31T00:00:00"/>
    <m/>
    <x v="0"/>
    <m/>
    <n v="-31.98"/>
    <m/>
    <s v="PA"/>
    <s v="ED"/>
    <x v="2"/>
    <s v="Z90"/>
    <s v="Non-Labor"/>
  </r>
  <r>
    <x v="4"/>
    <x v="4"/>
    <x v="4"/>
    <s v="516 Inctv Pyrll Tax"/>
    <x v="14"/>
    <m/>
    <m/>
    <m/>
    <m/>
    <m/>
    <d v="2020-02-02T00:00:00"/>
    <m/>
    <x v="0"/>
    <m/>
    <n v="57.71"/>
    <m/>
    <s v="PA"/>
    <s v="ED"/>
    <x v="2"/>
    <s v="Z90"/>
    <s v="Non-Labor"/>
  </r>
  <r>
    <x v="4"/>
    <x v="4"/>
    <x v="4"/>
    <s v="516 Inctv Pyrll Tax"/>
    <x v="14"/>
    <m/>
    <m/>
    <m/>
    <m/>
    <m/>
    <d v="2020-02-16T00:00:00"/>
    <m/>
    <x v="0"/>
    <m/>
    <n v="49.23"/>
    <m/>
    <s v="PA"/>
    <s v="ED"/>
    <x v="2"/>
    <s v="Z90"/>
    <s v="Non-Labor"/>
  </r>
  <r>
    <x v="4"/>
    <x v="4"/>
    <x v="4"/>
    <s v="516 Inctv Pyrll Tax"/>
    <x v="14"/>
    <m/>
    <m/>
    <m/>
    <m/>
    <m/>
    <d v="2020-02-29T00:00:00"/>
    <m/>
    <x v="0"/>
    <m/>
    <n v="49.23"/>
    <m/>
    <s v="PA"/>
    <s v="ED"/>
    <x v="2"/>
    <s v="Z90"/>
    <s v="Non-Labor"/>
  </r>
  <r>
    <x v="4"/>
    <x v="4"/>
    <x v="4"/>
    <s v="520 Payroll Time Off loading"/>
    <x v="14"/>
    <m/>
    <m/>
    <m/>
    <m/>
    <m/>
    <d v="2020-01-31T00:00:00"/>
    <m/>
    <x v="0"/>
    <m/>
    <n v="-1071.24"/>
    <m/>
    <s v="PA"/>
    <s v="ED"/>
    <x v="2"/>
    <s v="Z87"/>
    <s v="Non-Labor"/>
  </r>
  <r>
    <x v="4"/>
    <x v="4"/>
    <x v="4"/>
    <s v="520 Payroll Time Off loading"/>
    <x v="14"/>
    <m/>
    <m/>
    <m/>
    <m/>
    <m/>
    <d v="2020-02-02T00:00:00"/>
    <m/>
    <x v="0"/>
    <m/>
    <n v="1818"/>
    <m/>
    <s v="PA"/>
    <s v="ED"/>
    <x v="2"/>
    <s v="Z87"/>
    <s v="Non-Labor"/>
  </r>
  <r>
    <x v="4"/>
    <x v="4"/>
    <x v="4"/>
    <s v="520 Payroll Time Off loading"/>
    <x v="14"/>
    <m/>
    <m/>
    <m/>
    <m/>
    <m/>
    <d v="2020-02-16T00:00:00"/>
    <m/>
    <x v="0"/>
    <m/>
    <n v="1550.82"/>
    <m/>
    <s v="PA"/>
    <s v="ED"/>
    <x v="2"/>
    <s v="Z87"/>
    <s v="Non-Labor"/>
  </r>
  <r>
    <x v="4"/>
    <x v="4"/>
    <x v="4"/>
    <s v="520 Payroll Time Off loading"/>
    <x v="14"/>
    <m/>
    <m/>
    <m/>
    <m/>
    <m/>
    <d v="2020-02-29T00:00:00"/>
    <m/>
    <x v="0"/>
    <m/>
    <n v="1550.82"/>
    <m/>
    <s v="PA"/>
    <s v="ED"/>
    <x v="2"/>
    <s v="Z87"/>
    <s v="Non-Labor"/>
  </r>
  <r>
    <x v="4"/>
    <x v="4"/>
    <x v="4"/>
    <s v="530 Stores/Material Loading"/>
    <x v="14"/>
    <m/>
    <m/>
    <m/>
    <m/>
    <m/>
    <d v="2020-01-29T00:00:00"/>
    <m/>
    <x v="0"/>
    <m/>
    <n v="9.06"/>
    <m/>
    <s v="PA"/>
    <s v="ED"/>
    <x v="2"/>
    <s v="S51"/>
    <s v="Non-Labor"/>
  </r>
  <r>
    <x v="4"/>
    <x v="4"/>
    <x v="4"/>
    <s v="828 DSM"/>
    <x v="14"/>
    <m/>
    <m/>
    <m/>
    <m/>
    <m/>
    <d v="2020-02-29T00:00:00"/>
    <m/>
    <x v="0"/>
    <m/>
    <n v="-46568.959999999999"/>
    <s v="DSM ELECT IMPL NON-RESIDENTL - 58524087"/>
    <s v="PA"/>
    <s v="ED"/>
    <x v="2"/>
    <s v="X57"/>
    <s v="Non-Labor"/>
  </r>
  <r>
    <x v="4"/>
    <x v="4"/>
    <x v="4"/>
    <s v="880 Materials &amp; Equipment"/>
    <x v="14"/>
    <m/>
    <s v="45752"/>
    <s v="Westra, Levi John Moberly"/>
    <m/>
    <s v="IE12079501"/>
    <m/>
    <d v="2020-02-20T06:21:30"/>
    <x v="0"/>
    <m/>
    <n v="132.84"/>
    <s v="Materials, FR Pant and Shirt"/>
    <s v="AP"/>
    <s v="ED"/>
    <x v="2"/>
    <s v="T52"/>
    <s v="Non-Labor"/>
  </r>
  <r>
    <x v="4"/>
    <x v="4"/>
    <x v="4"/>
    <s v="880 Materials &amp; Equipment"/>
    <x v="14"/>
    <m/>
    <s v="45752"/>
    <s v="Westra, Levi John Moberly"/>
    <m/>
    <s v="IE12079501"/>
    <m/>
    <d v="2020-02-20T06:21:30"/>
    <x v="0"/>
    <m/>
    <n v="4.3499999999999996"/>
    <s v="Materials, Lens Cap Keeper for Fluke IR camera"/>
    <s v="AP"/>
    <s v="ED"/>
    <x v="2"/>
    <s v="T52"/>
    <s v="Non-Labor"/>
  </r>
  <r>
    <x v="4"/>
    <x v="12"/>
    <x v="0"/>
    <s v="340 Regular Payroll - NU"/>
    <x v="14"/>
    <s v="95279"/>
    <m/>
    <m/>
    <m/>
    <m/>
    <d v="2020-02-02T00:00:00"/>
    <m/>
    <x v="0"/>
    <n v="6"/>
    <n v="265.38"/>
    <m/>
    <s v="PA"/>
    <s v="ED"/>
    <x v="2"/>
    <s v="T52"/>
    <s v="Labor"/>
  </r>
  <r>
    <x v="4"/>
    <x v="12"/>
    <x v="0"/>
    <s v="340 Regular Payroll - NU"/>
    <x v="14"/>
    <s v="95279"/>
    <m/>
    <m/>
    <m/>
    <m/>
    <d v="2020-02-16T00:00:00"/>
    <m/>
    <x v="0"/>
    <n v="12"/>
    <n v="530.76"/>
    <m/>
    <s v="PA"/>
    <s v="ED"/>
    <x v="2"/>
    <s v="T52"/>
    <s v="Labor"/>
  </r>
  <r>
    <x v="4"/>
    <x v="12"/>
    <x v="0"/>
    <s v="340 Regular Payroll - NU"/>
    <x v="14"/>
    <m/>
    <m/>
    <m/>
    <m/>
    <m/>
    <d v="2020-01-31T00:00:00"/>
    <m/>
    <x v="0"/>
    <n v="-12"/>
    <n v="-530.76"/>
    <m/>
    <s v="PA"/>
    <s v="ED"/>
    <x v="2"/>
    <s v="Z89"/>
    <s v="Labor"/>
  </r>
  <r>
    <x v="4"/>
    <x v="12"/>
    <x v="0"/>
    <s v="340 Regular Payroll - NU"/>
    <x v="14"/>
    <m/>
    <m/>
    <m/>
    <m/>
    <m/>
    <d v="2020-02-29T00:00:00"/>
    <m/>
    <x v="0"/>
    <n v="12"/>
    <n v="530.76"/>
    <m/>
    <s v="PA"/>
    <s v="ED"/>
    <x v="2"/>
    <s v="Z89"/>
    <s v="Labor"/>
  </r>
  <r>
    <x v="4"/>
    <x v="12"/>
    <x v="0"/>
    <s v="509 Pay Ben Inj &amp; Dam"/>
    <x v="14"/>
    <m/>
    <m/>
    <m/>
    <m/>
    <m/>
    <d v="2020-01-31T00:00:00"/>
    <m/>
    <x v="0"/>
    <m/>
    <n v="-6.37"/>
    <m/>
    <s v="PA"/>
    <s v="ED"/>
    <x v="2"/>
    <s v="Z87"/>
    <s v="Non-Labor"/>
  </r>
  <r>
    <x v="4"/>
    <x v="12"/>
    <x v="0"/>
    <s v="509 Pay Ben Inj &amp; Dam"/>
    <x v="14"/>
    <m/>
    <m/>
    <m/>
    <m/>
    <m/>
    <d v="2020-02-02T00:00:00"/>
    <m/>
    <x v="0"/>
    <m/>
    <n v="3.72"/>
    <m/>
    <s v="PA"/>
    <s v="ED"/>
    <x v="2"/>
    <s v="Z87"/>
    <s v="Non-Labor"/>
  </r>
  <r>
    <x v="4"/>
    <x v="12"/>
    <x v="0"/>
    <s v="509 Pay Ben Inj &amp; Dam"/>
    <x v="14"/>
    <m/>
    <m/>
    <m/>
    <m/>
    <m/>
    <d v="2020-02-16T00:00:00"/>
    <m/>
    <x v="0"/>
    <m/>
    <n v="7.43"/>
    <m/>
    <s v="PA"/>
    <s v="ED"/>
    <x v="2"/>
    <s v="Z87"/>
    <s v="Non-Labor"/>
  </r>
  <r>
    <x v="4"/>
    <x v="12"/>
    <x v="0"/>
    <s v="509 Pay Ben Inj &amp; Dam"/>
    <x v="14"/>
    <m/>
    <m/>
    <m/>
    <m/>
    <m/>
    <d v="2020-02-29T00:00:00"/>
    <m/>
    <x v="0"/>
    <m/>
    <n v="7.43"/>
    <m/>
    <s v="PA"/>
    <s v="ED"/>
    <x v="2"/>
    <s v="Z87"/>
    <s v="Non-Labor"/>
  </r>
  <r>
    <x v="4"/>
    <x v="12"/>
    <x v="0"/>
    <s v="510 Payroll Benefits loading"/>
    <x v="14"/>
    <m/>
    <m/>
    <m/>
    <m/>
    <m/>
    <d v="2020-01-31T00:00:00"/>
    <m/>
    <x v="0"/>
    <m/>
    <n v="-205.93"/>
    <m/>
    <s v="PA"/>
    <s v="ED"/>
    <x v="2"/>
    <s v="Z87"/>
    <s v="Non-Labor"/>
  </r>
  <r>
    <x v="4"/>
    <x v="12"/>
    <x v="0"/>
    <s v="510 Payroll Benefits loading"/>
    <x v="14"/>
    <m/>
    <m/>
    <m/>
    <m/>
    <m/>
    <d v="2020-02-02T00:00:00"/>
    <m/>
    <x v="0"/>
    <m/>
    <n v="116.24"/>
    <m/>
    <s v="PA"/>
    <s v="ED"/>
    <x v="2"/>
    <s v="Z87"/>
    <s v="Non-Labor"/>
  </r>
  <r>
    <x v="4"/>
    <x v="12"/>
    <x v="0"/>
    <s v="510 Payroll Benefits loading"/>
    <x v="14"/>
    <m/>
    <m/>
    <m/>
    <m/>
    <m/>
    <d v="2020-02-16T00:00:00"/>
    <m/>
    <x v="0"/>
    <m/>
    <n v="232.47"/>
    <m/>
    <s v="PA"/>
    <s v="ED"/>
    <x v="2"/>
    <s v="Z87"/>
    <s v="Non-Labor"/>
  </r>
  <r>
    <x v="4"/>
    <x v="12"/>
    <x v="0"/>
    <s v="510 Payroll Benefits loading"/>
    <x v="14"/>
    <m/>
    <m/>
    <m/>
    <m/>
    <m/>
    <d v="2020-02-29T00:00:00"/>
    <m/>
    <x v="0"/>
    <m/>
    <n v="232.47"/>
    <m/>
    <s v="PA"/>
    <s v="ED"/>
    <x v="2"/>
    <s v="Z87"/>
    <s v="Non-Labor"/>
  </r>
  <r>
    <x v="4"/>
    <x v="12"/>
    <x v="0"/>
    <s v="511 Non-Service Loading"/>
    <x v="14"/>
    <m/>
    <m/>
    <m/>
    <m/>
    <m/>
    <d v="2020-01-31T00:00:00"/>
    <m/>
    <x v="0"/>
    <m/>
    <n v="-45.11"/>
    <m/>
    <s v="PA"/>
    <s v="ED"/>
    <x v="2"/>
    <s v="Z87"/>
    <s v="Non-Labor"/>
  </r>
  <r>
    <x v="4"/>
    <x v="12"/>
    <x v="0"/>
    <s v="511 Non-Service Loading"/>
    <x v="14"/>
    <m/>
    <m/>
    <m/>
    <m/>
    <m/>
    <d v="2020-02-02T00:00:00"/>
    <m/>
    <x v="0"/>
    <m/>
    <n v="5.57"/>
    <m/>
    <s v="PA"/>
    <s v="ED"/>
    <x v="2"/>
    <s v="Z87"/>
    <s v="Non-Labor"/>
  </r>
  <r>
    <x v="4"/>
    <x v="12"/>
    <x v="0"/>
    <s v="511 Non-Service Loading"/>
    <x v="14"/>
    <m/>
    <m/>
    <m/>
    <m/>
    <m/>
    <d v="2020-02-16T00:00:00"/>
    <m/>
    <x v="0"/>
    <m/>
    <n v="11.15"/>
    <m/>
    <s v="PA"/>
    <s v="ED"/>
    <x v="2"/>
    <s v="Z87"/>
    <s v="Non-Labor"/>
  </r>
  <r>
    <x v="4"/>
    <x v="12"/>
    <x v="0"/>
    <s v="511 Non-Service Loading"/>
    <x v="14"/>
    <m/>
    <m/>
    <m/>
    <m/>
    <m/>
    <d v="2020-02-29T00:00:00"/>
    <m/>
    <x v="0"/>
    <m/>
    <n v="11.15"/>
    <m/>
    <s v="PA"/>
    <s v="ED"/>
    <x v="2"/>
    <s v="Z87"/>
    <s v="Non-Labor"/>
  </r>
  <r>
    <x v="4"/>
    <x v="12"/>
    <x v="0"/>
    <s v="512 Incentive Loading-NU"/>
    <x v="14"/>
    <m/>
    <m/>
    <m/>
    <m/>
    <m/>
    <d v="2020-01-31T00:00:00"/>
    <m/>
    <x v="0"/>
    <m/>
    <n v="-29.19"/>
    <m/>
    <s v="PA"/>
    <s v="ED"/>
    <x v="2"/>
    <s v="Z90"/>
    <s v="Non-Labor"/>
  </r>
  <r>
    <x v="4"/>
    <x v="12"/>
    <x v="0"/>
    <s v="512 Incentive Loading-NU"/>
    <x v="14"/>
    <m/>
    <m/>
    <m/>
    <m/>
    <m/>
    <d v="2020-02-02T00:00:00"/>
    <m/>
    <x v="0"/>
    <m/>
    <n v="14.6"/>
    <m/>
    <s v="PA"/>
    <s v="ED"/>
    <x v="2"/>
    <s v="Z90"/>
    <s v="Non-Labor"/>
  </r>
  <r>
    <x v="4"/>
    <x v="12"/>
    <x v="0"/>
    <s v="512 Incentive Loading-NU"/>
    <x v="14"/>
    <m/>
    <m/>
    <m/>
    <m/>
    <m/>
    <d v="2020-02-16T00:00:00"/>
    <m/>
    <x v="0"/>
    <m/>
    <n v="29.19"/>
    <m/>
    <s v="PA"/>
    <s v="ED"/>
    <x v="2"/>
    <s v="Z90"/>
    <s v="Non-Labor"/>
  </r>
  <r>
    <x v="4"/>
    <x v="12"/>
    <x v="0"/>
    <s v="512 Incentive Loading-NU"/>
    <x v="14"/>
    <m/>
    <m/>
    <m/>
    <m/>
    <m/>
    <d v="2020-02-29T00:00:00"/>
    <m/>
    <x v="0"/>
    <m/>
    <n v="29.19"/>
    <m/>
    <s v="PA"/>
    <s v="ED"/>
    <x v="2"/>
    <s v="Z90"/>
    <s v="Non-Labor"/>
  </r>
  <r>
    <x v="4"/>
    <x v="12"/>
    <x v="0"/>
    <s v="515 Payroll Tax loading"/>
    <x v="14"/>
    <m/>
    <m/>
    <m/>
    <m/>
    <m/>
    <d v="2020-01-31T00:00:00"/>
    <m/>
    <x v="0"/>
    <m/>
    <n v="-45.11"/>
    <m/>
    <s v="PA"/>
    <s v="ED"/>
    <x v="2"/>
    <s v="Z87"/>
    <s v="Non-Labor"/>
  </r>
  <r>
    <x v="4"/>
    <x v="12"/>
    <x v="0"/>
    <s v="515 Payroll Tax loading"/>
    <x v="14"/>
    <m/>
    <m/>
    <m/>
    <m/>
    <m/>
    <d v="2020-02-02T00:00:00"/>
    <m/>
    <x v="0"/>
    <m/>
    <n v="23.88"/>
    <m/>
    <s v="PA"/>
    <s v="ED"/>
    <x v="2"/>
    <s v="Z87"/>
    <s v="Non-Labor"/>
  </r>
  <r>
    <x v="4"/>
    <x v="12"/>
    <x v="0"/>
    <s v="515 Payroll Tax loading"/>
    <x v="14"/>
    <m/>
    <m/>
    <m/>
    <m/>
    <m/>
    <d v="2020-02-16T00:00:00"/>
    <m/>
    <x v="0"/>
    <m/>
    <n v="47.77"/>
    <m/>
    <s v="PA"/>
    <s v="ED"/>
    <x v="2"/>
    <s v="Z87"/>
    <s v="Non-Labor"/>
  </r>
  <r>
    <x v="4"/>
    <x v="12"/>
    <x v="0"/>
    <s v="515 Payroll Tax loading"/>
    <x v="14"/>
    <m/>
    <m/>
    <m/>
    <m/>
    <m/>
    <d v="2020-02-29T00:00:00"/>
    <m/>
    <x v="0"/>
    <m/>
    <n v="47.77"/>
    <m/>
    <s v="PA"/>
    <s v="ED"/>
    <x v="2"/>
    <s v="Z87"/>
    <s v="Non-Labor"/>
  </r>
  <r>
    <x v="4"/>
    <x v="12"/>
    <x v="0"/>
    <s v="516 Inctv Pyrll Tax"/>
    <x v="14"/>
    <m/>
    <m/>
    <m/>
    <m/>
    <m/>
    <d v="2020-01-31T00:00:00"/>
    <m/>
    <x v="0"/>
    <m/>
    <n v="-2.65"/>
    <m/>
    <s v="PA"/>
    <s v="ED"/>
    <x v="2"/>
    <s v="Z90"/>
    <s v="Non-Labor"/>
  </r>
  <r>
    <x v="4"/>
    <x v="12"/>
    <x v="0"/>
    <s v="516 Inctv Pyrll Tax"/>
    <x v="14"/>
    <m/>
    <m/>
    <m/>
    <m/>
    <m/>
    <d v="2020-02-02T00:00:00"/>
    <m/>
    <x v="0"/>
    <m/>
    <n v="1.33"/>
    <m/>
    <s v="PA"/>
    <s v="ED"/>
    <x v="2"/>
    <s v="Z90"/>
    <s v="Non-Labor"/>
  </r>
  <r>
    <x v="4"/>
    <x v="12"/>
    <x v="0"/>
    <s v="516 Inctv Pyrll Tax"/>
    <x v="14"/>
    <m/>
    <m/>
    <m/>
    <m/>
    <m/>
    <d v="2020-02-16T00:00:00"/>
    <m/>
    <x v="0"/>
    <m/>
    <n v="2.65"/>
    <m/>
    <s v="PA"/>
    <s v="ED"/>
    <x v="2"/>
    <s v="Z90"/>
    <s v="Non-Labor"/>
  </r>
  <r>
    <x v="4"/>
    <x v="12"/>
    <x v="0"/>
    <s v="516 Inctv Pyrll Tax"/>
    <x v="14"/>
    <m/>
    <m/>
    <m/>
    <m/>
    <m/>
    <d v="2020-02-29T00:00:00"/>
    <m/>
    <x v="0"/>
    <m/>
    <n v="2.65"/>
    <m/>
    <s v="PA"/>
    <s v="ED"/>
    <x v="2"/>
    <s v="Z90"/>
    <s v="Non-Labor"/>
  </r>
  <r>
    <x v="4"/>
    <x v="12"/>
    <x v="0"/>
    <s v="520 Payroll Time Off loading"/>
    <x v="14"/>
    <m/>
    <m/>
    <m/>
    <m/>
    <m/>
    <d v="2020-01-31T00:00:00"/>
    <m/>
    <x v="0"/>
    <m/>
    <n v="-88.9"/>
    <m/>
    <s v="PA"/>
    <s v="ED"/>
    <x v="2"/>
    <s v="Z87"/>
    <s v="Non-Labor"/>
  </r>
  <r>
    <x v="4"/>
    <x v="12"/>
    <x v="0"/>
    <s v="520 Payroll Time Off loading"/>
    <x v="14"/>
    <m/>
    <m/>
    <m/>
    <m/>
    <m/>
    <d v="2020-02-02T00:00:00"/>
    <m/>
    <x v="0"/>
    <m/>
    <n v="41.8"/>
    <m/>
    <s v="PA"/>
    <s v="ED"/>
    <x v="2"/>
    <s v="Z87"/>
    <s v="Non-Labor"/>
  </r>
  <r>
    <x v="4"/>
    <x v="12"/>
    <x v="0"/>
    <s v="520 Payroll Time Off loading"/>
    <x v="14"/>
    <m/>
    <m/>
    <m/>
    <m/>
    <m/>
    <d v="2020-02-16T00:00:00"/>
    <m/>
    <x v="0"/>
    <m/>
    <n v="83.59"/>
    <m/>
    <s v="PA"/>
    <s v="ED"/>
    <x v="2"/>
    <s v="Z87"/>
    <s v="Non-Labor"/>
  </r>
  <r>
    <x v="4"/>
    <x v="12"/>
    <x v="0"/>
    <s v="520 Payroll Time Off loading"/>
    <x v="14"/>
    <m/>
    <m/>
    <m/>
    <m/>
    <m/>
    <d v="2020-02-29T00:00:00"/>
    <m/>
    <x v="0"/>
    <m/>
    <n v="83.59"/>
    <m/>
    <s v="PA"/>
    <s v="ED"/>
    <x v="2"/>
    <s v="Z87"/>
    <s v="Non-Labor"/>
  </r>
  <r>
    <x v="4"/>
    <x v="12"/>
    <x v="0"/>
    <s v="828 DSM"/>
    <x v="14"/>
    <m/>
    <m/>
    <m/>
    <m/>
    <m/>
    <d v="2020-02-29T00:00:00"/>
    <m/>
    <x v="0"/>
    <m/>
    <n v="-1408.52"/>
    <s v="DSM ELEC RES MF INSTALL PILOT - 58524081"/>
    <s v="PA"/>
    <s v="ED"/>
    <x v="2"/>
    <s v="X57"/>
    <s v="Non-Labor"/>
  </r>
  <r>
    <x v="4"/>
    <x v="13"/>
    <x v="0"/>
    <s v="828 DSM"/>
    <x v="14"/>
    <m/>
    <s v="17687"/>
    <s v="SBW CONSULTING INC"/>
    <m/>
    <s v="AV104-8-20-01"/>
    <m/>
    <d v="2020-02-13T06:21:38"/>
    <x v="0"/>
    <m/>
    <n v="7506.5"/>
    <s v="MFDI January"/>
    <s v="AP"/>
    <s v="ED"/>
    <x v="2"/>
    <s v="T52"/>
    <s v="Non-Labor"/>
  </r>
  <r>
    <x v="4"/>
    <x v="13"/>
    <x v="0"/>
    <s v="828 DSM"/>
    <x v="14"/>
    <m/>
    <m/>
    <m/>
    <m/>
    <m/>
    <d v="2020-02-29T00:00:00"/>
    <m/>
    <x v="0"/>
    <m/>
    <n v="-7506.5"/>
    <s v="DSM ELEC RES DIRECT BENEFIT - 58524080"/>
    <s v="PA"/>
    <s v="ED"/>
    <x v="2"/>
    <s v="X57"/>
    <s v="Non-Labor"/>
  </r>
  <r>
    <x v="4"/>
    <x v="14"/>
    <x v="11"/>
    <s v="205 Airfare"/>
    <x v="14"/>
    <m/>
    <s v="7214"/>
    <s v="Lienhard, Thomas K"/>
    <m/>
    <s v="IE12075503"/>
    <m/>
    <d v="2020-02-15T06:21:05"/>
    <x v="0"/>
    <m/>
    <n v="247.99"/>
    <s v="Airfare, Alaska 0272154997327, RPAC meeting in Portland"/>
    <s v="AP"/>
    <s v="ED"/>
    <x v="2"/>
    <s v="T52"/>
    <s v="Non-Labor"/>
  </r>
  <r>
    <x v="4"/>
    <x v="14"/>
    <x v="11"/>
    <s v="340 Regular Payroll - NU"/>
    <x v="14"/>
    <s v="19730"/>
    <m/>
    <m/>
    <m/>
    <m/>
    <d v="2020-02-02T00:00:00"/>
    <m/>
    <x v="0"/>
    <n v="3"/>
    <n v="179.58"/>
    <m/>
    <s v="PA"/>
    <s v="ED"/>
    <x v="2"/>
    <s v="T52"/>
    <s v="Labor"/>
  </r>
  <r>
    <x v="4"/>
    <x v="14"/>
    <x v="11"/>
    <s v="340 Regular Payroll - NU"/>
    <x v="14"/>
    <s v="19730"/>
    <m/>
    <m/>
    <m/>
    <m/>
    <d v="2020-02-16T00:00:00"/>
    <m/>
    <x v="0"/>
    <n v="1"/>
    <n v="59.86"/>
    <m/>
    <s v="PA"/>
    <s v="ED"/>
    <x v="2"/>
    <s v="T52"/>
    <s v="Labor"/>
  </r>
  <r>
    <x v="4"/>
    <x v="14"/>
    <x v="11"/>
    <s v="340 Regular Payroll - NU"/>
    <x v="14"/>
    <s v="50727"/>
    <m/>
    <m/>
    <m/>
    <m/>
    <d v="2020-02-02T00:00:00"/>
    <m/>
    <x v="0"/>
    <n v="7.5"/>
    <n v="556.79999999999995"/>
    <m/>
    <s v="PA"/>
    <s v="ED"/>
    <x v="2"/>
    <s v="T52"/>
    <s v="Labor"/>
  </r>
  <r>
    <x v="4"/>
    <x v="14"/>
    <x v="11"/>
    <s v="340 Regular Payroll - NU"/>
    <x v="14"/>
    <s v="50727"/>
    <m/>
    <m/>
    <m/>
    <m/>
    <d v="2020-02-16T00:00:00"/>
    <m/>
    <x v="0"/>
    <n v="8"/>
    <n v="593.91"/>
    <m/>
    <s v="PA"/>
    <s v="ED"/>
    <x v="2"/>
    <s v="T52"/>
    <s v="Labor"/>
  </r>
  <r>
    <x v="4"/>
    <x v="14"/>
    <x v="11"/>
    <s v="340 Regular Payroll - NU"/>
    <x v="14"/>
    <m/>
    <m/>
    <m/>
    <m/>
    <m/>
    <d v="2020-01-31T00:00:00"/>
    <m/>
    <x v="0"/>
    <n v="-8"/>
    <n v="-593.91"/>
    <m/>
    <s v="PA"/>
    <s v="ED"/>
    <x v="2"/>
    <s v="Z89"/>
    <s v="Labor"/>
  </r>
  <r>
    <x v="4"/>
    <x v="14"/>
    <x v="11"/>
    <s v="340 Regular Payroll - NU"/>
    <x v="14"/>
    <m/>
    <m/>
    <m/>
    <m/>
    <m/>
    <d v="2020-02-29T00:00:00"/>
    <m/>
    <x v="0"/>
    <n v="9"/>
    <n v="653.77"/>
    <m/>
    <s v="PA"/>
    <s v="ED"/>
    <x v="2"/>
    <s v="Z89"/>
    <s v="Labor"/>
  </r>
  <r>
    <x v="4"/>
    <x v="14"/>
    <x v="11"/>
    <s v="509 Pay Ben Inj &amp; Dam"/>
    <x v="14"/>
    <m/>
    <m/>
    <m/>
    <m/>
    <m/>
    <d v="2020-01-31T00:00:00"/>
    <m/>
    <x v="0"/>
    <m/>
    <n v="-7.13"/>
    <m/>
    <s v="PA"/>
    <s v="ED"/>
    <x v="2"/>
    <s v="Z87"/>
    <s v="Non-Labor"/>
  </r>
  <r>
    <x v="4"/>
    <x v="14"/>
    <x v="11"/>
    <s v="509 Pay Ben Inj &amp; Dam"/>
    <x v="14"/>
    <m/>
    <m/>
    <m/>
    <m/>
    <m/>
    <d v="2020-02-02T00:00:00"/>
    <m/>
    <x v="0"/>
    <m/>
    <n v="10.31"/>
    <m/>
    <s v="PA"/>
    <s v="ED"/>
    <x v="2"/>
    <s v="Z87"/>
    <s v="Non-Labor"/>
  </r>
  <r>
    <x v="4"/>
    <x v="14"/>
    <x v="11"/>
    <s v="509 Pay Ben Inj &amp; Dam"/>
    <x v="14"/>
    <m/>
    <m/>
    <m/>
    <m/>
    <m/>
    <d v="2020-02-16T00:00:00"/>
    <m/>
    <x v="0"/>
    <m/>
    <n v="9.15"/>
    <m/>
    <s v="PA"/>
    <s v="ED"/>
    <x v="2"/>
    <s v="Z87"/>
    <s v="Non-Labor"/>
  </r>
  <r>
    <x v="4"/>
    <x v="14"/>
    <x v="11"/>
    <s v="509 Pay Ben Inj &amp; Dam"/>
    <x v="14"/>
    <m/>
    <m/>
    <m/>
    <m/>
    <m/>
    <d v="2020-02-29T00:00:00"/>
    <m/>
    <x v="0"/>
    <m/>
    <n v="9.15"/>
    <m/>
    <s v="PA"/>
    <s v="ED"/>
    <x v="2"/>
    <s v="Z87"/>
    <s v="Non-Labor"/>
  </r>
  <r>
    <x v="4"/>
    <x v="14"/>
    <x v="11"/>
    <s v="510 Payroll Benefits loading"/>
    <x v="14"/>
    <m/>
    <m/>
    <m/>
    <m/>
    <m/>
    <d v="2020-01-31T00:00:00"/>
    <m/>
    <x v="0"/>
    <m/>
    <n v="-230.44"/>
    <m/>
    <s v="PA"/>
    <s v="ED"/>
    <x v="2"/>
    <s v="Z87"/>
    <s v="Non-Labor"/>
  </r>
  <r>
    <x v="4"/>
    <x v="14"/>
    <x v="11"/>
    <s v="510 Payroll Benefits loading"/>
    <x v="14"/>
    <m/>
    <m/>
    <m/>
    <m/>
    <m/>
    <d v="2020-02-02T00:00:00"/>
    <m/>
    <x v="0"/>
    <m/>
    <n v="322.54000000000002"/>
    <m/>
    <s v="PA"/>
    <s v="ED"/>
    <x v="2"/>
    <s v="Z87"/>
    <s v="Non-Labor"/>
  </r>
  <r>
    <x v="4"/>
    <x v="14"/>
    <x v="11"/>
    <s v="510 Payroll Benefits loading"/>
    <x v="14"/>
    <m/>
    <m/>
    <m/>
    <m/>
    <m/>
    <d v="2020-02-16T00:00:00"/>
    <m/>
    <x v="0"/>
    <m/>
    <n v="286.35000000000002"/>
    <m/>
    <s v="PA"/>
    <s v="ED"/>
    <x v="2"/>
    <s v="Z87"/>
    <s v="Non-Labor"/>
  </r>
  <r>
    <x v="4"/>
    <x v="14"/>
    <x v="11"/>
    <s v="510 Payroll Benefits loading"/>
    <x v="14"/>
    <m/>
    <m/>
    <m/>
    <m/>
    <m/>
    <d v="2020-02-29T00:00:00"/>
    <m/>
    <x v="0"/>
    <m/>
    <n v="286.35000000000002"/>
    <m/>
    <s v="PA"/>
    <s v="ED"/>
    <x v="2"/>
    <s v="Z87"/>
    <s v="Non-Labor"/>
  </r>
  <r>
    <x v="4"/>
    <x v="14"/>
    <x v="11"/>
    <s v="511 Non-Service Loading"/>
    <x v="14"/>
    <m/>
    <m/>
    <m/>
    <m/>
    <m/>
    <d v="2020-01-31T00:00:00"/>
    <m/>
    <x v="0"/>
    <m/>
    <n v="-50.48"/>
    <m/>
    <s v="PA"/>
    <s v="ED"/>
    <x v="2"/>
    <s v="Z87"/>
    <s v="Non-Labor"/>
  </r>
  <r>
    <x v="4"/>
    <x v="14"/>
    <x v="11"/>
    <s v="511 Non-Service Loading"/>
    <x v="14"/>
    <m/>
    <m/>
    <m/>
    <m/>
    <m/>
    <d v="2020-02-02T00:00:00"/>
    <m/>
    <x v="0"/>
    <m/>
    <n v="15.46"/>
    <m/>
    <s v="PA"/>
    <s v="ED"/>
    <x v="2"/>
    <s v="Z87"/>
    <s v="Non-Labor"/>
  </r>
  <r>
    <x v="4"/>
    <x v="14"/>
    <x v="11"/>
    <s v="511 Non-Service Loading"/>
    <x v="14"/>
    <m/>
    <m/>
    <m/>
    <m/>
    <m/>
    <d v="2020-02-16T00:00:00"/>
    <m/>
    <x v="0"/>
    <m/>
    <n v="13.73"/>
    <m/>
    <s v="PA"/>
    <s v="ED"/>
    <x v="2"/>
    <s v="Z87"/>
    <s v="Non-Labor"/>
  </r>
  <r>
    <x v="4"/>
    <x v="14"/>
    <x v="11"/>
    <s v="511 Non-Service Loading"/>
    <x v="14"/>
    <m/>
    <m/>
    <m/>
    <m/>
    <m/>
    <d v="2020-02-29T00:00:00"/>
    <m/>
    <x v="0"/>
    <m/>
    <n v="13.73"/>
    <m/>
    <s v="PA"/>
    <s v="ED"/>
    <x v="2"/>
    <s v="Z87"/>
    <s v="Non-Labor"/>
  </r>
  <r>
    <x v="4"/>
    <x v="14"/>
    <x v="11"/>
    <s v="512 Incentive Loading-NU"/>
    <x v="14"/>
    <m/>
    <m/>
    <m/>
    <m/>
    <m/>
    <d v="2020-01-31T00:00:00"/>
    <m/>
    <x v="0"/>
    <m/>
    <n v="-32.67"/>
    <m/>
    <s v="PA"/>
    <s v="ED"/>
    <x v="2"/>
    <s v="Z90"/>
    <s v="Non-Labor"/>
  </r>
  <r>
    <x v="4"/>
    <x v="14"/>
    <x v="11"/>
    <s v="512 Incentive Loading-NU"/>
    <x v="14"/>
    <m/>
    <m/>
    <m/>
    <m/>
    <m/>
    <d v="2020-02-02T00:00:00"/>
    <m/>
    <x v="0"/>
    <m/>
    <n v="40.5"/>
    <m/>
    <s v="PA"/>
    <s v="ED"/>
    <x v="2"/>
    <s v="Z90"/>
    <s v="Non-Labor"/>
  </r>
  <r>
    <x v="4"/>
    <x v="14"/>
    <x v="11"/>
    <s v="512 Incentive Loading-NU"/>
    <x v="14"/>
    <m/>
    <m/>
    <m/>
    <m/>
    <m/>
    <d v="2020-02-16T00:00:00"/>
    <m/>
    <x v="0"/>
    <m/>
    <n v="35.96"/>
    <m/>
    <s v="PA"/>
    <s v="ED"/>
    <x v="2"/>
    <s v="Z90"/>
    <s v="Non-Labor"/>
  </r>
  <r>
    <x v="4"/>
    <x v="14"/>
    <x v="11"/>
    <s v="512 Incentive Loading-NU"/>
    <x v="14"/>
    <m/>
    <m/>
    <m/>
    <m/>
    <m/>
    <d v="2020-02-29T00:00:00"/>
    <m/>
    <x v="0"/>
    <m/>
    <n v="35.96"/>
    <m/>
    <s v="PA"/>
    <s v="ED"/>
    <x v="2"/>
    <s v="Z90"/>
    <s v="Non-Labor"/>
  </r>
  <r>
    <x v="4"/>
    <x v="14"/>
    <x v="11"/>
    <s v="515 Payroll Tax loading"/>
    <x v="14"/>
    <m/>
    <m/>
    <m/>
    <m/>
    <m/>
    <d v="2020-01-31T00:00:00"/>
    <m/>
    <x v="0"/>
    <m/>
    <n v="-50.48"/>
    <m/>
    <s v="PA"/>
    <s v="ED"/>
    <x v="2"/>
    <s v="Z87"/>
    <s v="Non-Labor"/>
  </r>
  <r>
    <x v="4"/>
    <x v="14"/>
    <x v="11"/>
    <s v="515 Payroll Tax loading"/>
    <x v="14"/>
    <m/>
    <m/>
    <m/>
    <m/>
    <m/>
    <d v="2020-02-02T00:00:00"/>
    <m/>
    <x v="0"/>
    <m/>
    <n v="66.27"/>
    <m/>
    <s v="PA"/>
    <s v="ED"/>
    <x v="2"/>
    <s v="Z87"/>
    <s v="Non-Labor"/>
  </r>
  <r>
    <x v="4"/>
    <x v="14"/>
    <x v="11"/>
    <s v="515 Payroll Tax loading"/>
    <x v="14"/>
    <m/>
    <m/>
    <m/>
    <m/>
    <m/>
    <d v="2020-02-16T00:00:00"/>
    <m/>
    <x v="0"/>
    <m/>
    <n v="58.84"/>
    <m/>
    <s v="PA"/>
    <s v="ED"/>
    <x v="2"/>
    <s v="Z87"/>
    <s v="Non-Labor"/>
  </r>
  <r>
    <x v="4"/>
    <x v="14"/>
    <x v="11"/>
    <s v="515 Payroll Tax loading"/>
    <x v="14"/>
    <m/>
    <m/>
    <m/>
    <m/>
    <m/>
    <d v="2020-02-29T00:00:00"/>
    <m/>
    <x v="0"/>
    <m/>
    <n v="58.84"/>
    <m/>
    <s v="PA"/>
    <s v="ED"/>
    <x v="2"/>
    <s v="Z87"/>
    <s v="Non-Labor"/>
  </r>
  <r>
    <x v="4"/>
    <x v="14"/>
    <x v="11"/>
    <s v="516 Inctv Pyrll Tax"/>
    <x v="14"/>
    <m/>
    <m/>
    <m/>
    <m/>
    <m/>
    <d v="2020-01-31T00:00:00"/>
    <m/>
    <x v="0"/>
    <m/>
    <n v="-2.97"/>
    <m/>
    <s v="PA"/>
    <s v="ED"/>
    <x v="2"/>
    <s v="Z90"/>
    <s v="Non-Labor"/>
  </r>
  <r>
    <x v="4"/>
    <x v="14"/>
    <x v="11"/>
    <s v="516 Inctv Pyrll Tax"/>
    <x v="14"/>
    <m/>
    <m/>
    <m/>
    <m/>
    <m/>
    <d v="2020-02-02T00:00:00"/>
    <m/>
    <x v="0"/>
    <m/>
    <n v="3.68"/>
    <m/>
    <s v="PA"/>
    <s v="ED"/>
    <x v="2"/>
    <s v="Z90"/>
    <s v="Non-Labor"/>
  </r>
  <r>
    <x v="4"/>
    <x v="14"/>
    <x v="11"/>
    <s v="516 Inctv Pyrll Tax"/>
    <x v="14"/>
    <m/>
    <m/>
    <m/>
    <m/>
    <m/>
    <d v="2020-02-16T00:00:00"/>
    <m/>
    <x v="0"/>
    <m/>
    <n v="3.27"/>
    <m/>
    <s v="PA"/>
    <s v="ED"/>
    <x v="2"/>
    <s v="Z90"/>
    <s v="Non-Labor"/>
  </r>
  <r>
    <x v="4"/>
    <x v="14"/>
    <x v="11"/>
    <s v="516 Inctv Pyrll Tax"/>
    <x v="14"/>
    <m/>
    <m/>
    <m/>
    <m/>
    <m/>
    <d v="2020-02-29T00:00:00"/>
    <m/>
    <x v="0"/>
    <m/>
    <n v="3.27"/>
    <m/>
    <s v="PA"/>
    <s v="ED"/>
    <x v="2"/>
    <s v="Z90"/>
    <s v="Non-Labor"/>
  </r>
  <r>
    <x v="4"/>
    <x v="14"/>
    <x v="11"/>
    <s v="520 Payroll Time Off loading"/>
    <x v="14"/>
    <m/>
    <m/>
    <m/>
    <m/>
    <m/>
    <d v="2020-01-31T00:00:00"/>
    <m/>
    <x v="0"/>
    <m/>
    <n v="-99.48"/>
    <m/>
    <s v="PA"/>
    <s v="ED"/>
    <x v="2"/>
    <s v="Z87"/>
    <s v="Non-Labor"/>
  </r>
  <r>
    <x v="4"/>
    <x v="14"/>
    <x v="11"/>
    <s v="520 Payroll Time Off loading"/>
    <x v="14"/>
    <m/>
    <m/>
    <m/>
    <m/>
    <m/>
    <d v="2020-02-02T00:00:00"/>
    <m/>
    <x v="0"/>
    <m/>
    <n v="115.98"/>
    <m/>
    <s v="PA"/>
    <s v="ED"/>
    <x v="2"/>
    <s v="Z87"/>
    <s v="Non-Labor"/>
  </r>
  <r>
    <x v="4"/>
    <x v="14"/>
    <x v="11"/>
    <s v="520 Payroll Time Off loading"/>
    <x v="14"/>
    <m/>
    <m/>
    <m/>
    <m/>
    <m/>
    <d v="2020-02-16T00:00:00"/>
    <m/>
    <x v="0"/>
    <m/>
    <n v="102.97"/>
    <m/>
    <s v="PA"/>
    <s v="ED"/>
    <x v="2"/>
    <s v="Z87"/>
    <s v="Non-Labor"/>
  </r>
  <r>
    <x v="4"/>
    <x v="14"/>
    <x v="11"/>
    <s v="520 Payroll Time Off loading"/>
    <x v="14"/>
    <m/>
    <m/>
    <m/>
    <m/>
    <m/>
    <d v="2020-02-29T00:00:00"/>
    <m/>
    <x v="0"/>
    <m/>
    <n v="102.97"/>
    <m/>
    <s v="PA"/>
    <s v="ED"/>
    <x v="2"/>
    <s v="Z87"/>
    <s v="Non-Labor"/>
  </r>
  <r>
    <x v="4"/>
    <x v="14"/>
    <x v="11"/>
    <s v="828 DSM"/>
    <x v="14"/>
    <m/>
    <m/>
    <m/>
    <m/>
    <m/>
    <d v="2020-02-29T00:00:00"/>
    <m/>
    <x v="0"/>
    <m/>
    <n v="-2819.63"/>
    <s v="DSM ELECT NEEA COMMITTEES - 58524093"/>
    <s v="PA"/>
    <s v="ED"/>
    <x v="2"/>
    <s v="X57"/>
    <s v="Non-Labor"/>
  </r>
  <r>
    <x v="4"/>
    <x v="15"/>
    <x v="3"/>
    <s v="828 DSM"/>
    <x v="14"/>
    <m/>
    <m/>
    <m/>
    <m/>
    <m/>
    <d v="2020-02-29T00:00:00"/>
    <m/>
    <x v="0"/>
    <m/>
    <n v="-150"/>
    <s v="DSM ELECT EDUCATN GENERAL - 58524083"/>
    <s v="PA"/>
    <s v="ED"/>
    <x v="2"/>
    <s v="X57"/>
    <s v="Non-Labor"/>
  </r>
  <r>
    <x v="4"/>
    <x v="15"/>
    <x v="3"/>
    <s v="885 Miscellaneous"/>
    <x v="14"/>
    <m/>
    <m/>
    <m/>
    <m/>
    <m/>
    <d v="2020-02-29T00:00:00"/>
    <m/>
    <x v="14"/>
    <m/>
    <n v="150"/>
    <s v="10164"/>
    <s v="PA"/>
    <s v="ED"/>
    <x v="2"/>
    <s v="T52"/>
    <s v="Non-Labor"/>
  </r>
  <r>
    <x v="4"/>
    <x v="16"/>
    <x v="0"/>
    <s v="340 Regular Payroll - NU"/>
    <x v="14"/>
    <s v="12180"/>
    <m/>
    <m/>
    <m/>
    <m/>
    <d v="2020-02-02T00:00:00"/>
    <m/>
    <x v="0"/>
    <n v="34"/>
    <n v="1497.55"/>
    <m/>
    <s v="PA"/>
    <s v="ED"/>
    <x v="2"/>
    <s v="T52"/>
    <s v="Labor"/>
  </r>
  <r>
    <x v="4"/>
    <x v="16"/>
    <x v="0"/>
    <s v="340 Regular Payroll - NU"/>
    <x v="14"/>
    <s v="12180"/>
    <m/>
    <m/>
    <m/>
    <m/>
    <d v="2020-02-16T00:00:00"/>
    <m/>
    <x v="0"/>
    <n v="42"/>
    <n v="1849.9"/>
    <m/>
    <s v="PA"/>
    <s v="ED"/>
    <x v="2"/>
    <s v="T52"/>
    <s v="Labor"/>
  </r>
  <r>
    <x v="4"/>
    <x v="16"/>
    <x v="0"/>
    <s v="340 Regular Payroll - NU"/>
    <x v="14"/>
    <m/>
    <m/>
    <m/>
    <m/>
    <m/>
    <d v="2020-01-31T00:00:00"/>
    <m/>
    <x v="0"/>
    <n v="-35"/>
    <n v="-1541.58"/>
    <m/>
    <s v="PA"/>
    <s v="ED"/>
    <x v="2"/>
    <s v="Z89"/>
    <s v="Labor"/>
  </r>
  <r>
    <x v="4"/>
    <x v="16"/>
    <x v="0"/>
    <s v="340 Regular Payroll - NU"/>
    <x v="14"/>
    <m/>
    <m/>
    <m/>
    <m/>
    <m/>
    <d v="2020-02-29T00:00:00"/>
    <m/>
    <x v="0"/>
    <n v="42"/>
    <n v="1849.9"/>
    <m/>
    <s v="PA"/>
    <s v="ED"/>
    <x v="2"/>
    <s v="Z89"/>
    <s v="Labor"/>
  </r>
  <r>
    <x v="4"/>
    <x v="16"/>
    <x v="0"/>
    <s v="509 Pay Ben Inj &amp; Dam"/>
    <x v="14"/>
    <m/>
    <m/>
    <m/>
    <m/>
    <m/>
    <d v="2020-01-31T00:00:00"/>
    <m/>
    <x v="0"/>
    <m/>
    <n v="-18.5"/>
    <m/>
    <s v="PA"/>
    <s v="ED"/>
    <x v="2"/>
    <s v="Z87"/>
    <s v="Non-Labor"/>
  </r>
  <r>
    <x v="4"/>
    <x v="16"/>
    <x v="0"/>
    <s v="509 Pay Ben Inj &amp; Dam"/>
    <x v="14"/>
    <m/>
    <m/>
    <m/>
    <m/>
    <m/>
    <d v="2020-02-02T00:00:00"/>
    <m/>
    <x v="0"/>
    <m/>
    <n v="20.97"/>
    <m/>
    <s v="PA"/>
    <s v="ED"/>
    <x v="2"/>
    <s v="Z87"/>
    <s v="Non-Labor"/>
  </r>
  <r>
    <x v="4"/>
    <x v="16"/>
    <x v="0"/>
    <s v="509 Pay Ben Inj &amp; Dam"/>
    <x v="14"/>
    <m/>
    <m/>
    <m/>
    <m/>
    <m/>
    <d v="2020-02-16T00:00:00"/>
    <m/>
    <x v="0"/>
    <m/>
    <n v="25.9"/>
    <m/>
    <s v="PA"/>
    <s v="ED"/>
    <x v="2"/>
    <s v="Z87"/>
    <s v="Non-Labor"/>
  </r>
  <r>
    <x v="4"/>
    <x v="16"/>
    <x v="0"/>
    <s v="509 Pay Ben Inj &amp; Dam"/>
    <x v="14"/>
    <m/>
    <m/>
    <m/>
    <m/>
    <m/>
    <d v="2020-02-29T00:00:00"/>
    <m/>
    <x v="0"/>
    <m/>
    <n v="25.9"/>
    <m/>
    <s v="PA"/>
    <s v="ED"/>
    <x v="2"/>
    <s v="Z87"/>
    <s v="Non-Labor"/>
  </r>
  <r>
    <x v="4"/>
    <x v="16"/>
    <x v="0"/>
    <s v="510 Payroll Benefits loading"/>
    <x v="14"/>
    <m/>
    <m/>
    <m/>
    <m/>
    <m/>
    <d v="2020-01-31T00:00:00"/>
    <m/>
    <x v="0"/>
    <m/>
    <n v="-598.13"/>
    <m/>
    <s v="PA"/>
    <s v="ED"/>
    <x v="2"/>
    <s v="Z87"/>
    <s v="Non-Labor"/>
  </r>
  <r>
    <x v="4"/>
    <x v="16"/>
    <x v="0"/>
    <s v="510 Payroll Benefits loading"/>
    <x v="14"/>
    <m/>
    <m/>
    <m/>
    <m/>
    <m/>
    <d v="2020-02-02T00:00:00"/>
    <m/>
    <x v="0"/>
    <m/>
    <n v="655.93"/>
    <m/>
    <s v="PA"/>
    <s v="ED"/>
    <x v="2"/>
    <s v="Z87"/>
    <s v="Non-Labor"/>
  </r>
  <r>
    <x v="4"/>
    <x v="16"/>
    <x v="0"/>
    <s v="510 Payroll Benefits loading"/>
    <x v="14"/>
    <m/>
    <m/>
    <m/>
    <m/>
    <m/>
    <d v="2020-02-16T00:00:00"/>
    <m/>
    <x v="0"/>
    <m/>
    <n v="810.26"/>
    <m/>
    <s v="PA"/>
    <s v="ED"/>
    <x v="2"/>
    <s v="Z87"/>
    <s v="Non-Labor"/>
  </r>
  <r>
    <x v="4"/>
    <x v="16"/>
    <x v="0"/>
    <s v="510 Payroll Benefits loading"/>
    <x v="14"/>
    <m/>
    <m/>
    <m/>
    <m/>
    <m/>
    <d v="2020-02-29T00:00:00"/>
    <m/>
    <x v="0"/>
    <m/>
    <n v="810.26"/>
    <m/>
    <s v="PA"/>
    <s v="ED"/>
    <x v="2"/>
    <s v="Z87"/>
    <s v="Non-Labor"/>
  </r>
  <r>
    <x v="4"/>
    <x v="16"/>
    <x v="0"/>
    <s v="511 Non-Service Loading"/>
    <x v="14"/>
    <m/>
    <m/>
    <m/>
    <m/>
    <m/>
    <d v="2020-01-31T00:00:00"/>
    <m/>
    <x v="0"/>
    <m/>
    <n v="-131.03"/>
    <m/>
    <s v="PA"/>
    <s v="ED"/>
    <x v="2"/>
    <s v="Z87"/>
    <s v="Non-Labor"/>
  </r>
  <r>
    <x v="4"/>
    <x v="16"/>
    <x v="0"/>
    <s v="511 Non-Service Loading"/>
    <x v="14"/>
    <m/>
    <m/>
    <m/>
    <m/>
    <m/>
    <d v="2020-02-02T00:00:00"/>
    <m/>
    <x v="0"/>
    <m/>
    <n v="31.45"/>
    <m/>
    <s v="PA"/>
    <s v="ED"/>
    <x v="2"/>
    <s v="Z87"/>
    <s v="Non-Labor"/>
  </r>
  <r>
    <x v="4"/>
    <x v="16"/>
    <x v="0"/>
    <s v="511 Non-Service Loading"/>
    <x v="14"/>
    <m/>
    <m/>
    <m/>
    <m/>
    <m/>
    <d v="2020-02-16T00:00:00"/>
    <m/>
    <x v="0"/>
    <m/>
    <n v="38.85"/>
    <m/>
    <s v="PA"/>
    <s v="ED"/>
    <x v="2"/>
    <s v="Z87"/>
    <s v="Non-Labor"/>
  </r>
  <r>
    <x v="4"/>
    <x v="16"/>
    <x v="0"/>
    <s v="511 Non-Service Loading"/>
    <x v="14"/>
    <m/>
    <m/>
    <m/>
    <m/>
    <m/>
    <d v="2020-02-29T00:00:00"/>
    <m/>
    <x v="0"/>
    <m/>
    <n v="38.85"/>
    <m/>
    <s v="PA"/>
    <s v="ED"/>
    <x v="2"/>
    <s v="Z87"/>
    <s v="Non-Labor"/>
  </r>
  <r>
    <x v="4"/>
    <x v="16"/>
    <x v="0"/>
    <s v="512 Incentive Loading-NU"/>
    <x v="14"/>
    <m/>
    <m/>
    <m/>
    <m/>
    <m/>
    <d v="2020-01-31T00:00:00"/>
    <m/>
    <x v="0"/>
    <m/>
    <n v="-84.79"/>
    <m/>
    <s v="PA"/>
    <s v="ED"/>
    <x v="2"/>
    <s v="Z90"/>
    <s v="Non-Labor"/>
  </r>
  <r>
    <x v="4"/>
    <x v="16"/>
    <x v="0"/>
    <s v="512 Incentive Loading-NU"/>
    <x v="14"/>
    <m/>
    <m/>
    <m/>
    <m/>
    <m/>
    <d v="2020-02-02T00:00:00"/>
    <m/>
    <x v="0"/>
    <m/>
    <n v="82.37"/>
    <m/>
    <s v="PA"/>
    <s v="ED"/>
    <x v="2"/>
    <s v="Z90"/>
    <s v="Non-Labor"/>
  </r>
  <r>
    <x v="4"/>
    <x v="16"/>
    <x v="0"/>
    <s v="512 Incentive Loading-NU"/>
    <x v="14"/>
    <m/>
    <m/>
    <m/>
    <m/>
    <m/>
    <d v="2020-02-16T00:00:00"/>
    <m/>
    <x v="0"/>
    <m/>
    <n v="101.74"/>
    <m/>
    <s v="PA"/>
    <s v="ED"/>
    <x v="2"/>
    <s v="Z90"/>
    <s v="Non-Labor"/>
  </r>
  <r>
    <x v="4"/>
    <x v="16"/>
    <x v="0"/>
    <s v="512 Incentive Loading-NU"/>
    <x v="14"/>
    <m/>
    <m/>
    <m/>
    <m/>
    <m/>
    <d v="2020-02-29T00:00:00"/>
    <m/>
    <x v="0"/>
    <m/>
    <n v="101.74"/>
    <m/>
    <s v="PA"/>
    <s v="ED"/>
    <x v="2"/>
    <s v="Z90"/>
    <s v="Non-Labor"/>
  </r>
  <r>
    <x v="4"/>
    <x v="16"/>
    <x v="0"/>
    <s v="515 Payroll Tax loading"/>
    <x v="14"/>
    <m/>
    <m/>
    <m/>
    <m/>
    <m/>
    <d v="2020-01-31T00:00:00"/>
    <m/>
    <x v="0"/>
    <m/>
    <n v="-131.03"/>
    <m/>
    <s v="PA"/>
    <s v="ED"/>
    <x v="2"/>
    <s v="Z87"/>
    <s v="Non-Labor"/>
  </r>
  <r>
    <x v="4"/>
    <x v="16"/>
    <x v="0"/>
    <s v="515 Payroll Tax loading"/>
    <x v="14"/>
    <m/>
    <m/>
    <m/>
    <m/>
    <m/>
    <d v="2020-02-02T00:00:00"/>
    <m/>
    <x v="0"/>
    <m/>
    <n v="134.78"/>
    <m/>
    <s v="PA"/>
    <s v="ED"/>
    <x v="2"/>
    <s v="Z87"/>
    <s v="Non-Labor"/>
  </r>
  <r>
    <x v="4"/>
    <x v="16"/>
    <x v="0"/>
    <s v="515 Payroll Tax loading"/>
    <x v="14"/>
    <m/>
    <m/>
    <m/>
    <m/>
    <m/>
    <d v="2020-02-16T00:00:00"/>
    <m/>
    <x v="0"/>
    <m/>
    <n v="166.49"/>
    <m/>
    <s v="PA"/>
    <s v="ED"/>
    <x v="2"/>
    <s v="Z87"/>
    <s v="Non-Labor"/>
  </r>
  <r>
    <x v="4"/>
    <x v="16"/>
    <x v="0"/>
    <s v="515 Payroll Tax loading"/>
    <x v="14"/>
    <m/>
    <m/>
    <m/>
    <m/>
    <m/>
    <d v="2020-02-29T00:00:00"/>
    <m/>
    <x v="0"/>
    <m/>
    <n v="166.49"/>
    <m/>
    <s v="PA"/>
    <s v="ED"/>
    <x v="2"/>
    <s v="Z87"/>
    <s v="Non-Labor"/>
  </r>
  <r>
    <x v="4"/>
    <x v="16"/>
    <x v="0"/>
    <s v="516 Inctv Pyrll Tax"/>
    <x v="14"/>
    <m/>
    <m/>
    <m/>
    <m/>
    <m/>
    <d v="2020-01-31T00:00:00"/>
    <m/>
    <x v="0"/>
    <m/>
    <n v="-7.71"/>
    <m/>
    <s v="PA"/>
    <s v="ED"/>
    <x v="2"/>
    <s v="Z90"/>
    <s v="Non-Labor"/>
  </r>
  <r>
    <x v="4"/>
    <x v="16"/>
    <x v="0"/>
    <s v="516 Inctv Pyrll Tax"/>
    <x v="14"/>
    <m/>
    <m/>
    <m/>
    <m/>
    <m/>
    <d v="2020-02-02T00:00:00"/>
    <m/>
    <x v="0"/>
    <m/>
    <n v="7.49"/>
    <m/>
    <s v="PA"/>
    <s v="ED"/>
    <x v="2"/>
    <s v="Z90"/>
    <s v="Non-Labor"/>
  </r>
  <r>
    <x v="4"/>
    <x v="16"/>
    <x v="0"/>
    <s v="516 Inctv Pyrll Tax"/>
    <x v="14"/>
    <m/>
    <m/>
    <m/>
    <m/>
    <m/>
    <d v="2020-02-16T00:00:00"/>
    <m/>
    <x v="0"/>
    <m/>
    <n v="9.25"/>
    <m/>
    <s v="PA"/>
    <s v="ED"/>
    <x v="2"/>
    <s v="Z90"/>
    <s v="Non-Labor"/>
  </r>
  <r>
    <x v="4"/>
    <x v="16"/>
    <x v="0"/>
    <s v="516 Inctv Pyrll Tax"/>
    <x v="14"/>
    <m/>
    <m/>
    <m/>
    <m/>
    <m/>
    <d v="2020-02-29T00:00:00"/>
    <m/>
    <x v="0"/>
    <m/>
    <n v="9.25"/>
    <m/>
    <s v="PA"/>
    <s v="ED"/>
    <x v="2"/>
    <s v="Z90"/>
    <s v="Non-Labor"/>
  </r>
  <r>
    <x v="4"/>
    <x v="16"/>
    <x v="0"/>
    <s v="520 Payroll Time Off loading"/>
    <x v="14"/>
    <m/>
    <m/>
    <m/>
    <m/>
    <m/>
    <d v="2020-01-31T00:00:00"/>
    <m/>
    <x v="0"/>
    <m/>
    <n v="-258.20999999999998"/>
    <m/>
    <s v="PA"/>
    <s v="ED"/>
    <x v="2"/>
    <s v="Z87"/>
    <s v="Non-Labor"/>
  </r>
  <r>
    <x v="4"/>
    <x v="16"/>
    <x v="0"/>
    <s v="520 Payroll Time Off loading"/>
    <x v="14"/>
    <m/>
    <m/>
    <m/>
    <m/>
    <m/>
    <d v="2020-02-02T00:00:00"/>
    <m/>
    <x v="0"/>
    <m/>
    <n v="235.86"/>
    <m/>
    <s v="PA"/>
    <s v="ED"/>
    <x v="2"/>
    <s v="Z87"/>
    <s v="Non-Labor"/>
  </r>
  <r>
    <x v="4"/>
    <x v="16"/>
    <x v="0"/>
    <s v="520 Payroll Time Off loading"/>
    <x v="14"/>
    <m/>
    <m/>
    <m/>
    <m/>
    <m/>
    <d v="2020-02-16T00:00:00"/>
    <m/>
    <x v="0"/>
    <m/>
    <n v="291.36"/>
    <m/>
    <s v="PA"/>
    <s v="ED"/>
    <x v="2"/>
    <s v="Z87"/>
    <s v="Non-Labor"/>
  </r>
  <r>
    <x v="4"/>
    <x v="16"/>
    <x v="0"/>
    <s v="520 Payroll Time Off loading"/>
    <x v="14"/>
    <m/>
    <m/>
    <m/>
    <m/>
    <m/>
    <d v="2020-02-29T00:00:00"/>
    <m/>
    <x v="0"/>
    <m/>
    <n v="291.36"/>
    <m/>
    <s v="PA"/>
    <s v="ED"/>
    <x v="2"/>
    <s v="Z87"/>
    <s v="Non-Labor"/>
  </r>
  <r>
    <x v="4"/>
    <x v="16"/>
    <x v="0"/>
    <s v="828 DSM"/>
    <x v="14"/>
    <m/>
    <s v="87338"/>
    <s v="AM CONSERVATION GROUP INC"/>
    <m/>
    <s v="IN0370938"/>
    <m/>
    <d v="2020-02-26T06:21:02"/>
    <x v="0"/>
    <m/>
    <n v="425.47"/>
    <s v="Pilot program materials"/>
    <s v="AP"/>
    <s v="ED"/>
    <x v="2"/>
    <s v="T52"/>
    <s v="Non-Labor"/>
  </r>
  <r>
    <x v="4"/>
    <x v="16"/>
    <x v="0"/>
    <s v="828 DSM"/>
    <x v="14"/>
    <m/>
    <s v="87338"/>
    <s v="AM CONSERVATION GROUP INC"/>
    <m/>
    <s v="IN0370938"/>
    <m/>
    <d v="2020-02-26T06:21:02"/>
    <x v="0"/>
    <m/>
    <n v="37.869999999999997"/>
    <s v="SALES TAX"/>
    <s v="AP"/>
    <s v="ED"/>
    <x v="2"/>
    <s v="T52"/>
    <s v="Non-Labor"/>
  </r>
  <r>
    <x v="4"/>
    <x v="16"/>
    <x v="0"/>
    <s v="828 DSM"/>
    <x v="14"/>
    <m/>
    <s v="87338"/>
    <s v="AM CONSERVATION GROUP INC"/>
    <m/>
    <s v="IN0396745"/>
    <m/>
    <d v="2020-02-26T06:21:02"/>
    <x v="0"/>
    <m/>
    <n v="297"/>
    <s v="Electric EE Materials for Audit Pilot"/>
    <s v="AP"/>
    <s v="ED"/>
    <x v="2"/>
    <s v="T52"/>
    <s v="Non-Labor"/>
  </r>
  <r>
    <x v="4"/>
    <x v="16"/>
    <x v="0"/>
    <s v="828 DSM"/>
    <x v="14"/>
    <m/>
    <s v="87338"/>
    <s v="AM CONSERVATION GROUP INC"/>
    <m/>
    <s v="IN0396745"/>
    <m/>
    <d v="2020-02-26T06:21:02"/>
    <x v="0"/>
    <m/>
    <n v="29.03"/>
    <s v="SALES TAX"/>
    <s v="AP"/>
    <s v="ED"/>
    <x v="2"/>
    <s v="T52"/>
    <s v="Non-Labor"/>
  </r>
  <r>
    <x v="4"/>
    <x v="16"/>
    <x v="0"/>
    <s v="828 DSM"/>
    <x v="14"/>
    <m/>
    <s v="87338"/>
    <s v="AM CONSERVATION GROUP INC"/>
    <m/>
    <s v="IN0396745"/>
    <m/>
    <d v="2020-02-26T06:21:02"/>
    <x v="0"/>
    <m/>
    <n v="29.15"/>
    <s v="Shipping - electric EE Pilot Materials"/>
    <s v="AP"/>
    <s v="ED"/>
    <x v="2"/>
    <s v="T52"/>
    <s v="Non-Labor"/>
  </r>
  <r>
    <x v="4"/>
    <x v="16"/>
    <x v="0"/>
    <s v="828 DSM"/>
    <x v="14"/>
    <m/>
    <m/>
    <m/>
    <m/>
    <m/>
    <d v="2020-02-29T00:00:00"/>
    <m/>
    <x v="0"/>
    <m/>
    <n v="-7301.44"/>
    <s v="DSM ELEC RES WX AUDIT PILOT - 58524082"/>
    <s v="PA"/>
    <s v="ED"/>
    <x v="2"/>
    <s v="X57"/>
    <s v="Non-Labor"/>
  </r>
  <r>
    <x v="5"/>
    <x v="0"/>
    <x v="0"/>
    <s v="020 Professional Services"/>
    <x v="14"/>
    <m/>
    <s v="12719"/>
    <s v="COATES KOKES"/>
    <m/>
    <s v="22566-0000"/>
    <m/>
    <d v="2020-02-25T06:21:09"/>
    <x v="0"/>
    <m/>
    <n v="27.5"/>
    <s v="Energy Use Guides"/>
    <s v="AP"/>
    <s v="GD"/>
    <x v="2"/>
    <s v="T52"/>
    <s v="Non-Labor"/>
  </r>
  <r>
    <x v="5"/>
    <x v="0"/>
    <x v="0"/>
    <s v="020 Professional Services"/>
    <x v="14"/>
    <m/>
    <s v="12719"/>
    <s v="COATES KOKES"/>
    <m/>
    <s v="22567-0000"/>
    <m/>
    <d v="2020-02-18T06:21:15"/>
    <x v="0"/>
    <m/>
    <n v="25.5"/>
    <s v="Account Management"/>
    <s v="AP"/>
    <s v="GD"/>
    <x v="2"/>
    <s v="T52"/>
    <s v="Non-Labor"/>
  </r>
  <r>
    <x v="5"/>
    <x v="0"/>
    <x v="0"/>
    <s v="020 Professional Services"/>
    <x v="14"/>
    <m/>
    <s v="12719"/>
    <s v="COATES KOKES"/>
    <m/>
    <s v="22568-0000"/>
    <m/>
    <d v="2020-02-18T06:21:15"/>
    <x v="0"/>
    <m/>
    <n v="32.5"/>
    <s v="Rebate Forms"/>
    <s v="AP"/>
    <s v="GD"/>
    <x v="2"/>
    <s v="T52"/>
    <s v="Non-Labor"/>
  </r>
  <r>
    <x v="5"/>
    <x v="0"/>
    <x v="0"/>
    <s v="020 Professional Services"/>
    <x v="14"/>
    <m/>
    <s v="12719"/>
    <s v="COATES KOKES"/>
    <m/>
    <s v="22569-0000"/>
    <m/>
    <d v="2020-02-18T06:21:15"/>
    <x v="0"/>
    <m/>
    <n v="46"/>
    <s v="Rebate Forms"/>
    <s v="AP"/>
    <s v="GD"/>
    <x v="2"/>
    <s v="T52"/>
    <s v="Non-Labor"/>
  </r>
  <r>
    <x v="5"/>
    <x v="0"/>
    <x v="0"/>
    <s v="020 Professional Services"/>
    <x v="14"/>
    <m/>
    <s v="2015"/>
    <s v="HANNA &amp; ASSOCIATES INC"/>
    <m/>
    <s v="24691"/>
    <m/>
    <d v="2020-02-22T06:21:10"/>
    <x v="0"/>
    <m/>
    <n v="8.75"/>
    <s v="Banner Ads"/>
    <s v="AP"/>
    <s v="GD"/>
    <x v="2"/>
    <s v="T52"/>
    <s v="Non-Labor"/>
  </r>
  <r>
    <x v="5"/>
    <x v="0"/>
    <x v="0"/>
    <s v="020 Professional Services"/>
    <x v="14"/>
    <m/>
    <s v="2015"/>
    <s v="HANNA &amp; ASSOCIATES INC"/>
    <m/>
    <s v="24695"/>
    <m/>
    <d v="2020-02-25T06:21:09"/>
    <x v="0"/>
    <m/>
    <n v="48.37"/>
    <s v="Rebate Forms"/>
    <s v="AP"/>
    <s v="GD"/>
    <x v="2"/>
    <s v="T52"/>
    <s v="Non-Labor"/>
  </r>
  <r>
    <x v="5"/>
    <x v="0"/>
    <x v="0"/>
    <s v="020 Professional Services"/>
    <x v="14"/>
    <m/>
    <s v="2015"/>
    <s v="HANNA &amp; ASSOCIATES INC"/>
    <m/>
    <s v="24696"/>
    <m/>
    <d v="2020-02-25T06:21:09"/>
    <x v="0"/>
    <m/>
    <n v="46"/>
    <s v="Rebate form"/>
    <s v="AP"/>
    <s v="GD"/>
    <x v="2"/>
    <s v="T52"/>
    <s v="Non-Labor"/>
  </r>
  <r>
    <x v="5"/>
    <x v="0"/>
    <x v="0"/>
    <s v="020 Professional Services"/>
    <x v="14"/>
    <m/>
    <s v="2015"/>
    <s v="HANNA &amp; ASSOCIATES INC"/>
    <m/>
    <s v="24705"/>
    <m/>
    <d v="2020-02-25T06:21:09"/>
    <x v="0"/>
    <m/>
    <n v="12.5"/>
    <s v="Banner Ads"/>
    <s v="AP"/>
    <s v="GD"/>
    <x v="2"/>
    <s v="T52"/>
    <s v="Non-Labor"/>
  </r>
  <r>
    <x v="5"/>
    <x v="0"/>
    <x v="0"/>
    <s v="340 Regular Payroll - NU"/>
    <x v="14"/>
    <s v="14597"/>
    <m/>
    <m/>
    <m/>
    <m/>
    <d v="2020-02-02T00:00:00"/>
    <m/>
    <x v="0"/>
    <n v="4.5"/>
    <n v="214.56"/>
    <m/>
    <s v="PA"/>
    <s v="GD"/>
    <x v="2"/>
    <s v="T52"/>
    <s v="Labor"/>
  </r>
  <r>
    <x v="5"/>
    <x v="0"/>
    <x v="0"/>
    <s v="340 Regular Payroll - NU"/>
    <x v="14"/>
    <s v="14597"/>
    <m/>
    <m/>
    <m/>
    <m/>
    <d v="2020-02-16T00:00:00"/>
    <m/>
    <x v="0"/>
    <n v="5"/>
    <n v="238.4"/>
    <m/>
    <s v="PA"/>
    <s v="GD"/>
    <x v="2"/>
    <s v="T52"/>
    <s v="Labor"/>
  </r>
  <r>
    <x v="5"/>
    <x v="0"/>
    <x v="0"/>
    <s v="340 Regular Payroll - NU"/>
    <x v="14"/>
    <s v="51778"/>
    <m/>
    <m/>
    <m/>
    <m/>
    <d v="2020-02-02T00:00:00"/>
    <m/>
    <x v="0"/>
    <n v="8"/>
    <n v="227.4"/>
    <m/>
    <s v="PA"/>
    <s v="GD"/>
    <x v="2"/>
    <s v="T52"/>
    <s v="Labor"/>
  </r>
  <r>
    <x v="5"/>
    <x v="0"/>
    <x v="0"/>
    <s v="340 Regular Payroll - NU"/>
    <x v="14"/>
    <s v="51778"/>
    <m/>
    <m/>
    <m/>
    <m/>
    <d v="2020-02-16T00:00:00"/>
    <m/>
    <x v="0"/>
    <n v="4"/>
    <n v="113.7"/>
    <m/>
    <s v="PA"/>
    <s v="GD"/>
    <x v="2"/>
    <s v="T52"/>
    <s v="Labor"/>
  </r>
  <r>
    <x v="5"/>
    <x v="0"/>
    <x v="0"/>
    <s v="340 Regular Payroll - NU"/>
    <x v="14"/>
    <m/>
    <m/>
    <m/>
    <m/>
    <m/>
    <d v="2020-01-31T00:00:00"/>
    <m/>
    <x v="0"/>
    <n v="-12.5"/>
    <n v="-441.96"/>
    <m/>
    <s v="PA"/>
    <s v="GD"/>
    <x v="2"/>
    <s v="Z89"/>
    <s v="Labor"/>
  </r>
  <r>
    <x v="5"/>
    <x v="0"/>
    <x v="0"/>
    <s v="340 Regular Payroll - NU"/>
    <x v="14"/>
    <m/>
    <m/>
    <m/>
    <m/>
    <m/>
    <d v="2020-02-29T00:00:00"/>
    <m/>
    <x v="0"/>
    <n v="9"/>
    <n v="352.1"/>
    <m/>
    <s v="PA"/>
    <s v="GD"/>
    <x v="2"/>
    <s v="Z89"/>
    <s v="Labor"/>
  </r>
  <r>
    <x v="5"/>
    <x v="0"/>
    <x v="0"/>
    <s v="509 Pay Ben Inj &amp; Dam"/>
    <x v="14"/>
    <m/>
    <m/>
    <m/>
    <m/>
    <m/>
    <d v="2020-01-31T00:00:00"/>
    <m/>
    <x v="0"/>
    <m/>
    <n v="-5.3"/>
    <m/>
    <s v="PA"/>
    <s v="GD"/>
    <x v="2"/>
    <s v="Z87"/>
    <s v="Non-Labor"/>
  </r>
  <r>
    <x v="5"/>
    <x v="0"/>
    <x v="0"/>
    <s v="509 Pay Ben Inj &amp; Dam"/>
    <x v="14"/>
    <m/>
    <m/>
    <m/>
    <m/>
    <m/>
    <d v="2020-02-02T00:00:00"/>
    <m/>
    <x v="0"/>
    <m/>
    <n v="6.18"/>
    <m/>
    <s v="PA"/>
    <s v="GD"/>
    <x v="2"/>
    <s v="Z87"/>
    <s v="Non-Labor"/>
  </r>
  <r>
    <x v="5"/>
    <x v="0"/>
    <x v="0"/>
    <s v="509 Pay Ben Inj &amp; Dam"/>
    <x v="14"/>
    <m/>
    <m/>
    <m/>
    <m/>
    <m/>
    <d v="2020-02-16T00:00:00"/>
    <m/>
    <x v="0"/>
    <m/>
    <n v="4.93"/>
    <m/>
    <s v="PA"/>
    <s v="GD"/>
    <x v="2"/>
    <s v="Z87"/>
    <s v="Non-Labor"/>
  </r>
  <r>
    <x v="5"/>
    <x v="0"/>
    <x v="0"/>
    <s v="509 Pay Ben Inj &amp; Dam"/>
    <x v="14"/>
    <m/>
    <m/>
    <m/>
    <m/>
    <m/>
    <d v="2020-02-29T00:00:00"/>
    <m/>
    <x v="0"/>
    <m/>
    <n v="4.93"/>
    <m/>
    <s v="PA"/>
    <s v="GD"/>
    <x v="2"/>
    <s v="Z87"/>
    <s v="Non-Labor"/>
  </r>
  <r>
    <x v="5"/>
    <x v="0"/>
    <x v="0"/>
    <s v="510 Payroll Benefits loading"/>
    <x v="14"/>
    <m/>
    <m/>
    <m/>
    <m/>
    <m/>
    <d v="2020-01-31T00:00:00"/>
    <m/>
    <x v="0"/>
    <m/>
    <n v="-171.48"/>
    <m/>
    <s v="PA"/>
    <s v="GD"/>
    <x v="2"/>
    <s v="Z87"/>
    <s v="Non-Labor"/>
  </r>
  <r>
    <x v="5"/>
    <x v="0"/>
    <x v="0"/>
    <s v="510 Payroll Benefits loading"/>
    <x v="14"/>
    <m/>
    <m/>
    <m/>
    <m/>
    <m/>
    <d v="2020-02-02T00:00:00"/>
    <m/>
    <x v="0"/>
    <m/>
    <n v="193.58"/>
    <m/>
    <s v="PA"/>
    <s v="GD"/>
    <x v="2"/>
    <s v="Z87"/>
    <s v="Non-Labor"/>
  </r>
  <r>
    <x v="5"/>
    <x v="0"/>
    <x v="0"/>
    <s v="510 Payroll Benefits loading"/>
    <x v="14"/>
    <m/>
    <m/>
    <m/>
    <m/>
    <m/>
    <d v="2020-02-16T00:00:00"/>
    <m/>
    <x v="0"/>
    <m/>
    <n v="154.22"/>
    <m/>
    <s v="PA"/>
    <s v="GD"/>
    <x v="2"/>
    <s v="Z87"/>
    <s v="Non-Labor"/>
  </r>
  <r>
    <x v="5"/>
    <x v="0"/>
    <x v="0"/>
    <s v="510 Payroll Benefits loading"/>
    <x v="14"/>
    <m/>
    <m/>
    <m/>
    <m/>
    <m/>
    <d v="2020-02-29T00:00:00"/>
    <m/>
    <x v="0"/>
    <m/>
    <n v="154.22"/>
    <m/>
    <s v="PA"/>
    <s v="GD"/>
    <x v="2"/>
    <s v="Z87"/>
    <s v="Non-Labor"/>
  </r>
  <r>
    <x v="5"/>
    <x v="0"/>
    <x v="0"/>
    <s v="511 Non-Service Loading"/>
    <x v="14"/>
    <m/>
    <m/>
    <m/>
    <m/>
    <m/>
    <d v="2020-01-31T00:00:00"/>
    <m/>
    <x v="0"/>
    <m/>
    <n v="-37.57"/>
    <m/>
    <s v="PA"/>
    <s v="GD"/>
    <x v="2"/>
    <s v="Z87"/>
    <s v="Non-Labor"/>
  </r>
  <r>
    <x v="5"/>
    <x v="0"/>
    <x v="0"/>
    <s v="511 Non-Service Loading"/>
    <x v="14"/>
    <m/>
    <m/>
    <m/>
    <m/>
    <m/>
    <d v="2020-02-02T00:00:00"/>
    <m/>
    <x v="0"/>
    <m/>
    <n v="9.2899999999999991"/>
    <m/>
    <s v="PA"/>
    <s v="GD"/>
    <x v="2"/>
    <s v="Z87"/>
    <s v="Non-Labor"/>
  </r>
  <r>
    <x v="5"/>
    <x v="0"/>
    <x v="0"/>
    <s v="511 Non-Service Loading"/>
    <x v="14"/>
    <m/>
    <m/>
    <m/>
    <m/>
    <m/>
    <d v="2020-02-16T00:00:00"/>
    <m/>
    <x v="0"/>
    <m/>
    <n v="7.4"/>
    <m/>
    <s v="PA"/>
    <s v="GD"/>
    <x v="2"/>
    <s v="Z87"/>
    <s v="Non-Labor"/>
  </r>
  <r>
    <x v="5"/>
    <x v="0"/>
    <x v="0"/>
    <s v="511 Non-Service Loading"/>
    <x v="14"/>
    <m/>
    <m/>
    <m/>
    <m/>
    <m/>
    <d v="2020-02-29T00:00:00"/>
    <m/>
    <x v="0"/>
    <m/>
    <n v="7.39"/>
    <m/>
    <s v="PA"/>
    <s v="GD"/>
    <x v="2"/>
    <s v="Z87"/>
    <s v="Non-Labor"/>
  </r>
  <r>
    <x v="5"/>
    <x v="0"/>
    <x v="0"/>
    <s v="512 Incentive Loading-NU"/>
    <x v="14"/>
    <m/>
    <m/>
    <m/>
    <m/>
    <m/>
    <d v="2020-01-31T00:00:00"/>
    <m/>
    <x v="0"/>
    <m/>
    <n v="-24.31"/>
    <m/>
    <s v="PA"/>
    <s v="GD"/>
    <x v="2"/>
    <s v="Z90"/>
    <s v="Non-Labor"/>
  </r>
  <r>
    <x v="5"/>
    <x v="0"/>
    <x v="0"/>
    <s v="512 Incentive Loading-NU"/>
    <x v="14"/>
    <m/>
    <m/>
    <m/>
    <m/>
    <m/>
    <d v="2020-02-02T00:00:00"/>
    <m/>
    <x v="0"/>
    <m/>
    <n v="24.31"/>
    <m/>
    <s v="PA"/>
    <s v="GD"/>
    <x v="2"/>
    <s v="Z90"/>
    <s v="Non-Labor"/>
  </r>
  <r>
    <x v="5"/>
    <x v="0"/>
    <x v="0"/>
    <s v="512 Incentive Loading-NU"/>
    <x v="14"/>
    <m/>
    <m/>
    <m/>
    <m/>
    <m/>
    <d v="2020-02-16T00:00:00"/>
    <m/>
    <x v="0"/>
    <m/>
    <n v="19.36"/>
    <m/>
    <s v="PA"/>
    <s v="GD"/>
    <x v="2"/>
    <s v="Z90"/>
    <s v="Non-Labor"/>
  </r>
  <r>
    <x v="5"/>
    <x v="0"/>
    <x v="0"/>
    <s v="512 Incentive Loading-NU"/>
    <x v="14"/>
    <m/>
    <m/>
    <m/>
    <m/>
    <m/>
    <d v="2020-02-29T00:00:00"/>
    <m/>
    <x v="0"/>
    <m/>
    <n v="19.37"/>
    <m/>
    <s v="PA"/>
    <s v="GD"/>
    <x v="2"/>
    <s v="Z90"/>
    <s v="Non-Labor"/>
  </r>
  <r>
    <x v="5"/>
    <x v="0"/>
    <x v="0"/>
    <s v="515 Payroll Tax loading"/>
    <x v="14"/>
    <m/>
    <m/>
    <m/>
    <m/>
    <m/>
    <d v="2020-01-31T00:00:00"/>
    <m/>
    <x v="0"/>
    <m/>
    <n v="-37.57"/>
    <m/>
    <s v="PA"/>
    <s v="GD"/>
    <x v="2"/>
    <s v="Z87"/>
    <s v="Non-Labor"/>
  </r>
  <r>
    <x v="5"/>
    <x v="0"/>
    <x v="0"/>
    <s v="515 Payroll Tax loading"/>
    <x v="14"/>
    <m/>
    <m/>
    <m/>
    <m/>
    <m/>
    <d v="2020-02-02T00:00:00"/>
    <m/>
    <x v="0"/>
    <m/>
    <n v="39.78"/>
    <m/>
    <s v="PA"/>
    <s v="GD"/>
    <x v="2"/>
    <s v="Z87"/>
    <s v="Non-Labor"/>
  </r>
  <r>
    <x v="5"/>
    <x v="0"/>
    <x v="0"/>
    <s v="515 Payroll Tax loading"/>
    <x v="14"/>
    <m/>
    <m/>
    <m/>
    <m/>
    <m/>
    <d v="2020-02-16T00:00:00"/>
    <m/>
    <x v="0"/>
    <m/>
    <n v="31.69"/>
    <m/>
    <s v="PA"/>
    <s v="GD"/>
    <x v="2"/>
    <s v="Z87"/>
    <s v="Non-Labor"/>
  </r>
  <r>
    <x v="5"/>
    <x v="0"/>
    <x v="0"/>
    <s v="515 Payroll Tax loading"/>
    <x v="14"/>
    <m/>
    <m/>
    <m/>
    <m/>
    <m/>
    <d v="2020-02-29T00:00:00"/>
    <m/>
    <x v="0"/>
    <m/>
    <n v="31.69"/>
    <m/>
    <s v="PA"/>
    <s v="GD"/>
    <x v="2"/>
    <s v="Z87"/>
    <s v="Non-Labor"/>
  </r>
  <r>
    <x v="5"/>
    <x v="0"/>
    <x v="0"/>
    <s v="516 Inctv Pyrll Tax"/>
    <x v="14"/>
    <m/>
    <m/>
    <m/>
    <m/>
    <m/>
    <d v="2020-01-31T00:00:00"/>
    <m/>
    <x v="0"/>
    <m/>
    <n v="-2.21"/>
    <m/>
    <s v="PA"/>
    <s v="GD"/>
    <x v="2"/>
    <s v="Z90"/>
    <s v="Non-Labor"/>
  </r>
  <r>
    <x v="5"/>
    <x v="0"/>
    <x v="0"/>
    <s v="516 Inctv Pyrll Tax"/>
    <x v="14"/>
    <m/>
    <m/>
    <m/>
    <m/>
    <m/>
    <d v="2020-02-02T00:00:00"/>
    <m/>
    <x v="0"/>
    <m/>
    <n v="2.21"/>
    <m/>
    <s v="PA"/>
    <s v="GD"/>
    <x v="2"/>
    <s v="Z90"/>
    <s v="Non-Labor"/>
  </r>
  <r>
    <x v="5"/>
    <x v="0"/>
    <x v="0"/>
    <s v="516 Inctv Pyrll Tax"/>
    <x v="14"/>
    <m/>
    <m/>
    <m/>
    <m/>
    <m/>
    <d v="2020-02-16T00:00:00"/>
    <m/>
    <x v="0"/>
    <m/>
    <n v="1.76"/>
    <m/>
    <s v="PA"/>
    <s v="GD"/>
    <x v="2"/>
    <s v="Z90"/>
    <s v="Non-Labor"/>
  </r>
  <r>
    <x v="5"/>
    <x v="0"/>
    <x v="0"/>
    <s v="516 Inctv Pyrll Tax"/>
    <x v="14"/>
    <m/>
    <m/>
    <m/>
    <m/>
    <m/>
    <d v="2020-02-29T00:00:00"/>
    <m/>
    <x v="0"/>
    <m/>
    <n v="1.76"/>
    <m/>
    <s v="PA"/>
    <s v="GD"/>
    <x v="2"/>
    <s v="Z90"/>
    <s v="Non-Labor"/>
  </r>
  <r>
    <x v="5"/>
    <x v="0"/>
    <x v="0"/>
    <s v="520 Payroll Time Off loading"/>
    <x v="14"/>
    <m/>
    <m/>
    <m/>
    <m/>
    <m/>
    <d v="2020-01-31T00:00:00"/>
    <m/>
    <x v="0"/>
    <m/>
    <n v="-74.03"/>
    <m/>
    <s v="PA"/>
    <s v="GD"/>
    <x v="2"/>
    <s v="Z87"/>
    <s v="Non-Labor"/>
  </r>
  <r>
    <x v="5"/>
    <x v="0"/>
    <x v="0"/>
    <s v="520 Payroll Time Off loading"/>
    <x v="14"/>
    <m/>
    <m/>
    <m/>
    <m/>
    <m/>
    <d v="2020-02-02T00:00:00"/>
    <m/>
    <x v="0"/>
    <m/>
    <n v="69.61"/>
    <m/>
    <s v="PA"/>
    <s v="GD"/>
    <x v="2"/>
    <s v="Z87"/>
    <s v="Non-Labor"/>
  </r>
  <r>
    <x v="5"/>
    <x v="0"/>
    <x v="0"/>
    <s v="520 Payroll Time Off loading"/>
    <x v="14"/>
    <m/>
    <m/>
    <m/>
    <m/>
    <m/>
    <d v="2020-02-16T00:00:00"/>
    <m/>
    <x v="0"/>
    <m/>
    <n v="55.46"/>
    <m/>
    <s v="PA"/>
    <s v="GD"/>
    <x v="2"/>
    <s v="Z87"/>
    <s v="Non-Labor"/>
  </r>
  <r>
    <x v="5"/>
    <x v="0"/>
    <x v="0"/>
    <s v="520 Payroll Time Off loading"/>
    <x v="14"/>
    <m/>
    <m/>
    <m/>
    <m/>
    <m/>
    <d v="2020-02-29T00:00:00"/>
    <m/>
    <x v="0"/>
    <m/>
    <n v="55.46"/>
    <m/>
    <s v="PA"/>
    <s v="GD"/>
    <x v="2"/>
    <s v="Z87"/>
    <s v="Non-Labor"/>
  </r>
  <r>
    <x v="5"/>
    <x v="0"/>
    <x v="0"/>
    <s v="828 DSM"/>
    <x v="14"/>
    <m/>
    <m/>
    <m/>
    <m/>
    <m/>
    <d v="2020-02-29T00:00:00"/>
    <m/>
    <x v="0"/>
    <m/>
    <n v="-1493.45"/>
    <s v="DSM GAS IMPL RESIDENTIAL - 58524098"/>
    <s v="PA"/>
    <s v="GD"/>
    <x v="2"/>
    <s v="X57"/>
    <s v="Non-Labor"/>
  </r>
  <r>
    <x v="5"/>
    <x v="1"/>
    <x v="1"/>
    <s v="020 Professional Services"/>
    <x v="14"/>
    <m/>
    <s v="6445"/>
    <s v="CORP CREDIT CARD"/>
    <m/>
    <s v="6296439-CC"/>
    <m/>
    <d v="2020-02-26T06:21:02"/>
    <x v="0"/>
    <m/>
    <n v="89.5"/>
    <s v="ANNETTE LONG-GONZAGA U - CASHNET"/>
    <s v="AP"/>
    <s v="GD"/>
    <x v="2"/>
    <s v="T52"/>
    <s v="Non-Labor"/>
  </r>
  <r>
    <x v="5"/>
    <x v="1"/>
    <x v="1"/>
    <s v="215 Employee Business Meals"/>
    <x v="14"/>
    <m/>
    <s v="5359"/>
    <s v="Drake, Christopher D"/>
    <m/>
    <s v="IE12218501"/>
    <m/>
    <d v="2020-02-28T15:49:51"/>
    <x v="0"/>
    <m/>
    <n v="10.42"/>
    <s v="Meals, CD, KV outreach"/>
    <s v="AP"/>
    <s v="GD"/>
    <x v="2"/>
    <s v="T52"/>
    <s v="Non-Labor"/>
  </r>
  <r>
    <x v="5"/>
    <x v="1"/>
    <x v="1"/>
    <s v="340 Regular Payroll - NU"/>
    <x v="14"/>
    <s v="14597"/>
    <m/>
    <m/>
    <m/>
    <m/>
    <d v="2020-02-02T00:00:00"/>
    <m/>
    <x v="0"/>
    <n v="4.5"/>
    <n v="214.56"/>
    <m/>
    <s v="PA"/>
    <s v="GD"/>
    <x v="2"/>
    <s v="T52"/>
    <s v="Labor"/>
  </r>
  <r>
    <x v="5"/>
    <x v="1"/>
    <x v="1"/>
    <s v="340 Regular Payroll - NU"/>
    <x v="14"/>
    <s v="14597"/>
    <m/>
    <m/>
    <m/>
    <m/>
    <d v="2020-02-16T00:00:00"/>
    <m/>
    <x v="0"/>
    <n v="5"/>
    <n v="238.4"/>
    <m/>
    <s v="PA"/>
    <s v="GD"/>
    <x v="2"/>
    <s v="T52"/>
    <s v="Labor"/>
  </r>
  <r>
    <x v="5"/>
    <x v="1"/>
    <x v="1"/>
    <s v="340 Regular Payroll - NU"/>
    <x v="14"/>
    <m/>
    <m/>
    <m/>
    <m/>
    <m/>
    <d v="2020-01-31T00:00:00"/>
    <m/>
    <x v="0"/>
    <n v="-4.5"/>
    <n v="-214.56"/>
    <m/>
    <s v="PA"/>
    <s v="GD"/>
    <x v="2"/>
    <s v="Z89"/>
    <s v="Labor"/>
  </r>
  <r>
    <x v="5"/>
    <x v="1"/>
    <x v="1"/>
    <s v="340 Regular Payroll - NU"/>
    <x v="14"/>
    <m/>
    <m/>
    <m/>
    <m/>
    <m/>
    <d v="2020-02-29T00:00:00"/>
    <m/>
    <x v="0"/>
    <n v="5"/>
    <n v="238.4"/>
    <m/>
    <s v="PA"/>
    <s v="GD"/>
    <x v="2"/>
    <s v="Z89"/>
    <s v="Labor"/>
  </r>
  <r>
    <x v="5"/>
    <x v="1"/>
    <x v="1"/>
    <s v="509 Pay Ben Inj &amp; Dam"/>
    <x v="14"/>
    <m/>
    <m/>
    <m/>
    <m/>
    <m/>
    <d v="2020-01-31T00:00:00"/>
    <m/>
    <x v="0"/>
    <m/>
    <n v="-2.57"/>
    <m/>
    <s v="PA"/>
    <s v="GD"/>
    <x v="2"/>
    <s v="Z87"/>
    <s v="Non-Labor"/>
  </r>
  <r>
    <x v="5"/>
    <x v="1"/>
    <x v="1"/>
    <s v="509 Pay Ben Inj &amp; Dam"/>
    <x v="14"/>
    <m/>
    <m/>
    <m/>
    <m/>
    <m/>
    <d v="2020-02-02T00:00:00"/>
    <m/>
    <x v="0"/>
    <m/>
    <n v="3"/>
    <m/>
    <s v="PA"/>
    <s v="GD"/>
    <x v="2"/>
    <s v="Z87"/>
    <s v="Non-Labor"/>
  </r>
  <r>
    <x v="5"/>
    <x v="1"/>
    <x v="1"/>
    <s v="509 Pay Ben Inj &amp; Dam"/>
    <x v="14"/>
    <m/>
    <m/>
    <m/>
    <m/>
    <m/>
    <d v="2020-02-16T00:00:00"/>
    <m/>
    <x v="0"/>
    <m/>
    <n v="3.34"/>
    <m/>
    <s v="PA"/>
    <s v="GD"/>
    <x v="2"/>
    <s v="Z87"/>
    <s v="Non-Labor"/>
  </r>
  <r>
    <x v="5"/>
    <x v="1"/>
    <x v="1"/>
    <s v="509 Pay Ben Inj &amp; Dam"/>
    <x v="14"/>
    <m/>
    <m/>
    <m/>
    <m/>
    <m/>
    <d v="2020-02-29T00:00:00"/>
    <m/>
    <x v="0"/>
    <m/>
    <n v="3.34"/>
    <m/>
    <s v="PA"/>
    <s v="GD"/>
    <x v="2"/>
    <s v="Z87"/>
    <s v="Non-Labor"/>
  </r>
  <r>
    <x v="5"/>
    <x v="1"/>
    <x v="1"/>
    <s v="510 Payroll Benefits loading"/>
    <x v="14"/>
    <m/>
    <m/>
    <m/>
    <m/>
    <m/>
    <d v="2020-01-31T00:00:00"/>
    <m/>
    <x v="0"/>
    <m/>
    <n v="-83.25"/>
    <m/>
    <s v="PA"/>
    <s v="GD"/>
    <x v="2"/>
    <s v="Z87"/>
    <s v="Non-Labor"/>
  </r>
  <r>
    <x v="5"/>
    <x v="1"/>
    <x v="1"/>
    <s v="510 Payroll Benefits loading"/>
    <x v="14"/>
    <m/>
    <m/>
    <m/>
    <m/>
    <m/>
    <d v="2020-02-02T00:00:00"/>
    <m/>
    <x v="0"/>
    <m/>
    <n v="93.98"/>
    <m/>
    <s v="PA"/>
    <s v="GD"/>
    <x v="2"/>
    <s v="Z87"/>
    <s v="Non-Labor"/>
  </r>
  <r>
    <x v="5"/>
    <x v="1"/>
    <x v="1"/>
    <s v="510 Payroll Benefits loading"/>
    <x v="14"/>
    <m/>
    <m/>
    <m/>
    <m/>
    <m/>
    <d v="2020-02-16T00:00:00"/>
    <m/>
    <x v="0"/>
    <m/>
    <n v="104.42"/>
    <m/>
    <s v="PA"/>
    <s v="GD"/>
    <x v="2"/>
    <s v="Z87"/>
    <s v="Non-Labor"/>
  </r>
  <r>
    <x v="5"/>
    <x v="1"/>
    <x v="1"/>
    <s v="510 Payroll Benefits loading"/>
    <x v="14"/>
    <m/>
    <m/>
    <m/>
    <m/>
    <m/>
    <d v="2020-02-29T00:00:00"/>
    <m/>
    <x v="0"/>
    <m/>
    <n v="104.42"/>
    <m/>
    <s v="PA"/>
    <s v="GD"/>
    <x v="2"/>
    <s v="Z87"/>
    <s v="Non-Labor"/>
  </r>
  <r>
    <x v="5"/>
    <x v="1"/>
    <x v="1"/>
    <s v="511 Non-Service Loading"/>
    <x v="14"/>
    <m/>
    <m/>
    <m/>
    <m/>
    <m/>
    <d v="2020-01-31T00:00:00"/>
    <m/>
    <x v="0"/>
    <m/>
    <n v="-18.239999999999998"/>
    <m/>
    <s v="PA"/>
    <s v="GD"/>
    <x v="2"/>
    <s v="Z87"/>
    <s v="Non-Labor"/>
  </r>
  <r>
    <x v="5"/>
    <x v="1"/>
    <x v="1"/>
    <s v="511 Non-Service Loading"/>
    <x v="14"/>
    <m/>
    <m/>
    <m/>
    <m/>
    <m/>
    <d v="2020-02-02T00:00:00"/>
    <m/>
    <x v="0"/>
    <m/>
    <n v="4.51"/>
    <m/>
    <s v="PA"/>
    <s v="GD"/>
    <x v="2"/>
    <s v="Z87"/>
    <s v="Non-Labor"/>
  </r>
  <r>
    <x v="5"/>
    <x v="1"/>
    <x v="1"/>
    <s v="511 Non-Service Loading"/>
    <x v="14"/>
    <m/>
    <m/>
    <m/>
    <m/>
    <m/>
    <d v="2020-02-16T00:00:00"/>
    <m/>
    <x v="0"/>
    <m/>
    <n v="5.01"/>
    <m/>
    <s v="PA"/>
    <s v="GD"/>
    <x v="2"/>
    <s v="Z87"/>
    <s v="Non-Labor"/>
  </r>
  <r>
    <x v="5"/>
    <x v="1"/>
    <x v="1"/>
    <s v="511 Non-Service Loading"/>
    <x v="14"/>
    <m/>
    <m/>
    <m/>
    <m/>
    <m/>
    <d v="2020-02-29T00:00:00"/>
    <m/>
    <x v="0"/>
    <m/>
    <n v="5.01"/>
    <m/>
    <s v="PA"/>
    <s v="GD"/>
    <x v="2"/>
    <s v="Z87"/>
    <s v="Non-Labor"/>
  </r>
  <r>
    <x v="5"/>
    <x v="1"/>
    <x v="1"/>
    <s v="512 Incentive Loading-NU"/>
    <x v="14"/>
    <m/>
    <m/>
    <m/>
    <m/>
    <m/>
    <d v="2020-01-31T00:00:00"/>
    <m/>
    <x v="0"/>
    <m/>
    <n v="-11.8"/>
    <m/>
    <s v="PA"/>
    <s v="GD"/>
    <x v="2"/>
    <s v="Z90"/>
    <s v="Non-Labor"/>
  </r>
  <r>
    <x v="5"/>
    <x v="1"/>
    <x v="1"/>
    <s v="512 Incentive Loading-NU"/>
    <x v="14"/>
    <m/>
    <m/>
    <m/>
    <m/>
    <m/>
    <d v="2020-02-02T00:00:00"/>
    <m/>
    <x v="0"/>
    <m/>
    <n v="11.8"/>
    <m/>
    <s v="PA"/>
    <s v="GD"/>
    <x v="2"/>
    <s v="Z90"/>
    <s v="Non-Labor"/>
  </r>
  <r>
    <x v="5"/>
    <x v="1"/>
    <x v="1"/>
    <s v="512 Incentive Loading-NU"/>
    <x v="14"/>
    <m/>
    <m/>
    <m/>
    <m/>
    <m/>
    <d v="2020-02-16T00:00:00"/>
    <m/>
    <x v="0"/>
    <m/>
    <n v="13.11"/>
    <m/>
    <s v="PA"/>
    <s v="GD"/>
    <x v="2"/>
    <s v="Z90"/>
    <s v="Non-Labor"/>
  </r>
  <r>
    <x v="5"/>
    <x v="1"/>
    <x v="1"/>
    <s v="512 Incentive Loading-NU"/>
    <x v="14"/>
    <m/>
    <m/>
    <m/>
    <m/>
    <m/>
    <d v="2020-02-29T00:00:00"/>
    <m/>
    <x v="0"/>
    <m/>
    <n v="13.11"/>
    <m/>
    <s v="PA"/>
    <s v="GD"/>
    <x v="2"/>
    <s v="Z90"/>
    <s v="Non-Labor"/>
  </r>
  <r>
    <x v="5"/>
    <x v="1"/>
    <x v="1"/>
    <s v="515 Payroll Tax loading"/>
    <x v="14"/>
    <m/>
    <m/>
    <m/>
    <m/>
    <m/>
    <d v="2020-01-31T00:00:00"/>
    <m/>
    <x v="0"/>
    <m/>
    <n v="-18.239999999999998"/>
    <m/>
    <s v="PA"/>
    <s v="GD"/>
    <x v="2"/>
    <s v="Z87"/>
    <s v="Non-Labor"/>
  </r>
  <r>
    <x v="5"/>
    <x v="1"/>
    <x v="1"/>
    <s v="515 Payroll Tax loading"/>
    <x v="14"/>
    <m/>
    <m/>
    <m/>
    <m/>
    <m/>
    <d v="2020-02-02T00:00:00"/>
    <m/>
    <x v="0"/>
    <m/>
    <n v="19.309999999999999"/>
    <m/>
    <s v="PA"/>
    <s v="GD"/>
    <x v="2"/>
    <s v="Z87"/>
    <s v="Non-Labor"/>
  </r>
  <r>
    <x v="5"/>
    <x v="1"/>
    <x v="1"/>
    <s v="515 Payroll Tax loading"/>
    <x v="14"/>
    <m/>
    <m/>
    <m/>
    <m/>
    <m/>
    <d v="2020-02-16T00:00:00"/>
    <m/>
    <x v="0"/>
    <m/>
    <n v="21.46"/>
    <m/>
    <s v="PA"/>
    <s v="GD"/>
    <x v="2"/>
    <s v="Z87"/>
    <s v="Non-Labor"/>
  </r>
  <r>
    <x v="5"/>
    <x v="1"/>
    <x v="1"/>
    <s v="515 Payroll Tax loading"/>
    <x v="14"/>
    <m/>
    <m/>
    <m/>
    <m/>
    <m/>
    <d v="2020-02-29T00:00:00"/>
    <m/>
    <x v="0"/>
    <m/>
    <n v="21.46"/>
    <m/>
    <s v="PA"/>
    <s v="GD"/>
    <x v="2"/>
    <s v="Z87"/>
    <s v="Non-Labor"/>
  </r>
  <r>
    <x v="5"/>
    <x v="1"/>
    <x v="1"/>
    <s v="516 Inctv Pyrll Tax"/>
    <x v="14"/>
    <m/>
    <m/>
    <m/>
    <m/>
    <m/>
    <d v="2020-01-31T00:00:00"/>
    <m/>
    <x v="0"/>
    <m/>
    <n v="-1.07"/>
    <m/>
    <s v="PA"/>
    <s v="GD"/>
    <x v="2"/>
    <s v="Z90"/>
    <s v="Non-Labor"/>
  </r>
  <r>
    <x v="5"/>
    <x v="1"/>
    <x v="1"/>
    <s v="516 Inctv Pyrll Tax"/>
    <x v="14"/>
    <m/>
    <m/>
    <m/>
    <m/>
    <m/>
    <d v="2020-02-02T00:00:00"/>
    <m/>
    <x v="0"/>
    <m/>
    <n v="1.07"/>
    <m/>
    <s v="PA"/>
    <s v="GD"/>
    <x v="2"/>
    <s v="Z90"/>
    <s v="Non-Labor"/>
  </r>
  <r>
    <x v="5"/>
    <x v="1"/>
    <x v="1"/>
    <s v="516 Inctv Pyrll Tax"/>
    <x v="14"/>
    <m/>
    <m/>
    <m/>
    <m/>
    <m/>
    <d v="2020-02-16T00:00:00"/>
    <m/>
    <x v="0"/>
    <m/>
    <n v="1.19"/>
    <m/>
    <s v="PA"/>
    <s v="GD"/>
    <x v="2"/>
    <s v="Z90"/>
    <s v="Non-Labor"/>
  </r>
  <r>
    <x v="5"/>
    <x v="1"/>
    <x v="1"/>
    <s v="516 Inctv Pyrll Tax"/>
    <x v="14"/>
    <m/>
    <m/>
    <m/>
    <m/>
    <m/>
    <d v="2020-02-29T00:00:00"/>
    <m/>
    <x v="0"/>
    <m/>
    <n v="1.19"/>
    <m/>
    <s v="PA"/>
    <s v="GD"/>
    <x v="2"/>
    <s v="Z90"/>
    <s v="Non-Labor"/>
  </r>
  <r>
    <x v="5"/>
    <x v="1"/>
    <x v="1"/>
    <s v="520 Payroll Time Off loading"/>
    <x v="14"/>
    <m/>
    <m/>
    <m/>
    <m/>
    <m/>
    <d v="2020-01-31T00:00:00"/>
    <m/>
    <x v="0"/>
    <m/>
    <n v="-35.94"/>
    <m/>
    <s v="PA"/>
    <s v="GD"/>
    <x v="2"/>
    <s v="Z87"/>
    <s v="Non-Labor"/>
  </r>
  <r>
    <x v="5"/>
    <x v="1"/>
    <x v="1"/>
    <s v="520 Payroll Time Off loading"/>
    <x v="14"/>
    <m/>
    <m/>
    <m/>
    <m/>
    <m/>
    <d v="2020-02-02T00:00:00"/>
    <m/>
    <x v="0"/>
    <m/>
    <n v="33.79"/>
    <m/>
    <s v="PA"/>
    <s v="GD"/>
    <x v="2"/>
    <s v="Z87"/>
    <s v="Non-Labor"/>
  </r>
  <r>
    <x v="5"/>
    <x v="1"/>
    <x v="1"/>
    <s v="520 Payroll Time Off loading"/>
    <x v="14"/>
    <m/>
    <m/>
    <m/>
    <m/>
    <m/>
    <d v="2020-02-16T00:00:00"/>
    <m/>
    <x v="0"/>
    <m/>
    <n v="37.549999999999997"/>
    <m/>
    <s v="PA"/>
    <s v="GD"/>
    <x v="2"/>
    <s v="Z87"/>
    <s v="Non-Labor"/>
  </r>
  <r>
    <x v="5"/>
    <x v="1"/>
    <x v="1"/>
    <s v="520 Payroll Time Off loading"/>
    <x v="14"/>
    <m/>
    <m/>
    <m/>
    <m/>
    <m/>
    <d v="2020-02-29T00:00:00"/>
    <m/>
    <x v="0"/>
    <m/>
    <n v="37.549999999999997"/>
    <m/>
    <s v="PA"/>
    <s v="GD"/>
    <x v="2"/>
    <s v="Z87"/>
    <s v="Non-Labor"/>
  </r>
  <r>
    <x v="5"/>
    <x v="1"/>
    <x v="1"/>
    <s v="828 DSM"/>
    <x v="14"/>
    <m/>
    <m/>
    <m/>
    <m/>
    <m/>
    <d v="2020-02-29T00:00:00"/>
    <m/>
    <x v="0"/>
    <m/>
    <n v="-945.23"/>
    <s v="DSM GAS IMPL LIMITED INC EFF - 58524095"/>
    <s v="PA"/>
    <s v="GD"/>
    <x v="2"/>
    <s v="X57"/>
    <s v="Non-Labor"/>
  </r>
  <r>
    <x v="5"/>
    <x v="3"/>
    <x v="3"/>
    <s v="205 Airfare"/>
    <x v="14"/>
    <m/>
    <s v="5574"/>
    <s v="Haley, Leona Ray"/>
    <m/>
    <s v="IE11944501"/>
    <m/>
    <d v="2020-02-28T06:21:26"/>
    <x v="0"/>
    <m/>
    <n v="422.87"/>
    <s v="Airfare, United 0167495176022, RT to conf at LA, CA"/>
    <s v="AP"/>
    <s v="GD"/>
    <x v="2"/>
    <s v="T52"/>
    <s v="Non-Labor"/>
  </r>
  <r>
    <x v="5"/>
    <x v="3"/>
    <x v="3"/>
    <s v="215 Employee Business Meals"/>
    <x v="14"/>
    <m/>
    <s v="108032"/>
    <s v="Koker, Angela I"/>
    <m/>
    <s v="IE12098501"/>
    <m/>
    <d v="2020-02-15T06:21:05"/>
    <x v="0"/>
    <m/>
    <n v="75.290000000000006"/>
    <s v="Meals, WEI Gas Course, Portland - Dinner"/>
    <s v="AP"/>
    <s v="GD"/>
    <x v="2"/>
    <s v="F52"/>
    <s v="Non-Labor"/>
  </r>
  <r>
    <x v="5"/>
    <x v="3"/>
    <x v="3"/>
    <s v="215 Employee Business Meals"/>
    <x v="14"/>
    <m/>
    <s v="5574"/>
    <s v="Haley, Leona Ray"/>
    <m/>
    <s v="IE11944501"/>
    <m/>
    <d v="2020-02-28T06:21:26"/>
    <x v="0"/>
    <m/>
    <n v="20"/>
    <s v="Meals, Dinner - 1st day of conf"/>
    <s v="AP"/>
    <s v="GD"/>
    <x v="2"/>
    <s v="T52"/>
    <s v="Non-Labor"/>
  </r>
  <r>
    <x v="5"/>
    <x v="3"/>
    <x v="3"/>
    <s v="230 Employee Lodging"/>
    <x v="14"/>
    <m/>
    <s v="108032"/>
    <s v="Koker, Angela I"/>
    <m/>
    <s v="IE12098501"/>
    <m/>
    <d v="2020-02-15T06:21:05"/>
    <x v="0"/>
    <m/>
    <n v="224.84"/>
    <s v="Lodging, WEI Gas Course, Portland - Hotel"/>
    <s v="AP"/>
    <s v="GD"/>
    <x v="2"/>
    <s v="F52"/>
    <s v="Non-Labor"/>
  </r>
  <r>
    <x v="5"/>
    <x v="3"/>
    <x v="3"/>
    <s v="235 Employee Misc Expenses"/>
    <x v="14"/>
    <m/>
    <s v="108032"/>
    <s v="Koker, Angela I"/>
    <m/>
    <s v="IE12098501"/>
    <m/>
    <d v="2020-02-15T06:21:05"/>
    <x v="0"/>
    <m/>
    <n v="15"/>
    <s v="Parking, WEI Gas Course, Portland - Airport Parking"/>
    <s v="AP"/>
    <s v="GD"/>
    <x v="2"/>
    <s v="F52"/>
    <s v="Non-Labor"/>
  </r>
  <r>
    <x v="5"/>
    <x v="3"/>
    <x v="3"/>
    <s v="340 Regular Payroll - NU"/>
    <x v="14"/>
    <s v="02569"/>
    <m/>
    <m/>
    <m/>
    <m/>
    <d v="2020-02-02T00:00:00"/>
    <m/>
    <x v="0"/>
    <n v="4"/>
    <n v="219.8"/>
    <m/>
    <s v="PA"/>
    <s v="GD"/>
    <x v="2"/>
    <s v="S54"/>
    <s v="Labor"/>
  </r>
  <r>
    <x v="5"/>
    <x v="3"/>
    <x v="3"/>
    <s v="340 Regular Payroll - NU"/>
    <x v="14"/>
    <s v="02569"/>
    <m/>
    <m/>
    <m/>
    <m/>
    <d v="2020-02-16T00:00:00"/>
    <m/>
    <x v="0"/>
    <n v="4"/>
    <n v="219.8"/>
    <m/>
    <s v="PA"/>
    <s v="GD"/>
    <x v="2"/>
    <s v="S54"/>
    <s v="Labor"/>
  </r>
  <r>
    <x v="5"/>
    <x v="3"/>
    <x v="3"/>
    <s v="340 Regular Payroll - NU"/>
    <x v="14"/>
    <s v="03077"/>
    <m/>
    <m/>
    <m/>
    <m/>
    <d v="2020-02-02T00:00:00"/>
    <m/>
    <x v="0"/>
    <n v="18"/>
    <n v="934.65"/>
    <m/>
    <s v="PA"/>
    <s v="GD"/>
    <x v="2"/>
    <s v="T52"/>
    <s v="Labor"/>
  </r>
  <r>
    <x v="5"/>
    <x v="3"/>
    <x v="3"/>
    <s v="340 Regular Payroll - NU"/>
    <x v="14"/>
    <s v="03077"/>
    <m/>
    <m/>
    <m/>
    <m/>
    <d v="2020-02-16T00:00:00"/>
    <m/>
    <x v="0"/>
    <n v="18"/>
    <n v="934.65"/>
    <m/>
    <s v="PA"/>
    <s v="GD"/>
    <x v="2"/>
    <s v="T52"/>
    <s v="Labor"/>
  </r>
  <r>
    <x v="5"/>
    <x v="3"/>
    <x v="3"/>
    <s v="340 Regular Payroll - NU"/>
    <x v="14"/>
    <s v="03248"/>
    <m/>
    <m/>
    <m/>
    <m/>
    <d v="2020-02-02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14"/>
    <s v="03248"/>
    <m/>
    <m/>
    <m/>
    <m/>
    <d v="2020-02-16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14"/>
    <s v="03505"/>
    <m/>
    <m/>
    <m/>
    <m/>
    <d v="2020-02-02T00:00:00"/>
    <m/>
    <x v="0"/>
    <n v="20"/>
    <n v="1473"/>
    <m/>
    <s v="PA"/>
    <s v="GD"/>
    <x v="2"/>
    <s v="T52"/>
    <s v="Labor"/>
  </r>
  <r>
    <x v="5"/>
    <x v="3"/>
    <x v="3"/>
    <s v="340 Regular Payroll - NU"/>
    <x v="14"/>
    <s v="03505"/>
    <m/>
    <m/>
    <m/>
    <m/>
    <d v="2020-02-16T00:00:00"/>
    <m/>
    <x v="0"/>
    <n v="10"/>
    <n v="736.5"/>
    <m/>
    <s v="PA"/>
    <s v="GD"/>
    <x v="2"/>
    <s v="T52"/>
    <s v="Labor"/>
  </r>
  <r>
    <x v="5"/>
    <x v="3"/>
    <x v="3"/>
    <s v="340 Regular Payroll - NU"/>
    <x v="14"/>
    <s v="04100"/>
    <m/>
    <m/>
    <m/>
    <m/>
    <d v="2020-02-16T00:00:00"/>
    <m/>
    <x v="0"/>
    <n v="5"/>
    <n v="230.75"/>
    <m/>
    <s v="PA"/>
    <s v="GD"/>
    <x v="2"/>
    <s v="T52"/>
    <s v="Labor"/>
  </r>
  <r>
    <x v="5"/>
    <x v="3"/>
    <x v="3"/>
    <s v="340 Regular Payroll - NU"/>
    <x v="14"/>
    <s v="04759"/>
    <m/>
    <m/>
    <m/>
    <m/>
    <d v="2020-02-02T00:00:00"/>
    <m/>
    <x v="0"/>
    <n v="16"/>
    <n v="600"/>
    <m/>
    <s v="PA"/>
    <s v="GD"/>
    <x v="2"/>
    <s v="T52"/>
    <s v="Labor"/>
  </r>
  <r>
    <x v="5"/>
    <x v="3"/>
    <x v="3"/>
    <s v="340 Regular Payroll - NU"/>
    <x v="14"/>
    <s v="04759"/>
    <m/>
    <m/>
    <m/>
    <m/>
    <d v="2020-02-16T00:00:00"/>
    <m/>
    <x v="0"/>
    <n v="14"/>
    <n v="525"/>
    <m/>
    <s v="PA"/>
    <s v="GD"/>
    <x v="2"/>
    <s v="T52"/>
    <s v="Labor"/>
  </r>
  <r>
    <x v="5"/>
    <x v="3"/>
    <x v="3"/>
    <s v="340 Regular Payroll - NU"/>
    <x v="14"/>
    <s v="05539"/>
    <m/>
    <m/>
    <m/>
    <m/>
    <d v="2020-02-16T00:00:00"/>
    <m/>
    <x v="0"/>
    <n v="8"/>
    <n v="346.16"/>
    <m/>
    <s v="PA"/>
    <s v="GD"/>
    <x v="2"/>
    <s v="T52"/>
    <s v="Labor"/>
  </r>
  <r>
    <x v="5"/>
    <x v="3"/>
    <x v="3"/>
    <s v="340 Regular Payroll - NU"/>
    <x v="14"/>
    <s v="12180"/>
    <m/>
    <m/>
    <m/>
    <m/>
    <d v="2020-02-02T00:00:00"/>
    <m/>
    <x v="0"/>
    <n v="16"/>
    <n v="704.73"/>
    <m/>
    <s v="PA"/>
    <s v="GD"/>
    <x v="2"/>
    <s v="T52"/>
    <s v="Labor"/>
  </r>
  <r>
    <x v="5"/>
    <x v="3"/>
    <x v="3"/>
    <s v="340 Regular Payroll - NU"/>
    <x v="14"/>
    <s v="12180"/>
    <m/>
    <m/>
    <m/>
    <m/>
    <d v="2020-02-16T00:00:00"/>
    <m/>
    <x v="0"/>
    <n v="15"/>
    <n v="660.69"/>
    <m/>
    <s v="PA"/>
    <s v="GD"/>
    <x v="2"/>
    <s v="T52"/>
    <s v="Labor"/>
  </r>
  <r>
    <x v="5"/>
    <x v="3"/>
    <x v="3"/>
    <s v="340 Regular Payroll - NU"/>
    <x v="14"/>
    <s v="19730"/>
    <m/>
    <m/>
    <m/>
    <m/>
    <d v="2020-02-02T00:00:00"/>
    <m/>
    <x v="0"/>
    <n v="8"/>
    <n v="478.88"/>
    <m/>
    <s v="PA"/>
    <s v="GD"/>
    <x v="2"/>
    <s v="T52"/>
    <s v="Labor"/>
  </r>
  <r>
    <x v="5"/>
    <x v="3"/>
    <x v="3"/>
    <s v="340 Regular Payroll - NU"/>
    <x v="14"/>
    <s v="19730"/>
    <m/>
    <m/>
    <m/>
    <m/>
    <d v="2020-02-16T00:00:00"/>
    <m/>
    <x v="0"/>
    <n v="8"/>
    <n v="478.88"/>
    <m/>
    <s v="PA"/>
    <s v="GD"/>
    <x v="2"/>
    <s v="T52"/>
    <s v="Labor"/>
  </r>
  <r>
    <x v="5"/>
    <x v="3"/>
    <x v="3"/>
    <s v="340 Regular Payroll - NU"/>
    <x v="14"/>
    <s v="50727"/>
    <m/>
    <m/>
    <m/>
    <m/>
    <d v="2020-02-02T00:00:00"/>
    <m/>
    <x v="0"/>
    <n v="7.5"/>
    <n v="556.79999999999995"/>
    <m/>
    <s v="PA"/>
    <s v="GD"/>
    <x v="2"/>
    <s v="T52"/>
    <s v="Labor"/>
  </r>
  <r>
    <x v="5"/>
    <x v="3"/>
    <x v="3"/>
    <s v="340 Regular Payroll - NU"/>
    <x v="14"/>
    <s v="50727"/>
    <m/>
    <m/>
    <m/>
    <m/>
    <d v="2020-02-16T00:00:00"/>
    <m/>
    <x v="0"/>
    <n v="6"/>
    <n v="445.44"/>
    <m/>
    <s v="PA"/>
    <s v="GD"/>
    <x v="2"/>
    <s v="T52"/>
    <s v="Labor"/>
  </r>
  <r>
    <x v="5"/>
    <x v="3"/>
    <x v="3"/>
    <s v="340 Regular Payroll - NU"/>
    <x v="14"/>
    <m/>
    <m/>
    <m/>
    <m/>
    <m/>
    <d v="2020-01-31T00:00:00"/>
    <m/>
    <x v="0"/>
    <n v="-102.6"/>
    <n v="-5426.69"/>
    <m/>
    <s v="PA"/>
    <s v="GD"/>
    <x v="2"/>
    <s v="Z89"/>
    <s v="Labor"/>
  </r>
  <r>
    <x v="5"/>
    <x v="3"/>
    <x v="3"/>
    <s v="340 Regular Payroll - NU"/>
    <x v="14"/>
    <m/>
    <m/>
    <m/>
    <m/>
    <m/>
    <d v="2020-02-29T00:00:00"/>
    <m/>
    <x v="0"/>
    <n v="98"/>
    <n v="4843.47"/>
    <m/>
    <s v="PA"/>
    <s v="GD"/>
    <x v="2"/>
    <s v="Z89"/>
    <s v="Labor"/>
  </r>
  <r>
    <x v="5"/>
    <x v="3"/>
    <x v="3"/>
    <s v="509 Pay Ben Inj &amp; Dam"/>
    <x v="14"/>
    <m/>
    <m/>
    <m/>
    <m/>
    <m/>
    <d v="2020-01-31T00:00:00"/>
    <m/>
    <x v="0"/>
    <m/>
    <n v="-65.12"/>
    <m/>
    <s v="PA"/>
    <s v="GD"/>
    <x v="2"/>
    <s v="Z87"/>
    <s v="Non-Labor"/>
  </r>
  <r>
    <x v="5"/>
    <x v="3"/>
    <x v="3"/>
    <s v="509 Pay Ben Inj &amp; Dam"/>
    <x v="14"/>
    <m/>
    <m/>
    <m/>
    <m/>
    <m/>
    <d v="2020-02-02T00:00:00"/>
    <m/>
    <x v="0"/>
    <m/>
    <n v="73.28"/>
    <m/>
    <s v="PA"/>
    <s v="GD"/>
    <x v="2"/>
    <s v="Z87"/>
    <s v="Non-Labor"/>
  </r>
  <r>
    <x v="5"/>
    <x v="3"/>
    <x v="3"/>
    <s v="509 Pay Ben Inj &amp; Dam"/>
    <x v="14"/>
    <m/>
    <m/>
    <m/>
    <m/>
    <m/>
    <d v="2020-02-16T00:00:00"/>
    <m/>
    <x v="0"/>
    <m/>
    <n v="67.819999999999993"/>
    <m/>
    <s v="PA"/>
    <s v="GD"/>
    <x v="2"/>
    <s v="Z87"/>
    <s v="Non-Labor"/>
  </r>
  <r>
    <x v="5"/>
    <x v="3"/>
    <x v="3"/>
    <s v="509 Pay Ben Inj &amp; Dam"/>
    <x v="14"/>
    <m/>
    <m/>
    <m/>
    <m/>
    <m/>
    <d v="2020-02-29T00:00:00"/>
    <m/>
    <x v="0"/>
    <m/>
    <n v="67.81"/>
    <m/>
    <s v="PA"/>
    <s v="GD"/>
    <x v="2"/>
    <s v="Z87"/>
    <s v="Non-Labor"/>
  </r>
  <r>
    <x v="5"/>
    <x v="3"/>
    <x v="3"/>
    <s v="510 Payroll Benefits loading"/>
    <x v="14"/>
    <m/>
    <m/>
    <m/>
    <m/>
    <m/>
    <d v="2020-01-31T00:00:00"/>
    <m/>
    <x v="0"/>
    <m/>
    <n v="-2105.56"/>
    <m/>
    <s v="PA"/>
    <s v="GD"/>
    <x v="2"/>
    <s v="Z87"/>
    <s v="Non-Labor"/>
  </r>
  <r>
    <x v="5"/>
    <x v="3"/>
    <x v="3"/>
    <s v="510 Payroll Benefits loading"/>
    <x v="14"/>
    <m/>
    <m/>
    <m/>
    <m/>
    <m/>
    <d v="2020-02-02T00:00:00"/>
    <m/>
    <x v="0"/>
    <m/>
    <n v="2292.25"/>
    <m/>
    <s v="PA"/>
    <s v="GD"/>
    <x v="2"/>
    <s v="Z87"/>
    <s v="Non-Labor"/>
  </r>
  <r>
    <x v="5"/>
    <x v="3"/>
    <x v="3"/>
    <s v="510 Payroll Benefits loading"/>
    <x v="14"/>
    <m/>
    <m/>
    <m/>
    <m/>
    <m/>
    <d v="2020-02-16T00:00:00"/>
    <m/>
    <x v="0"/>
    <m/>
    <n v="2121.44"/>
    <m/>
    <s v="PA"/>
    <s v="GD"/>
    <x v="2"/>
    <s v="Z87"/>
    <s v="Non-Labor"/>
  </r>
  <r>
    <x v="5"/>
    <x v="3"/>
    <x v="3"/>
    <s v="510 Payroll Benefits loading"/>
    <x v="14"/>
    <m/>
    <m/>
    <m/>
    <m/>
    <m/>
    <d v="2020-02-29T00:00:00"/>
    <m/>
    <x v="0"/>
    <m/>
    <n v="2121.44"/>
    <m/>
    <s v="PA"/>
    <s v="GD"/>
    <x v="2"/>
    <s v="Z87"/>
    <s v="Non-Labor"/>
  </r>
  <r>
    <x v="5"/>
    <x v="3"/>
    <x v="3"/>
    <s v="511 Non-Service Loading"/>
    <x v="14"/>
    <m/>
    <m/>
    <m/>
    <m/>
    <m/>
    <d v="2020-01-31T00:00:00"/>
    <m/>
    <x v="0"/>
    <m/>
    <n v="-461.27"/>
    <m/>
    <s v="PA"/>
    <s v="GD"/>
    <x v="2"/>
    <s v="Z87"/>
    <s v="Non-Labor"/>
  </r>
  <r>
    <x v="5"/>
    <x v="3"/>
    <x v="3"/>
    <s v="511 Non-Service Loading"/>
    <x v="14"/>
    <m/>
    <m/>
    <m/>
    <m/>
    <m/>
    <d v="2020-02-02T00:00:00"/>
    <m/>
    <x v="0"/>
    <m/>
    <n v="109.91"/>
    <m/>
    <s v="PA"/>
    <s v="GD"/>
    <x v="2"/>
    <s v="Z87"/>
    <s v="Non-Labor"/>
  </r>
  <r>
    <x v="5"/>
    <x v="3"/>
    <x v="3"/>
    <s v="511 Non-Service Loading"/>
    <x v="14"/>
    <m/>
    <m/>
    <m/>
    <m/>
    <m/>
    <d v="2020-02-16T00:00:00"/>
    <m/>
    <x v="0"/>
    <m/>
    <n v="101.73"/>
    <m/>
    <s v="PA"/>
    <s v="GD"/>
    <x v="2"/>
    <s v="Z87"/>
    <s v="Non-Labor"/>
  </r>
  <r>
    <x v="5"/>
    <x v="3"/>
    <x v="3"/>
    <s v="511 Non-Service Loading"/>
    <x v="14"/>
    <m/>
    <m/>
    <m/>
    <m/>
    <m/>
    <d v="2020-02-29T00:00:00"/>
    <m/>
    <x v="0"/>
    <m/>
    <n v="101.71"/>
    <m/>
    <s v="PA"/>
    <s v="GD"/>
    <x v="2"/>
    <s v="Z87"/>
    <s v="Non-Labor"/>
  </r>
  <r>
    <x v="5"/>
    <x v="3"/>
    <x v="3"/>
    <s v="512 Incentive Loading-NU"/>
    <x v="14"/>
    <m/>
    <m/>
    <m/>
    <m/>
    <m/>
    <d v="2020-01-31T00:00:00"/>
    <m/>
    <x v="0"/>
    <m/>
    <n v="-298.47000000000003"/>
    <m/>
    <s v="PA"/>
    <s v="GD"/>
    <x v="2"/>
    <s v="Z90"/>
    <s v="Non-Labor"/>
  </r>
  <r>
    <x v="5"/>
    <x v="3"/>
    <x v="3"/>
    <s v="512 Incentive Loading-NU"/>
    <x v="14"/>
    <m/>
    <m/>
    <m/>
    <m/>
    <m/>
    <d v="2020-02-02T00:00:00"/>
    <m/>
    <x v="0"/>
    <m/>
    <n v="287.85000000000002"/>
    <m/>
    <s v="PA"/>
    <s v="GD"/>
    <x v="2"/>
    <s v="Z90"/>
    <s v="Non-Labor"/>
  </r>
  <r>
    <x v="5"/>
    <x v="3"/>
    <x v="3"/>
    <s v="512 Incentive Loading-NU"/>
    <x v="14"/>
    <m/>
    <m/>
    <m/>
    <m/>
    <m/>
    <d v="2020-02-16T00:00:00"/>
    <m/>
    <x v="0"/>
    <m/>
    <n v="266.41000000000003"/>
    <m/>
    <s v="PA"/>
    <s v="GD"/>
    <x v="2"/>
    <s v="Z90"/>
    <s v="Non-Labor"/>
  </r>
  <r>
    <x v="5"/>
    <x v="3"/>
    <x v="3"/>
    <s v="512 Incentive Loading-NU"/>
    <x v="14"/>
    <m/>
    <m/>
    <m/>
    <m/>
    <m/>
    <d v="2020-02-29T00:00:00"/>
    <m/>
    <x v="0"/>
    <m/>
    <n v="266.39"/>
    <m/>
    <s v="PA"/>
    <s v="GD"/>
    <x v="2"/>
    <s v="Z90"/>
    <s v="Non-Labor"/>
  </r>
  <r>
    <x v="5"/>
    <x v="3"/>
    <x v="3"/>
    <s v="515 Payroll Tax loading"/>
    <x v="14"/>
    <m/>
    <m/>
    <m/>
    <m/>
    <m/>
    <d v="2020-01-31T00:00:00"/>
    <m/>
    <x v="0"/>
    <m/>
    <n v="-461.27"/>
    <m/>
    <s v="PA"/>
    <s v="GD"/>
    <x v="2"/>
    <s v="Z87"/>
    <s v="Non-Labor"/>
  </r>
  <r>
    <x v="5"/>
    <x v="3"/>
    <x v="3"/>
    <s v="515 Payroll Tax loading"/>
    <x v="14"/>
    <m/>
    <m/>
    <m/>
    <m/>
    <m/>
    <d v="2020-02-02T00:00:00"/>
    <m/>
    <x v="0"/>
    <m/>
    <n v="471.01"/>
    <m/>
    <s v="PA"/>
    <s v="GD"/>
    <x v="2"/>
    <s v="Z87"/>
    <s v="Non-Labor"/>
  </r>
  <r>
    <x v="5"/>
    <x v="3"/>
    <x v="3"/>
    <s v="515 Payroll Tax loading"/>
    <x v="14"/>
    <m/>
    <m/>
    <m/>
    <m/>
    <m/>
    <d v="2020-02-16T00:00:00"/>
    <m/>
    <x v="0"/>
    <m/>
    <n v="435.91"/>
    <m/>
    <s v="PA"/>
    <s v="GD"/>
    <x v="2"/>
    <s v="Z87"/>
    <s v="Non-Labor"/>
  </r>
  <r>
    <x v="5"/>
    <x v="3"/>
    <x v="3"/>
    <s v="515 Payroll Tax loading"/>
    <x v="14"/>
    <m/>
    <m/>
    <m/>
    <m/>
    <m/>
    <d v="2020-02-29T00:00:00"/>
    <m/>
    <x v="0"/>
    <m/>
    <n v="435.91"/>
    <m/>
    <s v="PA"/>
    <s v="GD"/>
    <x v="2"/>
    <s v="Z87"/>
    <s v="Non-Labor"/>
  </r>
  <r>
    <x v="5"/>
    <x v="3"/>
    <x v="3"/>
    <s v="516 Inctv Pyrll Tax"/>
    <x v="14"/>
    <m/>
    <m/>
    <m/>
    <m/>
    <m/>
    <d v="2020-01-31T00:00:00"/>
    <m/>
    <x v="0"/>
    <m/>
    <n v="-27.13"/>
    <m/>
    <s v="PA"/>
    <s v="GD"/>
    <x v="2"/>
    <s v="Z90"/>
    <s v="Non-Labor"/>
  </r>
  <r>
    <x v="5"/>
    <x v="3"/>
    <x v="3"/>
    <s v="516 Inctv Pyrll Tax"/>
    <x v="14"/>
    <m/>
    <m/>
    <m/>
    <m/>
    <m/>
    <d v="2020-02-02T00:00:00"/>
    <m/>
    <x v="0"/>
    <m/>
    <n v="26.16"/>
    <m/>
    <s v="PA"/>
    <s v="GD"/>
    <x v="2"/>
    <s v="Z90"/>
    <s v="Non-Labor"/>
  </r>
  <r>
    <x v="5"/>
    <x v="3"/>
    <x v="3"/>
    <s v="516 Inctv Pyrll Tax"/>
    <x v="14"/>
    <m/>
    <m/>
    <m/>
    <m/>
    <m/>
    <d v="2020-02-16T00:00:00"/>
    <m/>
    <x v="0"/>
    <m/>
    <n v="24.21"/>
    <m/>
    <s v="PA"/>
    <s v="GD"/>
    <x v="2"/>
    <s v="Z90"/>
    <s v="Non-Labor"/>
  </r>
  <r>
    <x v="5"/>
    <x v="3"/>
    <x v="3"/>
    <s v="516 Inctv Pyrll Tax"/>
    <x v="14"/>
    <m/>
    <m/>
    <m/>
    <m/>
    <m/>
    <d v="2020-02-29T00:00:00"/>
    <m/>
    <x v="0"/>
    <m/>
    <n v="24.22"/>
    <m/>
    <s v="PA"/>
    <s v="GD"/>
    <x v="2"/>
    <s v="Z90"/>
    <s v="Non-Labor"/>
  </r>
  <r>
    <x v="5"/>
    <x v="3"/>
    <x v="3"/>
    <s v="520 Payroll Time Off loading"/>
    <x v="14"/>
    <m/>
    <m/>
    <m/>
    <m/>
    <m/>
    <d v="2020-01-31T00:00:00"/>
    <m/>
    <x v="0"/>
    <m/>
    <n v="-908.97"/>
    <m/>
    <s v="PA"/>
    <s v="GD"/>
    <x v="2"/>
    <s v="Z87"/>
    <s v="Non-Labor"/>
  </r>
  <r>
    <x v="5"/>
    <x v="3"/>
    <x v="3"/>
    <s v="520 Payroll Time Off loading"/>
    <x v="14"/>
    <m/>
    <m/>
    <m/>
    <m/>
    <m/>
    <d v="2020-02-02T00:00:00"/>
    <m/>
    <x v="0"/>
    <m/>
    <n v="824.27"/>
    <m/>
    <s v="PA"/>
    <s v="GD"/>
    <x v="2"/>
    <s v="Z87"/>
    <s v="Non-Labor"/>
  </r>
  <r>
    <x v="5"/>
    <x v="3"/>
    <x v="3"/>
    <s v="520 Payroll Time Off loading"/>
    <x v="14"/>
    <m/>
    <m/>
    <m/>
    <m/>
    <m/>
    <d v="2020-02-16T00:00:00"/>
    <m/>
    <x v="0"/>
    <m/>
    <n v="762.85"/>
    <m/>
    <s v="PA"/>
    <s v="GD"/>
    <x v="2"/>
    <s v="Z87"/>
    <s v="Non-Labor"/>
  </r>
  <r>
    <x v="5"/>
    <x v="3"/>
    <x v="3"/>
    <s v="520 Payroll Time Off loading"/>
    <x v="14"/>
    <m/>
    <m/>
    <m/>
    <m/>
    <m/>
    <d v="2020-02-29T00:00:00"/>
    <m/>
    <x v="0"/>
    <m/>
    <n v="762.85"/>
    <m/>
    <s v="PA"/>
    <s v="GD"/>
    <x v="2"/>
    <s v="Z87"/>
    <s v="Non-Labor"/>
  </r>
  <r>
    <x v="5"/>
    <x v="3"/>
    <x v="3"/>
    <s v="828 DSM"/>
    <x v="14"/>
    <m/>
    <s v="100645"/>
    <s v="APOGEE INTERACTIVE INC"/>
    <m/>
    <s v="106350"/>
    <m/>
    <d v="2020-02-18T06:21:15"/>
    <x v="0"/>
    <m/>
    <n v="520"/>
    <s v="Fuel Comparison Calculator"/>
    <s v="AP"/>
    <s v="GD"/>
    <x v="2"/>
    <s v="T52"/>
    <s v="Non-Labor"/>
  </r>
  <r>
    <x v="5"/>
    <x v="3"/>
    <x v="3"/>
    <s v="828 DSM"/>
    <x v="14"/>
    <m/>
    <s v="100645"/>
    <s v="APOGEE INTERACTIVE INC"/>
    <m/>
    <s v="106350"/>
    <m/>
    <d v="2020-02-19T06:21:17"/>
    <x v="0"/>
    <m/>
    <n v="0"/>
    <s v="US-Tax - OFFSPOK-OFFSET-OFFSET"/>
    <s v="AP"/>
    <s v="GD"/>
    <x v="2"/>
    <s v="T52"/>
    <s v="Non-Labor"/>
  </r>
  <r>
    <x v="5"/>
    <x v="3"/>
    <x v="3"/>
    <s v="828 DSM"/>
    <x v="14"/>
    <m/>
    <s v="100645"/>
    <s v="APOGEE INTERACTIVE INC"/>
    <m/>
    <s v="106350"/>
    <m/>
    <d v="2020-02-19T06:21:17"/>
    <x v="0"/>
    <m/>
    <n v="46.28"/>
    <s v="US-Tax - USPOK-SALES"/>
    <s v="AP"/>
    <s v="GD"/>
    <x v="2"/>
    <s v="T52"/>
    <s v="Non-Labor"/>
  </r>
  <r>
    <x v="5"/>
    <x v="3"/>
    <x v="3"/>
    <s v="828 DSM"/>
    <x v="14"/>
    <m/>
    <s v="6445"/>
    <s v="CORP CREDIT CARD"/>
    <m/>
    <s v="6296439-CC"/>
    <m/>
    <d v="2020-02-26T06:21:02"/>
    <x v="0"/>
    <m/>
    <n v="16"/>
    <s v="ANNETTE LONG-FOOD NORTHWEST 2"/>
    <s v="AP"/>
    <s v="GD"/>
    <x v="2"/>
    <s v="T52"/>
    <s v="Non-Labor"/>
  </r>
  <r>
    <x v="5"/>
    <x v="3"/>
    <x v="3"/>
    <s v="828 DSM"/>
    <x v="14"/>
    <m/>
    <m/>
    <m/>
    <m/>
    <m/>
    <d v="2020-02-29T00:00:00"/>
    <m/>
    <x v="0"/>
    <m/>
    <n v="-18176.13"/>
    <s v="DSM GAS IMPL GENERAL - 58524094"/>
    <s v="PA"/>
    <s v="GD"/>
    <x v="2"/>
    <s v="X57"/>
    <s v="Non-Labor"/>
  </r>
  <r>
    <x v="5"/>
    <x v="3"/>
    <x v="3"/>
    <s v="830 Dues"/>
    <x v="14"/>
    <m/>
    <s v="6445"/>
    <s v="CORP CREDIT CARD"/>
    <m/>
    <s v="6296439-CC"/>
    <m/>
    <d v="2020-02-26T06:21:02"/>
    <x v="0"/>
    <m/>
    <n v="24.5"/>
    <s v="ANNETTE LONG-AESP (ASSOCIATION OF ENER"/>
    <s v="AP"/>
    <s v="GD"/>
    <x v="2"/>
    <s v="T52"/>
    <s v="Non-Labor"/>
  </r>
  <r>
    <x v="5"/>
    <x v="4"/>
    <x v="4"/>
    <s v="020 Professional Services"/>
    <x v="14"/>
    <m/>
    <s v="2015"/>
    <s v="HANNA &amp; ASSOCIATES INC"/>
    <m/>
    <s v="24700"/>
    <m/>
    <d v="2020-02-25T06:21:09"/>
    <x v="0"/>
    <m/>
    <n v="17.5"/>
    <s v="Lighting FAQ"/>
    <s v="AP"/>
    <s v="GD"/>
    <x v="2"/>
    <s v="T52"/>
    <s v="Non-Labor"/>
  </r>
  <r>
    <x v="5"/>
    <x v="4"/>
    <x v="4"/>
    <s v="020 Professional Services"/>
    <x v="14"/>
    <m/>
    <s v="98241"/>
    <s v="HELVETICKA INC"/>
    <m/>
    <s v="6658"/>
    <m/>
    <d v="2020-02-13T06:21:38"/>
    <x v="0"/>
    <m/>
    <n v="13.5"/>
    <s v="Multifamily Flyer"/>
    <s v="AP"/>
    <s v="GD"/>
    <x v="2"/>
    <s v="T52"/>
    <s v="Non-Labor"/>
  </r>
  <r>
    <x v="5"/>
    <x v="4"/>
    <x v="4"/>
    <s v="340 Regular Payroll - NU"/>
    <x v="14"/>
    <s v="02984"/>
    <m/>
    <m/>
    <m/>
    <m/>
    <d v="2020-02-02T00:00:00"/>
    <m/>
    <x v="0"/>
    <n v="10"/>
    <n v="410.1"/>
    <m/>
    <s v="PA"/>
    <s v="GD"/>
    <x v="2"/>
    <s v="T52"/>
    <s v="Labor"/>
  </r>
  <r>
    <x v="5"/>
    <x v="4"/>
    <x v="4"/>
    <s v="340 Regular Payroll - NU"/>
    <x v="14"/>
    <s v="02984"/>
    <m/>
    <m/>
    <m/>
    <m/>
    <d v="2020-02-16T00:00:00"/>
    <m/>
    <x v="0"/>
    <n v="10"/>
    <n v="410.1"/>
    <m/>
    <s v="PA"/>
    <s v="GD"/>
    <x v="2"/>
    <s v="T52"/>
    <s v="Labor"/>
  </r>
  <r>
    <x v="5"/>
    <x v="4"/>
    <x v="4"/>
    <s v="340 Regular Payroll - NU"/>
    <x v="14"/>
    <s v="03200"/>
    <m/>
    <m/>
    <m/>
    <m/>
    <d v="2020-02-02T00:00:00"/>
    <m/>
    <x v="0"/>
    <n v="12"/>
    <n v="498.64"/>
    <m/>
    <s v="PA"/>
    <s v="GD"/>
    <x v="2"/>
    <s v="T52"/>
    <s v="Labor"/>
  </r>
  <r>
    <x v="5"/>
    <x v="4"/>
    <x v="4"/>
    <s v="340 Regular Payroll - NU"/>
    <x v="14"/>
    <s v="03200"/>
    <m/>
    <m/>
    <m/>
    <m/>
    <d v="2020-02-16T00:00:00"/>
    <m/>
    <x v="0"/>
    <n v="8"/>
    <n v="332.4"/>
    <m/>
    <s v="PA"/>
    <s v="GD"/>
    <x v="2"/>
    <s v="T52"/>
    <s v="Labor"/>
  </r>
  <r>
    <x v="5"/>
    <x v="4"/>
    <x v="4"/>
    <s v="340 Regular Payroll - NU"/>
    <x v="14"/>
    <s v="03689"/>
    <m/>
    <m/>
    <m/>
    <m/>
    <d v="2020-02-02T00:00:00"/>
    <m/>
    <x v="0"/>
    <n v="8"/>
    <n v="426.3"/>
    <m/>
    <s v="PA"/>
    <s v="GD"/>
    <x v="2"/>
    <s v="F52"/>
    <s v="Labor"/>
  </r>
  <r>
    <x v="5"/>
    <x v="4"/>
    <x v="4"/>
    <s v="340 Regular Payroll - NU"/>
    <x v="14"/>
    <s v="03689"/>
    <m/>
    <m/>
    <m/>
    <m/>
    <d v="2020-02-16T00:00:00"/>
    <m/>
    <x v="0"/>
    <n v="8"/>
    <n v="426.3"/>
    <m/>
    <s v="PA"/>
    <s v="GD"/>
    <x v="2"/>
    <s v="F52"/>
    <s v="Labor"/>
  </r>
  <r>
    <x v="5"/>
    <x v="4"/>
    <x v="4"/>
    <s v="340 Regular Payroll - NU"/>
    <x v="14"/>
    <s v="04099"/>
    <m/>
    <m/>
    <m/>
    <m/>
    <d v="2020-02-02T00:00:00"/>
    <m/>
    <x v="0"/>
    <n v="6"/>
    <n v="331.74"/>
    <m/>
    <s v="PA"/>
    <s v="GD"/>
    <x v="2"/>
    <s v="F52"/>
    <s v="Labor"/>
  </r>
  <r>
    <x v="5"/>
    <x v="4"/>
    <x v="4"/>
    <s v="340 Regular Payroll - NU"/>
    <x v="14"/>
    <s v="04099"/>
    <m/>
    <m/>
    <m/>
    <m/>
    <d v="2020-02-16T00:00:00"/>
    <m/>
    <x v="0"/>
    <n v="6"/>
    <n v="331.74"/>
    <m/>
    <s v="PA"/>
    <s v="GD"/>
    <x v="2"/>
    <s v="F52"/>
    <s v="Labor"/>
  </r>
  <r>
    <x v="5"/>
    <x v="4"/>
    <x v="4"/>
    <s v="340 Regular Payroll - NU"/>
    <x v="14"/>
    <s v="05157"/>
    <m/>
    <m/>
    <m/>
    <m/>
    <d v="2020-02-02T00:00:00"/>
    <m/>
    <x v="0"/>
    <n v="10"/>
    <n v="435.8"/>
    <m/>
    <s v="PA"/>
    <s v="GD"/>
    <x v="2"/>
    <s v="F52"/>
    <s v="Labor"/>
  </r>
  <r>
    <x v="5"/>
    <x v="4"/>
    <x v="4"/>
    <s v="340 Regular Payroll - NU"/>
    <x v="14"/>
    <s v="05157"/>
    <m/>
    <m/>
    <m/>
    <m/>
    <d v="2020-02-16T00:00:00"/>
    <m/>
    <x v="0"/>
    <n v="9"/>
    <n v="392.22"/>
    <m/>
    <s v="PA"/>
    <s v="GD"/>
    <x v="2"/>
    <s v="F52"/>
    <s v="Labor"/>
  </r>
  <r>
    <x v="5"/>
    <x v="4"/>
    <x v="4"/>
    <s v="340 Regular Payroll - NU"/>
    <x v="14"/>
    <s v="95279"/>
    <m/>
    <m/>
    <m/>
    <m/>
    <d v="2020-02-02T00:00:00"/>
    <m/>
    <x v="0"/>
    <n v="15"/>
    <n v="663.47"/>
    <m/>
    <s v="PA"/>
    <s v="GD"/>
    <x v="2"/>
    <s v="T52"/>
    <s v="Labor"/>
  </r>
  <r>
    <x v="5"/>
    <x v="4"/>
    <x v="4"/>
    <s v="340 Regular Payroll - NU"/>
    <x v="14"/>
    <s v="95279"/>
    <m/>
    <m/>
    <m/>
    <m/>
    <d v="2020-02-16T00:00:00"/>
    <m/>
    <x v="0"/>
    <n v="14.4"/>
    <n v="636.92999999999995"/>
    <m/>
    <s v="PA"/>
    <s v="GD"/>
    <x v="2"/>
    <s v="T52"/>
    <s v="Labor"/>
  </r>
  <r>
    <x v="5"/>
    <x v="4"/>
    <x v="4"/>
    <s v="340 Regular Payroll - NU"/>
    <x v="14"/>
    <m/>
    <m/>
    <m/>
    <m/>
    <m/>
    <d v="2020-01-31T00:00:00"/>
    <m/>
    <x v="0"/>
    <n v="-47.2"/>
    <n v="-2186.9899999999998"/>
    <m/>
    <s v="PA"/>
    <s v="GD"/>
    <x v="2"/>
    <s v="Z89"/>
    <s v="Labor"/>
  </r>
  <r>
    <x v="5"/>
    <x v="4"/>
    <x v="4"/>
    <s v="340 Regular Payroll - NU"/>
    <x v="14"/>
    <m/>
    <m/>
    <m/>
    <m/>
    <m/>
    <d v="2020-02-29T00:00:00"/>
    <m/>
    <x v="0"/>
    <n v="55.4"/>
    <n v="2529.69"/>
    <m/>
    <s v="PA"/>
    <s v="GD"/>
    <x v="2"/>
    <s v="Z89"/>
    <s v="Labor"/>
  </r>
  <r>
    <x v="5"/>
    <x v="4"/>
    <x v="4"/>
    <s v="509 Pay Ben Inj &amp; Dam"/>
    <x v="14"/>
    <m/>
    <m/>
    <m/>
    <m/>
    <m/>
    <d v="2020-01-31T00:00:00"/>
    <m/>
    <x v="0"/>
    <m/>
    <n v="-26.24"/>
    <m/>
    <s v="PA"/>
    <s v="GD"/>
    <x v="2"/>
    <s v="Z87"/>
    <s v="Non-Labor"/>
  </r>
  <r>
    <x v="5"/>
    <x v="4"/>
    <x v="4"/>
    <s v="509 Pay Ben Inj &amp; Dam"/>
    <x v="14"/>
    <m/>
    <m/>
    <m/>
    <m/>
    <m/>
    <d v="2020-02-02T00:00:00"/>
    <m/>
    <x v="0"/>
    <m/>
    <n v="38.72"/>
    <m/>
    <s v="PA"/>
    <s v="GD"/>
    <x v="2"/>
    <s v="Z87"/>
    <s v="Non-Labor"/>
  </r>
  <r>
    <x v="5"/>
    <x v="4"/>
    <x v="4"/>
    <s v="509 Pay Ben Inj &amp; Dam"/>
    <x v="14"/>
    <m/>
    <m/>
    <m/>
    <m/>
    <m/>
    <d v="2020-02-16T00:00:00"/>
    <m/>
    <x v="0"/>
    <m/>
    <n v="35.409999999999997"/>
    <m/>
    <s v="PA"/>
    <s v="GD"/>
    <x v="2"/>
    <s v="Z87"/>
    <s v="Non-Labor"/>
  </r>
  <r>
    <x v="5"/>
    <x v="4"/>
    <x v="4"/>
    <s v="509 Pay Ben Inj &amp; Dam"/>
    <x v="14"/>
    <m/>
    <m/>
    <m/>
    <m/>
    <m/>
    <d v="2020-02-29T00:00:00"/>
    <m/>
    <x v="0"/>
    <m/>
    <n v="35.42"/>
    <m/>
    <s v="PA"/>
    <s v="GD"/>
    <x v="2"/>
    <s v="Z87"/>
    <s v="Non-Labor"/>
  </r>
  <r>
    <x v="5"/>
    <x v="4"/>
    <x v="4"/>
    <s v="510 Payroll Benefits loading"/>
    <x v="14"/>
    <m/>
    <m/>
    <m/>
    <m/>
    <m/>
    <d v="2020-01-31T00:00:00"/>
    <m/>
    <x v="0"/>
    <m/>
    <n v="-848.55"/>
    <m/>
    <s v="PA"/>
    <s v="GD"/>
    <x v="2"/>
    <s v="Z87"/>
    <s v="Non-Labor"/>
  </r>
  <r>
    <x v="5"/>
    <x v="4"/>
    <x v="4"/>
    <s v="510 Payroll Benefits loading"/>
    <x v="14"/>
    <m/>
    <m/>
    <m/>
    <m/>
    <m/>
    <d v="2020-02-02T00:00:00"/>
    <m/>
    <x v="0"/>
    <m/>
    <n v="1211.52"/>
    <m/>
    <s v="PA"/>
    <s v="GD"/>
    <x v="2"/>
    <s v="Z87"/>
    <s v="Non-Labor"/>
  </r>
  <r>
    <x v="5"/>
    <x v="4"/>
    <x v="4"/>
    <s v="510 Payroll Benefits loading"/>
    <x v="14"/>
    <m/>
    <m/>
    <m/>
    <m/>
    <m/>
    <d v="2020-02-16T00:00:00"/>
    <m/>
    <x v="0"/>
    <m/>
    <n v="1108"/>
    <m/>
    <s v="PA"/>
    <s v="GD"/>
    <x v="2"/>
    <s v="Z87"/>
    <s v="Non-Labor"/>
  </r>
  <r>
    <x v="5"/>
    <x v="4"/>
    <x v="4"/>
    <s v="510 Payroll Benefits loading"/>
    <x v="14"/>
    <m/>
    <m/>
    <m/>
    <m/>
    <m/>
    <d v="2020-02-29T00:00:00"/>
    <m/>
    <x v="0"/>
    <m/>
    <n v="1108"/>
    <m/>
    <s v="PA"/>
    <s v="GD"/>
    <x v="2"/>
    <s v="Z87"/>
    <s v="Non-Labor"/>
  </r>
  <r>
    <x v="5"/>
    <x v="4"/>
    <x v="4"/>
    <s v="511 Non-Service Loading"/>
    <x v="14"/>
    <m/>
    <m/>
    <m/>
    <m/>
    <m/>
    <d v="2020-01-31T00:00:00"/>
    <m/>
    <x v="0"/>
    <m/>
    <n v="-185.89"/>
    <m/>
    <s v="PA"/>
    <s v="GD"/>
    <x v="2"/>
    <s v="Z87"/>
    <s v="Non-Labor"/>
  </r>
  <r>
    <x v="5"/>
    <x v="4"/>
    <x v="4"/>
    <s v="511 Non-Service Loading"/>
    <x v="14"/>
    <m/>
    <m/>
    <m/>
    <m/>
    <m/>
    <d v="2020-02-02T00:00:00"/>
    <m/>
    <x v="0"/>
    <m/>
    <n v="58.08"/>
    <m/>
    <s v="PA"/>
    <s v="GD"/>
    <x v="2"/>
    <s v="Z87"/>
    <s v="Non-Labor"/>
  </r>
  <r>
    <x v="5"/>
    <x v="4"/>
    <x v="4"/>
    <s v="511 Non-Service Loading"/>
    <x v="14"/>
    <m/>
    <m/>
    <m/>
    <m/>
    <m/>
    <d v="2020-02-16T00:00:00"/>
    <m/>
    <x v="0"/>
    <m/>
    <n v="53.13"/>
    <m/>
    <s v="PA"/>
    <s v="GD"/>
    <x v="2"/>
    <s v="Z87"/>
    <s v="Non-Labor"/>
  </r>
  <r>
    <x v="5"/>
    <x v="4"/>
    <x v="4"/>
    <s v="511 Non-Service Loading"/>
    <x v="14"/>
    <m/>
    <m/>
    <m/>
    <m/>
    <m/>
    <d v="2020-02-29T00:00:00"/>
    <m/>
    <x v="0"/>
    <m/>
    <n v="53.12"/>
    <m/>
    <s v="PA"/>
    <s v="GD"/>
    <x v="2"/>
    <s v="Z87"/>
    <s v="Non-Labor"/>
  </r>
  <r>
    <x v="5"/>
    <x v="4"/>
    <x v="4"/>
    <s v="512 Incentive Loading-NU"/>
    <x v="14"/>
    <m/>
    <m/>
    <m/>
    <m/>
    <m/>
    <d v="2020-01-31T00:00:00"/>
    <m/>
    <x v="0"/>
    <m/>
    <n v="-120.28"/>
    <m/>
    <s v="PA"/>
    <s v="GD"/>
    <x v="2"/>
    <s v="Z90"/>
    <s v="Non-Labor"/>
  </r>
  <r>
    <x v="5"/>
    <x v="4"/>
    <x v="4"/>
    <s v="512 Incentive Loading-NU"/>
    <x v="14"/>
    <m/>
    <m/>
    <m/>
    <m/>
    <m/>
    <d v="2020-02-02T00:00:00"/>
    <m/>
    <x v="0"/>
    <m/>
    <n v="152.15"/>
    <m/>
    <s v="PA"/>
    <s v="GD"/>
    <x v="2"/>
    <s v="Z90"/>
    <s v="Non-Labor"/>
  </r>
  <r>
    <x v="5"/>
    <x v="4"/>
    <x v="4"/>
    <s v="512 Incentive Loading-NU"/>
    <x v="14"/>
    <m/>
    <m/>
    <m/>
    <m/>
    <m/>
    <d v="2020-02-16T00:00:00"/>
    <m/>
    <x v="0"/>
    <m/>
    <n v="139.13999999999999"/>
    <m/>
    <s v="PA"/>
    <s v="GD"/>
    <x v="2"/>
    <s v="Z90"/>
    <s v="Non-Labor"/>
  </r>
  <r>
    <x v="5"/>
    <x v="4"/>
    <x v="4"/>
    <s v="512 Incentive Loading-NU"/>
    <x v="14"/>
    <m/>
    <m/>
    <m/>
    <m/>
    <m/>
    <d v="2020-02-29T00:00:00"/>
    <m/>
    <x v="0"/>
    <m/>
    <n v="139.13"/>
    <m/>
    <s v="PA"/>
    <s v="GD"/>
    <x v="2"/>
    <s v="Z90"/>
    <s v="Non-Labor"/>
  </r>
  <r>
    <x v="5"/>
    <x v="4"/>
    <x v="4"/>
    <s v="515 Payroll Tax loading"/>
    <x v="14"/>
    <m/>
    <m/>
    <m/>
    <m/>
    <m/>
    <d v="2020-01-31T00:00:00"/>
    <m/>
    <x v="0"/>
    <m/>
    <n v="-185.89"/>
    <m/>
    <s v="PA"/>
    <s v="GD"/>
    <x v="2"/>
    <s v="Z87"/>
    <s v="Non-Labor"/>
  </r>
  <r>
    <x v="5"/>
    <x v="4"/>
    <x v="4"/>
    <s v="515 Payroll Tax loading"/>
    <x v="14"/>
    <m/>
    <m/>
    <m/>
    <m/>
    <m/>
    <d v="2020-02-02T00:00:00"/>
    <m/>
    <x v="0"/>
    <m/>
    <n v="248.95"/>
    <m/>
    <s v="PA"/>
    <s v="GD"/>
    <x v="2"/>
    <s v="Z87"/>
    <s v="Non-Labor"/>
  </r>
  <r>
    <x v="5"/>
    <x v="4"/>
    <x v="4"/>
    <s v="515 Payroll Tax loading"/>
    <x v="14"/>
    <m/>
    <m/>
    <m/>
    <m/>
    <m/>
    <d v="2020-02-16T00:00:00"/>
    <m/>
    <x v="0"/>
    <m/>
    <n v="227.68"/>
    <m/>
    <s v="PA"/>
    <s v="GD"/>
    <x v="2"/>
    <s v="Z87"/>
    <s v="Non-Labor"/>
  </r>
  <r>
    <x v="5"/>
    <x v="4"/>
    <x v="4"/>
    <s v="515 Payroll Tax loading"/>
    <x v="14"/>
    <m/>
    <m/>
    <m/>
    <m/>
    <m/>
    <d v="2020-02-29T00:00:00"/>
    <m/>
    <x v="0"/>
    <m/>
    <n v="227.67"/>
    <m/>
    <s v="PA"/>
    <s v="GD"/>
    <x v="2"/>
    <s v="Z87"/>
    <s v="Non-Labor"/>
  </r>
  <r>
    <x v="5"/>
    <x v="4"/>
    <x v="4"/>
    <s v="516 Inctv Pyrll Tax"/>
    <x v="14"/>
    <m/>
    <m/>
    <m/>
    <m/>
    <m/>
    <d v="2020-01-31T00:00:00"/>
    <m/>
    <x v="0"/>
    <m/>
    <n v="-10.93"/>
    <m/>
    <s v="PA"/>
    <s v="GD"/>
    <x v="2"/>
    <s v="Z90"/>
    <s v="Non-Labor"/>
  </r>
  <r>
    <x v="5"/>
    <x v="4"/>
    <x v="4"/>
    <s v="516 Inctv Pyrll Tax"/>
    <x v="14"/>
    <m/>
    <m/>
    <m/>
    <m/>
    <m/>
    <d v="2020-02-02T00:00:00"/>
    <m/>
    <x v="0"/>
    <m/>
    <n v="13.83"/>
    <m/>
    <s v="PA"/>
    <s v="GD"/>
    <x v="2"/>
    <s v="Z90"/>
    <s v="Non-Labor"/>
  </r>
  <r>
    <x v="5"/>
    <x v="4"/>
    <x v="4"/>
    <s v="516 Inctv Pyrll Tax"/>
    <x v="14"/>
    <m/>
    <m/>
    <m/>
    <m/>
    <m/>
    <d v="2020-02-16T00:00:00"/>
    <m/>
    <x v="0"/>
    <m/>
    <n v="12.64"/>
    <m/>
    <s v="PA"/>
    <s v="GD"/>
    <x v="2"/>
    <s v="Z90"/>
    <s v="Non-Labor"/>
  </r>
  <r>
    <x v="5"/>
    <x v="4"/>
    <x v="4"/>
    <s v="516 Inctv Pyrll Tax"/>
    <x v="14"/>
    <m/>
    <m/>
    <m/>
    <m/>
    <m/>
    <d v="2020-02-29T00:00:00"/>
    <m/>
    <x v="0"/>
    <m/>
    <n v="12.65"/>
    <m/>
    <s v="PA"/>
    <s v="GD"/>
    <x v="2"/>
    <s v="Z90"/>
    <s v="Non-Labor"/>
  </r>
  <r>
    <x v="5"/>
    <x v="4"/>
    <x v="4"/>
    <s v="520 Payroll Time Off loading"/>
    <x v="14"/>
    <m/>
    <m/>
    <m/>
    <m/>
    <m/>
    <d v="2020-01-31T00:00:00"/>
    <m/>
    <x v="0"/>
    <m/>
    <n v="-366.32"/>
    <m/>
    <s v="PA"/>
    <s v="GD"/>
    <x v="2"/>
    <s v="Z87"/>
    <s v="Non-Labor"/>
  </r>
  <r>
    <x v="5"/>
    <x v="4"/>
    <x v="4"/>
    <s v="520 Payroll Time Off loading"/>
    <x v="14"/>
    <m/>
    <m/>
    <m/>
    <m/>
    <m/>
    <d v="2020-02-02T00:00:00"/>
    <m/>
    <x v="0"/>
    <m/>
    <n v="435.66"/>
    <m/>
    <s v="PA"/>
    <s v="GD"/>
    <x v="2"/>
    <s v="Z87"/>
    <s v="Non-Labor"/>
  </r>
  <r>
    <x v="5"/>
    <x v="4"/>
    <x v="4"/>
    <s v="520 Payroll Time Off loading"/>
    <x v="14"/>
    <m/>
    <m/>
    <m/>
    <m/>
    <m/>
    <d v="2020-02-16T00:00:00"/>
    <m/>
    <x v="0"/>
    <m/>
    <n v="398.42"/>
    <m/>
    <s v="PA"/>
    <s v="GD"/>
    <x v="2"/>
    <s v="Z87"/>
    <s v="Non-Labor"/>
  </r>
  <r>
    <x v="5"/>
    <x v="4"/>
    <x v="4"/>
    <s v="520 Payroll Time Off loading"/>
    <x v="14"/>
    <m/>
    <m/>
    <m/>
    <m/>
    <m/>
    <d v="2020-02-29T00:00:00"/>
    <m/>
    <x v="0"/>
    <m/>
    <n v="398.43"/>
    <m/>
    <s v="PA"/>
    <s v="GD"/>
    <x v="2"/>
    <s v="Z87"/>
    <s v="Non-Labor"/>
  </r>
  <r>
    <x v="5"/>
    <x v="4"/>
    <x v="4"/>
    <s v="828 DSM"/>
    <x v="14"/>
    <m/>
    <m/>
    <m/>
    <m/>
    <m/>
    <d v="2020-02-29T00:00:00"/>
    <m/>
    <x v="0"/>
    <m/>
    <n v="-10033.09"/>
    <s v="DSM GAS IMPL NON RESIDENTIAL - 58524097"/>
    <s v="PA"/>
    <s v="GD"/>
    <x v="2"/>
    <s v="X57"/>
    <s v="Non-Labor"/>
  </r>
  <r>
    <x v="5"/>
    <x v="10"/>
    <x v="10"/>
    <s v="828 DSM"/>
    <x v="14"/>
    <m/>
    <m/>
    <m/>
    <m/>
    <m/>
    <d v="2020-02-29T00:00:00"/>
    <m/>
    <x v="0"/>
    <m/>
    <n v="-195"/>
    <s v="DSM GAS MEAS &amp; EVAL GENERAL - 58524099"/>
    <s v="PA"/>
    <s v="GD"/>
    <x v="2"/>
    <s v="X57"/>
    <s v="Non-Labor"/>
  </r>
  <r>
    <x v="5"/>
    <x v="10"/>
    <x v="10"/>
    <s v="830 Dues"/>
    <x v="14"/>
    <m/>
    <s v="7214"/>
    <s v="Lienhard, Thomas K"/>
    <m/>
    <s v="IE12075503"/>
    <m/>
    <d v="2020-02-15T06:21:05"/>
    <x v="0"/>
    <m/>
    <n v="195"/>
    <s v="Dues, Association of Energy Engineers Dues"/>
    <s v="AP"/>
    <s v="GD"/>
    <x v="2"/>
    <s v="T52"/>
    <s v="Non-Labor"/>
  </r>
  <r>
    <x v="5"/>
    <x v="14"/>
    <x v="11"/>
    <s v="340 Regular Payroll - NU"/>
    <x v="14"/>
    <s v="03077"/>
    <m/>
    <m/>
    <m/>
    <m/>
    <d v="2020-02-02T00:00:00"/>
    <m/>
    <x v="0"/>
    <n v="2"/>
    <n v="103.84"/>
    <m/>
    <s v="PA"/>
    <s v="GD"/>
    <x v="2"/>
    <s v="T52"/>
    <s v="Labor"/>
  </r>
  <r>
    <x v="5"/>
    <x v="14"/>
    <x v="11"/>
    <s v="340 Regular Payroll - NU"/>
    <x v="14"/>
    <s v="03077"/>
    <m/>
    <m/>
    <m/>
    <m/>
    <d v="2020-02-16T00:00:00"/>
    <m/>
    <x v="0"/>
    <n v="8"/>
    <n v="415.38"/>
    <m/>
    <s v="PA"/>
    <s v="GD"/>
    <x v="2"/>
    <s v="T52"/>
    <s v="Labor"/>
  </r>
  <r>
    <x v="5"/>
    <x v="14"/>
    <x v="11"/>
    <s v="340 Regular Payroll - NU"/>
    <x v="14"/>
    <m/>
    <m/>
    <m/>
    <m/>
    <m/>
    <d v="2020-01-31T00:00:00"/>
    <m/>
    <x v="0"/>
    <n v="-1"/>
    <n v="-51.92"/>
    <m/>
    <s v="PA"/>
    <s v="GD"/>
    <x v="2"/>
    <s v="Z89"/>
    <s v="Labor"/>
  </r>
  <r>
    <x v="5"/>
    <x v="14"/>
    <x v="11"/>
    <s v="340 Regular Payroll - NU"/>
    <x v="14"/>
    <m/>
    <m/>
    <m/>
    <m/>
    <m/>
    <d v="2020-02-29T00:00:00"/>
    <m/>
    <x v="0"/>
    <n v="8"/>
    <n v="415.38"/>
    <m/>
    <s v="PA"/>
    <s v="GD"/>
    <x v="2"/>
    <s v="Z89"/>
    <s v="Labor"/>
  </r>
  <r>
    <x v="5"/>
    <x v="14"/>
    <x v="11"/>
    <s v="509 Pay Ben Inj &amp; Dam"/>
    <x v="14"/>
    <m/>
    <m/>
    <m/>
    <m/>
    <m/>
    <d v="2020-01-31T00:00:00"/>
    <m/>
    <x v="0"/>
    <m/>
    <n v="-0.62"/>
    <m/>
    <s v="PA"/>
    <s v="GD"/>
    <x v="2"/>
    <s v="Z87"/>
    <s v="Non-Labor"/>
  </r>
  <r>
    <x v="5"/>
    <x v="14"/>
    <x v="11"/>
    <s v="509 Pay Ben Inj &amp; Dam"/>
    <x v="14"/>
    <m/>
    <m/>
    <m/>
    <m/>
    <m/>
    <d v="2020-02-02T00:00:00"/>
    <m/>
    <x v="0"/>
    <m/>
    <n v="1.45"/>
    <m/>
    <s v="PA"/>
    <s v="GD"/>
    <x v="2"/>
    <s v="Z87"/>
    <s v="Non-Labor"/>
  </r>
  <r>
    <x v="5"/>
    <x v="14"/>
    <x v="11"/>
    <s v="509 Pay Ben Inj &amp; Dam"/>
    <x v="14"/>
    <m/>
    <m/>
    <m/>
    <m/>
    <m/>
    <d v="2020-02-16T00:00:00"/>
    <m/>
    <x v="0"/>
    <m/>
    <n v="5.82"/>
    <m/>
    <s v="PA"/>
    <s v="GD"/>
    <x v="2"/>
    <s v="Z87"/>
    <s v="Non-Labor"/>
  </r>
  <r>
    <x v="5"/>
    <x v="14"/>
    <x v="11"/>
    <s v="509 Pay Ben Inj &amp; Dam"/>
    <x v="14"/>
    <m/>
    <m/>
    <m/>
    <m/>
    <m/>
    <d v="2020-02-29T00:00:00"/>
    <m/>
    <x v="0"/>
    <m/>
    <n v="5.82"/>
    <m/>
    <s v="PA"/>
    <s v="GD"/>
    <x v="2"/>
    <s v="Z87"/>
    <s v="Non-Labor"/>
  </r>
  <r>
    <x v="5"/>
    <x v="14"/>
    <x v="11"/>
    <s v="510 Payroll Benefits loading"/>
    <x v="14"/>
    <m/>
    <m/>
    <m/>
    <m/>
    <m/>
    <d v="2020-01-31T00:00:00"/>
    <m/>
    <x v="0"/>
    <m/>
    <n v="-20.14"/>
    <m/>
    <s v="PA"/>
    <s v="GD"/>
    <x v="2"/>
    <s v="Z87"/>
    <s v="Non-Labor"/>
  </r>
  <r>
    <x v="5"/>
    <x v="14"/>
    <x v="11"/>
    <s v="510 Payroll Benefits loading"/>
    <x v="14"/>
    <m/>
    <m/>
    <m/>
    <m/>
    <m/>
    <d v="2020-02-02T00:00:00"/>
    <m/>
    <x v="0"/>
    <m/>
    <n v="45.48"/>
    <m/>
    <s v="PA"/>
    <s v="GD"/>
    <x v="2"/>
    <s v="Z87"/>
    <s v="Non-Labor"/>
  </r>
  <r>
    <x v="5"/>
    <x v="14"/>
    <x v="11"/>
    <s v="510 Payroll Benefits loading"/>
    <x v="14"/>
    <m/>
    <m/>
    <m/>
    <m/>
    <m/>
    <d v="2020-02-16T00:00:00"/>
    <m/>
    <x v="0"/>
    <m/>
    <n v="181.94"/>
    <m/>
    <s v="PA"/>
    <s v="GD"/>
    <x v="2"/>
    <s v="Z87"/>
    <s v="Non-Labor"/>
  </r>
  <r>
    <x v="5"/>
    <x v="14"/>
    <x v="11"/>
    <s v="510 Payroll Benefits loading"/>
    <x v="14"/>
    <m/>
    <m/>
    <m/>
    <m/>
    <m/>
    <d v="2020-02-29T00:00:00"/>
    <m/>
    <x v="0"/>
    <m/>
    <n v="181.94"/>
    <m/>
    <s v="PA"/>
    <s v="GD"/>
    <x v="2"/>
    <s v="Z87"/>
    <s v="Non-Labor"/>
  </r>
  <r>
    <x v="5"/>
    <x v="14"/>
    <x v="11"/>
    <s v="511 Non-Service Loading"/>
    <x v="14"/>
    <m/>
    <m/>
    <m/>
    <m/>
    <m/>
    <d v="2020-01-31T00:00:00"/>
    <m/>
    <x v="0"/>
    <m/>
    <n v="-4.41"/>
    <m/>
    <s v="PA"/>
    <s v="GD"/>
    <x v="2"/>
    <s v="Z87"/>
    <s v="Non-Labor"/>
  </r>
  <r>
    <x v="5"/>
    <x v="14"/>
    <x v="11"/>
    <s v="511 Non-Service Loading"/>
    <x v="14"/>
    <m/>
    <m/>
    <m/>
    <m/>
    <m/>
    <d v="2020-02-02T00:00:00"/>
    <m/>
    <x v="0"/>
    <m/>
    <n v="2.1800000000000002"/>
    <m/>
    <s v="PA"/>
    <s v="GD"/>
    <x v="2"/>
    <s v="Z87"/>
    <s v="Non-Labor"/>
  </r>
  <r>
    <x v="5"/>
    <x v="14"/>
    <x v="11"/>
    <s v="511 Non-Service Loading"/>
    <x v="14"/>
    <m/>
    <m/>
    <m/>
    <m/>
    <m/>
    <d v="2020-02-16T00:00:00"/>
    <m/>
    <x v="0"/>
    <m/>
    <n v="8.7200000000000006"/>
    <m/>
    <s v="PA"/>
    <s v="GD"/>
    <x v="2"/>
    <s v="Z87"/>
    <s v="Non-Labor"/>
  </r>
  <r>
    <x v="5"/>
    <x v="14"/>
    <x v="11"/>
    <s v="511 Non-Service Loading"/>
    <x v="14"/>
    <m/>
    <m/>
    <m/>
    <m/>
    <m/>
    <d v="2020-02-29T00:00:00"/>
    <m/>
    <x v="0"/>
    <m/>
    <n v="8.7200000000000006"/>
    <m/>
    <s v="PA"/>
    <s v="GD"/>
    <x v="2"/>
    <s v="Z87"/>
    <s v="Non-Labor"/>
  </r>
  <r>
    <x v="5"/>
    <x v="14"/>
    <x v="11"/>
    <s v="512 Incentive Loading-NU"/>
    <x v="14"/>
    <m/>
    <m/>
    <m/>
    <m/>
    <m/>
    <d v="2020-01-31T00:00:00"/>
    <m/>
    <x v="0"/>
    <m/>
    <n v="-2.86"/>
    <m/>
    <s v="PA"/>
    <s v="GD"/>
    <x v="2"/>
    <s v="Z90"/>
    <s v="Non-Labor"/>
  </r>
  <r>
    <x v="5"/>
    <x v="14"/>
    <x v="11"/>
    <s v="512 Incentive Loading-NU"/>
    <x v="14"/>
    <m/>
    <m/>
    <m/>
    <m/>
    <m/>
    <d v="2020-02-02T00:00:00"/>
    <m/>
    <x v="0"/>
    <m/>
    <n v="5.71"/>
    <m/>
    <s v="PA"/>
    <s v="GD"/>
    <x v="2"/>
    <s v="Z90"/>
    <s v="Non-Labor"/>
  </r>
  <r>
    <x v="5"/>
    <x v="14"/>
    <x v="11"/>
    <s v="512 Incentive Loading-NU"/>
    <x v="14"/>
    <m/>
    <m/>
    <m/>
    <m/>
    <m/>
    <d v="2020-02-16T00:00:00"/>
    <m/>
    <x v="0"/>
    <m/>
    <n v="22.85"/>
    <m/>
    <s v="PA"/>
    <s v="GD"/>
    <x v="2"/>
    <s v="Z90"/>
    <s v="Non-Labor"/>
  </r>
  <r>
    <x v="5"/>
    <x v="14"/>
    <x v="11"/>
    <s v="512 Incentive Loading-NU"/>
    <x v="14"/>
    <m/>
    <m/>
    <m/>
    <m/>
    <m/>
    <d v="2020-02-29T00:00:00"/>
    <m/>
    <x v="0"/>
    <m/>
    <n v="22.85"/>
    <m/>
    <s v="PA"/>
    <s v="GD"/>
    <x v="2"/>
    <s v="Z90"/>
    <s v="Non-Labor"/>
  </r>
  <r>
    <x v="5"/>
    <x v="14"/>
    <x v="11"/>
    <s v="515 Payroll Tax loading"/>
    <x v="14"/>
    <m/>
    <m/>
    <m/>
    <m/>
    <m/>
    <d v="2020-01-31T00:00:00"/>
    <m/>
    <x v="0"/>
    <m/>
    <n v="-4.41"/>
    <m/>
    <s v="PA"/>
    <s v="GD"/>
    <x v="2"/>
    <s v="Z87"/>
    <s v="Non-Labor"/>
  </r>
  <r>
    <x v="5"/>
    <x v="14"/>
    <x v="11"/>
    <s v="515 Payroll Tax loading"/>
    <x v="14"/>
    <m/>
    <m/>
    <m/>
    <m/>
    <m/>
    <d v="2020-02-02T00:00:00"/>
    <m/>
    <x v="0"/>
    <m/>
    <n v="9.35"/>
    <m/>
    <s v="PA"/>
    <s v="GD"/>
    <x v="2"/>
    <s v="Z87"/>
    <s v="Non-Labor"/>
  </r>
  <r>
    <x v="5"/>
    <x v="14"/>
    <x v="11"/>
    <s v="515 Payroll Tax loading"/>
    <x v="14"/>
    <m/>
    <m/>
    <m/>
    <m/>
    <m/>
    <d v="2020-02-16T00:00:00"/>
    <m/>
    <x v="0"/>
    <m/>
    <n v="37.380000000000003"/>
    <m/>
    <s v="PA"/>
    <s v="GD"/>
    <x v="2"/>
    <s v="Z87"/>
    <s v="Non-Labor"/>
  </r>
  <r>
    <x v="5"/>
    <x v="14"/>
    <x v="11"/>
    <s v="515 Payroll Tax loading"/>
    <x v="14"/>
    <m/>
    <m/>
    <m/>
    <m/>
    <m/>
    <d v="2020-02-29T00:00:00"/>
    <m/>
    <x v="0"/>
    <m/>
    <n v="37.380000000000003"/>
    <m/>
    <s v="PA"/>
    <s v="GD"/>
    <x v="2"/>
    <s v="Z87"/>
    <s v="Non-Labor"/>
  </r>
  <r>
    <x v="5"/>
    <x v="14"/>
    <x v="11"/>
    <s v="516 Inctv Pyrll Tax"/>
    <x v="14"/>
    <m/>
    <m/>
    <m/>
    <m/>
    <m/>
    <d v="2020-01-31T00:00:00"/>
    <m/>
    <x v="0"/>
    <m/>
    <n v="-0.26"/>
    <m/>
    <s v="PA"/>
    <s v="GD"/>
    <x v="2"/>
    <s v="Z90"/>
    <s v="Non-Labor"/>
  </r>
  <r>
    <x v="5"/>
    <x v="14"/>
    <x v="11"/>
    <s v="516 Inctv Pyrll Tax"/>
    <x v="14"/>
    <m/>
    <m/>
    <m/>
    <m/>
    <m/>
    <d v="2020-02-02T00:00:00"/>
    <m/>
    <x v="0"/>
    <m/>
    <n v="0.52"/>
    <m/>
    <s v="PA"/>
    <s v="GD"/>
    <x v="2"/>
    <s v="Z90"/>
    <s v="Non-Labor"/>
  </r>
  <r>
    <x v="5"/>
    <x v="14"/>
    <x v="11"/>
    <s v="516 Inctv Pyrll Tax"/>
    <x v="14"/>
    <m/>
    <m/>
    <m/>
    <m/>
    <m/>
    <d v="2020-02-16T00:00:00"/>
    <m/>
    <x v="0"/>
    <m/>
    <n v="2.08"/>
    <m/>
    <s v="PA"/>
    <s v="GD"/>
    <x v="2"/>
    <s v="Z90"/>
    <s v="Non-Labor"/>
  </r>
  <r>
    <x v="5"/>
    <x v="14"/>
    <x v="11"/>
    <s v="516 Inctv Pyrll Tax"/>
    <x v="14"/>
    <m/>
    <m/>
    <m/>
    <m/>
    <m/>
    <d v="2020-02-29T00:00:00"/>
    <m/>
    <x v="0"/>
    <m/>
    <n v="2.08"/>
    <m/>
    <s v="PA"/>
    <s v="GD"/>
    <x v="2"/>
    <s v="Z90"/>
    <s v="Non-Labor"/>
  </r>
  <r>
    <x v="5"/>
    <x v="14"/>
    <x v="11"/>
    <s v="520 Payroll Time Off loading"/>
    <x v="14"/>
    <m/>
    <m/>
    <m/>
    <m/>
    <m/>
    <d v="2020-01-31T00:00:00"/>
    <m/>
    <x v="0"/>
    <m/>
    <n v="-8.6999999999999993"/>
    <m/>
    <s v="PA"/>
    <s v="GD"/>
    <x v="2"/>
    <s v="Z87"/>
    <s v="Non-Labor"/>
  </r>
  <r>
    <x v="5"/>
    <x v="14"/>
    <x v="11"/>
    <s v="520 Payroll Time Off loading"/>
    <x v="14"/>
    <m/>
    <m/>
    <m/>
    <m/>
    <m/>
    <d v="2020-02-02T00:00:00"/>
    <m/>
    <x v="0"/>
    <m/>
    <n v="16.350000000000001"/>
    <m/>
    <s v="PA"/>
    <s v="GD"/>
    <x v="2"/>
    <s v="Z87"/>
    <s v="Non-Labor"/>
  </r>
  <r>
    <x v="5"/>
    <x v="14"/>
    <x v="11"/>
    <s v="520 Payroll Time Off loading"/>
    <x v="14"/>
    <m/>
    <m/>
    <m/>
    <m/>
    <m/>
    <d v="2020-02-16T00:00:00"/>
    <m/>
    <x v="0"/>
    <m/>
    <n v="65.42"/>
    <m/>
    <s v="PA"/>
    <s v="GD"/>
    <x v="2"/>
    <s v="Z87"/>
    <s v="Non-Labor"/>
  </r>
  <r>
    <x v="5"/>
    <x v="14"/>
    <x v="11"/>
    <s v="520 Payroll Time Off loading"/>
    <x v="14"/>
    <m/>
    <m/>
    <m/>
    <m/>
    <m/>
    <d v="2020-02-29T00:00:00"/>
    <m/>
    <x v="0"/>
    <m/>
    <n v="65.42"/>
    <m/>
    <s v="PA"/>
    <s v="GD"/>
    <x v="2"/>
    <s v="Z87"/>
    <s v="Non-Labor"/>
  </r>
  <r>
    <x v="5"/>
    <x v="14"/>
    <x v="11"/>
    <s v="828 DSM"/>
    <x v="14"/>
    <m/>
    <m/>
    <m/>
    <m/>
    <m/>
    <d v="2020-02-29T00:00:00"/>
    <m/>
    <x v="0"/>
    <m/>
    <n v="-1570.74"/>
    <s v="DSM GAS NEEA COMMITTEES - 58524100"/>
    <s v="PA"/>
    <s v="GD"/>
    <x v="2"/>
    <s v="X57"/>
    <s v="Non-Labor"/>
  </r>
  <r>
    <x v="0"/>
    <x v="0"/>
    <x v="0"/>
    <s v="828 DSM"/>
    <x v="15"/>
    <m/>
    <s v="102487"/>
    <s v="CLEARESULT CONSULTING INC"/>
    <m/>
    <s v="38760"/>
    <m/>
    <d v="2020-03-19T06:21:13"/>
    <x v="0"/>
    <m/>
    <n v="333.27"/>
    <s v="Simple Steps Smart Savings, Appliances February - Washington"/>
    <s v="AP"/>
    <s v="ED"/>
    <x v="0"/>
    <s v="T52"/>
    <s v="Non-Labor"/>
  </r>
  <r>
    <x v="0"/>
    <x v="0"/>
    <x v="0"/>
    <s v="828 DSM"/>
    <x v="15"/>
    <m/>
    <m/>
    <m/>
    <m/>
    <m/>
    <d v="2020-03-31T00:00:00"/>
    <m/>
    <x v="0"/>
    <m/>
    <n v="43575.13"/>
    <s v="DSM ELECT IMPL RESIDENTIAL - 59273127"/>
    <s v="PA"/>
    <s v="ED"/>
    <x v="0"/>
    <s v="X57"/>
    <s v="Non-Labor"/>
  </r>
  <r>
    <x v="0"/>
    <x v="1"/>
    <x v="1"/>
    <s v="828 DSM"/>
    <x v="15"/>
    <m/>
    <m/>
    <m/>
    <m/>
    <m/>
    <d v="2020-03-31T00:00:00"/>
    <m/>
    <x v="0"/>
    <m/>
    <n v="8232.66"/>
    <s v="DSM ELECT IMPL LIMITED INC EFF - 59273124"/>
    <s v="PA"/>
    <s v="ED"/>
    <x v="0"/>
    <s v="X57"/>
    <s v="Non-Labor"/>
  </r>
  <r>
    <x v="0"/>
    <x v="3"/>
    <x v="3"/>
    <s v="210 Employee Auto Mileage"/>
    <x v="15"/>
    <m/>
    <s v="60198"/>
    <s v="Eschenbacher, Bryce E"/>
    <m/>
    <s v="IE12336525"/>
    <m/>
    <d v="2020-03-11T06:20:40"/>
    <x v="0"/>
    <m/>
    <n v="51.12"/>
    <s v="Mileage, Subway data logger install"/>
    <s v="AP"/>
    <s v="ED"/>
    <x v="0"/>
    <s v="T52"/>
    <s v="Non-Labor"/>
  </r>
  <r>
    <x v="0"/>
    <x v="3"/>
    <x v="3"/>
    <s v="210 Employee Auto Mileage"/>
    <x v="15"/>
    <m/>
    <s v="60198"/>
    <s v="Eschenbacher, Bryce E"/>
    <m/>
    <s v="IE12336525"/>
    <m/>
    <d v="2020-03-11T06:20:40"/>
    <x v="0"/>
    <m/>
    <n v="51.12"/>
    <s v="Mileage, Subway site visits"/>
    <s v="AP"/>
    <s v="ED"/>
    <x v="0"/>
    <s v="T52"/>
    <s v="Non-Labor"/>
  </r>
  <r>
    <x v="0"/>
    <x v="3"/>
    <x v="3"/>
    <s v="340 Regular Payroll - NU"/>
    <x v="15"/>
    <s v="03750"/>
    <m/>
    <m/>
    <m/>
    <m/>
    <d v="2020-03-01T00:00:00"/>
    <m/>
    <x v="0"/>
    <n v="32"/>
    <n v="1846.17"/>
    <m/>
    <s v="PA"/>
    <s v="ED"/>
    <x v="0"/>
    <s v="T52"/>
    <s v="Labor"/>
  </r>
  <r>
    <x v="0"/>
    <x v="3"/>
    <x v="3"/>
    <s v="340 Regular Payroll - NU"/>
    <x v="15"/>
    <s v="03750"/>
    <m/>
    <m/>
    <m/>
    <m/>
    <d v="2020-03-15T00:00:00"/>
    <m/>
    <x v="0"/>
    <n v="36"/>
    <n v="2128.84"/>
    <m/>
    <s v="PA"/>
    <s v="ED"/>
    <x v="0"/>
    <s v="T52"/>
    <s v="Labor"/>
  </r>
  <r>
    <x v="0"/>
    <x v="3"/>
    <x v="3"/>
    <s v="340 Regular Payroll - NU"/>
    <x v="15"/>
    <m/>
    <m/>
    <m/>
    <m/>
    <m/>
    <d v="2020-02-29T00:00:00"/>
    <m/>
    <x v="0"/>
    <n v="-41"/>
    <n v="-2365.41"/>
    <m/>
    <s v="PA"/>
    <s v="ED"/>
    <x v="0"/>
    <s v="Z89"/>
    <s v="Labor"/>
  </r>
  <r>
    <x v="0"/>
    <x v="3"/>
    <x v="3"/>
    <s v="340 Regular Payroll - NU"/>
    <x v="15"/>
    <m/>
    <m/>
    <m/>
    <m/>
    <m/>
    <d v="2020-03-31T00:00:00"/>
    <m/>
    <x v="0"/>
    <n v="43.2"/>
    <n v="2554.61"/>
    <m/>
    <s v="PA"/>
    <s v="ED"/>
    <x v="0"/>
    <s v="Z89"/>
    <s v="Labor"/>
  </r>
  <r>
    <x v="0"/>
    <x v="3"/>
    <x v="3"/>
    <s v="509 Pay Ben Inj &amp; Dam"/>
    <x v="15"/>
    <m/>
    <m/>
    <m/>
    <m/>
    <m/>
    <d v="2020-02-29T00:00:00"/>
    <m/>
    <x v="0"/>
    <m/>
    <n v="-33.119999999999997"/>
    <m/>
    <s v="PA"/>
    <s v="ED"/>
    <x v="0"/>
    <s v="Z87"/>
    <s v="Non-Labor"/>
  </r>
  <r>
    <x v="0"/>
    <x v="3"/>
    <x v="3"/>
    <s v="509 Pay Ben Inj &amp; Dam"/>
    <x v="15"/>
    <m/>
    <m/>
    <m/>
    <m/>
    <m/>
    <d v="2020-03-01T00:00:00"/>
    <m/>
    <x v="0"/>
    <m/>
    <n v="26.95"/>
    <m/>
    <s v="PA"/>
    <s v="ED"/>
    <x v="0"/>
    <s v="Z87"/>
    <s v="Non-Labor"/>
  </r>
  <r>
    <x v="0"/>
    <x v="3"/>
    <x v="3"/>
    <s v="509 Pay Ben Inj &amp; Dam"/>
    <x v="15"/>
    <m/>
    <m/>
    <m/>
    <m/>
    <m/>
    <d v="2020-03-15T00:00:00"/>
    <m/>
    <x v="0"/>
    <m/>
    <n v="31.08"/>
    <m/>
    <s v="PA"/>
    <s v="ED"/>
    <x v="0"/>
    <s v="Z87"/>
    <s v="Non-Labor"/>
  </r>
  <r>
    <x v="0"/>
    <x v="3"/>
    <x v="3"/>
    <s v="509 Pay Ben Inj &amp; Dam"/>
    <x v="15"/>
    <m/>
    <m/>
    <m/>
    <m/>
    <m/>
    <d v="2020-03-31T00:00:00"/>
    <m/>
    <x v="0"/>
    <m/>
    <n v="37.299999999999997"/>
    <m/>
    <s v="PA"/>
    <s v="ED"/>
    <x v="0"/>
    <s v="Z87"/>
    <s v="Non-Labor"/>
  </r>
  <r>
    <x v="0"/>
    <x v="3"/>
    <x v="3"/>
    <s v="510 Payroll Benefits loading"/>
    <x v="15"/>
    <m/>
    <m/>
    <m/>
    <m/>
    <m/>
    <d v="2020-02-29T00:00:00"/>
    <m/>
    <x v="0"/>
    <m/>
    <n v="-1036.05"/>
    <m/>
    <s v="PA"/>
    <s v="ED"/>
    <x v="0"/>
    <s v="Z87"/>
    <s v="Non-Labor"/>
  </r>
  <r>
    <x v="0"/>
    <x v="3"/>
    <x v="3"/>
    <s v="510 Payroll Benefits loading"/>
    <x v="15"/>
    <m/>
    <m/>
    <m/>
    <m/>
    <m/>
    <d v="2020-03-01T00:00:00"/>
    <m/>
    <x v="0"/>
    <m/>
    <n v="873.05"/>
    <m/>
    <s v="PA"/>
    <s v="ED"/>
    <x v="0"/>
    <s v="Z87"/>
    <s v="Non-Labor"/>
  </r>
  <r>
    <x v="0"/>
    <x v="3"/>
    <x v="3"/>
    <s v="510 Payroll Benefits loading"/>
    <x v="15"/>
    <m/>
    <m/>
    <m/>
    <m/>
    <m/>
    <d v="2020-03-15T00:00:00"/>
    <m/>
    <x v="0"/>
    <m/>
    <n v="1006.73"/>
    <m/>
    <s v="PA"/>
    <s v="ED"/>
    <x v="0"/>
    <s v="Z87"/>
    <s v="Non-Labor"/>
  </r>
  <r>
    <x v="0"/>
    <x v="3"/>
    <x v="3"/>
    <s v="510 Payroll Benefits loading"/>
    <x v="15"/>
    <m/>
    <m/>
    <m/>
    <m/>
    <m/>
    <d v="2020-03-31T00:00:00"/>
    <m/>
    <x v="0"/>
    <m/>
    <n v="1208.08"/>
    <m/>
    <s v="PA"/>
    <s v="ED"/>
    <x v="0"/>
    <s v="Z87"/>
    <s v="Non-Labor"/>
  </r>
  <r>
    <x v="0"/>
    <x v="3"/>
    <x v="3"/>
    <s v="511 Non-Service Loading"/>
    <x v="15"/>
    <m/>
    <m/>
    <m/>
    <m/>
    <m/>
    <d v="2020-02-29T00:00:00"/>
    <m/>
    <x v="0"/>
    <m/>
    <n v="-49.67"/>
    <m/>
    <s v="PA"/>
    <s v="ED"/>
    <x v="0"/>
    <s v="Z87"/>
    <s v="Non-Labor"/>
  </r>
  <r>
    <x v="0"/>
    <x v="3"/>
    <x v="3"/>
    <s v="511 Non-Service Loading"/>
    <x v="15"/>
    <m/>
    <m/>
    <m/>
    <m/>
    <m/>
    <d v="2020-03-01T00:00:00"/>
    <m/>
    <x v="0"/>
    <m/>
    <n v="86.77"/>
    <m/>
    <s v="PA"/>
    <s v="ED"/>
    <x v="0"/>
    <s v="Z87"/>
    <s v="Non-Labor"/>
  </r>
  <r>
    <x v="0"/>
    <x v="3"/>
    <x v="3"/>
    <s v="511 Non-Service Loading"/>
    <x v="15"/>
    <m/>
    <m/>
    <m/>
    <m/>
    <m/>
    <d v="2020-03-15T00:00:00"/>
    <m/>
    <x v="0"/>
    <m/>
    <n v="100.06"/>
    <m/>
    <s v="PA"/>
    <s v="ED"/>
    <x v="0"/>
    <s v="Z87"/>
    <s v="Non-Labor"/>
  </r>
  <r>
    <x v="0"/>
    <x v="3"/>
    <x v="3"/>
    <s v="511 Non-Service Loading"/>
    <x v="15"/>
    <m/>
    <m/>
    <m/>
    <m/>
    <m/>
    <d v="2020-03-31T00:00:00"/>
    <m/>
    <x v="0"/>
    <m/>
    <n v="120.07"/>
    <m/>
    <s v="PA"/>
    <s v="ED"/>
    <x v="0"/>
    <s v="Z87"/>
    <s v="Non-Labor"/>
  </r>
  <r>
    <x v="0"/>
    <x v="3"/>
    <x v="3"/>
    <s v="512 Incentive Loading-NU"/>
    <x v="15"/>
    <m/>
    <m/>
    <m/>
    <m/>
    <m/>
    <d v="2020-02-29T00:00:00"/>
    <m/>
    <x v="0"/>
    <m/>
    <n v="-130.1"/>
    <m/>
    <s v="PA"/>
    <s v="ED"/>
    <x v="0"/>
    <s v="Z90"/>
    <s v="Non-Labor"/>
  </r>
  <r>
    <x v="0"/>
    <x v="3"/>
    <x v="3"/>
    <s v="512 Incentive Loading-NU"/>
    <x v="15"/>
    <m/>
    <m/>
    <m/>
    <m/>
    <m/>
    <d v="2020-03-01T00:00:00"/>
    <m/>
    <x v="0"/>
    <m/>
    <n v="101.54"/>
    <m/>
    <s v="PA"/>
    <s v="ED"/>
    <x v="0"/>
    <s v="Z90"/>
    <s v="Non-Labor"/>
  </r>
  <r>
    <x v="0"/>
    <x v="3"/>
    <x v="3"/>
    <s v="512 Incentive Loading-NU"/>
    <x v="15"/>
    <m/>
    <m/>
    <m/>
    <m/>
    <m/>
    <d v="2020-03-15T00:00:00"/>
    <m/>
    <x v="0"/>
    <m/>
    <n v="117.09"/>
    <m/>
    <s v="PA"/>
    <s v="ED"/>
    <x v="0"/>
    <s v="Z90"/>
    <s v="Non-Labor"/>
  </r>
  <r>
    <x v="0"/>
    <x v="3"/>
    <x v="3"/>
    <s v="512 Incentive Loading-NU"/>
    <x v="15"/>
    <m/>
    <m/>
    <m/>
    <m/>
    <m/>
    <d v="2020-03-31T00:00:00"/>
    <m/>
    <x v="0"/>
    <m/>
    <n v="140.5"/>
    <m/>
    <s v="PA"/>
    <s v="ED"/>
    <x v="0"/>
    <s v="Z90"/>
    <s v="Non-Labor"/>
  </r>
  <r>
    <x v="0"/>
    <x v="3"/>
    <x v="3"/>
    <s v="515 Payroll Tax loading"/>
    <x v="15"/>
    <m/>
    <m/>
    <m/>
    <m/>
    <m/>
    <d v="2020-02-29T00:00:00"/>
    <m/>
    <x v="0"/>
    <m/>
    <n v="-212.89"/>
    <m/>
    <s v="PA"/>
    <s v="ED"/>
    <x v="0"/>
    <s v="Z87"/>
    <s v="Non-Labor"/>
  </r>
  <r>
    <x v="0"/>
    <x v="3"/>
    <x v="3"/>
    <s v="515 Payroll Tax loading"/>
    <x v="15"/>
    <m/>
    <m/>
    <m/>
    <m/>
    <m/>
    <d v="2020-03-01T00:00:00"/>
    <m/>
    <x v="0"/>
    <m/>
    <n v="156.91999999999999"/>
    <m/>
    <s v="PA"/>
    <s v="ED"/>
    <x v="0"/>
    <s v="Z87"/>
    <s v="Non-Labor"/>
  </r>
  <r>
    <x v="0"/>
    <x v="3"/>
    <x v="3"/>
    <s v="515 Payroll Tax loading"/>
    <x v="15"/>
    <m/>
    <m/>
    <m/>
    <m/>
    <m/>
    <d v="2020-03-15T00:00:00"/>
    <m/>
    <x v="0"/>
    <m/>
    <n v="180.95"/>
    <m/>
    <s v="PA"/>
    <s v="ED"/>
    <x v="0"/>
    <s v="Z87"/>
    <s v="Non-Labor"/>
  </r>
  <r>
    <x v="0"/>
    <x v="3"/>
    <x v="3"/>
    <s v="515 Payroll Tax loading"/>
    <x v="15"/>
    <m/>
    <m/>
    <m/>
    <m/>
    <m/>
    <d v="2020-03-31T00:00:00"/>
    <m/>
    <x v="0"/>
    <m/>
    <n v="217.14"/>
    <m/>
    <s v="PA"/>
    <s v="ED"/>
    <x v="0"/>
    <s v="Z87"/>
    <s v="Non-Labor"/>
  </r>
  <r>
    <x v="0"/>
    <x v="3"/>
    <x v="3"/>
    <s v="516 Inctv Pyrll Tax"/>
    <x v="15"/>
    <m/>
    <m/>
    <m/>
    <m/>
    <m/>
    <d v="2020-02-29T00:00:00"/>
    <m/>
    <x v="0"/>
    <m/>
    <n v="-11.83"/>
    <m/>
    <s v="PA"/>
    <s v="ED"/>
    <x v="0"/>
    <s v="Z90"/>
    <s v="Non-Labor"/>
  </r>
  <r>
    <x v="0"/>
    <x v="3"/>
    <x v="3"/>
    <s v="516 Inctv Pyrll Tax"/>
    <x v="15"/>
    <m/>
    <m/>
    <m/>
    <m/>
    <m/>
    <d v="2020-03-01T00:00:00"/>
    <m/>
    <x v="0"/>
    <m/>
    <n v="9.23"/>
    <m/>
    <s v="PA"/>
    <s v="ED"/>
    <x v="0"/>
    <s v="Z90"/>
    <s v="Non-Labor"/>
  </r>
  <r>
    <x v="0"/>
    <x v="3"/>
    <x v="3"/>
    <s v="516 Inctv Pyrll Tax"/>
    <x v="15"/>
    <m/>
    <m/>
    <m/>
    <m/>
    <m/>
    <d v="2020-03-15T00:00:00"/>
    <m/>
    <x v="0"/>
    <m/>
    <n v="10.64"/>
    <m/>
    <s v="PA"/>
    <s v="ED"/>
    <x v="0"/>
    <s v="Z90"/>
    <s v="Non-Labor"/>
  </r>
  <r>
    <x v="0"/>
    <x v="3"/>
    <x v="3"/>
    <s v="516 Inctv Pyrll Tax"/>
    <x v="15"/>
    <m/>
    <m/>
    <m/>
    <m/>
    <m/>
    <d v="2020-03-31T00:00:00"/>
    <m/>
    <x v="0"/>
    <m/>
    <n v="12.77"/>
    <m/>
    <s v="PA"/>
    <s v="ED"/>
    <x v="0"/>
    <s v="Z90"/>
    <s v="Non-Labor"/>
  </r>
  <r>
    <x v="0"/>
    <x v="3"/>
    <x v="3"/>
    <s v="520 Payroll Time Off loading"/>
    <x v="15"/>
    <m/>
    <m/>
    <m/>
    <m/>
    <m/>
    <d v="2020-02-29T00:00:00"/>
    <m/>
    <x v="0"/>
    <m/>
    <n v="-372.55"/>
    <m/>
    <s v="PA"/>
    <s v="ED"/>
    <x v="0"/>
    <s v="Z87"/>
    <s v="Non-Labor"/>
  </r>
  <r>
    <x v="0"/>
    <x v="3"/>
    <x v="3"/>
    <s v="520 Payroll Time Off loading"/>
    <x v="15"/>
    <m/>
    <m/>
    <m/>
    <m/>
    <m/>
    <d v="2020-03-01T00:00:00"/>
    <m/>
    <x v="0"/>
    <m/>
    <n v="309.23"/>
    <m/>
    <s v="PA"/>
    <s v="ED"/>
    <x v="0"/>
    <s v="Z87"/>
    <s v="Non-Labor"/>
  </r>
  <r>
    <x v="0"/>
    <x v="3"/>
    <x v="3"/>
    <s v="520 Payroll Time Off loading"/>
    <x v="15"/>
    <m/>
    <m/>
    <m/>
    <m/>
    <m/>
    <d v="2020-03-15T00:00:00"/>
    <m/>
    <x v="0"/>
    <m/>
    <n v="356.58"/>
    <m/>
    <s v="PA"/>
    <s v="ED"/>
    <x v="0"/>
    <s v="Z87"/>
    <s v="Non-Labor"/>
  </r>
  <r>
    <x v="0"/>
    <x v="3"/>
    <x v="3"/>
    <s v="520 Payroll Time Off loading"/>
    <x v="15"/>
    <m/>
    <m/>
    <m/>
    <m/>
    <m/>
    <d v="2020-03-31T00:00:00"/>
    <m/>
    <x v="0"/>
    <m/>
    <n v="427.9"/>
    <m/>
    <s v="PA"/>
    <s v="ED"/>
    <x v="0"/>
    <s v="Z87"/>
    <s v="Non-Labor"/>
  </r>
  <r>
    <x v="0"/>
    <x v="3"/>
    <x v="3"/>
    <s v="828 DSM"/>
    <x v="15"/>
    <m/>
    <m/>
    <m/>
    <m/>
    <m/>
    <d v="2020-03-31T00:00:00"/>
    <m/>
    <x v="2"/>
    <m/>
    <n v="6415.84"/>
    <s v="DSM Overhead - Electric"/>
    <s v="PA"/>
    <s v="ED"/>
    <x v="0"/>
    <s v="T52"/>
    <s v="Non-Labor"/>
  </r>
  <r>
    <x v="0"/>
    <x v="3"/>
    <x v="3"/>
    <s v="828 DSM"/>
    <x v="15"/>
    <m/>
    <m/>
    <m/>
    <m/>
    <m/>
    <d v="2020-03-31T00:00:00"/>
    <m/>
    <x v="0"/>
    <m/>
    <n v="441220.27"/>
    <s v="DSM ELECT IMPL GENERAL - 59273123"/>
    <s v="PA"/>
    <s v="ED"/>
    <x v="0"/>
    <s v="X57"/>
    <s v="Non-Labor"/>
  </r>
  <r>
    <x v="0"/>
    <x v="4"/>
    <x v="4"/>
    <s v="210 Employee Auto Mileage"/>
    <x v="15"/>
    <m/>
    <s v="80149"/>
    <s v="Bonfield, Shawn J"/>
    <m/>
    <s v="IE12344505"/>
    <m/>
    <d v="2020-03-12T06:20:47"/>
    <x v="0"/>
    <m/>
    <n v="18.399999999999999"/>
    <s v="Mileage, Altek Facility Meeting"/>
    <s v="AP"/>
    <s v="ED"/>
    <x v="0"/>
    <s v="F52"/>
    <s v="Non-Labor"/>
  </r>
  <r>
    <x v="0"/>
    <x v="4"/>
    <x v="4"/>
    <s v="210 Employee Auto Mileage"/>
    <x v="15"/>
    <m/>
    <s v="80149"/>
    <s v="Bonfield, Shawn J"/>
    <m/>
    <s v="IE12344505"/>
    <m/>
    <d v="2020-03-12T06:20:47"/>
    <x v="0"/>
    <m/>
    <n v="4.5999999999999996"/>
    <s v="Mileage, Ameristar Meets - Place Data Logger"/>
    <s v="AP"/>
    <s v="ED"/>
    <x v="0"/>
    <s v="F52"/>
    <s v="Non-Labor"/>
  </r>
  <r>
    <x v="0"/>
    <x v="4"/>
    <x v="4"/>
    <s v="210 Employee Auto Mileage"/>
    <x v="15"/>
    <m/>
    <s v="80149"/>
    <s v="Bonfield, Shawn J"/>
    <m/>
    <s v="IE12344505"/>
    <m/>
    <d v="2020-03-12T06:20:47"/>
    <x v="0"/>
    <m/>
    <n v="3.45"/>
    <s v="Mileage, Charlie's Produce IV"/>
    <s v="AP"/>
    <s v="ED"/>
    <x v="0"/>
    <s v="F52"/>
    <s v="Non-Labor"/>
  </r>
  <r>
    <x v="0"/>
    <x v="4"/>
    <x v="4"/>
    <s v="210 Employee Auto Mileage"/>
    <x v="15"/>
    <m/>
    <s v="80149"/>
    <s v="Bonfield, Shawn J"/>
    <m/>
    <s v="IE12344505"/>
    <m/>
    <d v="2020-03-12T06:20:47"/>
    <x v="0"/>
    <m/>
    <n v="9.1999999999999993"/>
    <s v="Mileage, H&amp;F Enterprises IV"/>
    <s v="AP"/>
    <s v="ED"/>
    <x v="0"/>
    <s v="F52"/>
    <s v="Non-Labor"/>
  </r>
  <r>
    <x v="0"/>
    <x v="4"/>
    <x v="4"/>
    <s v="210 Employee Auto Mileage"/>
    <x v="15"/>
    <m/>
    <s v="80149"/>
    <s v="Bonfield, Shawn J"/>
    <m/>
    <s v="IE12344505"/>
    <m/>
    <d v="2020-03-12T06:20:47"/>
    <x v="0"/>
    <m/>
    <n v="17.25"/>
    <s v="Mileage, HUB Sports Center Energy Efficiency Meeting"/>
    <s v="AP"/>
    <s v="ED"/>
    <x v="0"/>
    <s v="F52"/>
    <s v="Non-Labor"/>
  </r>
  <r>
    <x v="0"/>
    <x v="4"/>
    <x v="4"/>
    <s v="210 Employee Auto Mileage"/>
    <x v="15"/>
    <m/>
    <s v="80149"/>
    <s v="Bonfield, Shawn J"/>
    <m/>
    <s v="IE12344505"/>
    <m/>
    <d v="2020-03-12T06:20:47"/>
    <x v="0"/>
    <m/>
    <n v="16.100000000000001"/>
    <s v="Mileage, Katerra - Place Data Logger"/>
    <s v="AP"/>
    <s v="ED"/>
    <x v="0"/>
    <s v="F52"/>
    <s v="Non-Labor"/>
  </r>
  <r>
    <x v="0"/>
    <x v="4"/>
    <x v="4"/>
    <s v="210 Employee Auto Mileage"/>
    <x v="15"/>
    <m/>
    <s v="80149"/>
    <s v="Bonfield, Shawn J"/>
    <m/>
    <s v="IE12344505"/>
    <m/>
    <d v="2020-03-12T06:20:47"/>
    <x v="0"/>
    <m/>
    <n v="6.9"/>
    <s v="Mileage, Liberty Lake Elementary IV"/>
    <s v="AP"/>
    <s v="ED"/>
    <x v="0"/>
    <s v="F52"/>
    <s v="Non-Labor"/>
  </r>
  <r>
    <x v="0"/>
    <x v="4"/>
    <x v="4"/>
    <s v="210 Employee Auto Mileage"/>
    <x v="15"/>
    <m/>
    <s v="80149"/>
    <s v="Bonfield, Shawn J"/>
    <m/>
    <s v="IE12344505"/>
    <m/>
    <d v="2020-03-12T06:20:47"/>
    <x v="0"/>
    <m/>
    <n v="5.18"/>
    <s v="Mileage, Pacific NW Premium Provisions IV"/>
    <s v="AP"/>
    <s v="ED"/>
    <x v="0"/>
    <s v="F52"/>
    <s v="Non-Labor"/>
  </r>
  <r>
    <x v="0"/>
    <x v="4"/>
    <x v="4"/>
    <s v="210 Employee Auto Mileage"/>
    <x v="15"/>
    <m/>
    <s v="80149"/>
    <s v="Bonfield, Shawn J"/>
    <m/>
    <s v="IE12344505"/>
    <m/>
    <d v="2020-03-12T06:20:47"/>
    <x v="0"/>
    <m/>
    <n v="2.2999999999999998"/>
    <s v="Mileage, Spokane Community College IV"/>
    <s v="AP"/>
    <s v="ED"/>
    <x v="0"/>
    <s v="F52"/>
    <s v="Non-Labor"/>
  </r>
  <r>
    <x v="0"/>
    <x v="4"/>
    <x v="4"/>
    <s v="340 Regular Payroll - NU"/>
    <x v="15"/>
    <s v="03137"/>
    <m/>
    <m/>
    <m/>
    <m/>
    <d v="2020-03-01T00:00:00"/>
    <m/>
    <x v="0"/>
    <n v="16"/>
    <n v="824"/>
    <m/>
    <s v="PA"/>
    <s v="ED"/>
    <x v="0"/>
    <s v="F52"/>
    <s v="Labor"/>
  </r>
  <r>
    <x v="0"/>
    <x v="4"/>
    <x v="4"/>
    <s v="340 Regular Payroll - NU"/>
    <x v="15"/>
    <s v="03137"/>
    <m/>
    <m/>
    <m/>
    <m/>
    <d v="2020-03-15T00:00:00"/>
    <m/>
    <x v="0"/>
    <n v="16"/>
    <n v="852.8"/>
    <m/>
    <s v="PA"/>
    <s v="ED"/>
    <x v="0"/>
    <s v="F52"/>
    <s v="Labor"/>
  </r>
  <r>
    <x v="0"/>
    <x v="4"/>
    <x v="4"/>
    <s v="340 Regular Payroll - NU"/>
    <x v="15"/>
    <s v="04360"/>
    <m/>
    <m/>
    <m/>
    <m/>
    <d v="2020-03-01T00:00:00"/>
    <m/>
    <x v="0"/>
    <n v="20"/>
    <n v="807.7"/>
    <m/>
    <s v="PA"/>
    <s v="ED"/>
    <x v="0"/>
    <s v="F52"/>
    <s v="Labor"/>
  </r>
  <r>
    <x v="0"/>
    <x v="4"/>
    <x v="4"/>
    <s v="340 Regular Payroll - NU"/>
    <x v="15"/>
    <s v="04360"/>
    <m/>
    <m/>
    <m/>
    <m/>
    <d v="2020-03-15T00:00:00"/>
    <m/>
    <x v="0"/>
    <n v="20"/>
    <n v="827.9"/>
    <m/>
    <s v="PA"/>
    <s v="ED"/>
    <x v="0"/>
    <s v="F52"/>
    <s v="Labor"/>
  </r>
  <r>
    <x v="0"/>
    <x v="4"/>
    <x v="4"/>
    <s v="340 Regular Payroll - NU"/>
    <x v="15"/>
    <s v="44763"/>
    <m/>
    <m/>
    <m/>
    <m/>
    <d v="2020-03-01T00:00:00"/>
    <m/>
    <x v="0"/>
    <n v="16"/>
    <n v="863"/>
    <m/>
    <s v="PA"/>
    <s v="ED"/>
    <x v="0"/>
    <s v="F52"/>
    <s v="Labor"/>
  </r>
  <r>
    <x v="0"/>
    <x v="4"/>
    <x v="4"/>
    <s v="340 Regular Payroll - NU"/>
    <x v="15"/>
    <s v="44763"/>
    <m/>
    <m/>
    <m/>
    <m/>
    <d v="2020-03-15T00:00:00"/>
    <m/>
    <x v="0"/>
    <n v="16"/>
    <n v="888.9"/>
    <m/>
    <s v="PA"/>
    <s v="ED"/>
    <x v="0"/>
    <s v="F52"/>
    <s v="Labor"/>
  </r>
  <r>
    <x v="0"/>
    <x v="4"/>
    <x v="4"/>
    <s v="340 Regular Payroll - NU"/>
    <x v="15"/>
    <m/>
    <m/>
    <m/>
    <m/>
    <m/>
    <d v="2020-02-29T00:00:00"/>
    <m/>
    <x v="0"/>
    <n v="-52"/>
    <n v="-2494.6999999999998"/>
    <m/>
    <s v="PA"/>
    <s v="ED"/>
    <x v="0"/>
    <s v="Z89"/>
    <s v="Labor"/>
  </r>
  <r>
    <x v="0"/>
    <x v="4"/>
    <x v="4"/>
    <s v="340 Regular Payroll - NU"/>
    <x v="15"/>
    <m/>
    <m/>
    <m/>
    <m/>
    <m/>
    <d v="2020-03-31T00:00:00"/>
    <m/>
    <x v="0"/>
    <n v="62.4"/>
    <n v="3083.52"/>
    <m/>
    <s v="PA"/>
    <s v="ED"/>
    <x v="0"/>
    <s v="Z89"/>
    <s v="Labor"/>
  </r>
  <r>
    <x v="0"/>
    <x v="4"/>
    <x v="4"/>
    <s v="509 Pay Ben Inj &amp; Dam"/>
    <x v="15"/>
    <m/>
    <m/>
    <m/>
    <m/>
    <m/>
    <d v="2020-02-29T00:00:00"/>
    <m/>
    <x v="0"/>
    <m/>
    <n v="-34.93"/>
    <m/>
    <s v="PA"/>
    <s v="ED"/>
    <x v="0"/>
    <s v="Z87"/>
    <s v="Non-Labor"/>
  </r>
  <r>
    <x v="0"/>
    <x v="4"/>
    <x v="4"/>
    <s v="509 Pay Ben Inj &amp; Dam"/>
    <x v="15"/>
    <m/>
    <m/>
    <m/>
    <m/>
    <m/>
    <d v="2020-03-01T00:00:00"/>
    <m/>
    <x v="0"/>
    <m/>
    <n v="36.42"/>
    <m/>
    <s v="PA"/>
    <s v="ED"/>
    <x v="0"/>
    <s v="Z87"/>
    <s v="Non-Labor"/>
  </r>
  <r>
    <x v="0"/>
    <x v="4"/>
    <x v="4"/>
    <s v="509 Pay Ben Inj &amp; Dam"/>
    <x v="15"/>
    <m/>
    <m/>
    <m/>
    <m/>
    <m/>
    <d v="2020-03-15T00:00:00"/>
    <m/>
    <x v="0"/>
    <m/>
    <n v="37.520000000000003"/>
    <m/>
    <s v="PA"/>
    <s v="ED"/>
    <x v="0"/>
    <s v="Z87"/>
    <s v="Non-Labor"/>
  </r>
  <r>
    <x v="0"/>
    <x v="4"/>
    <x v="4"/>
    <s v="509 Pay Ben Inj &amp; Dam"/>
    <x v="15"/>
    <m/>
    <m/>
    <m/>
    <m/>
    <m/>
    <d v="2020-03-31T00:00:00"/>
    <m/>
    <x v="0"/>
    <m/>
    <n v="45.02"/>
    <m/>
    <s v="PA"/>
    <s v="ED"/>
    <x v="0"/>
    <s v="Z87"/>
    <s v="Non-Labor"/>
  </r>
  <r>
    <x v="0"/>
    <x v="4"/>
    <x v="4"/>
    <s v="510 Payroll Benefits loading"/>
    <x v="15"/>
    <m/>
    <m/>
    <m/>
    <m/>
    <m/>
    <d v="2020-02-29T00:00:00"/>
    <m/>
    <x v="0"/>
    <m/>
    <n v="-1092.68"/>
    <m/>
    <s v="PA"/>
    <s v="ED"/>
    <x v="0"/>
    <s v="Z87"/>
    <s v="Non-Labor"/>
  </r>
  <r>
    <x v="0"/>
    <x v="4"/>
    <x v="4"/>
    <s v="510 Payroll Benefits loading"/>
    <x v="15"/>
    <m/>
    <m/>
    <m/>
    <m/>
    <m/>
    <d v="2020-03-01T00:00:00"/>
    <m/>
    <x v="0"/>
    <m/>
    <n v="1179.74"/>
    <m/>
    <s v="PA"/>
    <s v="ED"/>
    <x v="0"/>
    <s v="Z87"/>
    <s v="Non-Labor"/>
  </r>
  <r>
    <x v="0"/>
    <x v="4"/>
    <x v="4"/>
    <s v="510 Payroll Benefits loading"/>
    <x v="15"/>
    <m/>
    <m/>
    <m/>
    <m/>
    <m/>
    <d v="2020-03-15T00:00:00"/>
    <m/>
    <x v="0"/>
    <m/>
    <n v="1215.1600000000001"/>
    <m/>
    <s v="PA"/>
    <s v="ED"/>
    <x v="0"/>
    <s v="Z87"/>
    <s v="Non-Labor"/>
  </r>
  <r>
    <x v="0"/>
    <x v="4"/>
    <x v="4"/>
    <s v="510 Payroll Benefits loading"/>
    <x v="15"/>
    <m/>
    <m/>
    <m/>
    <m/>
    <m/>
    <d v="2020-03-31T00:00:00"/>
    <m/>
    <x v="0"/>
    <m/>
    <n v="1458.2"/>
    <m/>
    <s v="PA"/>
    <s v="ED"/>
    <x v="0"/>
    <s v="Z87"/>
    <s v="Non-Labor"/>
  </r>
  <r>
    <x v="0"/>
    <x v="4"/>
    <x v="4"/>
    <s v="511 Non-Service Loading"/>
    <x v="15"/>
    <m/>
    <m/>
    <m/>
    <m/>
    <m/>
    <d v="2020-02-29T00:00:00"/>
    <m/>
    <x v="0"/>
    <m/>
    <n v="-52.39"/>
    <m/>
    <s v="PA"/>
    <s v="ED"/>
    <x v="0"/>
    <s v="Z87"/>
    <s v="Non-Labor"/>
  </r>
  <r>
    <x v="0"/>
    <x v="4"/>
    <x v="4"/>
    <s v="511 Non-Service Loading"/>
    <x v="15"/>
    <m/>
    <m/>
    <m/>
    <m/>
    <m/>
    <d v="2020-03-01T00:00:00"/>
    <m/>
    <x v="0"/>
    <m/>
    <n v="117.25"/>
    <m/>
    <s v="PA"/>
    <s v="ED"/>
    <x v="0"/>
    <s v="Z87"/>
    <s v="Non-Labor"/>
  </r>
  <r>
    <x v="0"/>
    <x v="4"/>
    <x v="4"/>
    <s v="511 Non-Service Loading"/>
    <x v="15"/>
    <m/>
    <m/>
    <m/>
    <m/>
    <m/>
    <d v="2020-03-15T00:00:00"/>
    <m/>
    <x v="0"/>
    <m/>
    <n v="120.77"/>
    <m/>
    <s v="PA"/>
    <s v="ED"/>
    <x v="0"/>
    <s v="Z87"/>
    <s v="Non-Labor"/>
  </r>
  <r>
    <x v="0"/>
    <x v="4"/>
    <x v="4"/>
    <s v="511 Non-Service Loading"/>
    <x v="15"/>
    <m/>
    <m/>
    <m/>
    <m/>
    <m/>
    <d v="2020-03-31T00:00:00"/>
    <m/>
    <x v="0"/>
    <m/>
    <n v="144.93"/>
    <m/>
    <s v="PA"/>
    <s v="ED"/>
    <x v="0"/>
    <s v="Z87"/>
    <s v="Non-Labor"/>
  </r>
  <r>
    <x v="0"/>
    <x v="4"/>
    <x v="4"/>
    <s v="512 Incentive Loading-NU"/>
    <x v="15"/>
    <m/>
    <m/>
    <m/>
    <m/>
    <m/>
    <d v="2020-02-29T00:00:00"/>
    <m/>
    <x v="0"/>
    <m/>
    <n v="-137.21"/>
    <m/>
    <s v="PA"/>
    <s v="ED"/>
    <x v="0"/>
    <s v="Z90"/>
    <s v="Non-Labor"/>
  </r>
  <r>
    <x v="0"/>
    <x v="4"/>
    <x v="4"/>
    <s v="512 Incentive Loading-NU"/>
    <x v="15"/>
    <m/>
    <m/>
    <m/>
    <m/>
    <m/>
    <d v="2020-03-01T00:00:00"/>
    <m/>
    <x v="0"/>
    <m/>
    <n v="137.21"/>
    <m/>
    <s v="PA"/>
    <s v="ED"/>
    <x v="0"/>
    <s v="Z90"/>
    <s v="Non-Labor"/>
  </r>
  <r>
    <x v="0"/>
    <x v="4"/>
    <x v="4"/>
    <s v="512 Incentive Loading-NU"/>
    <x v="15"/>
    <m/>
    <m/>
    <m/>
    <m/>
    <m/>
    <d v="2020-03-15T00:00:00"/>
    <m/>
    <x v="0"/>
    <m/>
    <n v="141.32"/>
    <m/>
    <s v="PA"/>
    <s v="ED"/>
    <x v="0"/>
    <s v="Z90"/>
    <s v="Non-Labor"/>
  </r>
  <r>
    <x v="0"/>
    <x v="4"/>
    <x v="4"/>
    <s v="512 Incentive Loading-NU"/>
    <x v="15"/>
    <m/>
    <m/>
    <m/>
    <m/>
    <m/>
    <d v="2020-03-31T00:00:00"/>
    <m/>
    <x v="0"/>
    <m/>
    <n v="169.59"/>
    <m/>
    <s v="PA"/>
    <s v="ED"/>
    <x v="0"/>
    <s v="Z90"/>
    <s v="Non-Labor"/>
  </r>
  <r>
    <x v="0"/>
    <x v="4"/>
    <x v="4"/>
    <s v="515 Payroll Tax loading"/>
    <x v="15"/>
    <m/>
    <m/>
    <m/>
    <m/>
    <m/>
    <d v="2020-02-29T00:00:00"/>
    <m/>
    <x v="0"/>
    <m/>
    <n v="-224.52"/>
    <m/>
    <s v="PA"/>
    <s v="ED"/>
    <x v="0"/>
    <s v="Z87"/>
    <s v="Non-Labor"/>
  </r>
  <r>
    <x v="0"/>
    <x v="4"/>
    <x v="4"/>
    <s v="515 Payroll Tax loading"/>
    <x v="15"/>
    <m/>
    <m/>
    <m/>
    <m/>
    <m/>
    <d v="2020-03-01T00:00:00"/>
    <m/>
    <x v="0"/>
    <m/>
    <n v="212.05"/>
    <m/>
    <s v="PA"/>
    <s v="ED"/>
    <x v="0"/>
    <s v="Z87"/>
    <s v="Non-Labor"/>
  </r>
  <r>
    <x v="0"/>
    <x v="4"/>
    <x v="4"/>
    <s v="515 Payroll Tax loading"/>
    <x v="15"/>
    <m/>
    <m/>
    <m/>
    <m/>
    <m/>
    <d v="2020-03-15T00:00:00"/>
    <m/>
    <x v="0"/>
    <m/>
    <n v="218.42"/>
    <m/>
    <s v="PA"/>
    <s v="ED"/>
    <x v="0"/>
    <s v="Z87"/>
    <s v="Non-Labor"/>
  </r>
  <r>
    <x v="0"/>
    <x v="4"/>
    <x v="4"/>
    <s v="515 Payroll Tax loading"/>
    <x v="15"/>
    <m/>
    <m/>
    <m/>
    <m/>
    <m/>
    <d v="2020-03-31T00:00:00"/>
    <m/>
    <x v="0"/>
    <m/>
    <n v="262.10000000000002"/>
    <m/>
    <s v="PA"/>
    <s v="ED"/>
    <x v="0"/>
    <s v="Z87"/>
    <s v="Non-Labor"/>
  </r>
  <r>
    <x v="0"/>
    <x v="4"/>
    <x v="4"/>
    <s v="516 Inctv Pyrll Tax"/>
    <x v="15"/>
    <m/>
    <m/>
    <m/>
    <m/>
    <m/>
    <d v="2020-02-29T00:00:00"/>
    <m/>
    <x v="0"/>
    <m/>
    <n v="-12.47"/>
    <m/>
    <s v="PA"/>
    <s v="ED"/>
    <x v="0"/>
    <s v="Z90"/>
    <s v="Non-Labor"/>
  </r>
  <r>
    <x v="0"/>
    <x v="4"/>
    <x v="4"/>
    <s v="516 Inctv Pyrll Tax"/>
    <x v="15"/>
    <m/>
    <m/>
    <m/>
    <m/>
    <m/>
    <d v="2020-03-01T00:00:00"/>
    <m/>
    <x v="0"/>
    <m/>
    <n v="12.48"/>
    <m/>
    <s v="PA"/>
    <s v="ED"/>
    <x v="0"/>
    <s v="Z90"/>
    <s v="Non-Labor"/>
  </r>
  <r>
    <x v="0"/>
    <x v="4"/>
    <x v="4"/>
    <s v="516 Inctv Pyrll Tax"/>
    <x v="15"/>
    <m/>
    <m/>
    <m/>
    <m/>
    <m/>
    <d v="2020-03-15T00:00:00"/>
    <m/>
    <x v="0"/>
    <m/>
    <n v="12.84"/>
    <m/>
    <s v="PA"/>
    <s v="ED"/>
    <x v="0"/>
    <s v="Z90"/>
    <s v="Non-Labor"/>
  </r>
  <r>
    <x v="0"/>
    <x v="4"/>
    <x v="4"/>
    <s v="516 Inctv Pyrll Tax"/>
    <x v="15"/>
    <m/>
    <m/>
    <m/>
    <m/>
    <m/>
    <d v="2020-03-31T00:00:00"/>
    <m/>
    <x v="0"/>
    <m/>
    <n v="15.42"/>
    <m/>
    <s v="PA"/>
    <s v="ED"/>
    <x v="0"/>
    <s v="Z90"/>
    <s v="Non-Labor"/>
  </r>
  <r>
    <x v="0"/>
    <x v="4"/>
    <x v="4"/>
    <s v="520 Payroll Time Off loading"/>
    <x v="15"/>
    <m/>
    <m/>
    <m/>
    <m/>
    <m/>
    <d v="2020-02-29T00:00:00"/>
    <m/>
    <x v="0"/>
    <m/>
    <n v="-392.92"/>
    <m/>
    <s v="PA"/>
    <s v="ED"/>
    <x v="0"/>
    <s v="Z87"/>
    <s v="Non-Labor"/>
  </r>
  <r>
    <x v="0"/>
    <x v="4"/>
    <x v="4"/>
    <s v="520 Payroll Time Off loading"/>
    <x v="15"/>
    <m/>
    <m/>
    <m/>
    <m/>
    <m/>
    <d v="2020-03-01T00:00:00"/>
    <m/>
    <x v="0"/>
    <m/>
    <n v="417.86"/>
    <m/>
    <s v="PA"/>
    <s v="ED"/>
    <x v="0"/>
    <s v="Z87"/>
    <s v="Non-Labor"/>
  </r>
  <r>
    <x v="0"/>
    <x v="4"/>
    <x v="4"/>
    <s v="520 Payroll Time Off loading"/>
    <x v="15"/>
    <m/>
    <m/>
    <m/>
    <m/>
    <m/>
    <d v="2020-03-15T00:00:00"/>
    <m/>
    <x v="0"/>
    <m/>
    <n v="430.4"/>
    <m/>
    <s v="PA"/>
    <s v="ED"/>
    <x v="0"/>
    <s v="Z87"/>
    <s v="Non-Labor"/>
  </r>
  <r>
    <x v="0"/>
    <x v="4"/>
    <x v="4"/>
    <s v="520 Payroll Time Off loading"/>
    <x v="15"/>
    <m/>
    <m/>
    <m/>
    <m/>
    <m/>
    <d v="2020-03-31T00:00:00"/>
    <m/>
    <x v="0"/>
    <m/>
    <n v="516.49"/>
    <m/>
    <s v="PA"/>
    <s v="ED"/>
    <x v="0"/>
    <s v="Z87"/>
    <s v="Non-Labor"/>
  </r>
  <r>
    <x v="0"/>
    <x v="4"/>
    <x v="4"/>
    <s v="828 DSM"/>
    <x v="15"/>
    <m/>
    <s v="41009"/>
    <s v="GREEN MOTORS PRACTICES GROUP INC"/>
    <m/>
    <s v="GMI-3090"/>
    <m/>
    <d v="2020-03-11T06:20:40"/>
    <x v="0"/>
    <m/>
    <n v="65.25"/>
    <s v="Green Motors February"/>
    <s v="AP"/>
    <s v="ED"/>
    <x v="0"/>
    <s v="T52"/>
    <s v="Non-Labor"/>
  </r>
  <r>
    <x v="0"/>
    <x v="4"/>
    <x v="4"/>
    <s v="828 DSM"/>
    <x v="15"/>
    <m/>
    <m/>
    <m/>
    <m/>
    <m/>
    <d v="2020-03-31T00:00:00"/>
    <m/>
    <x v="0"/>
    <m/>
    <n v="27310.98"/>
    <s v="DSM ELECT IMPL NON-RESIDENTL - 59273125"/>
    <s v="PA"/>
    <s v="ED"/>
    <x v="0"/>
    <s v="X57"/>
    <s v="Non-Labor"/>
  </r>
  <r>
    <x v="0"/>
    <x v="5"/>
    <x v="5"/>
    <s v="340 Regular Payroll - NU"/>
    <x v="15"/>
    <s v="14597"/>
    <m/>
    <m/>
    <m/>
    <m/>
    <d v="2020-03-01T00:00:00"/>
    <m/>
    <x v="0"/>
    <n v="3"/>
    <n v="143.01"/>
    <m/>
    <s v="PA"/>
    <s v="ED"/>
    <x v="0"/>
    <s v="T52"/>
    <s v="Labor"/>
  </r>
  <r>
    <x v="0"/>
    <x v="5"/>
    <x v="5"/>
    <s v="340 Regular Payroll - NU"/>
    <x v="15"/>
    <s v="14597"/>
    <m/>
    <m/>
    <m/>
    <m/>
    <d v="2020-03-15T00:00:00"/>
    <m/>
    <x v="0"/>
    <n v="4"/>
    <n v="196.04"/>
    <m/>
    <s v="PA"/>
    <s v="ED"/>
    <x v="0"/>
    <s v="T52"/>
    <s v="Labor"/>
  </r>
  <r>
    <x v="0"/>
    <x v="5"/>
    <x v="5"/>
    <s v="340 Regular Payroll - NU"/>
    <x v="15"/>
    <m/>
    <m/>
    <m/>
    <m/>
    <m/>
    <d v="2020-02-29T00:00:00"/>
    <m/>
    <x v="0"/>
    <n v="-2"/>
    <n v="-95.34"/>
    <m/>
    <s v="PA"/>
    <s v="ED"/>
    <x v="0"/>
    <s v="Z89"/>
    <s v="Labor"/>
  </r>
  <r>
    <x v="0"/>
    <x v="5"/>
    <x v="5"/>
    <s v="340 Regular Payroll - NU"/>
    <x v="15"/>
    <m/>
    <m/>
    <m/>
    <m/>
    <m/>
    <d v="2020-03-31T00:00:00"/>
    <m/>
    <x v="0"/>
    <n v="4.8"/>
    <n v="235.25"/>
    <m/>
    <s v="PA"/>
    <s v="ED"/>
    <x v="0"/>
    <s v="Z89"/>
    <s v="Labor"/>
  </r>
  <r>
    <x v="0"/>
    <x v="5"/>
    <x v="5"/>
    <s v="509 Pay Ben Inj &amp; Dam"/>
    <x v="15"/>
    <m/>
    <m/>
    <m/>
    <m/>
    <m/>
    <d v="2020-02-29T00:00:00"/>
    <m/>
    <x v="0"/>
    <m/>
    <n v="-1.33"/>
    <m/>
    <s v="PA"/>
    <s v="ED"/>
    <x v="0"/>
    <s v="Z87"/>
    <s v="Non-Labor"/>
  </r>
  <r>
    <x v="0"/>
    <x v="5"/>
    <x v="5"/>
    <s v="509 Pay Ben Inj &amp; Dam"/>
    <x v="15"/>
    <m/>
    <m/>
    <m/>
    <m/>
    <m/>
    <d v="2020-03-01T00:00:00"/>
    <m/>
    <x v="0"/>
    <m/>
    <n v="2.09"/>
    <m/>
    <s v="PA"/>
    <s v="ED"/>
    <x v="0"/>
    <s v="Z87"/>
    <s v="Non-Labor"/>
  </r>
  <r>
    <x v="0"/>
    <x v="5"/>
    <x v="5"/>
    <s v="509 Pay Ben Inj &amp; Dam"/>
    <x v="15"/>
    <m/>
    <m/>
    <m/>
    <m/>
    <m/>
    <d v="2020-03-15T00:00:00"/>
    <m/>
    <x v="0"/>
    <m/>
    <n v="2.86"/>
    <m/>
    <s v="PA"/>
    <s v="ED"/>
    <x v="0"/>
    <s v="Z87"/>
    <s v="Non-Labor"/>
  </r>
  <r>
    <x v="0"/>
    <x v="5"/>
    <x v="5"/>
    <s v="509 Pay Ben Inj &amp; Dam"/>
    <x v="15"/>
    <m/>
    <m/>
    <m/>
    <m/>
    <m/>
    <d v="2020-03-31T00:00:00"/>
    <m/>
    <x v="0"/>
    <m/>
    <n v="3.43"/>
    <m/>
    <s v="PA"/>
    <s v="ED"/>
    <x v="0"/>
    <s v="Z87"/>
    <s v="Non-Labor"/>
  </r>
  <r>
    <x v="0"/>
    <x v="5"/>
    <x v="5"/>
    <s v="510 Payroll Benefits loading"/>
    <x v="15"/>
    <m/>
    <m/>
    <m/>
    <m/>
    <m/>
    <d v="2020-02-29T00:00:00"/>
    <m/>
    <x v="0"/>
    <m/>
    <n v="-41.76"/>
    <m/>
    <s v="PA"/>
    <s v="ED"/>
    <x v="0"/>
    <s v="Z87"/>
    <s v="Non-Labor"/>
  </r>
  <r>
    <x v="0"/>
    <x v="5"/>
    <x v="5"/>
    <s v="510 Payroll Benefits loading"/>
    <x v="15"/>
    <m/>
    <m/>
    <m/>
    <m/>
    <m/>
    <d v="2020-03-01T00:00:00"/>
    <m/>
    <x v="0"/>
    <m/>
    <n v="67.63"/>
    <m/>
    <s v="PA"/>
    <s v="ED"/>
    <x v="0"/>
    <s v="Z87"/>
    <s v="Non-Labor"/>
  </r>
  <r>
    <x v="0"/>
    <x v="5"/>
    <x v="5"/>
    <s v="510 Payroll Benefits loading"/>
    <x v="15"/>
    <m/>
    <m/>
    <m/>
    <m/>
    <m/>
    <d v="2020-03-15T00:00:00"/>
    <m/>
    <x v="0"/>
    <m/>
    <n v="92.71"/>
    <m/>
    <s v="PA"/>
    <s v="ED"/>
    <x v="0"/>
    <s v="Z87"/>
    <s v="Non-Labor"/>
  </r>
  <r>
    <x v="0"/>
    <x v="5"/>
    <x v="5"/>
    <s v="510 Payroll Benefits loading"/>
    <x v="15"/>
    <m/>
    <m/>
    <m/>
    <m/>
    <m/>
    <d v="2020-03-31T00:00:00"/>
    <m/>
    <x v="0"/>
    <m/>
    <n v="111.25"/>
    <m/>
    <s v="PA"/>
    <s v="ED"/>
    <x v="0"/>
    <s v="Z87"/>
    <s v="Non-Labor"/>
  </r>
  <r>
    <x v="0"/>
    <x v="5"/>
    <x v="5"/>
    <s v="511 Non-Service Loading"/>
    <x v="15"/>
    <m/>
    <m/>
    <m/>
    <m/>
    <m/>
    <d v="2020-02-29T00:00:00"/>
    <m/>
    <x v="0"/>
    <m/>
    <n v="-2"/>
    <m/>
    <s v="PA"/>
    <s v="ED"/>
    <x v="0"/>
    <s v="Z87"/>
    <s v="Non-Labor"/>
  </r>
  <r>
    <x v="0"/>
    <x v="5"/>
    <x v="5"/>
    <s v="511 Non-Service Loading"/>
    <x v="15"/>
    <m/>
    <m/>
    <m/>
    <m/>
    <m/>
    <d v="2020-03-01T00:00:00"/>
    <m/>
    <x v="0"/>
    <m/>
    <n v="6.72"/>
    <m/>
    <s v="PA"/>
    <s v="ED"/>
    <x v="0"/>
    <s v="Z87"/>
    <s v="Non-Labor"/>
  </r>
  <r>
    <x v="0"/>
    <x v="5"/>
    <x v="5"/>
    <s v="511 Non-Service Loading"/>
    <x v="15"/>
    <m/>
    <m/>
    <m/>
    <m/>
    <m/>
    <d v="2020-03-15T00:00:00"/>
    <m/>
    <x v="0"/>
    <m/>
    <n v="9.2100000000000009"/>
    <m/>
    <s v="PA"/>
    <s v="ED"/>
    <x v="0"/>
    <s v="Z87"/>
    <s v="Non-Labor"/>
  </r>
  <r>
    <x v="0"/>
    <x v="5"/>
    <x v="5"/>
    <s v="511 Non-Service Loading"/>
    <x v="15"/>
    <m/>
    <m/>
    <m/>
    <m/>
    <m/>
    <d v="2020-03-31T00:00:00"/>
    <m/>
    <x v="0"/>
    <m/>
    <n v="11.06"/>
    <m/>
    <s v="PA"/>
    <s v="ED"/>
    <x v="0"/>
    <s v="Z87"/>
    <s v="Non-Labor"/>
  </r>
  <r>
    <x v="0"/>
    <x v="5"/>
    <x v="5"/>
    <s v="512 Incentive Loading-NU"/>
    <x v="15"/>
    <m/>
    <m/>
    <m/>
    <m/>
    <m/>
    <d v="2020-02-29T00:00:00"/>
    <m/>
    <x v="0"/>
    <m/>
    <n v="-5.24"/>
    <m/>
    <s v="PA"/>
    <s v="ED"/>
    <x v="0"/>
    <s v="Z90"/>
    <s v="Non-Labor"/>
  </r>
  <r>
    <x v="0"/>
    <x v="5"/>
    <x v="5"/>
    <s v="512 Incentive Loading-NU"/>
    <x v="15"/>
    <m/>
    <m/>
    <m/>
    <m/>
    <m/>
    <d v="2020-03-01T00:00:00"/>
    <m/>
    <x v="0"/>
    <m/>
    <n v="7.87"/>
    <m/>
    <s v="PA"/>
    <s v="ED"/>
    <x v="0"/>
    <s v="Z90"/>
    <s v="Non-Labor"/>
  </r>
  <r>
    <x v="0"/>
    <x v="5"/>
    <x v="5"/>
    <s v="512 Incentive Loading-NU"/>
    <x v="15"/>
    <m/>
    <m/>
    <m/>
    <m/>
    <m/>
    <d v="2020-03-15T00:00:00"/>
    <m/>
    <x v="0"/>
    <m/>
    <n v="10.78"/>
    <m/>
    <s v="PA"/>
    <s v="ED"/>
    <x v="0"/>
    <s v="Z90"/>
    <s v="Non-Labor"/>
  </r>
  <r>
    <x v="0"/>
    <x v="5"/>
    <x v="5"/>
    <s v="512 Incentive Loading-NU"/>
    <x v="15"/>
    <m/>
    <m/>
    <m/>
    <m/>
    <m/>
    <d v="2020-03-31T00:00:00"/>
    <m/>
    <x v="0"/>
    <m/>
    <n v="12.94"/>
    <m/>
    <s v="PA"/>
    <s v="ED"/>
    <x v="0"/>
    <s v="Z90"/>
    <s v="Non-Labor"/>
  </r>
  <r>
    <x v="0"/>
    <x v="5"/>
    <x v="5"/>
    <s v="515 Payroll Tax loading"/>
    <x v="15"/>
    <m/>
    <m/>
    <m/>
    <m/>
    <m/>
    <d v="2020-02-29T00:00:00"/>
    <m/>
    <x v="0"/>
    <m/>
    <n v="-8.58"/>
    <m/>
    <s v="PA"/>
    <s v="ED"/>
    <x v="0"/>
    <s v="Z87"/>
    <s v="Non-Labor"/>
  </r>
  <r>
    <x v="0"/>
    <x v="5"/>
    <x v="5"/>
    <s v="515 Payroll Tax loading"/>
    <x v="15"/>
    <m/>
    <m/>
    <m/>
    <m/>
    <m/>
    <d v="2020-03-01T00:00:00"/>
    <m/>
    <x v="0"/>
    <m/>
    <n v="12.16"/>
    <m/>
    <s v="PA"/>
    <s v="ED"/>
    <x v="0"/>
    <s v="Z87"/>
    <s v="Non-Labor"/>
  </r>
  <r>
    <x v="0"/>
    <x v="5"/>
    <x v="5"/>
    <s v="515 Payroll Tax loading"/>
    <x v="15"/>
    <m/>
    <m/>
    <m/>
    <m/>
    <m/>
    <d v="2020-03-15T00:00:00"/>
    <m/>
    <x v="0"/>
    <m/>
    <n v="16.66"/>
    <m/>
    <s v="PA"/>
    <s v="ED"/>
    <x v="0"/>
    <s v="Z87"/>
    <s v="Non-Labor"/>
  </r>
  <r>
    <x v="0"/>
    <x v="5"/>
    <x v="5"/>
    <s v="515 Payroll Tax loading"/>
    <x v="15"/>
    <m/>
    <m/>
    <m/>
    <m/>
    <m/>
    <d v="2020-03-31T00:00:00"/>
    <m/>
    <x v="0"/>
    <m/>
    <n v="20"/>
    <m/>
    <s v="PA"/>
    <s v="ED"/>
    <x v="0"/>
    <s v="Z87"/>
    <s v="Non-Labor"/>
  </r>
  <r>
    <x v="0"/>
    <x v="5"/>
    <x v="5"/>
    <s v="516 Inctv Pyrll Tax"/>
    <x v="15"/>
    <m/>
    <m/>
    <m/>
    <m/>
    <m/>
    <d v="2020-02-29T00:00:00"/>
    <m/>
    <x v="0"/>
    <m/>
    <n v="-0.48"/>
    <m/>
    <s v="PA"/>
    <s v="ED"/>
    <x v="0"/>
    <s v="Z90"/>
    <s v="Non-Labor"/>
  </r>
  <r>
    <x v="0"/>
    <x v="5"/>
    <x v="5"/>
    <s v="516 Inctv Pyrll Tax"/>
    <x v="15"/>
    <m/>
    <m/>
    <m/>
    <m/>
    <m/>
    <d v="2020-03-01T00:00:00"/>
    <m/>
    <x v="0"/>
    <m/>
    <n v="0.72"/>
    <m/>
    <s v="PA"/>
    <s v="ED"/>
    <x v="0"/>
    <s v="Z90"/>
    <s v="Non-Labor"/>
  </r>
  <r>
    <x v="0"/>
    <x v="5"/>
    <x v="5"/>
    <s v="516 Inctv Pyrll Tax"/>
    <x v="15"/>
    <m/>
    <m/>
    <m/>
    <m/>
    <m/>
    <d v="2020-03-15T00:00:00"/>
    <m/>
    <x v="0"/>
    <m/>
    <n v="0.98"/>
    <m/>
    <s v="PA"/>
    <s v="ED"/>
    <x v="0"/>
    <s v="Z90"/>
    <s v="Non-Labor"/>
  </r>
  <r>
    <x v="0"/>
    <x v="5"/>
    <x v="5"/>
    <s v="516 Inctv Pyrll Tax"/>
    <x v="15"/>
    <m/>
    <m/>
    <m/>
    <m/>
    <m/>
    <d v="2020-03-31T00:00:00"/>
    <m/>
    <x v="0"/>
    <m/>
    <n v="1.18"/>
    <m/>
    <s v="PA"/>
    <s v="ED"/>
    <x v="0"/>
    <s v="Z90"/>
    <s v="Non-Labor"/>
  </r>
  <r>
    <x v="0"/>
    <x v="5"/>
    <x v="5"/>
    <s v="520 Payroll Time Off loading"/>
    <x v="15"/>
    <m/>
    <m/>
    <m/>
    <m/>
    <m/>
    <d v="2020-02-29T00:00:00"/>
    <m/>
    <x v="0"/>
    <m/>
    <n v="-15.02"/>
    <m/>
    <s v="PA"/>
    <s v="ED"/>
    <x v="0"/>
    <s v="Z87"/>
    <s v="Non-Labor"/>
  </r>
  <r>
    <x v="0"/>
    <x v="5"/>
    <x v="5"/>
    <s v="520 Payroll Time Off loading"/>
    <x v="15"/>
    <m/>
    <m/>
    <m/>
    <m/>
    <m/>
    <d v="2020-03-01T00:00:00"/>
    <m/>
    <x v="0"/>
    <m/>
    <n v="23.95"/>
    <m/>
    <s v="PA"/>
    <s v="ED"/>
    <x v="0"/>
    <s v="Z87"/>
    <s v="Non-Labor"/>
  </r>
  <r>
    <x v="0"/>
    <x v="5"/>
    <x v="5"/>
    <s v="520 Payroll Time Off loading"/>
    <x v="15"/>
    <m/>
    <m/>
    <m/>
    <m/>
    <m/>
    <d v="2020-03-15T00:00:00"/>
    <m/>
    <x v="0"/>
    <m/>
    <n v="32.840000000000003"/>
    <m/>
    <s v="PA"/>
    <s v="ED"/>
    <x v="0"/>
    <s v="Z87"/>
    <s v="Non-Labor"/>
  </r>
  <r>
    <x v="0"/>
    <x v="5"/>
    <x v="5"/>
    <s v="520 Payroll Time Off loading"/>
    <x v="15"/>
    <m/>
    <m/>
    <m/>
    <m/>
    <m/>
    <d v="2020-03-31T00:00:00"/>
    <m/>
    <x v="0"/>
    <m/>
    <n v="39.4"/>
    <m/>
    <s v="PA"/>
    <s v="ED"/>
    <x v="0"/>
    <s v="Z87"/>
    <s v="Non-Labor"/>
  </r>
  <r>
    <x v="0"/>
    <x v="6"/>
    <x v="6"/>
    <s v="828 DSM"/>
    <x v="15"/>
    <m/>
    <s v="102487"/>
    <s v="CLEARESULT CONSULTING INC"/>
    <m/>
    <s v="38760"/>
    <m/>
    <d v="2020-03-19T06:21:13"/>
    <x v="0"/>
    <m/>
    <n v="375"/>
    <s v="Simple Steps Smart Savings, Appliances February - Washington"/>
    <s v="AP"/>
    <s v="ED"/>
    <x v="0"/>
    <s v="T52"/>
    <s v="Non-Labor"/>
  </r>
  <r>
    <x v="0"/>
    <x v="6"/>
    <x v="6"/>
    <s v="828 DSM"/>
    <x v="15"/>
    <m/>
    <m/>
    <m/>
    <m/>
    <m/>
    <d v="2020-03-02T00:00:00"/>
    <m/>
    <x v="0"/>
    <m/>
    <n v="2068.9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03T00:00:00"/>
    <m/>
    <x v="0"/>
    <m/>
    <n v="327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04T00:00:00"/>
    <m/>
    <x v="0"/>
    <m/>
    <n v="225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05T00:00:00"/>
    <m/>
    <x v="0"/>
    <m/>
    <n v="500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05T00:00:00"/>
    <m/>
    <x v="0"/>
    <m/>
    <n v="1681.25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06T00:00:00"/>
    <m/>
    <x v="0"/>
    <m/>
    <n v="215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06T00:00:00"/>
    <m/>
    <x v="0"/>
    <m/>
    <n v="3448.25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09T00:00:00"/>
    <m/>
    <x v="0"/>
    <m/>
    <n v="1050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10T00:00:00"/>
    <m/>
    <x v="0"/>
    <m/>
    <n v="2505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11T00:00:00"/>
    <m/>
    <x v="0"/>
    <m/>
    <n v="400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11T00:00:00"/>
    <m/>
    <x v="0"/>
    <m/>
    <n v="3296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12T00:00:00"/>
    <m/>
    <x v="0"/>
    <m/>
    <n v="2345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13T00:00:00"/>
    <m/>
    <x v="0"/>
    <m/>
    <n v="315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16T00:00:00"/>
    <m/>
    <x v="0"/>
    <m/>
    <n v="775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18T00:00:00"/>
    <m/>
    <x v="0"/>
    <m/>
    <n v="44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18T00:00:00"/>
    <m/>
    <x v="0"/>
    <m/>
    <n v="500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19T00:00:00"/>
    <m/>
    <x v="0"/>
    <m/>
    <n v="696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24T00:00:00"/>
    <m/>
    <x v="0"/>
    <m/>
    <n v="725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25T00:00:00"/>
    <m/>
    <x v="0"/>
    <m/>
    <n v="75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26T00:00:00"/>
    <m/>
    <x v="0"/>
    <m/>
    <n v="272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26T00:00:00"/>
    <m/>
    <x v="0"/>
    <m/>
    <n v="890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27T00:00:00"/>
    <m/>
    <x v="0"/>
    <m/>
    <n v="379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27T00:00:00"/>
    <m/>
    <x v="0"/>
    <m/>
    <n v="1255"/>
    <s v="Washington Electric Residential Rebate - No Print"/>
    <s v="PA"/>
    <s v="ED"/>
    <x v="0"/>
    <s v="T52"/>
    <s v="Non-Labor"/>
  </r>
  <r>
    <x v="0"/>
    <x v="6"/>
    <x v="6"/>
    <s v="828 DSM"/>
    <x v="15"/>
    <m/>
    <m/>
    <m/>
    <m/>
    <m/>
    <d v="2020-03-31T00:00:00"/>
    <m/>
    <x v="0"/>
    <m/>
    <n v="500"/>
    <s v="Washington Electric Residential Rebate"/>
    <s v="PA"/>
    <s v="ED"/>
    <x v="0"/>
    <s v="T52"/>
    <s v="Non-Labor"/>
  </r>
  <r>
    <x v="0"/>
    <x v="6"/>
    <x v="6"/>
    <s v="828 DSM"/>
    <x v="15"/>
    <m/>
    <m/>
    <m/>
    <m/>
    <m/>
    <d v="2020-03-31T00:00:00"/>
    <m/>
    <x v="0"/>
    <m/>
    <n v="1700"/>
    <s v="Washington Electric Residential Rebate - No Print"/>
    <s v="PA"/>
    <s v="ED"/>
    <x v="0"/>
    <s v="T52"/>
    <s v="Non-Labor"/>
  </r>
  <r>
    <x v="0"/>
    <x v="7"/>
    <x v="7"/>
    <s v="828 DSM"/>
    <x v="15"/>
    <m/>
    <m/>
    <m/>
    <m/>
    <m/>
    <d v="2020-03-17T00:00:00"/>
    <m/>
    <x v="0"/>
    <m/>
    <n v="35871.72"/>
    <s v="Washington Electric Low Income Rebate - No Print"/>
    <s v="PA"/>
    <s v="ED"/>
    <x v="0"/>
    <s v="T52"/>
    <s v="Non-Labor"/>
  </r>
  <r>
    <x v="0"/>
    <x v="8"/>
    <x v="8"/>
    <s v="828 DSM"/>
    <x v="15"/>
    <m/>
    <s v="41009"/>
    <s v="GREEN MOTORS PRACTICES GROUP INC"/>
    <m/>
    <s v="GMI-3090"/>
    <m/>
    <d v="2020-03-11T06:20:40"/>
    <x v="0"/>
    <m/>
    <n v="1300"/>
    <s v="Green Motors February"/>
    <s v="AP"/>
    <s v="ED"/>
    <x v="0"/>
    <s v="T52"/>
    <s v="Non-Labor"/>
  </r>
  <r>
    <x v="0"/>
    <x v="8"/>
    <x v="8"/>
    <s v="828 DSM"/>
    <x v="15"/>
    <m/>
    <m/>
    <m/>
    <m/>
    <m/>
    <d v="2020-03-04T00:00:00"/>
    <m/>
    <x v="0"/>
    <m/>
    <n v="750"/>
    <s v="E-PSC Food Service Equipment - No Print"/>
    <s v="PA"/>
    <s v="ED"/>
    <x v="0"/>
    <s v="T52"/>
    <s v="Non-Labor"/>
  </r>
  <r>
    <x v="0"/>
    <x v="8"/>
    <x v="8"/>
    <s v="828 DSM"/>
    <x v="15"/>
    <m/>
    <m/>
    <m/>
    <m/>
    <m/>
    <d v="2020-03-04T00:00:00"/>
    <m/>
    <x v="0"/>
    <m/>
    <n v="9930"/>
    <s v="E-PSC Lighting Exterior - No Print"/>
    <s v="PA"/>
    <s v="ED"/>
    <x v="0"/>
    <s v="T52"/>
    <s v="Non-Labor"/>
  </r>
  <r>
    <x v="0"/>
    <x v="8"/>
    <x v="8"/>
    <s v="828 DSM"/>
    <x v="15"/>
    <m/>
    <m/>
    <m/>
    <m/>
    <m/>
    <d v="2020-03-04T00:00:00"/>
    <m/>
    <x v="0"/>
    <m/>
    <n v="20587"/>
    <s v="E-PSC Lighting Interior - No Print"/>
    <s v="PA"/>
    <s v="ED"/>
    <x v="0"/>
    <s v="T52"/>
    <s v="Non-Labor"/>
  </r>
  <r>
    <x v="0"/>
    <x v="8"/>
    <x v="8"/>
    <s v="828 DSM"/>
    <x v="15"/>
    <m/>
    <m/>
    <m/>
    <m/>
    <m/>
    <d v="2020-03-04T00:00:00"/>
    <m/>
    <x v="0"/>
    <m/>
    <n v="32026.07"/>
    <s v="E-SS Lighting Interior - No Print"/>
    <s v="PA"/>
    <s v="ED"/>
    <x v="0"/>
    <s v="T52"/>
    <s v="Non-Labor"/>
  </r>
  <r>
    <x v="0"/>
    <x v="8"/>
    <x v="8"/>
    <s v="828 DSM"/>
    <x v="15"/>
    <m/>
    <m/>
    <m/>
    <m/>
    <m/>
    <d v="2020-03-11T00:00:00"/>
    <m/>
    <x v="0"/>
    <m/>
    <n v="220"/>
    <s v="E-PSC Food Service Equipment - No Print"/>
    <s v="PA"/>
    <s v="ED"/>
    <x v="0"/>
    <s v="T52"/>
    <s v="Non-Labor"/>
  </r>
  <r>
    <x v="0"/>
    <x v="8"/>
    <x v="8"/>
    <s v="828 DSM"/>
    <x v="15"/>
    <m/>
    <m/>
    <m/>
    <m/>
    <m/>
    <d v="2020-03-11T00:00:00"/>
    <m/>
    <x v="0"/>
    <m/>
    <n v="14662.43"/>
    <s v="E-PSC Lighting Exterior - No Print"/>
    <s v="PA"/>
    <s v="ED"/>
    <x v="0"/>
    <s v="T52"/>
    <s v="Non-Labor"/>
  </r>
  <r>
    <x v="0"/>
    <x v="8"/>
    <x v="8"/>
    <s v="828 DSM"/>
    <x v="15"/>
    <m/>
    <m/>
    <m/>
    <m/>
    <m/>
    <d v="2020-03-11T00:00:00"/>
    <m/>
    <x v="0"/>
    <m/>
    <n v="12735.05"/>
    <s v="E-PSC Lighting Interior - No Print"/>
    <s v="PA"/>
    <s v="ED"/>
    <x v="0"/>
    <s v="T52"/>
    <s v="Non-Labor"/>
  </r>
  <r>
    <x v="0"/>
    <x v="8"/>
    <x v="8"/>
    <s v="828 DSM"/>
    <x v="15"/>
    <m/>
    <m/>
    <m/>
    <m/>
    <m/>
    <d v="2020-03-11T00:00:00"/>
    <m/>
    <x v="0"/>
    <m/>
    <n v="2889.8"/>
    <s v="E-SS Compressed Air - No Print"/>
    <s v="PA"/>
    <s v="ED"/>
    <x v="0"/>
    <s v="T52"/>
    <s v="Non-Labor"/>
  </r>
  <r>
    <x v="0"/>
    <x v="8"/>
    <x v="8"/>
    <s v="828 DSM"/>
    <x v="15"/>
    <m/>
    <m/>
    <m/>
    <m/>
    <m/>
    <d v="2020-03-11T00:00:00"/>
    <m/>
    <x v="0"/>
    <m/>
    <n v="23880.13"/>
    <s v="E-SS Lighting Exterior - No Print"/>
    <s v="PA"/>
    <s v="ED"/>
    <x v="0"/>
    <s v="T52"/>
    <s v="Non-Labor"/>
  </r>
  <r>
    <x v="0"/>
    <x v="8"/>
    <x v="8"/>
    <s v="828 DSM"/>
    <x v="15"/>
    <m/>
    <m/>
    <m/>
    <m/>
    <m/>
    <d v="2020-03-11T00:00:00"/>
    <m/>
    <x v="0"/>
    <m/>
    <n v="0"/>
    <s v="E-SS Lighting Interior - No Print"/>
    <s v="PA"/>
    <s v="ED"/>
    <x v="0"/>
    <s v="T52"/>
    <s v="Non-Labor"/>
  </r>
  <r>
    <x v="0"/>
    <x v="8"/>
    <x v="8"/>
    <s v="828 DSM"/>
    <x v="15"/>
    <m/>
    <m/>
    <m/>
    <m/>
    <m/>
    <d v="2020-03-18T00:00:00"/>
    <m/>
    <x v="0"/>
    <m/>
    <n v="26144"/>
    <s v="E-PSC Lighting Exterior - No Print"/>
    <s v="PA"/>
    <s v="ED"/>
    <x v="0"/>
    <s v="T52"/>
    <s v="Non-Labor"/>
  </r>
  <r>
    <x v="0"/>
    <x v="8"/>
    <x v="8"/>
    <s v="828 DSM"/>
    <x v="15"/>
    <m/>
    <m/>
    <m/>
    <m/>
    <m/>
    <d v="2020-03-18T00:00:00"/>
    <m/>
    <x v="0"/>
    <m/>
    <n v="2088.5"/>
    <s v="E-PSC Lighting Interior - No Print"/>
    <s v="PA"/>
    <s v="ED"/>
    <x v="0"/>
    <s v="T52"/>
    <s v="Non-Labor"/>
  </r>
  <r>
    <x v="0"/>
    <x v="8"/>
    <x v="8"/>
    <s v="828 DSM"/>
    <x v="15"/>
    <m/>
    <m/>
    <m/>
    <m/>
    <m/>
    <d v="2020-03-18T00:00:00"/>
    <m/>
    <x v="0"/>
    <m/>
    <n v="11724.1"/>
    <s v="E-SS Lighting Interior - No Print"/>
    <s v="PA"/>
    <s v="ED"/>
    <x v="0"/>
    <s v="T52"/>
    <s v="Non-Labor"/>
  </r>
  <r>
    <x v="0"/>
    <x v="8"/>
    <x v="8"/>
    <s v="828 DSM"/>
    <x v="15"/>
    <m/>
    <m/>
    <m/>
    <m/>
    <m/>
    <d v="2020-03-18T00:00:00"/>
    <m/>
    <x v="0"/>
    <m/>
    <n v="5075.76"/>
    <s v="E-SS Motors - No Print"/>
    <s v="PA"/>
    <s v="ED"/>
    <x v="0"/>
    <s v="T52"/>
    <s v="Non-Labor"/>
  </r>
  <r>
    <x v="0"/>
    <x v="8"/>
    <x v="8"/>
    <s v="828 DSM"/>
    <x v="15"/>
    <m/>
    <m/>
    <m/>
    <m/>
    <m/>
    <d v="2020-03-25T00:00:00"/>
    <m/>
    <x v="0"/>
    <m/>
    <n v="22170.799999999999"/>
    <s v="E-PSC Lighting Exterior - No Print"/>
    <s v="PA"/>
    <s v="ED"/>
    <x v="0"/>
    <s v="T52"/>
    <s v="Non-Labor"/>
  </r>
  <r>
    <x v="0"/>
    <x v="8"/>
    <x v="8"/>
    <s v="828 DSM"/>
    <x v="15"/>
    <m/>
    <m/>
    <m/>
    <m/>
    <m/>
    <d v="2020-03-25T00:00:00"/>
    <m/>
    <x v="0"/>
    <m/>
    <n v="12754.5"/>
    <s v="E-PSC Lighting Interior - No Print"/>
    <s v="PA"/>
    <s v="ED"/>
    <x v="0"/>
    <s v="T52"/>
    <s v="Non-Labor"/>
  </r>
  <r>
    <x v="0"/>
    <x v="8"/>
    <x v="8"/>
    <s v="828 DSM"/>
    <x v="15"/>
    <m/>
    <m/>
    <m/>
    <m/>
    <m/>
    <d v="2020-03-25T00:00:00"/>
    <m/>
    <x v="0"/>
    <m/>
    <n v="975"/>
    <s v="E-PSC Motor Controls HVAC - No Print"/>
    <s v="PA"/>
    <s v="ED"/>
    <x v="0"/>
    <s v="T52"/>
    <s v="Non-Labor"/>
  </r>
  <r>
    <x v="0"/>
    <x v="8"/>
    <x v="8"/>
    <s v="828 DSM"/>
    <x v="15"/>
    <m/>
    <m/>
    <m/>
    <m/>
    <m/>
    <d v="2020-03-25T00:00:00"/>
    <m/>
    <x v="0"/>
    <m/>
    <n v="18933.47"/>
    <s v="E-SS Lighting Exterior - No Print"/>
    <s v="PA"/>
    <s v="ED"/>
    <x v="0"/>
    <s v="T52"/>
    <s v="Non-Labor"/>
  </r>
  <r>
    <x v="0"/>
    <x v="8"/>
    <x v="8"/>
    <s v="828 DSM"/>
    <x v="15"/>
    <m/>
    <m/>
    <m/>
    <m/>
    <m/>
    <d v="2020-03-25T00:00:00"/>
    <m/>
    <x v="0"/>
    <m/>
    <n v="111023.09"/>
    <s v="E-SS Lighting Interior - No Print"/>
    <s v="PA"/>
    <s v="ED"/>
    <x v="0"/>
    <s v="T52"/>
    <s v="Non-Labor"/>
  </r>
  <r>
    <x v="0"/>
    <x v="9"/>
    <x v="9"/>
    <s v="828 DSM"/>
    <x v="15"/>
    <m/>
    <m/>
    <m/>
    <m/>
    <m/>
    <d v="2020-03-03T00:00:00"/>
    <m/>
    <x v="0"/>
    <m/>
    <n v="-37983.440000000002"/>
    <s v="CEEP REIMBURSEMENT 202002"/>
    <s v="PA"/>
    <s v="ED"/>
    <x v="0"/>
    <s v="T52"/>
    <s v="Non-Labor"/>
  </r>
  <r>
    <x v="0"/>
    <x v="9"/>
    <x v="9"/>
    <s v="828 DSM"/>
    <x v="15"/>
    <m/>
    <m/>
    <m/>
    <m/>
    <m/>
    <d v="2020-03-18T00:00:00"/>
    <m/>
    <x v="0"/>
    <m/>
    <n v="-36672.800000000003"/>
    <s v="CEEP REIMBURSEMENT 202003"/>
    <s v="PA"/>
    <s v="ED"/>
    <x v="0"/>
    <s v="T52"/>
    <s v="Non-Labor"/>
  </r>
  <r>
    <x v="0"/>
    <x v="9"/>
    <x v="9"/>
    <s v="828 DSM"/>
    <x v="15"/>
    <m/>
    <m/>
    <m/>
    <m/>
    <m/>
    <d v="2020-03-18T00:00:00"/>
    <m/>
    <x v="0"/>
    <m/>
    <n v="73345.59"/>
    <s v="Washington Electric CEEP Rebate - No Print"/>
    <s v="PA"/>
    <s v="ED"/>
    <x v="0"/>
    <s v="T52"/>
    <s v="Non-Labor"/>
  </r>
  <r>
    <x v="0"/>
    <x v="10"/>
    <x v="10"/>
    <s v="828 DSM"/>
    <x v="15"/>
    <m/>
    <s v="79628"/>
    <s v="THE CADMUS GROUP INC"/>
    <m/>
    <s v="INV-280061"/>
    <m/>
    <d v="2020-03-23T07:42:32"/>
    <x v="0"/>
    <m/>
    <n v="33450.800000000003"/>
    <s v="WA Elec Cadmus"/>
    <s v="AP"/>
    <s v="ED"/>
    <x v="0"/>
    <s v="D52"/>
    <s v="Non-Labor"/>
  </r>
  <r>
    <x v="0"/>
    <x v="11"/>
    <x v="0"/>
    <s v="340 Regular Payroll - NU"/>
    <x v="15"/>
    <s v="04960"/>
    <m/>
    <m/>
    <m/>
    <m/>
    <d v="2020-03-01T00:00:00"/>
    <m/>
    <x v="0"/>
    <n v="14"/>
    <n v="686.5"/>
    <m/>
    <s v="PA"/>
    <s v="ED"/>
    <x v="0"/>
    <s v="A54"/>
    <s v="Labor"/>
  </r>
  <r>
    <x v="0"/>
    <x v="11"/>
    <x v="0"/>
    <s v="340 Regular Payroll - NU"/>
    <x v="15"/>
    <s v="04960"/>
    <m/>
    <m/>
    <m/>
    <m/>
    <d v="2020-03-15T00:00:00"/>
    <m/>
    <x v="0"/>
    <n v="14"/>
    <n v="703.7"/>
    <m/>
    <s v="PA"/>
    <s v="ED"/>
    <x v="0"/>
    <s v="A54"/>
    <s v="Labor"/>
  </r>
  <r>
    <x v="0"/>
    <x v="11"/>
    <x v="0"/>
    <s v="340 Regular Payroll - NU"/>
    <x v="15"/>
    <m/>
    <m/>
    <m/>
    <m/>
    <m/>
    <d v="2020-02-29T00:00:00"/>
    <m/>
    <x v="0"/>
    <n v="-13.6"/>
    <n v="-666.89"/>
    <m/>
    <s v="PA"/>
    <s v="ED"/>
    <x v="0"/>
    <s v="Z89"/>
    <s v="Labor"/>
  </r>
  <r>
    <x v="0"/>
    <x v="11"/>
    <x v="0"/>
    <s v="340 Regular Payroll - NU"/>
    <x v="15"/>
    <m/>
    <m/>
    <m/>
    <m/>
    <m/>
    <d v="2020-03-31T00:00:00"/>
    <m/>
    <x v="0"/>
    <n v="16.8"/>
    <n v="844.44"/>
    <m/>
    <s v="PA"/>
    <s v="ED"/>
    <x v="0"/>
    <s v="Z89"/>
    <s v="Labor"/>
  </r>
  <r>
    <x v="0"/>
    <x v="11"/>
    <x v="0"/>
    <s v="509 Pay Ben Inj &amp; Dam"/>
    <x v="15"/>
    <m/>
    <m/>
    <m/>
    <m/>
    <m/>
    <d v="2020-02-29T00:00:00"/>
    <m/>
    <x v="0"/>
    <m/>
    <n v="-9.34"/>
    <m/>
    <s v="PA"/>
    <s v="ED"/>
    <x v="0"/>
    <s v="Z87"/>
    <s v="Non-Labor"/>
  </r>
  <r>
    <x v="0"/>
    <x v="11"/>
    <x v="0"/>
    <s v="509 Pay Ben Inj &amp; Dam"/>
    <x v="15"/>
    <m/>
    <m/>
    <m/>
    <m/>
    <m/>
    <d v="2020-03-01T00:00:00"/>
    <m/>
    <x v="0"/>
    <m/>
    <n v="10.02"/>
    <m/>
    <s v="PA"/>
    <s v="ED"/>
    <x v="0"/>
    <s v="Z87"/>
    <s v="Non-Labor"/>
  </r>
  <r>
    <x v="0"/>
    <x v="11"/>
    <x v="0"/>
    <s v="509 Pay Ben Inj &amp; Dam"/>
    <x v="15"/>
    <m/>
    <m/>
    <m/>
    <m/>
    <m/>
    <d v="2020-03-15T00:00:00"/>
    <m/>
    <x v="0"/>
    <m/>
    <n v="10.27"/>
    <m/>
    <s v="PA"/>
    <s v="ED"/>
    <x v="0"/>
    <s v="Z87"/>
    <s v="Non-Labor"/>
  </r>
  <r>
    <x v="0"/>
    <x v="11"/>
    <x v="0"/>
    <s v="509 Pay Ben Inj &amp; Dam"/>
    <x v="15"/>
    <m/>
    <m/>
    <m/>
    <m/>
    <m/>
    <d v="2020-03-31T00:00:00"/>
    <m/>
    <x v="0"/>
    <m/>
    <n v="12.33"/>
    <m/>
    <s v="PA"/>
    <s v="ED"/>
    <x v="0"/>
    <s v="Z87"/>
    <s v="Non-Labor"/>
  </r>
  <r>
    <x v="0"/>
    <x v="11"/>
    <x v="0"/>
    <s v="510 Payroll Benefits loading"/>
    <x v="15"/>
    <m/>
    <m/>
    <m/>
    <m/>
    <m/>
    <d v="2020-02-29T00:00:00"/>
    <m/>
    <x v="0"/>
    <m/>
    <n v="-292.10000000000002"/>
    <m/>
    <s v="PA"/>
    <s v="ED"/>
    <x v="0"/>
    <s v="Z87"/>
    <s v="Non-Labor"/>
  </r>
  <r>
    <x v="0"/>
    <x v="11"/>
    <x v="0"/>
    <s v="510 Payroll Benefits loading"/>
    <x v="15"/>
    <m/>
    <m/>
    <m/>
    <m/>
    <m/>
    <d v="2020-03-01T00:00:00"/>
    <m/>
    <x v="0"/>
    <m/>
    <n v="324.64999999999998"/>
    <m/>
    <s v="PA"/>
    <s v="ED"/>
    <x v="0"/>
    <s v="Z87"/>
    <s v="Non-Labor"/>
  </r>
  <r>
    <x v="0"/>
    <x v="11"/>
    <x v="0"/>
    <s v="510 Payroll Benefits loading"/>
    <x v="15"/>
    <m/>
    <m/>
    <m/>
    <m/>
    <m/>
    <d v="2020-03-15T00:00:00"/>
    <m/>
    <x v="0"/>
    <m/>
    <n v="332.78"/>
    <m/>
    <s v="PA"/>
    <s v="ED"/>
    <x v="0"/>
    <s v="Z87"/>
    <s v="Non-Labor"/>
  </r>
  <r>
    <x v="0"/>
    <x v="11"/>
    <x v="0"/>
    <s v="510 Payroll Benefits loading"/>
    <x v="15"/>
    <m/>
    <m/>
    <m/>
    <m/>
    <m/>
    <d v="2020-03-31T00:00:00"/>
    <m/>
    <x v="0"/>
    <m/>
    <n v="399.34"/>
    <m/>
    <s v="PA"/>
    <s v="ED"/>
    <x v="0"/>
    <s v="Z87"/>
    <s v="Non-Labor"/>
  </r>
  <r>
    <x v="0"/>
    <x v="11"/>
    <x v="0"/>
    <s v="511 Non-Service Loading"/>
    <x v="15"/>
    <m/>
    <m/>
    <m/>
    <m/>
    <m/>
    <d v="2020-02-29T00:00:00"/>
    <m/>
    <x v="0"/>
    <m/>
    <n v="-14"/>
    <m/>
    <s v="PA"/>
    <s v="ED"/>
    <x v="0"/>
    <s v="Z87"/>
    <s v="Non-Labor"/>
  </r>
  <r>
    <x v="0"/>
    <x v="11"/>
    <x v="0"/>
    <s v="511 Non-Service Loading"/>
    <x v="15"/>
    <m/>
    <m/>
    <m/>
    <m/>
    <m/>
    <d v="2020-03-01T00:00:00"/>
    <m/>
    <x v="0"/>
    <m/>
    <n v="32.270000000000003"/>
    <m/>
    <s v="PA"/>
    <s v="ED"/>
    <x v="0"/>
    <s v="Z87"/>
    <s v="Non-Labor"/>
  </r>
  <r>
    <x v="0"/>
    <x v="11"/>
    <x v="0"/>
    <s v="511 Non-Service Loading"/>
    <x v="15"/>
    <m/>
    <m/>
    <m/>
    <m/>
    <m/>
    <d v="2020-03-15T00:00:00"/>
    <m/>
    <x v="0"/>
    <m/>
    <n v="33.07"/>
    <m/>
    <s v="PA"/>
    <s v="ED"/>
    <x v="0"/>
    <s v="Z87"/>
    <s v="Non-Labor"/>
  </r>
  <r>
    <x v="0"/>
    <x v="11"/>
    <x v="0"/>
    <s v="511 Non-Service Loading"/>
    <x v="15"/>
    <m/>
    <m/>
    <m/>
    <m/>
    <m/>
    <d v="2020-03-31T00:00:00"/>
    <m/>
    <x v="0"/>
    <m/>
    <n v="39.69"/>
    <m/>
    <s v="PA"/>
    <s v="ED"/>
    <x v="0"/>
    <s v="Z87"/>
    <s v="Non-Labor"/>
  </r>
  <r>
    <x v="0"/>
    <x v="11"/>
    <x v="0"/>
    <s v="512 Incentive Loading-NU"/>
    <x v="15"/>
    <m/>
    <m/>
    <m/>
    <m/>
    <m/>
    <d v="2020-02-29T00:00:00"/>
    <m/>
    <x v="0"/>
    <m/>
    <n v="-36.68"/>
    <m/>
    <s v="PA"/>
    <s v="ED"/>
    <x v="0"/>
    <s v="Z90"/>
    <s v="Non-Labor"/>
  </r>
  <r>
    <x v="0"/>
    <x v="11"/>
    <x v="0"/>
    <s v="512 Incentive Loading-NU"/>
    <x v="15"/>
    <m/>
    <m/>
    <m/>
    <m/>
    <m/>
    <d v="2020-03-01T00:00:00"/>
    <m/>
    <x v="0"/>
    <m/>
    <n v="37.76"/>
    <m/>
    <s v="PA"/>
    <s v="ED"/>
    <x v="0"/>
    <s v="Z90"/>
    <s v="Non-Labor"/>
  </r>
  <r>
    <x v="0"/>
    <x v="11"/>
    <x v="0"/>
    <s v="512 Incentive Loading-NU"/>
    <x v="15"/>
    <m/>
    <m/>
    <m/>
    <m/>
    <m/>
    <d v="2020-03-15T00:00:00"/>
    <m/>
    <x v="0"/>
    <m/>
    <n v="38.700000000000003"/>
    <m/>
    <s v="PA"/>
    <s v="ED"/>
    <x v="0"/>
    <s v="Z90"/>
    <s v="Non-Labor"/>
  </r>
  <r>
    <x v="0"/>
    <x v="11"/>
    <x v="0"/>
    <s v="512 Incentive Loading-NU"/>
    <x v="15"/>
    <m/>
    <m/>
    <m/>
    <m/>
    <m/>
    <d v="2020-03-31T00:00:00"/>
    <m/>
    <x v="0"/>
    <m/>
    <n v="46.44"/>
    <m/>
    <s v="PA"/>
    <s v="ED"/>
    <x v="0"/>
    <s v="Z90"/>
    <s v="Non-Labor"/>
  </r>
  <r>
    <x v="0"/>
    <x v="11"/>
    <x v="0"/>
    <s v="515 Payroll Tax loading"/>
    <x v="15"/>
    <m/>
    <m/>
    <m/>
    <m/>
    <m/>
    <d v="2020-02-29T00:00:00"/>
    <m/>
    <x v="0"/>
    <m/>
    <n v="-60.02"/>
    <m/>
    <s v="PA"/>
    <s v="ED"/>
    <x v="0"/>
    <s v="Z87"/>
    <s v="Non-Labor"/>
  </r>
  <r>
    <x v="0"/>
    <x v="11"/>
    <x v="0"/>
    <s v="515 Payroll Tax loading"/>
    <x v="15"/>
    <m/>
    <m/>
    <m/>
    <m/>
    <m/>
    <d v="2020-03-01T00:00:00"/>
    <m/>
    <x v="0"/>
    <m/>
    <n v="58.35"/>
    <m/>
    <s v="PA"/>
    <s v="ED"/>
    <x v="0"/>
    <s v="Z87"/>
    <s v="Non-Labor"/>
  </r>
  <r>
    <x v="0"/>
    <x v="11"/>
    <x v="0"/>
    <s v="515 Payroll Tax loading"/>
    <x v="15"/>
    <m/>
    <m/>
    <m/>
    <m/>
    <m/>
    <d v="2020-03-15T00:00:00"/>
    <m/>
    <x v="0"/>
    <m/>
    <n v="59.81"/>
    <m/>
    <s v="PA"/>
    <s v="ED"/>
    <x v="0"/>
    <s v="Z87"/>
    <s v="Non-Labor"/>
  </r>
  <r>
    <x v="0"/>
    <x v="11"/>
    <x v="0"/>
    <s v="515 Payroll Tax loading"/>
    <x v="15"/>
    <m/>
    <m/>
    <m/>
    <m/>
    <m/>
    <d v="2020-03-31T00:00:00"/>
    <m/>
    <x v="0"/>
    <m/>
    <n v="71.78"/>
    <m/>
    <s v="PA"/>
    <s v="ED"/>
    <x v="0"/>
    <s v="Z87"/>
    <s v="Non-Labor"/>
  </r>
  <r>
    <x v="0"/>
    <x v="11"/>
    <x v="0"/>
    <s v="516 Inctv Pyrll Tax"/>
    <x v="15"/>
    <m/>
    <m/>
    <m/>
    <m/>
    <m/>
    <d v="2020-02-29T00:00:00"/>
    <m/>
    <x v="0"/>
    <m/>
    <n v="-3.33"/>
    <m/>
    <s v="PA"/>
    <s v="ED"/>
    <x v="0"/>
    <s v="Z90"/>
    <s v="Non-Labor"/>
  </r>
  <r>
    <x v="0"/>
    <x v="11"/>
    <x v="0"/>
    <s v="516 Inctv Pyrll Tax"/>
    <x v="15"/>
    <m/>
    <m/>
    <m/>
    <m/>
    <m/>
    <d v="2020-03-01T00:00:00"/>
    <m/>
    <x v="0"/>
    <m/>
    <n v="3.43"/>
    <m/>
    <s v="PA"/>
    <s v="ED"/>
    <x v="0"/>
    <s v="Z90"/>
    <s v="Non-Labor"/>
  </r>
  <r>
    <x v="0"/>
    <x v="11"/>
    <x v="0"/>
    <s v="516 Inctv Pyrll Tax"/>
    <x v="15"/>
    <m/>
    <m/>
    <m/>
    <m/>
    <m/>
    <d v="2020-03-15T00:00:00"/>
    <m/>
    <x v="0"/>
    <m/>
    <n v="3.52"/>
    <m/>
    <s v="PA"/>
    <s v="ED"/>
    <x v="0"/>
    <s v="Z90"/>
    <s v="Non-Labor"/>
  </r>
  <r>
    <x v="0"/>
    <x v="11"/>
    <x v="0"/>
    <s v="516 Inctv Pyrll Tax"/>
    <x v="15"/>
    <m/>
    <m/>
    <m/>
    <m/>
    <m/>
    <d v="2020-03-31T00:00:00"/>
    <m/>
    <x v="0"/>
    <m/>
    <n v="4.22"/>
    <m/>
    <s v="PA"/>
    <s v="ED"/>
    <x v="0"/>
    <s v="Z90"/>
    <s v="Non-Labor"/>
  </r>
  <r>
    <x v="0"/>
    <x v="11"/>
    <x v="0"/>
    <s v="520 Payroll Time Off loading"/>
    <x v="15"/>
    <m/>
    <m/>
    <m/>
    <m/>
    <m/>
    <d v="2020-02-29T00:00:00"/>
    <m/>
    <x v="0"/>
    <m/>
    <n v="-105.04"/>
    <m/>
    <s v="PA"/>
    <s v="ED"/>
    <x v="0"/>
    <s v="Z87"/>
    <s v="Non-Labor"/>
  </r>
  <r>
    <x v="0"/>
    <x v="11"/>
    <x v="0"/>
    <s v="520 Payroll Time Off loading"/>
    <x v="15"/>
    <m/>
    <m/>
    <m/>
    <m/>
    <m/>
    <d v="2020-03-01T00:00:00"/>
    <m/>
    <x v="0"/>
    <m/>
    <n v="114.99"/>
    <m/>
    <s v="PA"/>
    <s v="ED"/>
    <x v="0"/>
    <s v="Z87"/>
    <s v="Non-Labor"/>
  </r>
  <r>
    <x v="0"/>
    <x v="11"/>
    <x v="0"/>
    <s v="520 Payroll Time Off loading"/>
    <x v="15"/>
    <m/>
    <m/>
    <m/>
    <m/>
    <m/>
    <d v="2020-03-15T00:00:00"/>
    <m/>
    <x v="0"/>
    <m/>
    <n v="117.87"/>
    <m/>
    <s v="PA"/>
    <s v="ED"/>
    <x v="0"/>
    <s v="Z87"/>
    <s v="Non-Labor"/>
  </r>
  <r>
    <x v="0"/>
    <x v="11"/>
    <x v="0"/>
    <s v="520 Payroll Time Off loading"/>
    <x v="15"/>
    <m/>
    <m/>
    <m/>
    <m/>
    <m/>
    <d v="2020-03-31T00:00:00"/>
    <m/>
    <x v="0"/>
    <m/>
    <n v="141.44"/>
    <m/>
    <s v="PA"/>
    <s v="ED"/>
    <x v="0"/>
    <s v="Z87"/>
    <s v="Non-Labor"/>
  </r>
  <r>
    <x v="0"/>
    <x v="12"/>
    <x v="0"/>
    <s v="828 DSM"/>
    <x v="15"/>
    <m/>
    <m/>
    <m/>
    <m/>
    <m/>
    <d v="2020-03-31T00:00:00"/>
    <m/>
    <x v="0"/>
    <m/>
    <n v="462.91"/>
    <s v="DSM ELEC RES MF INSTALL PILOT - 59273121"/>
    <s v="PA"/>
    <s v="ED"/>
    <x v="0"/>
    <s v="X57"/>
    <s v="Non-Labor"/>
  </r>
  <r>
    <x v="0"/>
    <x v="13"/>
    <x v="0"/>
    <s v="828 DSM"/>
    <x v="15"/>
    <m/>
    <s v="17687"/>
    <s v="SBW CONSULTING INC"/>
    <m/>
    <s v="AV104-8-20-02"/>
    <m/>
    <d v="2020-03-13T06:21:18"/>
    <x v="0"/>
    <m/>
    <n v="312415.12"/>
    <s v="MFDI February 2020"/>
    <s v="AP"/>
    <s v="ED"/>
    <x v="0"/>
    <s v="T52"/>
    <s v="Non-Labor"/>
  </r>
  <r>
    <x v="0"/>
    <x v="13"/>
    <x v="0"/>
    <s v="828 DSM"/>
    <x v="15"/>
    <m/>
    <m/>
    <m/>
    <m/>
    <m/>
    <d v="2020-03-31T00:00:00"/>
    <m/>
    <x v="0"/>
    <m/>
    <n v="7344.4"/>
    <s v="DSM ELEC RES DIRECT BENEFIT - 59273120"/>
    <s v="PA"/>
    <s v="ED"/>
    <x v="0"/>
    <s v="X57"/>
    <s v="Non-Labor"/>
  </r>
  <r>
    <x v="0"/>
    <x v="14"/>
    <x v="11"/>
    <s v="828 DSM"/>
    <x v="15"/>
    <m/>
    <m/>
    <m/>
    <m/>
    <m/>
    <d v="2020-03-31T00:00:00"/>
    <m/>
    <x v="0"/>
    <m/>
    <n v="1899.25"/>
    <s v="DSM ELECT NEEA COMMITTEES - 59273128"/>
    <s v="PA"/>
    <s v="ED"/>
    <x v="0"/>
    <s v="X57"/>
    <s v="Non-Labor"/>
  </r>
  <r>
    <x v="0"/>
    <x v="16"/>
    <x v="0"/>
    <s v="828 DSM"/>
    <x v="15"/>
    <m/>
    <s v="6445"/>
    <s v="CORP CREDIT CARD"/>
    <m/>
    <s v="6401463-CC"/>
    <m/>
    <d v="2020-03-26T06:21:24"/>
    <x v="0"/>
    <m/>
    <n v="75"/>
    <s v="ANNETTE LONG-BILLING@SNUGGHOME.COM"/>
    <s v="AP"/>
    <s v="ED"/>
    <x v="0"/>
    <s v="T52"/>
    <s v="Non-Labor"/>
  </r>
  <r>
    <x v="0"/>
    <x v="16"/>
    <x v="0"/>
    <s v="828 DSM"/>
    <x v="15"/>
    <m/>
    <m/>
    <m/>
    <m/>
    <m/>
    <d v="2020-03-31T00:00:00"/>
    <m/>
    <x v="0"/>
    <m/>
    <n v="438.4"/>
    <s v="DSM ELEC RES WX AUDIT PILOT - 59273122"/>
    <s v="PA"/>
    <s v="ED"/>
    <x v="0"/>
    <s v="X57"/>
    <s v="Non-Labor"/>
  </r>
  <r>
    <x v="1"/>
    <x v="0"/>
    <x v="0"/>
    <s v="828 DSM"/>
    <x v="15"/>
    <m/>
    <m/>
    <m/>
    <m/>
    <m/>
    <d v="2020-03-31T00:00:00"/>
    <m/>
    <x v="0"/>
    <m/>
    <n v="4413.8900000000003"/>
    <s v="DSM GAS IMPL RESIDENTIAL - 59273133"/>
    <s v="PA"/>
    <s v="GD"/>
    <x v="0"/>
    <s v="X57"/>
    <s v="Non-Labor"/>
  </r>
  <r>
    <x v="1"/>
    <x v="1"/>
    <x v="1"/>
    <s v="828 DSM"/>
    <x v="15"/>
    <m/>
    <m/>
    <m/>
    <m/>
    <m/>
    <d v="2020-03-31T00:00:00"/>
    <m/>
    <x v="0"/>
    <m/>
    <n v="989.7"/>
    <s v="DSM GAS IMPL LIMITED INC EFF - 59273130"/>
    <s v="PA"/>
    <s v="GD"/>
    <x v="0"/>
    <s v="X57"/>
    <s v="Non-Labor"/>
  </r>
  <r>
    <x v="1"/>
    <x v="3"/>
    <x v="3"/>
    <s v="210 Employee Auto Mileage"/>
    <x v="15"/>
    <m/>
    <s v="23765"/>
    <s v="Limon, Carlos Alberto"/>
    <m/>
    <s v="IE12347501"/>
    <m/>
    <d v="2020-03-13T06:21:18"/>
    <x v="0"/>
    <m/>
    <n v="2.19"/>
    <s v="Mileage, St. Andrews Church Energy Audit"/>
    <s v="AP"/>
    <s v="GD"/>
    <x v="0"/>
    <s v="T52"/>
    <s v="Non-Labor"/>
  </r>
  <r>
    <x v="1"/>
    <x v="3"/>
    <x v="3"/>
    <s v="305 Incentive/Bonus Pay"/>
    <x v="15"/>
    <s v="03750"/>
    <m/>
    <m/>
    <m/>
    <m/>
    <d v="2020-03-01T00:00:00"/>
    <m/>
    <x v="0"/>
    <n v="0"/>
    <n v="250"/>
    <m/>
    <s v="PA"/>
    <s v="GD"/>
    <x v="0"/>
    <s v="T52"/>
    <s v="Labor"/>
  </r>
  <r>
    <x v="1"/>
    <x v="3"/>
    <x v="3"/>
    <s v="340 Regular Payroll - NU"/>
    <x v="15"/>
    <s v="03750"/>
    <m/>
    <m/>
    <m/>
    <m/>
    <d v="2020-03-01T00:00:00"/>
    <m/>
    <x v="0"/>
    <n v="32"/>
    <n v="1846.17"/>
    <m/>
    <s v="PA"/>
    <s v="GD"/>
    <x v="0"/>
    <s v="T52"/>
    <s v="Labor"/>
  </r>
  <r>
    <x v="1"/>
    <x v="3"/>
    <x v="3"/>
    <s v="340 Regular Payroll - NU"/>
    <x v="15"/>
    <s v="03750"/>
    <m/>
    <m/>
    <m/>
    <m/>
    <d v="2020-03-15T00:00:00"/>
    <m/>
    <x v="0"/>
    <n v="35"/>
    <n v="2069.71"/>
    <m/>
    <s v="PA"/>
    <s v="GD"/>
    <x v="0"/>
    <s v="T52"/>
    <s v="Labor"/>
  </r>
  <r>
    <x v="1"/>
    <x v="3"/>
    <x v="3"/>
    <s v="340 Regular Payroll - NU"/>
    <x v="15"/>
    <s v="03999"/>
    <m/>
    <m/>
    <m/>
    <m/>
    <d v="2020-03-01T00:00:00"/>
    <m/>
    <x v="0"/>
    <n v="19"/>
    <n v="1096.1099999999999"/>
    <m/>
    <s v="PA"/>
    <s v="GD"/>
    <x v="0"/>
    <s v="T52"/>
    <s v="Labor"/>
  </r>
  <r>
    <x v="1"/>
    <x v="3"/>
    <x v="3"/>
    <s v="340 Regular Payroll - NU"/>
    <x v="15"/>
    <s v="03999"/>
    <m/>
    <m/>
    <m/>
    <m/>
    <d v="2020-03-15T00:00:00"/>
    <m/>
    <x v="0"/>
    <n v="14"/>
    <n v="831.95"/>
    <m/>
    <s v="PA"/>
    <s v="GD"/>
    <x v="0"/>
    <s v="T52"/>
    <s v="Labor"/>
  </r>
  <r>
    <x v="1"/>
    <x v="3"/>
    <x v="3"/>
    <s v="340 Regular Payroll - NU"/>
    <x v="15"/>
    <m/>
    <m/>
    <m/>
    <m/>
    <m/>
    <d v="2020-02-29T00:00:00"/>
    <m/>
    <x v="0"/>
    <n v="-43"/>
    <n v="-2480.75"/>
    <m/>
    <s v="PA"/>
    <s v="GD"/>
    <x v="0"/>
    <s v="Z89"/>
    <s v="Labor"/>
  </r>
  <r>
    <x v="1"/>
    <x v="3"/>
    <x v="3"/>
    <s v="340 Regular Payroll - NU"/>
    <x v="15"/>
    <m/>
    <m/>
    <m/>
    <m/>
    <m/>
    <d v="2020-03-31T00:00:00"/>
    <m/>
    <x v="0"/>
    <n v="58.8"/>
    <n v="3481.99"/>
    <m/>
    <s v="PA"/>
    <s v="GD"/>
    <x v="0"/>
    <s v="Z89"/>
    <s v="Labor"/>
  </r>
  <r>
    <x v="1"/>
    <x v="3"/>
    <x v="3"/>
    <s v="509 Pay Ben Inj &amp; Dam"/>
    <x v="15"/>
    <m/>
    <m/>
    <m/>
    <m/>
    <m/>
    <d v="2020-02-29T00:00:00"/>
    <m/>
    <x v="0"/>
    <m/>
    <n v="-34.729999999999997"/>
    <m/>
    <s v="PA"/>
    <s v="GD"/>
    <x v="0"/>
    <s v="Z87"/>
    <s v="Non-Labor"/>
  </r>
  <r>
    <x v="1"/>
    <x v="3"/>
    <x v="3"/>
    <s v="509 Pay Ben Inj &amp; Dam"/>
    <x v="15"/>
    <m/>
    <m/>
    <m/>
    <m/>
    <m/>
    <d v="2020-03-01T00:00:00"/>
    <m/>
    <x v="0"/>
    <m/>
    <n v="42.95"/>
    <m/>
    <s v="PA"/>
    <s v="GD"/>
    <x v="0"/>
    <s v="Z87"/>
    <s v="Non-Labor"/>
  </r>
  <r>
    <x v="1"/>
    <x v="3"/>
    <x v="3"/>
    <s v="509 Pay Ben Inj &amp; Dam"/>
    <x v="15"/>
    <m/>
    <m/>
    <m/>
    <m/>
    <m/>
    <d v="2020-03-15T00:00:00"/>
    <m/>
    <x v="0"/>
    <m/>
    <n v="42.37"/>
    <m/>
    <s v="PA"/>
    <s v="GD"/>
    <x v="0"/>
    <s v="Z87"/>
    <s v="Non-Labor"/>
  </r>
  <r>
    <x v="1"/>
    <x v="3"/>
    <x v="3"/>
    <s v="509 Pay Ben Inj &amp; Dam"/>
    <x v="15"/>
    <m/>
    <m/>
    <m/>
    <m/>
    <m/>
    <d v="2020-03-31T00:00:00"/>
    <m/>
    <x v="0"/>
    <m/>
    <n v="50.84"/>
    <m/>
    <s v="PA"/>
    <s v="GD"/>
    <x v="0"/>
    <s v="Z87"/>
    <s v="Non-Labor"/>
  </r>
  <r>
    <x v="1"/>
    <x v="3"/>
    <x v="3"/>
    <s v="510 Payroll Benefits loading"/>
    <x v="15"/>
    <m/>
    <m/>
    <m/>
    <m/>
    <m/>
    <d v="2020-02-29T00:00:00"/>
    <m/>
    <x v="0"/>
    <m/>
    <n v="-1086.57"/>
    <m/>
    <s v="PA"/>
    <s v="GD"/>
    <x v="0"/>
    <s v="Z87"/>
    <s v="Non-Labor"/>
  </r>
  <r>
    <x v="1"/>
    <x v="3"/>
    <x v="3"/>
    <s v="510 Payroll Benefits loading"/>
    <x v="15"/>
    <m/>
    <m/>
    <m/>
    <m/>
    <m/>
    <d v="2020-03-01T00:00:00"/>
    <m/>
    <x v="0"/>
    <m/>
    <n v="1391.4"/>
    <m/>
    <s v="PA"/>
    <s v="GD"/>
    <x v="0"/>
    <s v="Z87"/>
    <s v="Non-Labor"/>
  </r>
  <r>
    <x v="1"/>
    <x v="3"/>
    <x v="3"/>
    <s v="510 Payroll Benefits loading"/>
    <x v="15"/>
    <m/>
    <m/>
    <m/>
    <m/>
    <m/>
    <d v="2020-03-15T00:00:00"/>
    <m/>
    <x v="0"/>
    <m/>
    <n v="1372.2"/>
    <m/>
    <s v="PA"/>
    <s v="GD"/>
    <x v="0"/>
    <s v="Z87"/>
    <s v="Non-Labor"/>
  </r>
  <r>
    <x v="1"/>
    <x v="3"/>
    <x v="3"/>
    <s v="510 Payroll Benefits loading"/>
    <x v="15"/>
    <m/>
    <m/>
    <m/>
    <m/>
    <m/>
    <d v="2020-03-31T00:00:00"/>
    <m/>
    <x v="0"/>
    <m/>
    <n v="1646.63"/>
    <m/>
    <s v="PA"/>
    <s v="GD"/>
    <x v="0"/>
    <s v="Z87"/>
    <s v="Non-Labor"/>
  </r>
  <r>
    <x v="1"/>
    <x v="3"/>
    <x v="3"/>
    <s v="511 Non-Service Loading"/>
    <x v="15"/>
    <m/>
    <m/>
    <m/>
    <m/>
    <m/>
    <d v="2020-02-29T00:00:00"/>
    <m/>
    <x v="0"/>
    <m/>
    <n v="-52.1"/>
    <m/>
    <s v="PA"/>
    <s v="GD"/>
    <x v="0"/>
    <s v="Z87"/>
    <s v="Non-Labor"/>
  </r>
  <r>
    <x v="1"/>
    <x v="3"/>
    <x v="3"/>
    <s v="511 Non-Service Loading"/>
    <x v="15"/>
    <m/>
    <m/>
    <m/>
    <m/>
    <m/>
    <d v="2020-03-01T00:00:00"/>
    <m/>
    <x v="0"/>
    <m/>
    <n v="138.29"/>
    <m/>
    <s v="PA"/>
    <s v="GD"/>
    <x v="0"/>
    <s v="Z87"/>
    <s v="Non-Labor"/>
  </r>
  <r>
    <x v="1"/>
    <x v="3"/>
    <x v="3"/>
    <s v="511 Non-Service Loading"/>
    <x v="15"/>
    <m/>
    <m/>
    <m/>
    <m/>
    <m/>
    <d v="2020-03-15T00:00:00"/>
    <m/>
    <x v="0"/>
    <m/>
    <n v="136.38"/>
    <m/>
    <s v="PA"/>
    <s v="GD"/>
    <x v="0"/>
    <s v="Z87"/>
    <s v="Non-Labor"/>
  </r>
  <r>
    <x v="1"/>
    <x v="3"/>
    <x v="3"/>
    <s v="511 Non-Service Loading"/>
    <x v="15"/>
    <m/>
    <m/>
    <m/>
    <m/>
    <m/>
    <d v="2020-03-31T00:00:00"/>
    <m/>
    <x v="0"/>
    <m/>
    <n v="163.65"/>
    <m/>
    <s v="PA"/>
    <s v="GD"/>
    <x v="0"/>
    <s v="Z87"/>
    <s v="Non-Labor"/>
  </r>
  <r>
    <x v="1"/>
    <x v="3"/>
    <x v="3"/>
    <s v="512 Incentive Loading-NU"/>
    <x v="15"/>
    <m/>
    <m/>
    <m/>
    <m/>
    <m/>
    <d v="2020-02-29T00:00:00"/>
    <m/>
    <x v="0"/>
    <m/>
    <n v="-136.44"/>
    <m/>
    <s v="PA"/>
    <s v="GD"/>
    <x v="0"/>
    <s v="Z90"/>
    <s v="Non-Labor"/>
  </r>
  <r>
    <x v="1"/>
    <x v="3"/>
    <x v="3"/>
    <s v="512 Incentive Loading-NU"/>
    <x v="15"/>
    <m/>
    <m/>
    <m/>
    <m/>
    <m/>
    <d v="2020-03-01T00:00:00"/>
    <m/>
    <x v="0"/>
    <m/>
    <n v="161.83000000000001"/>
    <m/>
    <s v="PA"/>
    <s v="GD"/>
    <x v="0"/>
    <s v="Z90"/>
    <s v="Non-Labor"/>
  </r>
  <r>
    <x v="1"/>
    <x v="3"/>
    <x v="3"/>
    <s v="512 Incentive Loading-NU"/>
    <x v="15"/>
    <m/>
    <m/>
    <m/>
    <m/>
    <m/>
    <d v="2020-03-15T00:00:00"/>
    <m/>
    <x v="0"/>
    <m/>
    <n v="159.59"/>
    <m/>
    <s v="PA"/>
    <s v="GD"/>
    <x v="0"/>
    <s v="Z90"/>
    <s v="Non-Labor"/>
  </r>
  <r>
    <x v="1"/>
    <x v="3"/>
    <x v="3"/>
    <s v="512 Incentive Loading-NU"/>
    <x v="15"/>
    <m/>
    <m/>
    <m/>
    <m/>
    <m/>
    <d v="2020-03-31T00:00:00"/>
    <m/>
    <x v="0"/>
    <m/>
    <n v="191.51"/>
    <m/>
    <s v="PA"/>
    <s v="GD"/>
    <x v="0"/>
    <s v="Z90"/>
    <s v="Non-Labor"/>
  </r>
  <r>
    <x v="1"/>
    <x v="3"/>
    <x v="3"/>
    <s v="515 Payroll Tax loading"/>
    <x v="15"/>
    <m/>
    <m/>
    <m/>
    <m/>
    <m/>
    <d v="2020-02-29T00:00:00"/>
    <m/>
    <x v="0"/>
    <m/>
    <n v="-223.27"/>
    <m/>
    <s v="PA"/>
    <s v="GD"/>
    <x v="0"/>
    <s v="Z87"/>
    <s v="Non-Labor"/>
  </r>
  <r>
    <x v="1"/>
    <x v="3"/>
    <x v="3"/>
    <s v="515 Payroll Tax loading"/>
    <x v="15"/>
    <m/>
    <m/>
    <m/>
    <m/>
    <m/>
    <d v="2020-03-01T00:00:00"/>
    <m/>
    <x v="0"/>
    <m/>
    <n v="271.33999999999997"/>
    <m/>
    <s v="PA"/>
    <s v="GD"/>
    <x v="0"/>
    <s v="Z87"/>
    <s v="Non-Labor"/>
  </r>
  <r>
    <x v="1"/>
    <x v="3"/>
    <x v="3"/>
    <s v="515 Payroll Tax loading"/>
    <x v="15"/>
    <m/>
    <m/>
    <m/>
    <m/>
    <m/>
    <d v="2020-03-15T00:00:00"/>
    <m/>
    <x v="0"/>
    <m/>
    <n v="246.65"/>
    <m/>
    <s v="PA"/>
    <s v="GD"/>
    <x v="0"/>
    <s v="Z87"/>
    <s v="Non-Labor"/>
  </r>
  <r>
    <x v="1"/>
    <x v="3"/>
    <x v="3"/>
    <s v="515 Payroll Tax loading"/>
    <x v="15"/>
    <m/>
    <m/>
    <m/>
    <m/>
    <m/>
    <d v="2020-03-31T00:00:00"/>
    <m/>
    <x v="0"/>
    <m/>
    <n v="295.97000000000003"/>
    <m/>
    <s v="PA"/>
    <s v="GD"/>
    <x v="0"/>
    <s v="Z87"/>
    <s v="Non-Labor"/>
  </r>
  <r>
    <x v="1"/>
    <x v="3"/>
    <x v="3"/>
    <s v="516 Inctv Pyrll Tax"/>
    <x v="15"/>
    <m/>
    <m/>
    <m/>
    <m/>
    <m/>
    <d v="2020-02-29T00:00:00"/>
    <m/>
    <x v="0"/>
    <m/>
    <n v="-12.4"/>
    <m/>
    <s v="PA"/>
    <s v="GD"/>
    <x v="0"/>
    <s v="Z90"/>
    <s v="Non-Labor"/>
  </r>
  <r>
    <x v="1"/>
    <x v="3"/>
    <x v="3"/>
    <s v="516 Inctv Pyrll Tax"/>
    <x v="15"/>
    <m/>
    <m/>
    <m/>
    <m/>
    <m/>
    <d v="2020-03-01T00:00:00"/>
    <m/>
    <x v="0"/>
    <m/>
    <n v="14.71"/>
    <m/>
    <s v="PA"/>
    <s v="GD"/>
    <x v="0"/>
    <s v="Z90"/>
    <s v="Non-Labor"/>
  </r>
  <r>
    <x v="1"/>
    <x v="3"/>
    <x v="3"/>
    <s v="516 Inctv Pyrll Tax"/>
    <x v="15"/>
    <m/>
    <m/>
    <m/>
    <m/>
    <m/>
    <d v="2020-03-15T00:00:00"/>
    <m/>
    <x v="0"/>
    <m/>
    <n v="14.51"/>
    <m/>
    <s v="PA"/>
    <s v="GD"/>
    <x v="0"/>
    <s v="Z90"/>
    <s v="Non-Labor"/>
  </r>
  <r>
    <x v="1"/>
    <x v="3"/>
    <x v="3"/>
    <s v="516 Inctv Pyrll Tax"/>
    <x v="15"/>
    <m/>
    <m/>
    <m/>
    <m/>
    <m/>
    <d v="2020-03-31T00:00:00"/>
    <m/>
    <x v="0"/>
    <m/>
    <n v="17.41"/>
    <m/>
    <s v="PA"/>
    <s v="GD"/>
    <x v="0"/>
    <s v="Z90"/>
    <s v="Non-Labor"/>
  </r>
  <r>
    <x v="1"/>
    <x v="3"/>
    <x v="3"/>
    <s v="520 Payroll Time Off loading"/>
    <x v="15"/>
    <m/>
    <m/>
    <m/>
    <m/>
    <m/>
    <d v="2020-02-29T00:00:00"/>
    <m/>
    <x v="0"/>
    <m/>
    <n v="-390.72"/>
    <m/>
    <s v="PA"/>
    <s v="GD"/>
    <x v="0"/>
    <s v="Z87"/>
    <s v="Non-Labor"/>
  </r>
  <r>
    <x v="1"/>
    <x v="3"/>
    <x v="3"/>
    <s v="520 Payroll Time Off loading"/>
    <x v="15"/>
    <m/>
    <m/>
    <m/>
    <m/>
    <m/>
    <d v="2020-03-01T00:00:00"/>
    <m/>
    <x v="0"/>
    <m/>
    <n v="492.83"/>
    <m/>
    <s v="PA"/>
    <s v="GD"/>
    <x v="0"/>
    <s v="Z87"/>
    <s v="Non-Labor"/>
  </r>
  <r>
    <x v="1"/>
    <x v="3"/>
    <x v="3"/>
    <s v="520 Payroll Time Off loading"/>
    <x v="15"/>
    <m/>
    <m/>
    <m/>
    <m/>
    <m/>
    <d v="2020-03-15T00:00:00"/>
    <m/>
    <x v="0"/>
    <m/>
    <n v="486.03"/>
    <m/>
    <s v="PA"/>
    <s v="GD"/>
    <x v="0"/>
    <s v="Z87"/>
    <s v="Non-Labor"/>
  </r>
  <r>
    <x v="1"/>
    <x v="3"/>
    <x v="3"/>
    <s v="520 Payroll Time Off loading"/>
    <x v="15"/>
    <m/>
    <m/>
    <m/>
    <m/>
    <m/>
    <d v="2020-03-31T00:00:00"/>
    <m/>
    <x v="0"/>
    <m/>
    <n v="583.23"/>
    <m/>
    <s v="PA"/>
    <s v="GD"/>
    <x v="0"/>
    <s v="Z87"/>
    <s v="Non-Labor"/>
  </r>
  <r>
    <x v="1"/>
    <x v="3"/>
    <x v="3"/>
    <s v="828 DSM"/>
    <x v="15"/>
    <m/>
    <m/>
    <m/>
    <m/>
    <m/>
    <d v="2020-03-31T00:00:00"/>
    <m/>
    <x v="2"/>
    <m/>
    <n v="1260.5"/>
    <s v="DSM Overhead - Gas"/>
    <s v="PA"/>
    <s v="GD"/>
    <x v="0"/>
    <s v="T52"/>
    <s v="Non-Labor"/>
  </r>
  <r>
    <x v="1"/>
    <x v="3"/>
    <x v="3"/>
    <s v="828 DSM"/>
    <x v="15"/>
    <m/>
    <m/>
    <m/>
    <m/>
    <m/>
    <d v="2020-03-31T00:00:00"/>
    <m/>
    <x v="0"/>
    <m/>
    <n v="108562.21"/>
    <s v="DSM GAS IMPL GENERAL - 59273129"/>
    <s v="PA"/>
    <s v="GD"/>
    <x v="0"/>
    <s v="X57"/>
    <s v="Non-Labor"/>
  </r>
  <r>
    <x v="1"/>
    <x v="4"/>
    <x v="4"/>
    <s v="340 Regular Payroll - NU"/>
    <x v="15"/>
    <s v="03137"/>
    <m/>
    <m/>
    <m/>
    <m/>
    <d v="2020-03-01T00:00:00"/>
    <m/>
    <x v="0"/>
    <n v="8"/>
    <n v="412"/>
    <m/>
    <s v="PA"/>
    <s v="GD"/>
    <x v="0"/>
    <s v="F52"/>
    <s v="Labor"/>
  </r>
  <r>
    <x v="1"/>
    <x v="4"/>
    <x v="4"/>
    <s v="340 Regular Payroll - NU"/>
    <x v="15"/>
    <s v="03137"/>
    <m/>
    <m/>
    <m/>
    <m/>
    <d v="2020-03-15T00:00:00"/>
    <m/>
    <x v="0"/>
    <n v="8"/>
    <n v="426.4"/>
    <m/>
    <s v="PA"/>
    <s v="GD"/>
    <x v="0"/>
    <s v="F52"/>
    <s v="Labor"/>
  </r>
  <r>
    <x v="1"/>
    <x v="4"/>
    <x v="4"/>
    <s v="340 Regular Payroll - NU"/>
    <x v="15"/>
    <s v="04360"/>
    <m/>
    <m/>
    <m/>
    <m/>
    <d v="2020-03-01T00:00:00"/>
    <m/>
    <x v="0"/>
    <n v="10"/>
    <n v="403.8"/>
    <m/>
    <s v="PA"/>
    <s v="GD"/>
    <x v="0"/>
    <s v="F52"/>
    <s v="Labor"/>
  </r>
  <r>
    <x v="1"/>
    <x v="4"/>
    <x v="4"/>
    <s v="340 Regular Payroll - NU"/>
    <x v="15"/>
    <s v="04360"/>
    <m/>
    <m/>
    <m/>
    <m/>
    <d v="2020-03-15T00:00:00"/>
    <m/>
    <x v="0"/>
    <n v="10"/>
    <n v="413.9"/>
    <m/>
    <s v="PA"/>
    <s v="GD"/>
    <x v="0"/>
    <s v="F52"/>
    <s v="Labor"/>
  </r>
  <r>
    <x v="1"/>
    <x v="4"/>
    <x v="4"/>
    <s v="340 Regular Payroll - NU"/>
    <x v="15"/>
    <s v="44763"/>
    <m/>
    <m/>
    <m/>
    <m/>
    <d v="2020-03-01T00:00:00"/>
    <m/>
    <x v="0"/>
    <n v="8"/>
    <n v="431.5"/>
    <m/>
    <s v="PA"/>
    <s v="GD"/>
    <x v="0"/>
    <s v="F52"/>
    <s v="Labor"/>
  </r>
  <r>
    <x v="1"/>
    <x v="4"/>
    <x v="4"/>
    <s v="340 Regular Payroll - NU"/>
    <x v="15"/>
    <s v="44763"/>
    <m/>
    <m/>
    <m/>
    <m/>
    <d v="2020-03-15T00:00:00"/>
    <m/>
    <x v="0"/>
    <n v="8"/>
    <n v="444.4"/>
    <m/>
    <s v="PA"/>
    <s v="GD"/>
    <x v="0"/>
    <s v="F52"/>
    <s v="Labor"/>
  </r>
  <r>
    <x v="1"/>
    <x v="4"/>
    <x v="4"/>
    <s v="340 Regular Payroll - NU"/>
    <x v="15"/>
    <m/>
    <m/>
    <m/>
    <m/>
    <m/>
    <d v="2020-02-29T00:00:00"/>
    <m/>
    <x v="0"/>
    <n v="-26"/>
    <n v="-1247.3"/>
    <m/>
    <s v="PA"/>
    <s v="GD"/>
    <x v="0"/>
    <s v="Z89"/>
    <s v="Labor"/>
  </r>
  <r>
    <x v="1"/>
    <x v="4"/>
    <x v="4"/>
    <s v="340 Regular Payroll - NU"/>
    <x v="15"/>
    <m/>
    <m/>
    <m/>
    <m/>
    <m/>
    <d v="2020-03-31T00:00:00"/>
    <m/>
    <x v="0"/>
    <n v="31.2"/>
    <n v="1541.64"/>
    <m/>
    <s v="PA"/>
    <s v="GD"/>
    <x v="0"/>
    <s v="Z89"/>
    <s v="Labor"/>
  </r>
  <r>
    <x v="1"/>
    <x v="4"/>
    <x v="4"/>
    <s v="509 Pay Ben Inj &amp; Dam"/>
    <x v="15"/>
    <m/>
    <m/>
    <m/>
    <m/>
    <m/>
    <d v="2020-02-29T00:00:00"/>
    <m/>
    <x v="0"/>
    <m/>
    <n v="-17.46"/>
    <m/>
    <s v="PA"/>
    <s v="GD"/>
    <x v="0"/>
    <s v="Z87"/>
    <s v="Non-Labor"/>
  </r>
  <r>
    <x v="1"/>
    <x v="4"/>
    <x v="4"/>
    <s v="509 Pay Ben Inj &amp; Dam"/>
    <x v="15"/>
    <m/>
    <m/>
    <m/>
    <m/>
    <m/>
    <d v="2020-03-01T00:00:00"/>
    <m/>
    <x v="0"/>
    <m/>
    <n v="18.22"/>
    <m/>
    <s v="PA"/>
    <s v="GD"/>
    <x v="0"/>
    <s v="Z87"/>
    <s v="Non-Labor"/>
  </r>
  <r>
    <x v="1"/>
    <x v="4"/>
    <x v="4"/>
    <s v="509 Pay Ben Inj &amp; Dam"/>
    <x v="15"/>
    <m/>
    <m/>
    <m/>
    <m/>
    <m/>
    <d v="2020-03-15T00:00:00"/>
    <m/>
    <x v="0"/>
    <m/>
    <n v="18.760000000000002"/>
    <m/>
    <s v="PA"/>
    <s v="GD"/>
    <x v="0"/>
    <s v="Z87"/>
    <s v="Non-Labor"/>
  </r>
  <r>
    <x v="1"/>
    <x v="4"/>
    <x v="4"/>
    <s v="509 Pay Ben Inj &amp; Dam"/>
    <x v="15"/>
    <m/>
    <m/>
    <m/>
    <m/>
    <m/>
    <d v="2020-03-31T00:00:00"/>
    <m/>
    <x v="0"/>
    <m/>
    <n v="22.51"/>
    <m/>
    <s v="PA"/>
    <s v="GD"/>
    <x v="0"/>
    <s v="Z87"/>
    <s v="Non-Labor"/>
  </r>
  <r>
    <x v="1"/>
    <x v="4"/>
    <x v="4"/>
    <s v="510 Payroll Benefits loading"/>
    <x v="15"/>
    <m/>
    <m/>
    <m/>
    <m/>
    <m/>
    <d v="2020-02-29T00:00:00"/>
    <m/>
    <x v="0"/>
    <m/>
    <n v="-546.32000000000005"/>
    <m/>
    <s v="PA"/>
    <s v="GD"/>
    <x v="0"/>
    <s v="Z87"/>
    <s v="Non-Labor"/>
  </r>
  <r>
    <x v="1"/>
    <x v="4"/>
    <x v="4"/>
    <s v="510 Payroll Benefits loading"/>
    <x v="15"/>
    <m/>
    <m/>
    <m/>
    <m/>
    <m/>
    <d v="2020-03-01T00:00:00"/>
    <m/>
    <x v="0"/>
    <m/>
    <n v="589.85"/>
    <m/>
    <s v="PA"/>
    <s v="GD"/>
    <x v="0"/>
    <s v="Z87"/>
    <s v="Non-Labor"/>
  </r>
  <r>
    <x v="1"/>
    <x v="4"/>
    <x v="4"/>
    <s v="510 Payroll Benefits loading"/>
    <x v="15"/>
    <m/>
    <m/>
    <m/>
    <m/>
    <m/>
    <d v="2020-03-15T00:00:00"/>
    <m/>
    <x v="0"/>
    <m/>
    <n v="607.53"/>
    <m/>
    <s v="PA"/>
    <s v="GD"/>
    <x v="0"/>
    <s v="Z87"/>
    <s v="Non-Labor"/>
  </r>
  <r>
    <x v="1"/>
    <x v="4"/>
    <x v="4"/>
    <s v="510 Payroll Benefits loading"/>
    <x v="15"/>
    <m/>
    <m/>
    <m/>
    <m/>
    <m/>
    <d v="2020-03-31T00:00:00"/>
    <m/>
    <x v="0"/>
    <m/>
    <n v="729.04"/>
    <m/>
    <s v="PA"/>
    <s v="GD"/>
    <x v="0"/>
    <s v="Z87"/>
    <s v="Non-Labor"/>
  </r>
  <r>
    <x v="1"/>
    <x v="4"/>
    <x v="4"/>
    <s v="511 Non-Service Loading"/>
    <x v="15"/>
    <m/>
    <m/>
    <m/>
    <m/>
    <m/>
    <d v="2020-02-29T00:00:00"/>
    <m/>
    <x v="0"/>
    <m/>
    <n v="-26.19"/>
    <m/>
    <s v="PA"/>
    <s v="GD"/>
    <x v="0"/>
    <s v="Z87"/>
    <s v="Non-Labor"/>
  </r>
  <r>
    <x v="1"/>
    <x v="4"/>
    <x v="4"/>
    <s v="511 Non-Service Loading"/>
    <x v="15"/>
    <m/>
    <m/>
    <m/>
    <m/>
    <m/>
    <d v="2020-03-01T00:00:00"/>
    <m/>
    <x v="0"/>
    <m/>
    <n v="58.62"/>
    <m/>
    <s v="PA"/>
    <s v="GD"/>
    <x v="0"/>
    <s v="Z87"/>
    <s v="Non-Labor"/>
  </r>
  <r>
    <x v="1"/>
    <x v="4"/>
    <x v="4"/>
    <s v="511 Non-Service Loading"/>
    <x v="15"/>
    <m/>
    <m/>
    <m/>
    <m/>
    <m/>
    <d v="2020-03-15T00:00:00"/>
    <m/>
    <x v="0"/>
    <m/>
    <n v="60.38"/>
    <m/>
    <s v="PA"/>
    <s v="GD"/>
    <x v="0"/>
    <s v="Z87"/>
    <s v="Non-Labor"/>
  </r>
  <r>
    <x v="1"/>
    <x v="4"/>
    <x v="4"/>
    <s v="511 Non-Service Loading"/>
    <x v="15"/>
    <m/>
    <m/>
    <m/>
    <m/>
    <m/>
    <d v="2020-03-31T00:00:00"/>
    <m/>
    <x v="0"/>
    <m/>
    <n v="72.459999999999994"/>
    <m/>
    <s v="PA"/>
    <s v="GD"/>
    <x v="0"/>
    <s v="Z87"/>
    <s v="Non-Labor"/>
  </r>
  <r>
    <x v="1"/>
    <x v="4"/>
    <x v="4"/>
    <s v="512 Incentive Loading-NU"/>
    <x v="15"/>
    <m/>
    <m/>
    <m/>
    <m/>
    <m/>
    <d v="2020-02-29T00:00:00"/>
    <m/>
    <x v="0"/>
    <m/>
    <n v="-68.599999999999994"/>
    <m/>
    <s v="PA"/>
    <s v="GD"/>
    <x v="0"/>
    <s v="Z90"/>
    <s v="Non-Labor"/>
  </r>
  <r>
    <x v="1"/>
    <x v="4"/>
    <x v="4"/>
    <s v="512 Incentive Loading-NU"/>
    <x v="15"/>
    <m/>
    <m/>
    <m/>
    <m/>
    <m/>
    <d v="2020-03-01T00:00:00"/>
    <m/>
    <x v="0"/>
    <m/>
    <n v="68.599999999999994"/>
    <m/>
    <s v="PA"/>
    <s v="GD"/>
    <x v="0"/>
    <s v="Z90"/>
    <s v="Non-Labor"/>
  </r>
  <r>
    <x v="1"/>
    <x v="4"/>
    <x v="4"/>
    <s v="512 Incentive Loading-NU"/>
    <x v="15"/>
    <m/>
    <m/>
    <m/>
    <m/>
    <m/>
    <d v="2020-03-15T00:00:00"/>
    <m/>
    <x v="0"/>
    <m/>
    <n v="70.650000000000006"/>
    <m/>
    <s v="PA"/>
    <s v="GD"/>
    <x v="0"/>
    <s v="Z90"/>
    <s v="Non-Labor"/>
  </r>
  <r>
    <x v="1"/>
    <x v="4"/>
    <x v="4"/>
    <s v="512 Incentive Loading-NU"/>
    <x v="15"/>
    <m/>
    <m/>
    <m/>
    <m/>
    <m/>
    <d v="2020-03-31T00:00:00"/>
    <m/>
    <x v="0"/>
    <m/>
    <n v="84.79"/>
    <m/>
    <s v="PA"/>
    <s v="GD"/>
    <x v="0"/>
    <s v="Z90"/>
    <s v="Non-Labor"/>
  </r>
  <r>
    <x v="1"/>
    <x v="4"/>
    <x v="4"/>
    <s v="515 Payroll Tax loading"/>
    <x v="15"/>
    <m/>
    <m/>
    <m/>
    <m/>
    <m/>
    <d v="2020-02-29T00:00:00"/>
    <m/>
    <x v="0"/>
    <m/>
    <n v="-112.26"/>
    <m/>
    <s v="PA"/>
    <s v="GD"/>
    <x v="0"/>
    <s v="Z87"/>
    <s v="Non-Labor"/>
  </r>
  <r>
    <x v="1"/>
    <x v="4"/>
    <x v="4"/>
    <s v="515 Payroll Tax loading"/>
    <x v="15"/>
    <m/>
    <m/>
    <m/>
    <m/>
    <m/>
    <d v="2020-03-01T00:00:00"/>
    <m/>
    <x v="0"/>
    <m/>
    <n v="106.02"/>
    <m/>
    <s v="PA"/>
    <s v="GD"/>
    <x v="0"/>
    <s v="Z87"/>
    <s v="Non-Labor"/>
  </r>
  <r>
    <x v="1"/>
    <x v="4"/>
    <x v="4"/>
    <s v="515 Payroll Tax loading"/>
    <x v="15"/>
    <m/>
    <m/>
    <m/>
    <m/>
    <m/>
    <d v="2020-03-15T00:00:00"/>
    <m/>
    <x v="0"/>
    <m/>
    <n v="109.19"/>
    <m/>
    <s v="PA"/>
    <s v="GD"/>
    <x v="0"/>
    <s v="Z87"/>
    <s v="Non-Labor"/>
  </r>
  <r>
    <x v="1"/>
    <x v="4"/>
    <x v="4"/>
    <s v="515 Payroll Tax loading"/>
    <x v="15"/>
    <m/>
    <m/>
    <m/>
    <m/>
    <m/>
    <d v="2020-03-31T00:00:00"/>
    <m/>
    <x v="0"/>
    <m/>
    <n v="131.04"/>
    <m/>
    <s v="PA"/>
    <s v="GD"/>
    <x v="0"/>
    <s v="Z87"/>
    <s v="Non-Labor"/>
  </r>
  <r>
    <x v="1"/>
    <x v="4"/>
    <x v="4"/>
    <s v="516 Inctv Pyrll Tax"/>
    <x v="15"/>
    <m/>
    <m/>
    <m/>
    <m/>
    <m/>
    <d v="2020-02-29T00:00:00"/>
    <m/>
    <x v="0"/>
    <m/>
    <n v="-6.24"/>
    <m/>
    <s v="PA"/>
    <s v="GD"/>
    <x v="0"/>
    <s v="Z90"/>
    <s v="Non-Labor"/>
  </r>
  <r>
    <x v="1"/>
    <x v="4"/>
    <x v="4"/>
    <s v="516 Inctv Pyrll Tax"/>
    <x v="15"/>
    <m/>
    <m/>
    <m/>
    <m/>
    <m/>
    <d v="2020-03-01T00:00:00"/>
    <m/>
    <x v="0"/>
    <m/>
    <n v="6.24"/>
    <m/>
    <s v="PA"/>
    <s v="GD"/>
    <x v="0"/>
    <s v="Z90"/>
    <s v="Non-Labor"/>
  </r>
  <r>
    <x v="1"/>
    <x v="4"/>
    <x v="4"/>
    <s v="516 Inctv Pyrll Tax"/>
    <x v="15"/>
    <m/>
    <m/>
    <m/>
    <m/>
    <m/>
    <d v="2020-03-15T00:00:00"/>
    <m/>
    <x v="0"/>
    <m/>
    <n v="6.42"/>
    <m/>
    <s v="PA"/>
    <s v="GD"/>
    <x v="0"/>
    <s v="Z90"/>
    <s v="Non-Labor"/>
  </r>
  <r>
    <x v="1"/>
    <x v="4"/>
    <x v="4"/>
    <s v="516 Inctv Pyrll Tax"/>
    <x v="15"/>
    <m/>
    <m/>
    <m/>
    <m/>
    <m/>
    <d v="2020-03-31T00:00:00"/>
    <m/>
    <x v="0"/>
    <m/>
    <n v="7.71"/>
    <m/>
    <s v="PA"/>
    <s v="GD"/>
    <x v="0"/>
    <s v="Z90"/>
    <s v="Non-Labor"/>
  </r>
  <r>
    <x v="1"/>
    <x v="4"/>
    <x v="4"/>
    <s v="520 Payroll Time Off loading"/>
    <x v="15"/>
    <m/>
    <m/>
    <m/>
    <m/>
    <m/>
    <d v="2020-02-29T00:00:00"/>
    <m/>
    <x v="0"/>
    <m/>
    <n v="-196.45"/>
    <m/>
    <s v="PA"/>
    <s v="GD"/>
    <x v="0"/>
    <s v="Z87"/>
    <s v="Non-Labor"/>
  </r>
  <r>
    <x v="1"/>
    <x v="4"/>
    <x v="4"/>
    <s v="520 Payroll Time Off loading"/>
    <x v="15"/>
    <m/>
    <m/>
    <m/>
    <m/>
    <m/>
    <d v="2020-03-01T00:00:00"/>
    <m/>
    <x v="0"/>
    <m/>
    <n v="208.93"/>
    <m/>
    <s v="PA"/>
    <s v="GD"/>
    <x v="0"/>
    <s v="Z87"/>
    <s v="Non-Labor"/>
  </r>
  <r>
    <x v="1"/>
    <x v="4"/>
    <x v="4"/>
    <s v="520 Payroll Time Off loading"/>
    <x v="15"/>
    <m/>
    <m/>
    <m/>
    <m/>
    <m/>
    <d v="2020-03-15T00:00:00"/>
    <m/>
    <x v="0"/>
    <m/>
    <n v="215.19"/>
    <m/>
    <s v="PA"/>
    <s v="GD"/>
    <x v="0"/>
    <s v="Z87"/>
    <s v="Non-Labor"/>
  </r>
  <r>
    <x v="1"/>
    <x v="4"/>
    <x v="4"/>
    <s v="520 Payroll Time Off loading"/>
    <x v="15"/>
    <m/>
    <m/>
    <m/>
    <m/>
    <m/>
    <d v="2020-03-31T00:00:00"/>
    <m/>
    <x v="0"/>
    <m/>
    <n v="258.22000000000003"/>
    <m/>
    <s v="PA"/>
    <s v="GD"/>
    <x v="0"/>
    <s v="Z87"/>
    <s v="Non-Labor"/>
  </r>
  <r>
    <x v="1"/>
    <x v="4"/>
    <x v="4"/>
    <s v="828 DSM"/>
    <x v="15"/>
    <m/>
    <m/>
    <m/>
    <m/>
    <m/>
    <d v="2020-03-31T00:00:00"/>
    <m/>
    <x v="0"/>
    <m/>
    <n v="6728.75"/>
    <s v="DSM GAS IMPL NON RESIDENTIAL - 59273131"/>
    <s v="PA"/>
    <s v="GD"/>
    <x v="0"/>
    <s v="X57"/>
    <s v="Non-Labor"/>
  </r>
  <r>
    <x v="1"/>
    <x v="6"/>
    <x v="6"/>
    <s v="828 DSM"/>
    <x v="15"/>
    <m/>
    <m/>
    <m/>
    <m/>
    <m/>
    <d v="2020-03-02T00:00:00"/>
    <m/>
    <x v="0"/>
    <m/>
    <n v="391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02T00:00:00"/>
    <m/>
    <x v="0"/>
    <m/>
    <n v="4854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03T00:00:00"/>
    <m/>
    <x v="0"/>
    <m/>
    <n v="2117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04T00:00:00"/>
    <m/>
    <x v="0"/>
    <m/>
    <n v="75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04T00:00:00"/>
    <m/>
    <x v="0"/>
    <m/>
    <n v="6868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05T00:00:00"/>
    <m/>
    <x v="0"/>
    <m/>
    <n v="75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05T00:00:00"/>
    <m/>
    <x v="0"/>
    <m/>
    <n v="5570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06T00:00:00"/>
    <m/>
    <x v="0"/>
    <m/>
    <n v="187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06T00:00:00"/>
    <m/>
    <x v="0"/>
    <m/>
    <n v="4962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09T00:00:00"/>
    <m/>
    <x v="0"/>
    <m/>
    <n v="1450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09T00:00:00"/>
    <m/>
    <x v="0"/>
    <m/>
    <n v="9243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10T00:00:00"/>
    <m/>
    <x v="0"/>
    <m/>
    <n v="-590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10T00:00:00"/>
    <m/>
    <x v="0"/>
    <m/>
    <n v="4425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11T00:00:00"/>
    <m/>
    <x v="0"/>
    <m/>
    <n v="764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11T00:00:00"/>
    <m/>
    <x v="0"/>
    <m/>
    <n v="9692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12T00:00:00"/>
    <m/>
    <x v="0"/>
    <m/>
    <n v="150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12T00:00:00"/>
    <m/>
    <x v="0"/>
    <m/>
    <n v="10230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13T00:00:00"/>
    <m/>
    <x v="0"/>
    <m/>
    <n v="400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13T00:00:00"/>
    <m/>
    <x v="0"/>
    <m/>
    <n v="15126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16T00:00:00"/>
    <m/>
    <x v="0"/>
    <m/>
    <n v="75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16T00:00:00"/>
    <m/>
    <x v="0"/>
    <m/>
    <n v="4531.5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17T00:00:00"/>
    <m/>
    <x v="0"/>
    <m/>
    <n v="1443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17T00:00:00"/>
    <m/>
    <x v="0"/>
    <m/>
    <n v="8647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18T00:00:00"/>
    <m/>
    <x v="0"/>
    <m/>
    <n v="650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18T00:00:00"/>
    <m/>
    <x v="0"/>
    <m/>
    <n v="7241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19T00:00:00"/>
    <m/>
    <x v="0"/>
    <m/>
    <n v="4188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20T00:00:00"/>
    <m/>
    <x v="0"/>
    <m/>
    <n v="75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20T00:00:00"/>
    <m/>
    <x v="0"/>
    <m/>
    <n v="3664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23T00:00:00"/>
    <m/>
    <x v="0"/>
    <m/>
    <n v="150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23T00:00:00"/>
    <m/>
    <x v="0"/>
    <m/>
    <n v="5324.5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24T00:00:00"/>
    <m/>
    <x v="0"/>
    <m/>
    <n v="2360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25T00:00:00"/>
    <m/>
    <x v="0"/>
    <m/>
    <n v="275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25T00:00:00"/>
    <m/>
    <x v="0"/>
    <m/>
    <n v="4275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26T00:00:00"/>
    <m/>
    <x v="0"/>
    <m/>
    <n v="550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26T00:00:00"/>
    <m/>
    <x v="0"/>
    <m/>
    <n v="8016.25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27T00:00:00"/>
    <m/>
    <x v="0"/>
    <m/>
    <n v="1039.75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27T00:00:00"/>
    <m/>
    <x v="0"/>
    <m/>
    <n v="6907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30T00:00:00"/>
    <m/>
    <x v="0"/>
    <m/>
    <n v="1161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30T00:00:00"/>
    <m/>
    <x v="0"/>
    <m/>
    <n v="2074"/>
    <s v="Washington Gas Residential Rebate - No Print"/>
    <s v="PA"/>
    <s v="GD"/>
    <x v="0"/>
    <s v="T52"/>
    <s v="Non-Labor"/>
  </r>
  <r>
    <x v="1"/>
    <x v="6"/>
    <x v="6"/>
    <s v="828 DSM"/>
    <x v="15"/>
    <m/>
    <m/>
    <m/>
    <m/>
    <m/>
    <d v="2020-03-31T00:00:00"/>
    <m/>
    <x v="0"/>
    <m/>
    <n v="606"/>
    <s v="Washington Gas Residential Rebate"/>
    <s v="PA"/>
    <s v="GD"/>
    <x v="0"/>
    <s v="T52"/>
    <s v="Non-Labor"/>
  </r>
  <r>
    <x v="1"/>
    <x v="6"/>
    <x v="6"/>
    <s v="828 DSM"/>
    <x v="15"/>
    <m/>
    <m/>
    <m/>
    <m/>
    <m/>
    <d v="2020-03-31T00:00:00"/>
    <m/>
    <x v="0"/>
    <m/>
    <n v="7093"/>
    <s v="Washington Gas Residential Rebate - No Print"/>
    <s v="PA"/>
    <s v="GD"/>
    <x v="0"/>
    <s v="T52"/>
    <s v="Non-Labor"/>
  </r>
  <r>
    <x v="1"/>
    <x v="7"/>
    <x v="7"/>
    <s v="828 DSM"/>
    <x v="15"/>
    <m/>
    <m/>
    <m/>
    <m/>
    <m/>
    <d v="2020-03-17T00:00:00"/>
    <m/>
    <x v="0"/>
    <m/>
    <n v="67447.649999999994"/>
    <s v="Washington Gas Low Income Rebate - No Print"/>
    <s v="PA"/>
    <s v="GD"/>
    <x v="0"/>
    <s v="T52"/>
    <s v="Non-Labor"/>
  </r>
  <r>
    <x v="1"/>
    <x v="8"/>
    <x v="8"/>
    <s v="828 DSM"/>
    <x v="15"/>
    <m/>
    <m/>
    <m/>
    <m/>
    <m/>
    <d v="2020-03-04T00:00:00"/>
    <m/>
    <x v="0"/>
    <m/>
    <n v="1820"/>
    <s v="G-PSC Commercial HVAC - No Print"/>
    <s v="PA"/>
    <s v="GD"/>
    <x v="0"/>
    <s v="T52"/>
    <s v="Non-Labor"/>
  </r>
  <r>
    <x v="1"/>
    <x v="8"/>
    <x v="8"/>
    <s v="828 DSM"/>
    <x v="15"/>
    <m/>
    <m/>
    <m/>
    <m/>
    <m/>
    <d v="2020-03-18T00:00:00"/>
    <m/>
    <x v="0"/>
    <m/>
    <n v="1300"/>
    <s v="G-PSC Commercial HVAC - No Print"/>
    <s v="PA"/>
    <s v="GD"/>
    <x v="0"/>
    <s v="T52"/>
    <s v="Non-Labor"/>
  </r>
  <r>
    <x v="1"/>
    <x v="8"/>
    <x v="8"/>
    <s v="828 DSM"/>
    <x v="15"/>
    <m/>
    <m/>
    <m/>
    <m/>
    <m/>
    <d v="2020-03-25T00:00:00"/>
    <m/>
    <x v="0"/>
    <m/>
    <n v="3311.91"/>
    <s v="G-SS HVAC Heating - No Print"/>
    <s v="PA"/>
    <s v="GD"/>
    <x v="0"/>
    <s v="T52"/>
    <s v="Non-Labor"/>
  </r>
  <r>
    <x v="1"/>
    <x v="10"/>
    <x v="10"/>
    <s v="828 DSM"/>
    <x v="15"/>
    <m/>
    <s v="79628"/>
    <s v="THE CADMUS GROUP INC"/>
    <m/>
    <s v="INV-280061"/>
    <m/>
    <d v="2020-03-23T07:42:32"/>
    <x v="0"/>
    <m/>
    <n v="7013.88"/>
    <s v="WA Gas Cadmus"/>
    <s v="AP"/>
    <s v="GD"/>
    <x v="0"/>
    <s v="D52"/>
    <s v="Non-Labor"/>
  </r>
  <r>
    <x v="1"/>
    <x v="11"/>
    <x v="0"/>
    <s v="340 Regular Payroll - NU"/>
    <x v="15"/>
    <s v="04960"/>
    <m/>
    <m/>
    <m/>
    <m/>
    <d v="2020-03-01T00:00:00"/>
    <m/>
    <x v="0"/>
    <n v="6"/>
    <n v="294.2"/>
    <m/>
    <s v="PA"/>
    <s v="GD"/>
    <x v="0"/>
    <s v="A54"/>
    <s v="Labor"/>
  </r>
  <r>
    <x v="1"/>
    <x v="11"/>
    <x v="0"/>
    <s v="340 Regular Payroll - NU"/>
    <x v="15"/>
    <s v="04960"/>
    <m/>
    <m/>
    <m/>
    <m/>
    <d v="2020-03-15T00:00:00"/>
    <m/>
    <x v="0"/>
    <n v="6"/>
    <n v="301.60000000000002"/>
    <m/>
    <s v="PA"/>
    <s v="GD"/>
    <x v="0"/>
    <s v="A54"/>
    <s v="Labor"/>
  </r>
  <r>
    <x v="1"/>
    <x v="11"/>
    <x v="0"/>
    <s v="340 Regular Payroll - NU"/>
    <x v="15"/>
    <m/>
    <m/>
    <m/>
    <m/>
    <m/>
    <d v="2020-02-29T00:00:00"/>
    <m/>
    <x v="0"/>
    <n v="-5.9"/>
    <n v="-289.3"/>
    <m/>
    <s v="PA"/>
    <s v="GD"/>
    <x v="0"/>
    <s v="Z89"/>
    <s v="Labor"/>
  </r>
  <r>
    <x v="1"/>
    <x v="11"/>
    <x v="0"/>
    <s v="340 Regular Payroll - NU"/>
    <x v="15"/>
    <m/>
    <m/>
    <m/>
    <m/>
    <m/>
    <d v="2020-03-31T00:00:00"/>
    <m/>
    <x v="0"/>
    <n v="7.2"/>
    <n v="361.92"/>
    <m/>
    <s v="PA"/>
    <s v="GD"/>
    <x v="0"/>
    <s v="Z89"/>
    <s v="Labor"/>
  </r>
  <r>
    <x v="1"/>
    <x v="11"/>
    <x v="0"/>
    <s v="509 Pay Ben Inj &amp; Dam"/>
    <x v="15"/>
    <m/>
    <m/>
    <m/>
    <m/>
    <m/>
    <d v="2020-02-29T00:00:00"/>
    <m/>
    <x v="0"/>
    <m/>
    <n v="-4.05"/>
    <m/>
    <s v="PA"/>
    <s v="GD"/>
    <x v="0"/>
    <s v="Z87"/>
    <s v="Non-Labor"/>
  </r>
  <r>
    <x v="1"/>
    <x v="11"/>
    <x v="0"/>
    <s v="509 Pay Ben Inj &amp; Dam"/>
    <x v="15"/>
    <m/>
    <m/>
    <m/>
    <m/>
    <m/>
    <d v="2020-03-01T00:00:00"/>
    <m/>
    <x v="0"/>
    <m/>
    <n v="4.3"/>
    <m/>
    <s v="PA"/>
    <s v="GD"/>
    <x v="0"/>
    <s v="Z87"/>
    <s v="Non-Labor"/>
  </r>
  <r>
    <x v="1"/>
    <x v="11"/>
    <x v="0"/>
    <s v="509 Pay Ben Inj &amp; Dam"/>
    <x v="15"/>
    <m/>
    <m/>
    <m/>
    <m/>
    <m/>
    <d v="2020-03-15T00:00:00"/>
    <m/>
    <x v="0"/>
    <m/>
    <n v="4.4000000000000004"/>
    <m/>
    <s v="PA"/>
    <s v="GD"/>
    <x v="0"/>
    <s v="Z87"/>
    <s v="Non-Labor"/>
  </r>
  <r>
    <x v="1"/>
    <x v="11"/>
    <x v="0"/>
    <s v="509 Pay Ben Inj &amp; Dam"/>
    <x v="15"/>
    <m/>
    <m/>
    <m/>
    <m/>
    <m/>
    <d v="2020-03-31T00:00:00"/>
    <m/>
    <x v="0"/>
    <m/>
    <n v="5.28"/>
    <m/>
    <s v="PA"/>
    <s v="GD"/>
    <x v="0"/>
    <s v="Z87"/>
    <s v="Non-Labor"/>
  </r>
  <r>
    <x v="1"/>
    <x v="11"/>
    <x v="0"/>
    <s v="510 Payroll Benefits loading"/>
    <x v="15"/>
    <m/>
    <m/>
    <m/>
    <m/>
    <m/>
    <d v="2020-02-29T00:00:00"/>
    <m/>
    <x v="0"/>
    <m/>
    <n v="-126.71"/>
    <m/>
    <s v="PA"/>
    <s v="GD"/>
    <x v="0"/>
    <s v="Z87"/>
    <s v="Non-Labor"/>
  </r>
  <r>
    <x v="1"/>
    <x v="11"/>
    <x v="0"/>
    <s v="510 Payroll Benefits loading"/>
    <x v="15"/>
    <m/>
    <m/>
    <m/>
    <m/>
    <m/>
    <d v="2020-03-01T00:00:00"/>
    <m/>
    <x v="0"/>
    <m/>
    <n v="139.13"/>
    <m/>
    <s v="PA"/>
    <s v="GD"/>
    <x v="0"/>
    <s v="Z87"/>
    <s v="Non-Labor"/>
  </r>
  <r>
    <x v="1"/>
    <x v="11"/>
    <x v="0"/>
    <s v="510 Payroll Benefits loading"/>
    <x v="15"/>
    <m/>
    <m/>
    <m/>
    <m/>
    <m/>
    <d v="2020-03-15T00:00:00"/>
    <m/>
    <x v="0"/>
    <m/>
    <n v="142.63"/>
    <m/>
    <s v="PA"/>
    <s v="GD"/>
    <x v="0"/>
    <s v="Z87"/>
    <s v="Non-Labor"/>
  </r>
  <r>
    <x v="1"/>
    <x v="11"/>
    <x v="0"/>
    <s v="510 Payroll Benefits loading"/>
    <x v="15"/>
    <m/>
    <m/>
    <m/>
    <m/>
    <m/>
    <d v="2020-03-31T00:00:00"/>
    <m/>
    <x v="0"/>
    <m/>
    <n v="171.15"/>
    <m/>
    <s v="PA"/>
    <s v="GD"/>
    <x v="0"/>
    <s v="Z87"/>
    <s v="Non-Labor"/>
  </r>
  <r>
    <x v="1"/>
    <x v="11"/>
    <x v="0"/>
    <s v="511 Non-Service Loading"/>
    <x v="15"/>
    <m/>
    <m/>
    <m/>
    <m/>
    <m/>
    <d v="2020-02-29T00:00:00"/>
    <m/>
    <x v="0"/>
    <m/>
    <n v="-6.08"/>
    <m/>
    <s v="PA"/>
    <s v="GD"/>
    <x v="0"/>
    <s v="Z87"/>
    <s v="Non-Labor"/>
  </r>
  <r>
    <x v="1"/>
    <x v="11"/>
    <x v="0"/>
    <s v="511 Non-Service Loading"/>
    <x v="15"/>
    <m/>
    <m/>
    <m/>
    <m/>
    <m/>
    <d v="2020-03-01T00:00:00"/>
    <m/>
    <x v="0"/>
    <m/>
    <n v="13.83"/>
    <m/>
    <s v="PA"/>
    <s v="GD"/>
    <x v="0"/>
    <s v="Z87"/>
    <s v="Non-Labor"/>
  </r>
  <r>
    <x v="1"/>
    <x v="11"/>
    <x v="0"/>
    <s v="511 Non-Service Loading"/>
    <x v="15"/>
    <m/>
    <m/>
    <m/>
    <m/>
    <m/>
    <d v="2020-03-15T00:00:00"/>
    <m/>
    <x v="0"/>
    <m/>
    <n v="14.18"/>
    <m/>
    <s v="PA"/>
    <s v="GD"/>
    <x v="0"/>
    <s v="Z87"/>
    <s v="Non-Labor"/>
  </r>
  <r>
    <x v="1"/>
    <x v="11"/>
    <x v="0"/>
    <s v="511 Non-Service Loading"/>
    <x v="15"/>
    <m/>
    <m/>
    <m/>
    <m/>
    <m/>
    <d v="2020-03-31T00:00:00"/>
    <m/>
    <x v="0"/>
    <m/>
    <n v="17.010000000000002"/>
    <m/>
    <s v="PA"/>
    <s v="GD"/>
    <x v="0"/>
    <s v="Z87"/>
    <s v="Non-Labor"/>
  </r>
  <r>
    <x v="1"/>
    <x v="11"/>
    <x v="0"/>
    <s v="512 Incentive Loading-NU"/>
    <x v="15"/>
    <m/>
    <m/>
    <m/>
    <m/>
    <m/>
    <d v="2020-02-29T00:00:00"/>
    <m/>
    <x v="0"/>
    <m/>
    <n v="-15.91"/>
    <m/>
    <s v="PA"/>
    <s v="GD"/>
    <x v="0"/>
    <s v="Z90"/>
    <s v="Non-Labor"/>
  </r>
  <r>
    <x v="1"/>
    <x v="11"/>
    <x v="0"/>
    <s v="512 Incentive Loading-NU"/>
    <x v="15"/>
    <m/>
    <m/>
    <m/>
    <m/>
    <m/>
    <d v="2020-03-01T00:00:00"/>
    <m/>
    <x v="0"/>
    <m/>
    <n v="16.18"/>
    <m/>
    <s v="PA"/>
    <s v="GD"/>
    <x v="0"/>
    <s v="Z90"/>
    <s v="Non-Labor"/>
  </r>
  <r>
    <x v="1"/>
    <x v="11"/>
    <x v="0"/>
    <s v="512 Incentive Loading-NU"/>
    <x v="15"/>
    <m/>
    <m/>
    <m/>
    <m/>
    <m/>
    <d v="2020-03-15T00:00:00"/>
    <m/>
    <x v="0"/>
    <m/>
    <n v="16.59"/>
    <m/>
    <s v="PA"/>
    <s v="GD"/>
    <x v="0"/>
    <s v="Z90"/>
    <s v="Non-Labor"/>
  </r>
  <r>
    <x v="1"/>
    <x v="11"/>
    <x v="0"/>
    <s v="512 Incentive Loading-NU"/>
    <x v="15"/>
    <m/>
    <m/>
    <m/>
    <m/>
    <m/>
    <d v="2020-03-31T00:00:00"/>
    <m/>
    <x v="0"/>
    <m/>
    <n v="19.91"/>
    <m/>
    <s v="PA"/>
    <s v="GD"/>
    <x v="0"/>
    <s v="Z90"/>
    <s v="Non-Labor"/>
  </r>
  <r>
    <x v="1"/>
    <x v="11"/>
    <x v="0"/>
    <s v="515 Payroll Tax loading"/>
    <x v="15"/>
    <m/>
    <m/>
    <m/>
    <m/>
    <m/>
    <d v="2020-02-29T00:00:00"/>
    <m/>
    <x v="0"/>
    <m/>
    <n v="-26.04"/>
    <m/>
    <s v="PA"/>
    <s v="GD"/>
    <x v="0"/>
    <s v="Z87"/>
    <s v="Non-Labor"/>
  </r>
  <r>
    <x v="1"/>
    <x v="11"/>
    <x v="0"/>
    <s v="515 Payroll Tax loading"/>
    <x v="15"/>
    <m/>
    <m/>
    <m/>
    <m/>
    <m/>
    <d v="2020-03-01T00:00:00"/>
    <m/>
    <x v="0"/>
    <m/>
    <n v="25.01"/>
    <m/>
    <s v="PA"/>
    <s v="GD"/>
    <x v="0"/>
    <s v="Z87"/>
    <s v="Non-Labor"/>
  </r>
  <r>
    <x v="1"/>
    <x v="11"/>
    <x v="0"/>
    <s v="515 Payroll Tax loading"/>
    <x v="15"/>
    <m/>
    <m/>
    <m/>
    <m/>
    <m/>
    <d v="2020-03-15T00:00:00"/>
    <m/>
    <x v="0"/>
    <m/>
    <n v="25.64"/>
    <m/>
    <s v="PA"/>
    <s v="GD"/>
    <x v="0"/>
    <s v="Z87"/>
    <s v="Non-Labor"/>
  </r>
  <r>
    <x v="1"/>
    <x v="11"/>
    <x v="0"/>
    <s v="515 Payroll Tax loading"/>
    <x v="15"/>
    <m/>
    <m/>
    <m/>
    <m/>
    <m/>
    <d v="2020-03-31T00:00:00"/>
    <m/>
    <x v="0"/>
    <m/>
    <n v="30.76"/>
    <m/>
    <s v="PA"/>
    <s v="GD"/>
    <x v="0"/>
    <s v="Z87"/>
    <s v="Non-Labor"/>
  </r>
  <r>
    <x v="1"/>
    <x v="11"/>
    <x v="0"/>
    <s v="516 Inctv Pyrll Tax"/>
    <x v="15"/>
    <m/>
    <m/>
    <m/>
    <m/>
    <m/>
    <d v="2020-02-29T00:00:00"/>
    <m/>
    <x v="0"/>
    <m/>
    <n v="-1.45"/>
    <m/>
    <s v="PA"/>
    <s v="GD"/>
    <x v="0"/>
    <s v="Z90"/>
    <s v="Non-Labor"/>
  </r>
  <r>
    <x v="1"/>
    <x v="11"/>
    <x v="0"/>
    <s v="516 Inctv Pyrll Tax"/>
    <x v="15"/>
    <m/>
    <m/>
    <m/>
    <m/>
    <m/>
    <d v="2020-03-01T00:00:00"/>
    <m/>
    <x v="0"/>
    <m/>
    <n v="1.47"/>
    <m/>
    <s v="PA"/>
    <s v="GD"/>
    <x v="0"/>
    <s v="Z90"/>
    <s v="Non-Labor"/>
  </r>
  <r>
    <x v="1"/>
    <x v="11"/>
    <x v="0"/>
    <s v="516 Inctv Pyrll Tax"/>
    <x v="15"/>
    <m/>
    <m/>
    <m/>
    <m/>
    <m/>
    <d v="2020-03-15T00:00:00"/>
    <m/>
    <x v="0"/>
    <m/>
    <n v="1.51"/>
    <m/>
    <s v="PA"/>
    <s v="GD"/>
    <x v="0"/>
    <s v="Z90"/>
    <s v="Non-Labor"/>
  </r>
  <r>
    <x v="1"/>
    <x v="11"/>
    <x v="0"/>
    <s v="516 Inctv Pyrll Tax"/>
    <x v="15"/>
    <m/>
    <m/>
    <m/>
    <m/>
    <m/>
    <d v="2020-03-31T00:00:00"/>
    <m/>
    <x v="0"/>
    <m/>
    <n v="1.81"/>
    <m/>
    <s v="PA"/>
    <s v="GD"/>
    <x v="0"/>
    <s v="Z90"/>
    <s v="Non-Labor"/>
  </r>
  <r>
    <x v="1"/>
    <x v="11"/>
    <x v="0"/>
    <s v="520 Payroll Time Off loading"/>
    <x v="15"/>
    <m/>
    <m/>
    <m/>
    <m/>
    <m/>
    <d v="2020-02-29T00:00:00"/>
    <m/>
    <x v="0"/>
    <m/>
    <n v="-45.56"/>
    <m/>
    <s v="PA"/>
    <s v="GD"/>
    <x v="0"/>
    <s v="Z87"/>
    <s v="Non-Labor"/>
  </r>
  <r>
    <x v="1"/>
    <x v="11"/>
    <x v="0"/>
    <s v="520 Payroll Time Off loading"/>
    <x v="15"/>
    <m/>
    <m/>
    <m/>
    <m/>
    <m/>
    <d v="2020-03-01T00:00:00"/>
    <m/>
    <x v="0"/>
    <m/>
    <n v="49.28"/>
    <m/>
    <s v="PA"/>
    <s v="GD"/>
    <x v="0"/>
    <s v="Z87"/>
    <s v="Non-Labor"/>
  </r>
  <r>
    <x v="1"/>
    <x v="11"/>
    <x v="0"/>
    <s v="520 Payroll Time Off loading"/>
    <x v="15"/>
    <m/>
    <m/>
    <m/>
    <m/>
    <m/>
    <d v="2020-03-15T00:00:00"/>
    <m/>
    <x v="0"/>
    <m/>
    <n v="50.52"/>
    <m/>
    <s v="PA"/>
    <s v="GD"/>
    <x v="0"/>
    <s v="Z87"/>
    <s v="Non-Labor"/>
  </r>
  <r>
    <x v="1"/>
    <x v="11"/>
    <x v="0"/>
    <s v="520 Payroll Time Off loading"/>
    <x v="15"/>
    <m/>
    <m/>
    <m/>
    <m/>
    <m/>
    <d v="2020-03-31T00:00:00"/>
    <m/>
    <x v="0"/>
    <m/>
    <n v="60.62"/>
    <m/>
    <s v="PA"/>
    <s v="GD"/>
    <x v="0"/>
    <s v="Z87"/>
    <s v="Non-Labor"/>
  </r>
  <r>
    <x v="1"/>
    <x v="14"/>
    <x v="11"/>
    <s v="828 DSM"/>
    <x v="15"/>
    <m/>
    <m/>
    <m/>
    <m/>
    <m/>
    <d v="2020-03-31T00:00:00"/>
    <m/>
    <x v="0"/>
    <m/>
    <n v="36.04"/>
    <s v="DSM GAS NEEA COMMITTEES - 59273135"/>
    <s v="PA"/>
    <s v="GD"/>
    <x v="0"/>
    <s v="X57"/>
    <s v="Non-Labor"/>
  </r>
  <r>
    <x v="1"/>
    <x v="16"/>
    <x v="0"/>
    <s v="828 DSM"/>
    <x v="15"/>
    <m/>
    <s v="6445"/>
    <s v="CORP CREDIT CARD"/>
    <m/>
    <s v="6401463-CC"/>
    <m/>
    <d v="2020-03-26T06:21:24"/>
    <x v="0"/>
    <m/>
    <n v="45"/>
    <s v="ANNETTE LONG-BILLING@SNUGGHOME.COM"/>
    <s v="AP"/>
    <s v="GD"/>
    <x v="0"/>
    <s v="T52"/>
    <s v="Non-Labor"/>
  </r>
  <r>
    <x v="2"/>
    <x v="0"/>
    <x v="0"/>
    <s v="828 DSM"/>
    <x v="15"/>
    <m/>
    <m/>
    <m/>
    <m/>
    <m/>
    <d v="2020-03-31T00:00:00"/>
    <m/>
    <x v="0"/>
    <m/>
    <n v="1891.67"/>
    <s v="DSM GAS IMPL RESIDENTIAL - 59273133"/>
    <s v="PA"/>
    <s v="GD"/>
    <x v="1"/>
    <s v="X57"/>
    <s v="Non-Labor"/>
  </r>
  <r>
    <x v="2"/>
    <x v="1"/>
    <x v="1"/>
    <s v="340 Regular Payroll - NU"/>
    <x v="15"/>
    <s v="14597"/>
    <m/>
    <m/>
    <m/>
    <m/>
    <d v="2020-03-15T00:00:00"/>
    <m/>
    <x v="0"/>
    <n v="3"/>
    <n v="147.03"/>
    <m/>
    <s v="PA"/>
    <s v="GD"/>
    <x v="1"/>
    <s v="T52"/>
    <s v="Labor"/>
  </r>
  <r>
    <x v="2"/>
    <x v="1"/>
    <x v="1"/>
    <s v="340 Regular Payroll - NU"/>
    <x v="15"/>
    <m/>
    <m/>
    <m/>
    <m/>
    <m/>
    <d v="2020-03-31T00:00:00"/>
    <m/>
    <x v="0"/>
    <n v="3.6"/>
    <n v="176.44"/>
    <m/>
    <s v="PA"/>
    <s v="GD"/>
    <x v="1"/>
    <s v="Z89"/>
    <s v="Labor"/>
  </r>
  <r>
    <x v="2"/>
    <x v="1"/>
    <x v="1"/>
    <s v="509 Pay Ben Inj &amp; Dam"/>
    <x v="15"/>
    <m/>
    <m/>
    <m/>
    <m/>
    <m/>
    <d v="2020-03-15T00:00:00"/>
    <m/>
    <x v="0"/>
    <m/>
    <n v="2.15"/>
    <m/>
    <s v="PA"/>
    <s v="GD"/>
    <x v="1"/>
    <s v="Z87"/>
    <s v="Non-Labor"/>
  </r>
  <r>
    <x v="2"/>
    <x v="1"/>
    <x v="1"/>
    <s v="509 Pay Ben Inj &amp; Dam"/>
    <x v="15"/>
    <m/>
    <m/>
    <m/>
    <m/>
    <m/>
    <d v="2020-03-31T00:00:00"/>
    <m/>
    <x v="0"/>
    <m/>
    <n v="2.58"/>
    <m/>
    <s v="PA"/>
    <s v="GD"/>
    <x v="1"/>
    <s v="Z87"/>
    <s v="Non-Labor"/>
  </r>
  <r>
    <x v="2"/>
    <x v="1"/>
    <x v="1"/>
    <s v="510 Payroll Benefits loading"/>
    <x v="15"/>
    <m/>
    <m/>
    <m/>
    <m/>
    <m/>
    <d v="2020-03-15T00:00:00"/>
    <m/>
    <x v="0"/>
    <m/>
    <n v="69.53"/>
    <m/>
    <s v="PA"/>
    <s v="GD"/>
    <x v="1"/>
    <s v="Z87"/>
    <s v="Non-Labor"/>
  </r>
  <r>
    <x v="2"/>
    <x v="1"/>
    <x v="1"/>
    <s v="510 Payroll Benefits loading"/>
    <x v="15"/>
    <m/>
    <m/>
    <m/>
    <m/>
    <m/>
    <d v="2020-03-31T00:00:00"/>
    <m/>
    <x v="0"/>
    <m/>
    <n v="83.44"/>
    <m/>
    <s v="PA"/>
    <s v="GD"/>
    <x v="1"/>
    <s v="Z87"/>
    <s v="Non-Labor"/>
  </r>
  <r>
    <x v="2"/>
    <x v="1"/>
    <x v="1"/>
    <s v="511 Non-Service Loading"/>
    <x v="15"/>
    <m/>
    <m/>
    <m/>
    <m/>
    <m/>
    <d v="2020-03-15T00:00:00"/>
    <m/>
    <x v="0"/>
    <m/>
    <n v="6.91"/>
    <m/>
    <s v="PA"/>
    <s v="GD"/>
    <x v="1"/>
    <s v="Z87"/>
    <s v="Non-Labor"/>
  </r>
  <r>
    <x v="2"/>
    <x v="1"/>
    <x v="1"/>
    <s v="511 Non-Service Loading"/>
    <x v="15"/>
    <m/>
    <m/>
    <m/>
    <m/>
    <m/>
    <d v="2020-03-31T00:00:00"/>
    <m/>
    <x v="0"/>
    <m/>
    <n v="8.2899999999999991"/>
    <m/>
    <s v="PA"/>
    <s v="GD"/>
    <x v="1"/>
    <s v="Z87"/>
    <s v="Non-Labor"/>
  </r>
  <r>
    <x v="2"/>
    <x v="1"/>
    <x v="1"/>
    <s v="512 Incentive Loading-NU"/>
    <x v="15"/>
    <m/>
    <m/>
    <m/>
    <m/>
    <m/>
    <d v="2020-03-15T00:00:00"/>
    <m/>
    <x v="0"/>
    <m/>
    <n v="8.09"/>
    <m/>
    <s v="PA"/>
    <s v="GD"/>
    <x v="1"/>
    <s v="Z90"/>
    <s v="Non-Labor"/>
  </r>
  <r>
    <x v="2"/>
    <x v="1"/>
    <x v="1"/>
    <s v="512 Incentive Loading-NU"/>
    <x v="15"/>
    <m/>
    <m/>
    <m/>
    <m/>
    <m/>
    <d v="2020-03-31T00:00:00"/>
    <m/>
    <x v="0"/>
    <m/>
    <n v="9.6999999999999993"/>
    <m/>
    <s v="PA"/>
    <s v="GD"/>
    <x v="1"/>
    <s v="Z90"/>
    <s v="Non-Labor"/>
  </r>
  <r>
    <x v="2"/>
    <x v="1"/>
    <x v="1"/>
    <s v="515 Payroll Tax loading"/>
    <x v="15"/>
    <m/>
    <m/>
    <m/>
    <m/>
    <m/>
    <d v="2020-03-15T00:00:00"/>
    <m/>
    <x v="0"/>
    <m/>
    <n v="12.5"/>
    <m/>
    <s v="PA"/>
    <s v="GD"/>
    <x v="1"/>
    <s v="Z87"/>
    <s v="Non-Labor"/>
  </r>
  <r>
    <x v="2"/>
    <x v="1"/>
    <x v="1"/>
    <s v="515 Payroll Tax loading"/>
    <x v="15"/>
    <m/>
    <m/>
    <m/>
    <m/>
    <m/>
    <d v="2020-03-31T00:00:00"/>
    <m/>
    <x v="0"/>
    <m/>
    <n v="15"/>
    <m/>
    <s v="PA"/>
    <s v="GD"/>
    <x v="1"/>
    <s v="Z87"/>
    <s v="Non-Labor"/>
  </r>
  <r>
    <x v="2"/>
    <x v="1"/>
    <x v="1"/>
    <s v="516 Inctv Pyrll Tax"/>
    <x v="15"/>
    <m/>
    <m/>
    <m/>
    <m/>
    <m/>
    <d v="2020-03-15T00:00:00"/>
    <m/>
    <x v="0"/>
    <m/>
    <n v="0.74"/>
    <m/>
    <s v="PA"/>
    <s v="GD"/>
    <x v="1"/>
    <s v="Z90"/>
    <s v="Non-Labor"/>
  </r>
  <r>
    <x v="2"/>
    <x v="1"/>
    <x v="1"/>
    <s v="516 Inctv Pyrll Tax"/>
    <x v="15"/>
    <m/>
    <m/>
    <m/>
    <m/>
    <m/>
    <d v="2020-03-31T00:00:00"/>
    <m/>
    <x v="0"/>
    <m/>
    <n v="0.88"/>
    <m/>
    <s v="PA"/>
    <s v="GD"/>
    <x v="1"/>
    <s v="Z90"/>
    <s v="Non-Labor"/>
  </r>
  <r>
    <x v="2"/>
    <x v="1"/>
    <x v="1"/>
    <s v="520 Payroll Time Off loading"/>
    <x v="15"/>
    <m/>
    <m/>
    <m/>
    <m/>
    <m/>
    <d v="2020-03-15T00:00:00"/>
    <m/>
    <x v="0"/>
    <m/>
    <n v="24.63"/>
    <m/>
    <s v="PA"/>
    <s v="GD"/>
    <x v="1"/>
    <s v="Z87"/>
    <s v="Non-Labor"/>
  </r>
  <r>
    <x v="2"/>
    <x v="1"/>
    <x v="1"/>
    <s v="520 Payroll Time Off loading"/>
    <x v="15"/>
    <m/>
    <m/>
    <m/>
    <m/>
    <m/>
    <d v="2020-03-31T00:00:00"/>
    <m/>
    <x v="0"/>
    <m/>
    <n v="29.55"/>
    <m/>
    <s v="PA"/>
    <s v="GD"/>
    <x v="1"/>
    <s v="Z87"/>
    <s v="Non-Labor"/>
  </r>
  <r>
    <x v="2"/>
    <x v="1"/>
    <x v="1"/>
    <s v="828 DSM"/>
    <x v="15"/>
    <m/>
    <s v="13933"/>
    <s v="COMMUNITY ACTION PARTNERSHIP"/>
    <m/>
    <s v="1299473"/>
    <m/>
    <d v="2020-03-26T06:21:24"/>
    <x v="0"/>
    <m/>
    <n v="340"/>
    <s v="CAP Agency Energy Conservation"/>
    <s v="AP"/>
    <s v="GD"/>
    <x v="1"/>
    <s v="T52"/>
    <s v="Non-Labor"/>
  </r>
  <r>
    <x v="2"/>
    <x v="1"/>
    <x v="1"/>
    <s v="828 DSM"/>
    <x v="15"/>
    <m/>
    <s v="13933"/>
    <s v="COMMUNITY ACTION PARTNERSHIP"/>
    <m/>
    <s v="1299474"/>
    <m/>
    <d v="2020-03-26T06:21:24"/>
    <x v="0"/>
    <m/>
    <n v="180.4"/>
    <s v="CAP Agency Energy Conservation"/>
    <s v="AP"/>
    <s v="GD"/>
    <x v="1"/>
    <s v="T52"/>
    <s v="Non-Labor"/>
  </r>
  <r>
    <x v="2"/>
    <x v="1"/>
    <x v="1"/>
    <s v="828 DSM"/>
    <x v="15"/>
    <m/>
    <m/>
    <m/>
    <m/>
    <m/>
    <d v="2020-03-31T00:00:00"/>
    <m/>
    <x v="0"/>
    <m/>
    <n v="424.16"/>
    <s v="DSM GAS IMPL LIMITED INC EFF - 59273130"/>
    <s v="PA"/>
    <s v="GD"/>
    <x v="1"/>
    <s v="X57"/>
    <s v="Non-Labor"/>
  </r>
  <r>
    <x v="2"/>
    <x v="3"/>
    <x v="3"/>
    <s v="340 Regular Payroll - NU"/>
    <x v="15"/>
    <s v="03750"/>
    <m/>
    <m/>
    <m/>
    <m/>
    <d v="2020-03-01T00:00:00"/>
    <m/>
    <x v="0"/>
    <n v="4"/>
    <n v="230.76"/>
    <m/>
    <s v="PA"/>
    <s v="GD"/>
    <x v="1"/>
    <s v="T52"/>
    <s v="Labor"/>
  </r>
  <r>
    <x v="2"/>
    <x v="3"/>
    <x v="3"/>
    <s v="340 Regular Payroll - NU"/>
    <x v="15"/>
    <s v="03750"/>
    <m/>
    <m/>
    <m/>
    <m/>
    <d v="2020-03-15T00:00:00"/>
    <m/>
    <x v="0"/>
    <n v="5"/>
    <n v="295.66000000000003"/>
    <m/>
    <s v="PA"/>
    <s v="GD"/>
    <x v="1"/>
    <s v="T52"/>
    <s v="Labor"/>
  </r>
  <r>
    <x v="2"/>
    <x v="3"/>
    <x v="3"/>
    <s v="340 Regular Payroll - NU"/>
    <x v="15"/>
    <m/>
    <m/>
    <m/>
    <m/>
    <m/>
    <d v="2020-02-29T00:00:00"/>
    <m/>
    <x v="0"/>
    <n v="-7"/>
    <n v="-403.83"/>
    <m/>
    <s v="PA"/>
    <s v="GD"/>
    <x v="1"/>
    <s v="Z89"/>
    <s v="Labor"/>
  </r>
  <r>
    <x v="2"/>
    <x v="3"/>
    <x v="3"/>
    <s v="340 Regular Payroll - NU"/>
    <x v="15"/>
    <m/>
    <m/>
    <m/>
    <m/>
    <m/>
    <d v="2020-03-31T00:00:00"/>
    <m/>
    <x v="0"/>
    <n v="6"/>
    <n v="354.79"/>
    <m/>
    <s v="PA"/>
    <s v="GD"/>
    <x v="1"/>
    <s v="Z89"/>
    <s v="Labor"/>
  </r>
  <r>
    <x v="2"/>
    <x v="3"/>
    <x v="3"/>
    <s v="509 Pay Ben Inj &amp; Dam"/>
    <x v="15"/>
    <m/>
    <m/>
    <m/>
    <m/>
    <m/>
    <d v="2020-02-29T00:00:00"/>
    <m/>
    <x v="0"/>
    <m/>
    <n v="-5.65"/>
    <m/>
    <s v="PA"/>
    <s v="GD"/>
    <x v="1"/>
    <s v="Z87"/>
    <s v="Non-Labor"/>
  </r>
  <r>
    <x v="2"/>
    <x v="3"/>
    <x v="3"/>
    <s v="509 Pay Ben Inj &amp; Dam"/>
    <x v="15"/>
    <m/>
    <m/>
    <m/>
    <m/>
    <m/>
    <d v="2020-03-01T00:00:00"/>
    <m/>
    <x v="0"/>
    <m/>
    <n v="3.37"/>
    <m/>
    <s v="PA"/>
    <s v="GD"/>
    <x v="1"/>
    <s v="Z87"/>
    <s v="Non-Labor"/>
  </r>
  <r>
    <x v="2"/>
    <x v="3"/>
    <x v="3"/>
    <s v="509 Pay Ben Inj &amp; Dam"/>
    <x v="15"/>
    <m/>
    <m/>
    <m/>
    <m/>
    <m/>
    <d v="2020-03-15T00:00:00"/>
    <m/>
    <x v="0"/>
    <m/>
    <n v="4.32"/>
    <m/>
    <s v="PA"/>
    <s v="GD"/>
    <x v="1"/>
    <s v="Z87"/>
    <s v="Non-Labor"/>
  </r>
  <r>
    <x v="2"/>
    <x v="3"/>
    <x v="3"/>
    <s v="509 Pay Ben Inj &amp; Dam"/>
    <x v="15"/>
    <m/>
    <m/>
    <m/>
    <m/>
    <m/>
    <d v="2020-03-31T00:00:00"/>
    <m/>
    <x v="0"/>
    <m/>
    <n v="5.18"/>
    <m/>
    <s v="PA"/>
    <s v="GD"/>
    <x v="1"/>
    <s v="Z87"/>
    <s v="Non-Labor"/>
  </r>
  <r>
    <x v="2"/>
    <x v="3"/>
    <x v="3"/>
    <s v="510 Payroll Benefits loading"/>
    <x v="15"/>
    <m/>
    <m/>
    <m/>
    <m/>
    <m/>
    <d v="2020-02-29T00:00:00"/>
    <m/>
    <x v="0"/>
    <m/>
    <n v="-176.88"/>
    <m/>
    <s v="PA"/>
    <s v="GD"/>
    <x v="1"/>
    <s v="Z87"/>
    <s v="Non-Labor"/>
  </r>
  <r>
    <x v="2"/>
    <x v="3"/>
    <x v="3"/>
    <s v="510 Payroll Benefits loading"/>
    <x v="15"/>
    <m/>
    <m/>
    <m/>
    <m/>
    <m/>
    <d v="2020-03-01T00:00:00"/>
    <m/>
    <x v="0"/>
    <m/>
    <n v="109.13"/>
    <m/>
    <s v="PA"/>
    <s v="GD"/>
    <x v="1"/>
    <s v="Z87"/>
    <s v="Non-Labor"/>
  </r>
  <r>
    <x v="2"/>
    <x v="3"/>
    <x v="3"/>
    <s v="510 Payroll Benefits loading"/>
    <x v="15"/>
    <m/>
    <m/>
    <m/>
    <m/>
    <m/>
    <d v="2020-03-15T00:00:00"/>
    <m/>
    <x v="0"/>
    <m/>
    <n v="139.82"/>
    <m/>
    <s v="PA"/>
    <s v="GD"/>
    <x v="1"/>
    <s v="Z87"/>
    <s v="Non-Labor"/>
  </r>
  <r>
    <x v="2"/>
    <x v="3"/>
    <x v="3"/>
    <s v="510 Payroll Benefits loading"/>
    <x v="15"/>
    <m/>
    <m/>
    <m/>
    <m/>
    <m/>
    <d v="2020-03-31T00:00:00"/>
    <m/>
    <x v="0"/>
    <m/>
    <n v="167.78"/>
    <m/>
    <s v="PA"/>
    <s v="GD"/>
    <x v="1"/>
    <s v="Z87"/>
    <s v="Non-Labor"/>
  </r>
  <r>
    <x v="2"/>
    <x v="3"/>
    <x v="3"/>
    <s v="511 Non-Service Loading"/>
    <x v="15"/>
    <m/>
    <m/>
    <m/>
    <m/>
    <m/>
    <d v="2020-02-29T00:00:00"/>
    <m/>
    <x v="0"/>
    <m/>
    <n v="-8.48"/>
    <m/>
    <s v="PA"/>
    <s v="GD"/>
    <x v="1"/>
    <s v="Z87"/>
    <s v="Non-Labor"/>
  </r>
  <r>
    <x v="2"/>
    <x v="3"/>
    <x v="3"/>
    <s v="511 Non-Service Loading"/>
    <x v="15"/>
    <m/>
    <m/>
    <m/>
    <m/>
    <m/>
    <d v="2020-03-01T00:00:00"/>
    <m/>
    <x v="0"/>
    <m/>
    <n v="10.85"/>
    <m/>
    <s v="PA"/>
    <s v="GD"/>
    <x v="1"/>
    <s v="Z87"/>
    <s v="Non-Labor"/>
  </r>
  <r>
    <x v="2"/>
    <x v="3"/>
    <x v="3"/>
    <s v="511 Non-Service Loading"/>
    <x v="15"/>
    <m/>
    <m/>
    <m/>
    <m/>
    <m/>
    <d v="2020-03-15T00:00:00"/>
    <m/>
    <x v="0"/>
    <m/>
    <n v="13.9"/>
    <m/>
    <s v="PA"/>
    <s v="GD"/>
    <x v="1"/>
    <s v="Z87"/>
    <s v="Non-Labor"/>
  </r>
  <r>
    <x v="2"/>
    <x v="3"/>
    <x v="3"/>
    <s v="511 Non-Service Loading"/>
    <x v="15"/>
    <m/>
    <m/>
    <m/>
    <m/>
    <m/>
    <d v="2020-03-31T00:00:00"/>
    <m/>
    <x v="0"/>
    <m/>
    <n v="16.68"/>
    <m/>
    <s v="PA"/>
    <s v="GD"/>
    <x v="1"/>
    <s v="Z87"/>
    <s v="Non-Labor"/>
  </r>
  <r>
    <x v="2"/>
    <x v="3"/>
    <x v="3"/>
    <s v="512 Incentive Loading-NU"/>
    <x v="15"/>
    <m/>
    <m/>
    <m/>
    <m/>
    <m/>
    <d v="2020-02-29T00:00:00"/>
    <m/>
    <x v="0"/>
    <m/>
    <n v="-22.21"/>
    <m/>
    <s v="PA"/>
    <s v="GD"/>
    <x v="1"/>
    <s v="Z90"/>
    <s v="Non-Labor"/>
  </r>
  <r>
    <x v="2"/>
    <x v="3"/>
    <x v="3"/>
    <s v="512 Incentive Loading-NU"/>
    <x v="15"/>
    <m/>
    <m/>
    <m/>
    <m/>
    <m/>
    <d v="2020-03-01T00:00:00"/>
    <m/>
    <x v="0"/>
    <m/>
    <n v="12.69"/>
    <m/>
    <s v="PA"/>
    <s v="GD"/>
    <x v="1"/>
    <s v="Z90"/>
    <s v="Non-Labor"/>
  </r>
  <r>
    <x v="2"/>
    <x v="3"/>
    <x v="3"/>
    <s v="512 Incentive Loading-NU"/>
    <x v="15"/>
    <m/>
    <m/>
    <m/>
    <m/>
    <m/>
    <d v="2020-03-15T00:00:00"/>
    <m/>
    <x v="0"/>
    <m/>
    <n v="16.260000000000002"/>
    <m/>
    <s v="PA"/>
    <s v="GD"/>
    <x v="1"/>
    <s v="Z90"/>
    <s v="Non-Labor"/>
  </r>
  <r>
    <x v="2"/>
    <x v="3"/>
    <x v="3"/>
    <s v="512 Incentive Loading-NU"/>
    <x v="15"/>
    <m/>
    <m/>
    <m/>
    <m/>
    <m/>
    <d v="2020-03-31T00:00:00"/>
    <m/>
    <x v="0"/>
    <m/>
    <n v="19.510000000000002"/>
    <m/>
    <s v="PA"/>
    <s v="GD"/>
    <x v="1"/>
    <s v="Z90"/>
    <s v="Non-Labor"/>
  </r>
  <r>
    <x v="2"/>
    <x v="3"/>
    <x v="3"/>
    <s v="515 Payroll Tax loading"/>
    <x v="15"/>
    <m/>
    <m/>
    <m/>
    <m/>
    <m/>
    <d v="2020-02-29T00:00:00"/>
    <m/>
    <x v="0"/>
    <m/>
    <n v="-36.340000000000003"/>
    <m/>
    <s v="PA"/>
    <s v="GD"/>
    <x v="1"/>
    <s v="Z87"/>
    <s v="Non-Labor"/>
  </r>
  <r>
    <x v="2"/>
    <x v="3"/>
    <x v="3"/>
    <s v="515 Payroll Tax loading"/>
    <x v="15"/>
    <m/>
    <m/>
    <m/>
    <m/>
    <m/>
    <d v="2020-03-01T00:00:00"/>
    <m/>
    <x v="0"/>
    <m/>
    <n v="19.61"/>
    <m/>
    <s v="PA"/>
    <s v="GD"/>
    <x v="1"/>
    <s v="Z87"/>
    <s v="Non-Labor"/>
  </r>
  <r>
    <x v="2"/>
    <x v="3"/>
    <x v="3"/>
    <s v="515 Payroll Tax loading"/>
    <x v="15"/>
    <m/>
    <m/>
    <m/>
    <m/>
    <m/>
    <d v="2020-03-15T00:00:00"/>
    <m/>
    <x v="0"/>
    <m/>
    <n v="25.13"/>
    <m/>
    <s v="PA"/>
    <s v="GD"/>
    <x v="1"/>
    <s v="Z87"/>
    <s v="Non-Labor"/>
  </r>
  <r>
    <x v="2"/>
    <x v="3"/>
    <x v="3"/>
    <s v="515 Payroll Tax loading"/>
    <x v="15"/>
    <m/>
    <m/>
    <m/>
    <m/>
    <m/>
    <d v="2020-03-31T00:00:00"/>
    <m/>
    <x v="0"/>
    <m/>
    <n v="30.16"/>
    <m/>
    <s v="PA"/>
    <s v="GD"/>
    <x v="1"/>
    <s v="Z87"/>
    <s v="Non-Labor"/>
  </r>
  <r>
    <x v="2"/>
    <x v="3"/>
    <x v="3"/>
    <s v="516 Inctv Pyrll Tax"/>
    <x v="15"/>
    <m/>
    <m/>
    <m/>
    <m/>
    <m/>
    <d v="2020-02-29T00:00:00"/>
    <m/>
    <x v="0"/>
    <m/>
    <n v="-2.02"/>
    <m/>
    <s v="PA"/>
    <s v="GD"/>
    <x v="1"/>
    <s v="Z90"/>
    <s v="Non-Labor"/>
  </r>
  <r>
    <x v="2"/>
    <x v="3"/>
    <x v="3"/>
    <s v="516 Inctv Pyrll Tax"/>
    <x v="15"/>
    <m/>
    <m/>
    <m/>
    <m/>
    <m/>
    <d v="2020-03-01T00:00:00"/>
    <m/>
    <x v="0"/>
    <m/>
    <n v="1.1499999999999999"/>
    <m/>
    <s v="PA"/>
    <s v="GD"/>
    <x v="1"/>
    <s v="Z90"/>
    <s v="Non-Labor"/>
  </r>
  <r>
    <x v="2"/>
    <x v="3"/>
    <x v="3"/>
    <s v="516 Inctv Pyrll Tax"/>
    <x v="15"/>
    <m/>
    <m/>
    <m/>
    <m/>
    <m/>
    <d v="2020-03-15T00:00:00"/>
    <m/>
    <x v="0"/>
    <m/>
    <n v="1.48"/>
    <m/>
    <s v="PA"/>
    <s v="GD"/>
    <x v="1"/>
    <s v="Z90"/>
    <s v="Non-Labor"/>
  </r>
  <r>
    <x v="2"/>
    <x v="3"/>
    <x v="3"/>
    <s v="516 Inctv Pyrll Tax"/>
    <x v="15"/>
    <m/>
    <m/>
    <m/>
    <m/>
    <m/>
    <d v="2020-03-31T00:00:00"/>
    <m/>
    <x v="0"/>
    <m/>
    <n v="1.77"/>
    <m/>
    <s v="PA"/>
    <s v="GD"/>
    <x v="1"/>
    <s v="Z90"/>
    <s v="Non-Labor"/>
  </r>
  <r>
    <x v="2"/>
    <x v="3"/>
    <x v="3"/>
    <s v="520 Payroll Time Off loading"/>
    <x v="15"/>
    <m/>
    <m/>
    <m/>
    <m/>
    <m/>
    <d v="2020-02-29T00:00:00"/>
    <m/>
    <x v="0"/>
    <m/>
    <n v="-63.6"/>
    <m/>
    <s v="PA"/>
    <s v="GD"/>
    <x v="1"/>
    <s v="Z87"/>
    <s v="Non-Labor"/>
  </r>
  <r>
    <x v="2"/>
    <x v="3"/>
    <x v="3"/>
    <s v="520 Payroll Time Off loading"/>
    <x v="15"/>
    <m/>
    <m/>
    <m/>
    <m/>
    <m/>
    <d v="2020-03-01T00:00:00"/>
    <m/>
    <x v="0"/>
    <m/>
    <n v="38.65"/>
    <m/>
    <s v="PA"/>
    <s v="GD"/>
    <x v="1"/>
    <s v="Z87"/>
    <s v="Non-Labor"/>
  </r>
  <r>
    <x v="2"/>
    <x v="3"/>
    <x v="3"/>
    <s v="520 Payroll Time Off loading"/>
    <x v="15"/>
    <m/>
    <m/>
    <m/>
    <m/>
    <m/>
    <d v="2020-03-15T00:00:00"/>
    <m/>
    <x v="0"/>
    <m/>
    <n v="49.52"/>
    <m/>
    <s v="PA"/>
    <s v="GD"/>
    <x v="1"/>
    <s v="Z87"/>
    <s v="Non-Labor"/>
  </r>
  <r>
    <x v="2"/>
    <x v="3"/>
    <x v="3"/>
    <s v="520 Payroll Time Off loading"/>
    <x v="15"/>
    <m/>
    <m/>
    <m/>
    <m/>
    <m/>
    <d v="2020-03-31T00:00:00"/>
    <m/>
    <x v="0"/>
    <m/>
    <n v="59.43"/>
    <m/>
    <s v="PA"/>
    <s v="GD"/>
    <x v="1"/>
    <s v="Z87"/>
    <s v="Non-Labor"/>
  </r>
  <r>
    <x v="2"/>
    <x v="3"/>
    <x v="3"/>
    <s v="828 DSM"/>
    <x v="15"/>
    <m/>
    <m/>
    <m/>
    <m/>
    <m/>
    <d v="2020-03-31T00:00:00"/>
    <m/>
    <x v="2"/>
    <m/>
    <n v="434.79"/>
    <s v="DSM Overhead - Gas"/>
    <s v="PA"/>
    <s v="GD"/>
    <x v="1"/>
    <s v="T52"/>
    <s v="Non-Labor"/>
  </r>
  <r>
    <x v="2"/>
    <x v="3"/>
    <x v="3"/>
    <s v="828 DSM"/>
    <x v="15"/>
    <m/>
    <m/>
    <m/>
    <m/>
    <m/>
    <d v="2020-03-31T00:00:00"/>
    <m/>
    <x v="0"/>
    <m/>
    <n v="46526.66"/>
    <s v="DSM GAS IMPL GENERAL - 59273129"/>
    <s v="PA"/>
    <s v="GD"/>
    <x v="1"/>
    <s v="X57"/>
    <s v="Non-Labor"/>
  </r>
  <r>
    <x v="2"/>
    <x v="4"/>
    <x v="4"/>
    <s v="340 Regular Payroll - NU"/>
    <x v="15"/>
    <s v="01710"/>
    <m/>
    <m/>
    <m/>
    <m/>
    <d v="2020-03-01T00:00:00"/>
    <m/>
    <x v="0"/>
    <n v="2"/>
    <n v="91.35"/>
    <m/>
    <s v="PA"/>
    <s v="GD"/>
    <x v="1"/>
    <s v="F52"/>
    <s v="Labor"/>
  </r>
  <r>
    <x v="2"/>
    <x v="4"/>
    <x v="4"/>
    <s v="340 Regular Payroll - NU"/>
    <x v="15"/>
    <s v="01710"/>
    <m/>
    <m/>
    <m/>
    <m/>
    <d v="2020-03-15T00:00:00"/>
    <m/>
    <x v="0"/>
    <n v="12"/>
    <n v="561.78"/>
    <m/>
    <s v="PA"/>
    <s v="GD"/>
    <x v="1"/>
    <s v="F52"/>
    <s v="Labor"/>
  </r>
  <r>
    <x v="2"/>
    <x v="4"/>
    <x v="4"/>
    <s v="340 Regular Payroll - NU"/>
    <x v="15"/>
    <s v="04185"/>
    <m/>
    <m/>
    <m/>
    <m/>
    <d v="2020-03-01T00:00:00"/>
    <m/>
    <x v="0"/>
    <n v="4"/>
    <n v="201.92"/>
    <m/>
    <s v="PA"/>
    <s v="GD"/>
    <x v="1"/>
    <s v="F52"/>
    <s v="Labor"/>
  </r>
  <r>
    <x v="2"/>
    <x v="4"/>
    <x v="4"/>
    <s v="340 Regular Payroll - NU"/>
    <x v="15"/>
    <s v="04185"/>
    <m/>
    <m/>
    <m/>
    <m/>
    <d v="2020-03-15T00:00:00"/>
    <m/>
    <x v="0"/>
    <n v="4"/>
    <n v="206.96"/>
    <m/>
    <s v="PA"/>
    <s v="GD"/>
    <x v="1"/>
    <s v="F52"/>
    <s v="Labor"/>
  </r>
  <r>
    <x v="2"/>
    <x v="4"/>
    <x v="4"/>
    <s v="340 Regular Payroll - NU"/>
    <x v="15"/>
    <m/>
    <m/>
    <m/>
    <m/>
    <m/>
    <d v="2020-02-29T00:00:00"/>
    <m/>
    <x v="0"/>
    <n v="-4"/>
    <n v="-201.92"/>
    <m/>
    <s v="PA"/>
    <s v="GD"/>
    <x v="1"/>
    <s v="Z89"/>
    <s v="Labor"/>
  </r>
  <r>
    <x v="2"/>
    <x v="4"/>
    <x v="4"/>
    <s v="340 Regular Payroll - NU"/>
    <x v="15"/>
    <m/>
    <m/>
    <m/>
    <m/>
    <m/>
    <d v="2020-03-31T00:00:00"/>
    <m/>
    <x v="0"/>
    <n v="19.2"/>
    <n v="922.49"/>
    <m/>
    <s v="PA"/>
    <s v="GD"/>
    <x v="1"/>
    <s v="Z89"/>
    <s v="Labor"/>
  </r>
  <r>
    <x v="2"/>
    <x v="4"/>
    <x v="4"/>
    <s v="509 Pay Ben Inj &amp; Dam"/>
    <x v="15"/>
    <m/>
    <m/>
    <m/>
    <m/>
    <m/>
    <d v="2020-02-29T00:00:00"/>
    <m/>
    <x v="0"/>
    <m/>
    <n v="-2.83"/>
    <m/>
    <s v="PA"/>
    <s v="GD"/>
    <x v="1"/>
    <s v="Z87"/>
    <s v="Non-Labor"/>
  </r>
  <r>
    <x v="2"/>
    <x v="4"/>
    <x v="4"/>
    <s v="509 Pay Ben Inj &amp; Dam"/>
    <x v="15"/>
    <m/>
    <m/>
    <m/>
    <m/>
    <m/>
    <d v="2020-03-01T00:00:00"/>
    <m/>
    <x v="0"/>
    <m/>
    <n v="4.28"/>
    <m/>
    <s v="PA"/>
    <s v="GD"/>
    <x v="1"/>
    <s v="Z87"/>
    <s v="Non-Labor"/>
  </r>
  <r>
    <x v="2"/>
    <x v="4"/>
    <x v="4"/>
    <s v="509 Pay Ben Inj &amp; Dam"/>
    <x v="15"/>
    <m/>
    <m/>
    <m/>
    <m/>
    <m/>
    <d v="2020-03-15T00:00:00"/>
    <m/>
    <x v="0"/>
    <m/>
    <n v="11.22"/>
    <m/>
    <s v="PA"/>
    <s v="GD"/>
    <x v="1"/>
    <s v="Z87"/>
    <s v="Non-Labor"/>
  </r>
  <r>
    <x v="2"/>
    <x v="4"/>
    <x v="4"/>
    <s v="509 Pay Ben Inj &amp; Dam"/>
    <x v="15"/>
    <m/>
    <m/>
    <m/>
    <m/>
    <m/>
    <d v="2020-03-31T00:00:00"/>
    <m/>
    <x v="0"/>
    <m/>
    <n v="13.47"/>
    <m/>
    <s v="PA"/>
    <s v="GD"/>
    <x v="1"/>
    <s v="Z87"/>
    <s v="Non-Labor"/>
  </r>
  <r>
    <x v="2"/>
    <x v="4"/>
    <x v="4"/>
    <s v="510 Payroll Benefits loading"/>
    <x v="15"/>
    <m/>
    <m/>
    <m/>
    <m/>
    <m/>
    <d v="2020-02-29T00:00:00"/>
    <m/>
    <x v="0"/>
    <m/>
    <n v="-88.44"/>
    <m/>
    <s v="PA"/>
    <s v="GD"/>
    <x v="1"/>
    <s v="Z87"/>
    <s v="Non-Labor"/>
  </r>
  <r>
    <x v="2"/>
    <x v="4"/>
    <x v="4"/>
    <s v="510 Payroll Benefits loading"/>
    <x v="15"/>
    <m/>
    <m/>
    <m/>
    <m/>
    <m/>
    <d v="2020-03-01T00:00:00"/>
    <m/>
    <x v="0"/>
    <m/>
    <n v="138.69"/>
    <m/>
    <s v="PA"/>
    <s v="GD"/>
    <x v="1"/>
    <s v="Z87"/>
    <s v="Non-Labor"/>
  </r>
  <r>
    <x v="2"/>
    <x v="4"/>
    <x v="4"/>
    <s v="510 Payroll Benefits loading"/>
    <x v="15"/>
    <m/>
    <m/>
    <m/>
    <m/>
    <m/>
    <d v="2020-03-15T00:00:00"/>
    <m/>
    <x v="0"/>
    <m/>
    <n v="363.54"/>
    <m/>
    <s v="PA"/>
    <s v="GD"/>
    <x v="1"/>
    <s v="Z87"/>
    <s v="Non-Labor"/>
  </r>
  <r>
    <x v="2"/>
    <x v="4"/>
    <x v="4"/>
    <s v="510 Payroll Benefits loading"/>
    <x v="15"/>
    <m/>
    <m/>
    <m/>
    <m/>
    <m/>
    <d v="2020-03-31T00:00:00"/>
    <m/>
    <x v="0"/>
    <m/>
    <n v="436.25"/>
    <m/>
    <s v="PA"/>
    <s v="GD"/>
    <x v="1"/>
    <s v="Z87"/>
    <s v="Non-Labor"/>
  </r>
  <r>
    <x v="2"/>
    <x v="4"/>
    <x v="4"/>
    <s v="511 Non-Service Loading"/>
    <x v="15"/>
    <m/>
    <m/>
    <m/>
    <m/>
    <m/>
    <d v="2020-02-29T00:00:00"/>
    <m/>
    <x v="0"/>
    <m/>
    <n v="-4.24"/>
    <m/>
    <s v="PA"/>
    <s v="GD"/>
    <x v="1"/>
    <s v="Z87"/>
    <s v="Non-Labor"/>
  </r>
  <r>
    <x v="2"/>
    <x v="4"/>
    <x v="4"/>
    <s v="511 Non-Service Loading"/>
    <x v="15"/>
    <m/>
    <m/>
    <m/>
    <m/>
    <m/>
    <d v="2020-03-01T00:00:00"/>
    <m/>
    <x v="0"/>
    <m/>
    <n v="13.78"/>
    <m/>
    <s v="PA"/>
    <s v="GD"/>
    <x v="1"/>
    <s v="Z87"/>
    <s v="Non-Labor"/>
  </r>
  <r>
    <x v="2"/>
    <x v="4"/>
    <x v="4"/>
    <s v="511 Non-Service Loading"/>
    <x v="15"/>
    <m/>
    <m/>
    <m/>
    <m/>
    <m/>
    <d v="2020-03-15T00:00:00"/>
    <m/>
    <x v="0"/>
    <m/>
    <n v="36.130000000000003"/>
    <m/>
    <s v="PA"/>
    <s v="GD"/>
    <x v="1"/>
    <s v="Z87"/>
    <s v="Non-Labor"/>
  </r>
  <r>
    <x v="2"/>
    <x v="4"/>
    <x v="4"/>
    <s v="511 Non-Service Loading"/>
    <x v="15"/>
    <m/>
    <m/>
    <m/>
    <m/>
    <m/>
    <d v="2020-03-31T00:00:00"/>
    <m/>
    <x v="0"/>
    <m/>
    <n v="43.36"/>
    <m/>
    <s v="PA"/>
    <s v="GD"/>
    <x v="1"/>
    <s v="Z87"/>
    <s v="Non-Labor"/>
  </r>
  <r>
    <x v="2"/>
    <x v="4"/>
    <x v="4"/>
    <s v="512 Incentive Loading-NU"/>
    <x v="15"/>
    <m/>
    <m/>
    <m/>
    <m/>
    <m/>
    <d v="2020-02-29T00:00:00"/>
    <m/>
    <x v="0"/>
    <m/>
    <n v="-11.11"/>
    <m/>
    <s v="PA"/>
    <s v="GD"/>
    <x v="1"/>
    <s v="Z90"/>
    <s v="Non-Labor"/>
  </r>
  <r>
    <x v="2"/>
    <x v="4"/>
    <x v="4"/>
    <s v="512 Incentive Loading-NU"/>
    <x v="15"/>
    <m/>
    <m/>
    <m/>
    <m/>
    <m/>
    <d v="2020-03-01T00:00:00"/>
    <m/>
    <x v="0"/>
    <m/>
    <n v="16.13"/>
    <m/>
    <s v="PA"/>
    <s v="GD"/>
    <x v="1"/>
    <s v="Z90"/>
    <s v="Non-Labor"/>
  </r>
  <r>
    <x v="2"/>
    <x v="4"/>
    <x v="4"/>
    <s v="512 Incentive Loading-NU"/>
    <x v="15"/>
    <m/>
    <m/>
    <m/>
    <m/>
    <m/>
    <d v="2020-03-15T00:00:00"/>
    <m/>
    <x v="0"/>
    <m/>
    <n v="42.28"/>
    <m/>
    <s v="PA"/>
    <s v="GD"/>
    <x v="1"/>
    <s v="Z90"/>
    <s v="Non-Labor"/>
  </r>
  <r>
    <x v="2"/>
    <x v="4"/>
    <x v="4"/>
    <s v="512 Incentive Loading-NU"/>
    <x v="15"/>
    <m/>
    <m/>
    <m/>
    <m/>
    <m/>
    <d v="2020-03-31T00:00:00"/>
    <m/>
    <x v="0"/>
    <m/>
    <n v="50.74"/>
    <m/>
    <s v="PA"/>
    <s v="GD"/>
    <x v="1"/>
    <s v="Z90"/>
    <s v="Non-Labor"/>
  </r>
  <r>
    <x v="2"/>
    <x v="4"/>
    <x v="4"/>
    <s v="515 Payroll Tax loading"/>
    <x v="15"/>
    <m/>
    <m/>
    <m/>
    <m/>
    <m/>
    <d v="2020-02-29T00:00:00"/>
    <m/>
    <x v="0"/>
    <m/>
    <n v="-18.170000000000002"/>
    <m/>
    <s v="PA"/>
    <s v="GD"/>
    <x v="1"/>
    <s v="Z87"/>
    <s v="Non-Labor"/>
  </r>
  <r>
    <x v="2"/>
    <x v="4"/>
    <x v="4"/>
    <s v="515 Payroll Tax loading"/>
    <x v="15"/>
    <m/>
    <m/>
    <m/>
    <m/>
    <m/>
    <d v="2020-03-01T00:00:00"/>
    <m/>
    <x v="0"/>
    <m/>
    <n v="24.92"/>
    <m/>
    <s v="PA"/>
    <s v="GD"/>
    <x v="1"/>
    <s v="Z87"/>
    <s v="Non-Labor"/>
  </r>
  <r>
    <x v="2"/>
    <x v="4"/>
    <x v="4"/>
    <s v="515 Payroll Tax loading"/>
    <x v="15"/>
    <m/>
    <m/>
    <m/>
    <m/>
    <m/>
    <d v="2020-03-15T00:00:00"/>
    <m/>
    <x v="0"/>
    <m/>
    <n v="65.34"/>
    <m/>
    <s v="PA"/>
    <s v="GD"/>
    <x v="1"/>
    <s v="Z87"/>
    <s v="Non-Labor"/>
  </r>
  <r>
    <x v="2"/>
    <x v="4"/>
    <x v="4"/>
    <s v="515 Payroll Tax loading"/>
    <x v="15"/>
    <m/>
    <m/>
    <m/>
    <m/>
    <m/>
    <d v="2020-03-31T00:00:00"/>
    <m/>
    <x v="0"/>
    <m/>
    <n v="78.41"/>
    <m/>
    <s v="PA"/>
    <s v="GD"/>
    <x v="1"/>
    <s v="Z87"/>
    <s v="Non-Labor"/>
  </r>
  <r>
    <x v="2"/>
    <x v="4"/>
    <x v="4"/>
    <s v="516 Inctv Pyrll Tax"/>
    <x v="15"/>
    <m/>
    <m/>
    <m/>
    <m/>
    <m/>
    <d v="2020-02-29T00:00:00"/>
    <m/>
    <x v="0"/>
    <m/>
    <n v="-1.01"/>
    <m/>
    <s v="PA"/>
    <s v="GD"/>
    <x v="1"/>
    <s v="Z90"/>
    <s v="Non-Labor"/>
  </r>
  <r>
    <x v="2"/>
    <x v="4"/>
    <x v="4"/>
    <s v="516 Inctv Pyrll Tax"/>
    <x v="15"/>
    <m/>
    <m/>
    <m/>
    <m/>
    <m/>
    <d v="2020-03-01T00:00:00"/>
    <m/>
    <x v="0"/>
    <m/>
    <n v="1.47"/>
    <m/>
    <s v="PA"/>
    <s v="GD"/>
    <x v="1"/>
    <s v="Z90"/>
    <s v="Non-Labor"/>
  </r>
  <r>
    <x v="2"/>
    <x v="4"/>
    <x v="4"/>
    <s v="516 Inctv Pyrll Tax"/>
    <x v="15"/>
    <m/>
    <m/>
    <m/>
    <m/>
    <m/>
    <d v="2020-03-15T00:00:00"/>
    <m/>
    <x v="0"/>
    <m/>
    <n v="3.84"/>
    <m/>
    <s v="PA"/>
    <s v="GD"/>
    <x v="1"/>
    <s v="Z90"/>
    <s v="Non-Labor"/>
  </r>
  <r>
    <x v="2"/>
    <x v="4"/>
    <x v="4"/>
    <s v="516 Inctv Pyrll Tax"/>
    <x v="15"/>
    <m/>
    <m/>
    <m/>
    <m/>
    <m/>
    <d v="2020-03-31T00:00:00"/>
    <m/>
    <x v="0"/>
    <m/>
    <n v="4.6100000000000003"/>
    <m/>
    <s v="PA"/>
    <s v="GD"/>
    <x v="1"/>
    <s v="Z90"/>
    <s v="Non-Labor"/>
  </r>
  <r>
    <x v="2"/>
    <x v="4"/>
    <x v="4"/>
    <s v="520 Payroll Time Off loading"/>
    <x v="15"/>
    <m/>
    <m/>
    <m/>
    <m/>
    <m/>
    <d v="2020-02-29T00:00:00"/>
    <m/>
    <x v="0"/>
    <m/>
    <n v="-31.8"/>
    <m/>
    <s v="PA"/>
    <s v="GD"/>
    <x v="1"/>
    <s v="Z87"/>
    <s v="Non-Labor"/>
  </r>
  <r>
    <x v="2"/>
    <x v="4"/>
    <x v="4"/>
    <s v="520 Payroll Time Off loading"/>
    <x v="15"/>
    <m/>
    <m/>
    <m/>
    <m/>
    <m/>
    <d v="2020-03-01T00:00:00"/>
    <m/>
    <x v="0"/>
    <m/>
    <n v="49.12"/>
    <m/>
    <s v="PA"/>
    <s v="GD"/>
    <x v="1"/>
    <s v="Z87"/>
    <s v="Non-Labor"/>
  </r>
  <r>
    <x v="2"/>
    <x v="4"/>
    <x v="4"/>
    <s v="520 Payroll Time Off loading"/>
    <x v="15"/>
    <m/>
    <m/>
    <m/>
    <m/>
    <m/>
    <d v="2020-03-15T00:00:00"/>
    <m/>
    <x v="0"/>
    <m/>
    <n v="128.77000000000001"/>
    <m/>
    <s v="PA"/>
    <s v="GD"/>
    <x v="1"/>
    <s v="Z87"/>
    <s v="Non-Labor"/>
  </r>
  <r>
    <x v="2"/>
    <x v="4"/>
    <x v="4"/>
    <s v="520 Payroll Time Off loading"/>
    <x v="15"/>
    <m/>
    <m/>
    <m/>
    <m/>
    <m/>
    <d v="2020-03-31T00:00:00"/>
    <m/>
    <x v="0"/>
    <m/>
    <n v="154.52000000000001"/>
    <m/>
    <s v="PA"/>
    <s v="GD"/>
    <x v="1"/>
    <s v="Z87"/>
    <s v="Non-Labor"/>
  </r>
  <r>
    <x v="2"/>
    <x v="4"/>
    <x v="4"/>
    <s v="828 DSM"/>
    <x v="15"/>
    <m/>
    <m/>
    <m/>
    <m/>
    <m/>
    <d v="2020-03-31T00:00:00"/>
    <m/>
    <x v="0"/>
    <m/>
    <n v="2883.75"/>
    <s v="DSM GAS IMPL NON RESIDENTIAL - 59273131"/>
    <s v="PA"/>
    <s v="GD"/>
    <x v="1"/>
    <s v="X57"/>
    <s v="Non-Labor"/>
  </r>
  <r>
    <x v="2"/>
    <x v="6"/>
    <x v="6"/>
    <s v="828 DSM"/>
    <x v="15"/>
    <m/>
    <m/>
    <m/>
    <m/>
    <m/>
    <d v="2020-03-02T00:00:00"/>
    <m/>
    <x v="0"/>
    <m/>
    <n v="865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02T00:00:00"/>
    <m/>
    <x v="0"/>
    <m/>
    <n v="4935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03T00:00:00"/>
    <m/>
    <x v="0"/>
    <m/>
    <n v="450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04T00:00:00"/>
    <m/>
    <x v="0"/>
    <m/>
    <n v="1076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04T00:00:00"/>
    <m/>
    <x v="0"/>
    <m/>
    <n v="4950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05T00:00:00"/>
    <m/>
    <x v="0"/>
    <m/>
    <n v="5688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06T00:00:00"/>
    <m/>
    <x v="0"/>
    <m/>
    <n v="4837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09T00:00:00"/>
    <m/>
    <x v="0"/>
    <m/>
    <n v="525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09T00:00:00"/>
    <m/>
    <x v="0"/>
    <m/>
    <n v="4050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10T00:00:00"/>
    <m/>
    <x v="0"/>
    <m/>
    <n v="280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10T00:00:00"/>
    <m/>
    <x v="0"/>
    <m/>
    <n v="1250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11T00:00:00"/>
    <m/>
    <x v="0"/>
    <m/>
    <n v="3832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12T00:00:00"/>
    <m/>
    <x v="0"/>
    <m/>
    <n v="400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12T00:00:00"/>
    <m/>
    <x v="0"/>
    <m/>
    <n v="7022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13T00:00:00"/>
    <m/>
    <x v="0"/>
    <m/>
    <n v="486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13T00:00:00"/>
    <m/>
    <x v="0"/>
    <m/>
    <n v="7575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16T00:00:00"/>
    <m/>
    <x v="0"/>
    <m/>
    <n v="1197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17T00:00:00"/>
    <m/>
    <x v="0"/>
    <m/>
    <n v="500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17T00:00:00"/>
    <m/>
    <x v="0"/>
    <m/>
    <n v="2825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18T00:00:00"/>
    <m/>
    <x v="0"/>
    <m/>
    <n v="7212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19T00:00:00"/>
    <m/>
    <x v="0"/>
    <m/>
    <n v="75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19T00:00:00"/>
    <m/>
    <x v="0"/>
    <m/>
    <n v="5300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20T00:00:00"/>
    <m/>
    <x v="0"/>
    <m/>
    <n v="4524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23T00:00:00"/>
    <m/>
    <x v="0"/>
    <m/>
    <n v="2773.14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24T00:00:00"/>
    <m/>
    <x v="0"/>
    <m/>
    <n v="4300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25T00:00:00"/>
    <m/>
    <x v="0"/>
    <m/>
    <n v="1650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26T00:00:00"/>
    <m/>
    <x v="0"/>
    <m/>
    <n v="100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26T00:00:00"/>
    <m/>
    <x v="0"/>
    <m/>
    <n v="3850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27T00:00:00"/>
    <m/>
    <x v="0"/>
    <m/>
    <n v="75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27T00:00:00"/>
    <m/>
    <x v="0"/>
    <m/>
    <n v="3708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30T00:00:00"/>
    <m/>
    <x v="0"/>
    <m/>
    <n v="175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30T00:00:00"/>
    <m/>
    <x v="0"/>
    <m/>
    <n v="4262"/>
    <s v="Idaho Gas Residential Rebate - No Print"/>
    <s v="PA"/>
    <s v="GD"/>
    <x v="1"/>
    <s v="T52"/>
    <s v="Non-Labor"/>
  </r>
  <r>
    <x v="2"/>
    <x v="6"/>
    <x v="6"/>
    <s v="828 DSM"/>
    <x v="15"/>
    <m/>
    <m/>
    <m/>
    <m/>
    <m/>
    <d v="2020-03-31T00:00:00"/>
    <m/>
    <x v="0"/>
    <m/>
    <n v="900"/>
    <s v="Idaho Gas Residential Rebate"/>
    <s v="PA"/>
    <s v="GD"/>
    <x v="1"/>
    <s v="T52"/>
    <s v="Non-Labor"/>
  </r>
  <r>
    <x v="2"/>
    <x v="6"/>
    <x v="6"/>
    <s v="828 DSM"/>
    <x v="15"/>
    <m/>
    <m/>
    <m/>
    <m/>
    <m/>
    <d v="2020-03-31T00:00:00"/>
    <m/>
    <x v="0"/>
    <m/>
    <n v="12744"/>
    <s v="Idaho Gas Residential Rebate - No Print"/>
    <s v="PA"/>
    <s v="GD"/>
    <x v="1"/>
    <s v="T52"/>
    <s v="Non-Labor"/>
  </r>
  <r>
    <x v="2"/>
    <x v="7"/>
    <x v="7"/>
    <s v="828 DSM"/>
    <x v="15"/>
    <m/>
    <m/>
    <m/>
    <m/>
    <m/>
    <d v="2020-03-17T00:00:00"/>
    <m/>
    <x v="0"/>
    <m/>
    <n v="17276.8"/>
    <s v="Idaho Gas Low Income Rebate - No Print"/>
    <s v="PA"/>
    <s v="GD"/>
    <x v="1"/>
    <s v="T52"/>
    <s v="Non-Labor"/>
  </r>
  <r>
    <x v="2"/>
    <x v="8"/>
    <x v="8"/>
    <s v="828 DSM"/>
    <x v="15"/>
    <m/>
    <m/>
    <m/>
    <m/>
    <m/>
    <d v="2020-03-04T00:00:00"/>
    <m/>
    <x v="0"/>
    <m/>
    <n v="968"/>
    <s v="G-PSC Commercial HVAC - No Print"/>
    <s v="PA"/>
    <s v="GD"/>
    <x v="1"/>
    <s v="T52"/>
    <s v="Non-Labor"/>
  </r>
  <r>
    <x v="2"/>
    <x v="8"/>
    <x v="8"/>
    <s v="828 DSM"/>
    <x v="15"/>
    <m/>
    <m/>
    <m/>
    <m/>
    <m/>
    <d v="2020-03-04T00:00:00"/>
    <m/>
    <x v="0"/>
    <m/>
    <n v="1000"/>
    <s v="G-PSC Food Service Equipment - No Print"/>
    <s v="PA"/>
    <s v="GD"/>
    <x v="1"/>
    <s v="T52"/>
    <s v="Non-Labor"/>
  </r>
  <r>
    <x v="2"/>
    <x v="8"/>
    <x v="8"/>
    <s v="828 DSM"/>
    <x v="15"/>
    <m/>
    <m/>
    <m/>
    <m/>
    <m/>
    <d v="2020-03-18T00:00:00"/>
    <m/>
    <x v="0"/>
    <m/>
    <n v="660"/>
    <s v="G-PSC Commercial HVAC - No Print"/>
    <s v="PA"/>
    <s v="GD"/>
    <x v="1"/>
    <s v="T52"/>
    <s v="Non-Labor"/>
  </r>
  <r>
    <x v="2"/>
    <x v="8"/>
    <x v="8"/>
    <s v="828 DSM"/>
    <x v="15"/>
    <m/>
    <m/>
    <m/>
    <m/>
    <m/>
    <d v="2020-03-25T00:00:00"/>
    <m/>
    <x v="0"/>
    <m/>
    <n v="1320"/>
    <s v="G-PSC Commercial HVAC - No Print"/>
    <s v="PA"/>
    <s v="GD"/>
    <x v="1"/>
    <s v="T52"/>
    <s v="Non-Labor"/>
  </r>
  <r>
    <x v="2"/>
    <x v="10"/>
    <x v="10"/>
    <s v="828 DSM"/>
    <x v="15"/>
    <m/>
    <s v="79628"/>
    <s v="THE CADMUS GROUP INC"/>
    <m/>
    <s v="INV-280061"/>
    <m/>
    <d v="2020-03-23T07:42:32"/>
    <x v="0"/>
    <m/>
    <n v="2158.12"/>
    <s v="ID Gas Cadmus"/>
    <s v="AP"/>
    <s v="GD"/>
    <x v="1"/>
    <s v="D52"/>
    <s v="Non-Labor"/>
  </r>
  <r>
    <x v="2"/>
    <x v="14"/>
    <x v="11"/>
    <s v="828 DSM"/>
    <x v="15"/>
    <m/>
    <m/>
    <m/>
    <m/>
    <m/>
    <d v="2020-03-31T00:00:00"/>
    <m/>
    <x v="0"/>
    <m/>
    <n v="15.45"/>
    <s v="DSM GAS NEEA COMMITTEES - 59273135"/>
    <s v="PA"/>
    <s v="GD"/>
    <x v="1"/>
    <s v="X57"/>
    <s v="Non-Labor"/>
  </r>
  <r>
    <x v="2"/>
    <x v="16"/>
    <x v="0"/>
    <s v="828 DSM"/>
    <x v="15"/>
    <m/>
    <s v="6445"/>
    <s v="CORP CREDIT CARD"/>
    <m/>
    <s v="6401463-CC"/>
    <m/>
    <d v="2020-03-26T06:21:24"/>
    <x v="0"/>
    <m/>
    <n v="30"/>
    <s v="ANNETTE LONG-BILLING@SNUGGHOME.COM"/>
    <s v="AP"/>
    <s v="GD"/>
    <x v="1"/>
    <s v="T52"/>
    <s v="Non-Labor"/>
  </r>
  <r>
    <x v="3"/>
    <x v="0"/>
    <x v="0"/>
    <s v="828 DSM"/>
    <x v="15"/>
    <m/>
    <s v="102487"/>
    <s v="CLEARESULT CONSULTING INC"/>
    <m/>
    <s v="38761"/>
    <m/>
    <d v="2020-03-19T06:21:13"/>
    <x v="0"/>
    <m/>
    <n v="22.22"/>
    <s v="Simple Steps Smart Savings, Appliances, February - Idaho"/>
    <s v="AP"/>
    <s v="ED"/>
    <x v="1"/>
    <s v="T52"/>
    <s v="Non-Labor"/>
  </r>
  <r>
    <x v="3"/>
    <x v="0"/>
    <x v="0"/>
    <s v="828 DSM"/>
    <x v="15"/>
    <m/>
    <s v="102487"/>
    <s v="CLEARESULT CONSULTING INC"/>
    <m/>
    <s v="38762"/>
    <m/>
    <d v="2020-03-19T06:21:13"/>
    <x v="0"/>
    <m/>
    <n v="21161.3"/>
    <s v="Simple Steps Smart Savings, February - Idaho"/>
    <s v="AP"/>
    <s v="ED"/>
    <x v="1"/>
    <s v="T52"/>
    <s v="Non-Labor"/>
  </r>
  <r>
    <x v="3"/>
    <x v="0"/>
    <x v="0"/>
    <s v="828 DSM"/>
    <x v="15"/>
    <m/>
    <s v="107452"/>
    <s v="NLR INC"/>
    <m/>
    <s v="316921"/>
    <m/>
    <d v="2020-03-05T13:09:05"/>
    <x v="0"/>
    <m/>
    <n v="343.8"/>
    <s v="CFL/Lamp Recycle Program"/>
    <s v="AP"/>
    <s v="ED"/>
    <x v="1"/>
    <s v="T52"/>
    <s v="Non-Labor"/>
  </r>
  <r>
    <x v="3"/>
    <x v="0"/>
    <x v="0"/>
    <s v="828 DSM"/>
    <x v="15"/>
    <m/>
    <m/>
    <m/>
    <m/>
    <m/>
    <d v="2020-03-31T00:00:00"/>
    <m/>
    <x v="0"/>
    <m/>
    <n v="18675.060000000001"/>
    <s v="DSM ELECT IMPL RESIDENTIAL - 59273127"/>
    <s v="PA"/>
    <s v="ED"/>
    <x v="1"/>
    <s v="X57"/>
    <s v="Non-Labor"/>
  </r>
  <r>
    <x v="3"/>
    <x v="1"/>
    <x v="1"/>
    <s v="340 Regular Payroll - NU"/>
    <x v="15"/>
    <s v="14597"/>
    <m/>
    <m/>
    <m/>
    <m/>
    <d v="2020-03-15T00:00:00"/>
    <m/>
    <x v="0"/>
    <n v="4"/>
    <n v="196.03"/>
    <m/>
    <s v="PA"/>
    <s v="ED"/>
    <x v="1"/>
    <s v="T52"/>
    <s v="Labor"/>
  </r>
  <r>
    <x v="3"/>
    <x v="1"/>
    <x v="1"/>
    <s v="340 Regular Payroll - NU"/>
    <x v="15"/>
    <m/>
    <m/>
    <m/>
    <m/>
    <m/>
    <d v="2020-03-31T00:00:00"/>
    <m/>
    <x v="0"/>
    <n v="4.8"/>
    <n v="235.24"/>
    <m/>
    <s v="PA"/>
    <s v="ED"/>
    <x v="1"/>
    <s v="Z89"/>
    <s v="Labor"/>
  </r>
  <r>
    <x v="3"/>
    <x v="1"/>
    <x v="1"/>
    <s v="509 Pay Ben Inj &amp; Dam"/>
    <x v="15"/>
    <m/>
    <m/>
    <m/>
    <m/>
    <m/>
    <d v="2020-03-15T00:00:00"/>
    <m/>
    <x v="0"/>
    <m/>
    <n v="2.86"/>
    <m/>
    <s v="PA"/>
    <s v="ED"/>
    <x v="1"/>
    <s v="Z87"/>
    <s v="Non-Labor"/>
  </r>
  <r>
    <x v="3"/>
    <x v="1"/>
    <x v="1"/>
    <s v="509 Pay Ben Inj &amp; Dam"/>
    <x v="15"/>
    <m/>
    <m/>
    <m/>
    <m/>
    <m/>
    <d v="2020-03-31T00:00:00"/>
    <m/>
    <x v="0"/>
    <m/>
    <n v="3.43"/>
    <m/>
    <s v="PA"/>
    <s v="ED"/>
    <x v="1"/>
    <s v="Z87"/>
    <s v="Non-Labor"/>
  </r>
  <r>
    <x v="3"/>
    <x v="1"/>
    <x v="1"/>
    <s v="510 Payroll Benefits loading"/>
    <x v="15"/>
    <m/>
    <m/>
    <m/>
    <m/>
    <m/>
    <d v="2020-03-15T00:00:00"/>
    <m/>
    <x v="0"/>
    <m/>
    <n v="92.7"/>
    <m/>
    <s v="PA"/>
    <s v="ED"/>
    <x v="1"/>
    <s v="Z87"/>
    <s v="Non-Labor"/>
  </r>
  <r>
    <x v="3"/>
    <x v="1"/>
    <x v="1"/>
    <s v="510 Payroll Benefits loading"/>
    <x v="15"/>
    <m/>
    <m/>
    <m/>
    <m/>
    <m/>
    <d v="2020-03-31T00:00:00"/>
    <m/>
    <x v="0"/>
    <m/>
    <n v="111.24"/>
    <m/>
    <s v="PA"/>
    <s v="ED"/>
    <x v="1"/>
    <s v="Z87"/>
    <s v="Non-Labor"/>
  </r>
  <r>
    <x v="3"/>
    <x v="1"/>
    <x v="1"/>
    <s v="511 Non-Service Loading"/>
    <x v="15"/>
    <m/>
    <m/>
    <m/>
    <m/>
    <m/>
    <d v="2020-03-15T00:00:00"/>
    <m/>
    <x v="0"/>
    <m/>
    <n v="9.2100000000000009"/>
    <m/>
    <s v="PA"/>
    <s v="ED"/>
    <x v="1"/>
    <s v="Z87"/>
    <s v="Non-Labor"/>
  </r>
  <r>
    <x v="3"/>
    <x v="1"/>
    <x v="1"/>
    <s v="511 Non-Service Loading"/>
    <x v="15"/>
    <m/>
    <m/>
    <m/>
    <m/>
    <m/>
    <d v="2020-03-31T00:00:00"/>
    <m/>
    <x v="0"/>
    <m/>
    <n v="11.06"/>
    <m/>
    <s v="PA"/>
    <s v="ED"/>
    <x v="1"/>
    <s v="Z87"/>
    <s v="Non-Labor"/>
  </r>
  <r>
    <x v="3"/>
    <x v="1"/>
    <x v="1"/>
    <s v="512 Incentive Loading-NU"/>
    <x v="15"/>
    <m/>
    <m/>
    <m/>
    <m/>
    <m/>
    <d v="2020-03-15T00:00:00"/>
    <m/>
    <x v="0"/>
    <m/>
    <n v="10.78"/>
    <m/>
    <s v="PA"/>
    <s v="ED"/>
    <x v="1"/>
    <s v="Z90"/>
    <s v="Non-Labor"/>
  </r>
  <r>
    <x v="3"/>
    <x v="1"/>
    <x v="1"/>
    <s v="512 Incentive Loading-NU"/>
    <x v="15"/>
    <m/>
    <m/>
    <m/>
    <m/>
    <m/>
    <d v="2020-03-31T00:00:00"/>
    <m/>
    <x v="0"/>
    <m/>
    <n v="12.94"/>
    <m/>
    <s v="PA"/>
    <s v="ED"/>
    <x v="1"/>
    <s v="Z90"/>
    <s v="Non-Labor"/>
  </r>
  <r>
    <x v="3"/>
    <x v="1"/>
    <x v="1"/>
    <s v="515 Payroll Tax loading"/>
    <x v="15"/>
    <m/>
    <m/>
    <m/>
    <m/>
    <m/>
    <d v="2020-03-15T00:00:00"/>
    <m/>
    <x v="0"/>
    <m/>
    <n v="16.66"/>
    <m/>
    <s v="PA"/>
    <s v="ED"/>
    <x v="1"/>
    <s v="Z87"/>
    <s v="Non-Labor"/>
  </r>
  <r>
    <x v="3"/>
    <x v="1"/>
    <x v="1"/>
    <s v="515 Payroll Tax loading"/>
    <x v="15"/>
    <m/>
    <m/>
    <m/>
    <m/>
    <m/>
    <d v="2020-03-31T00:00:00"/>
    <m/>
    <x v="0"/>
    <m/>
    <n v="20"/>
    <m/>
    <s v="PA"/>
    <s v="ED"/>
    <x v="1"/>
    <s v="Z87"/>
    <s v="Non-Labor"/>
  </r>
  <r>
    <x v="3"/>
    <x v="1"/>
    <x v="1"/>
    <s v="516 Inctv Pyrll Tax"/>
    <x v="15"/>
    <m/>
    <m/>
    <m/>
    <m/>
    <m/>
    <d v="2020-03-15T00:00:00"/>
    <m/>
    <x v="0"/>
    <m/>
    <n v="0.98"/>
    <m/>
    <s v="PA"/>
    <s v="ED"/>
    <x v="1"/>
    <s v="Z90"/>
    <s v="Non-Labor"/>
  </r>
  <r>
    <x v="3"/>
    <x v="1"/>
    <x v="1"/>
    <s v="516 Inctv Pyrll Tax"/>
    <x v="15"/>
    <m/>
    <m/>
    <m/>
    <m/>
    <m/>
    <d v="2020-03-31T00:00:00"/>
    <m/>
    <x v="0"/>
    <m/>
    <n v="1.18"/>
    <m/>
    <s v="PA"/>
    <s v="ED"/>
    <x v="1"/>
    <s v="Z90"/>
    <s v="Non-Labor"/>
  </r>
  <r>
    <x v="3"/>
    <x v="1"/>
    <x v="1"/>
    <s v="520 Payroll Time Off loading"/>
    <x v="15"/>
    <m/>
    <m/>
    <m/>
    <m/>
    <m/>
    <d v="2020-03-15T00:00:00"/>
    <m/>
    <x v="0"/>
    <m/>
    <n v="32.840000000000003"/>
    <m/>
    <s v="PA"/>
    <s v="ED"/>
    <x v="1"/>
    <s v="Z87"/>
    <s v="Non-Labor"/>
  </r>
  <r>
    <x v="3"/>
    <x v="1"/>
    <x v="1"/>
    <s v="520 Payroll Time Off loading"/>
    <x v="15"/>
    <m/>
    <m/>
    <m/>
    <m/>
    <m/>
    <d v="2020-03-31T00:00:00"/>
    <m/>
    <x v="0"/>
    <m/>
    <n v="39.4"/>
    <m/>
    <s v="PA"/>
    <s v="ED"/>
    <x v="1"/>
    <s v="Z87"/>
    <s v="Non-Labor"/>
  </r>
  <r>
    <x v="3"/>
    <x v="1"/>
    <x v="1"/>
    <s v="828 DSM"/>
    <x v="15"/>
    <m/>
    <s v="13933"/>
    <s v="COMMUNITY ACTION PARTNERSHIP"/>
    <m/>
    <s v="1299473"/>
    <m/>
    <d v="2020-03-26T06:21:24"/>
    <x v="0"/>
    <m/>
    <n v="3060"/>
    <s v="CAP Agency Energy Conservation"/>
    <s v="AP"/>
    <s v="ED"/>
    <x v="1"/>
    <s v="T52"/>
    <s v="Non-Labor"/>
  </r>
  <r>
    <x v="3"/>
    <x v="1"/>
    <x v="1"/>
    <s v="828 DSM"/>
    <x v="15"/>
    <m/>
    <s v="13933"/>
    <s v="COMMUNITY ACTION PARTNERSHIP"/>
    <m/>
    <s v="1299474"/>
    <m/>
    <d v="2020-03-26T06:21:24"/>
    <x v="0"/>
    <m/>
    <n v="1623.6"/>
    <s v="CAP Agency Energy Conservation"/>
    <s v="AP"/>
    <s v="ED"/>
    <x v="1"/>
    <s v="T52"/>
    <s v="Non-Labor"/>
  </r>
  <r>
    <x v="3"/>
    <x v="1"/>
    <x v="1"/>
    <s v="828 DSM"/>
    <x v="15"/>
    <m/>
    <m/>
    <m/>
    <m/>
    <m/>
    <d v="2020-03-31T00:00:00"/>
    <m/>
    <x v="0"/>
    <m/>
    <n v="3528.29"/>
    <s v="DSM ELECT IMPL LIMITED INC EFF - 59273124"/>
    <s v="PA"/>
    <s v="ED"/>
    <x v="1"/>
    <s v="X57"/>
    <s v="Non-Labor"/>
  </r>
  <r>
    <x v="3"/>
    <x v="3"/>
    <x v="3"/>
    <s v="340 Regular Payroll - NU"/>
    <x v="15"/>
    <s v="03750"/>
    <m/>
    <m/>
    <m/>
    <m/>
    <d v="2020-03-01T00:00:00"/>
    <m/>
    <x v="0"/>
    <n v="4"/>
    <n v="230.76"/>
    <m/>
    <s v="PA"/>
    <s v="ED"/>
    <x v="1"/>
    <s v="T52"/>
    <s v="Labor"/>
  </r>
  <r>
    <x v="3"/>
    <x v="3"/>
    <x v="3"/>
    <s v="340 Regular Payroll - NU"/>
    <x v="15"/>
    <s v="03750"/>
    <m/>
    <m/>
    <m/>
    <m/>
    <d v="2020-03-15T00:00:00"/>
    <m/>
    <x v="0"/>
    <n v="4"/>
    <n v="236.53"/>
    <m/>
    <s v="PA"/>
    <s v="ED"/>
    <x v="1"/>
    <s v="T52"/>
    <s v="Labor"/>
  </r>
  <r>
    <x v="3"/>
    <x v="3"/>
    <x v="3"/>
    <s v="340 Regular Payroll - NU"/>
    <x v="15"/>
    <m/>
    <m/>
    <m/>
    <m/>
    <m/>
    <d v="2020-02-29T00:00:00"/>
    <m/>
    <x v="0"/>
    <n v="-7"/>
    <n v="-403.83"/>
    <m/>
    <s v="PA"/>
    <s v="ED"/>
    <x v="1"/>
    <s v="Z89"/>
    <s v="Labor"/>
  </r>
  <r>
    <x v="3"/>
    <x v="3"/>
    <x v="3"/>
    <s v="340 Regular Payroll - NU"/>
    <x v="15"/>
    <m/>
    <m/>
    <m/>
    <m/>
    <m/>
    <d v="2020-03-31T00:00:00"/>
    <m/>
    <x v="0"/>
    <n v="4.8"/>
    <n v="283.83999999999997"/>
    <m/>
    <s v="PA"/>
    <s v="ED"/>
    <x v="1"/>
    <s v="Z89"/>
    <s v="Labor"/>
  </r>
  <r>
    <x v="3"/>
    <x v="3"/>
    <x v="3"/>
    <s v="509 Pay Ben Inj &amp; Dam"/>
    <x v="15"/>
    <m/>
    <m/>
    <m/>
    <m/>
    <m/>
    <d v="2020-02-29T00:00:00"/>
    <m/>
    <x v="0"/>
    <m/>
    <n v="-5.65"/>
    <m/>
    <s v="PA"/>
    <s v="ED"/>
    <x v="1"/>
    <s v="Z87"/>
    <s v="Non-Labor"/>
  </r>
  <r>
    <x v="3"/>
    <x v="3"/>
    <x v="3"/>
    <s v="509 Pay Ben Inj &amp; Dam"/>
    <x v="15"/>
    <m/>
    <m/>
    <m/>
    <m/>
    <m/>
    <d v="2020-03-01T00:00:00"/>
    <m/>
    <x v="0"/>
    <m/>
    <n v="3.37"/>
    <m/>
    <s v="PA"/>
    <s v="ED"/>
    <x v="1"/>
    <s v="Z87"/>
    <s v="Non-Labor"/>
  </r>
  <r>
    <x v="3"/>
    <x v="3"/>
    <x v="3"/>
    <s v="509 Pay Ben Inj &amp; Dam"/>
    <x v="15"/>
    <m/>
    <m/>
    <m/>
    <m/>
    <m/>
    <d v="2020-03-15T00:00:00"/>
    <m/>
    <x v="0"/>
    <m/>
    <n v="3.45"/>
    <m/>
    <s v="PA"/>
    <s v="ED"/>
    <x v="1"/>
    <s v="Z87"/>
    <s v="Non-Labor"/>
  </r>
  <r>
    <x v="3"/>
    <x v="3"/>
    <x v="3"/>
    <s v="509 Pay Ben Inj &amp; Dam"/>
    <x v="15"/>
    <m/>
    <m/>
    <m/>
    <m/>
    <m/>
    <d v="2020-03-31T00:00:00"/>
    <m/>
    <x v="0"/>
    <m/>
    <n v="4.1399999999999997"/>
    <m/>
    <s v="PA"/>
    <s v="ED"/>
    <x v="1"/>
    <s v="Z87"/>
    <s v="Non-Labor"/>
  </r>
  <r>
    <x v="3"/>
    <x v="3"/>
    <x v="3"/>
    <s v="510 Payroll Benefits loading"/>
    <x v="15"/>
    <m/>
    <m/>
    <m/>
    <m/>
    <m/>
    <d v="2020-02-29T00:00:00"/>
    <m/>
    <x v="0"/>
    <m/>
    <n v="-176.88"/>
    <m/>
    <s v="PA"/>
    <s v="ED"/>
    <x v="1"/>
    <s v="Z87"/>
    <s v="Non-Labor"/>
  </r>
  <r>
    <x v="3"/>
    <x v="3"/>
    <x v="3"/>
    <s v="510 Payroll Benefits loading"/>
    <x v="15"/>
    <m/>
    <m/>
    <m/>
    <m/>
    <m/>
    <d v="2020-03-01T00:00:00"/>
    <m/>
    <x v="0"/>
    <m/>
    <n v="109.13"/>
    <m/>
    <s v="PA"/>
    <s v="ED"/>
    <x v="1"/>
    <s v="Z87"/>
    <s v="Non-Labor"/>
  </r>
  <r>
    <x v="3"/>
    <x v="3"/>
    <x v="3"/>
    <s v="510 Payroll Benefits loading"/>
    <x v="15"/>
    <m/>
    <m/>
    <m/>
    <m/>
    <m/>
    <d v="2020-03-15T00:00:00"/>
    <m/>
    <x v="0"/>
    <m/>
    <n v="111.86"/>
    <m/>
    <s v="PA"/>
    <s v="ED"/>
    <x v="1"/>
    <s v="Z87"/>
    <s v="Non-Labor"/>
  </r>
  <r>
    <x v="3"/>
    <x v="3"/>
    <x v="3"/>
    <s v="510 Payroll Benefits loading"/>
    <x v="15"/>
    <m/>
    <m/>
    <m/>
    <m/>
    <m/>
    <d v="2020-03-31T00:00:00"/>
    <m/>
    <x v="0"/>
    <m/>
    <n v="134.22999999999999"/>
    <m/>
    <s v="PA"/>
    <s v="ED"/>
    <x v="1"/>
    <s v="Z87"/>
    <s v="Non-Labor"/>
  </r>
  <r>
    <x v="3"/>
    <x v="3"/>
    <x v="3"/>
    <s v="511 Non-Service Loading"/>
    <x v="15"/>
    <m/>
    <m/>
    <m/>
    <m/>
    <m/>
    <d v="2020-02-29T00:00:00"/>
    <m/>
    <x v="0"/>
    <m/>
    <n v="-8.48"/>
    <m/>
    <s v="PA"/>
    <s v="ED"/>
    <x v="1"/>
    <s v="Z87"/>
    <s v="Non-Labor"/>
  </r>
  <r>
    <x v="3"/>
    <x v="3"/>
    <x v="3"/>
    <s v="511 Non-Service Loading"/>
    <x v="15"/>
    <m/>
    <m/>
    <m/>
    <m/>
    <m/>
    <d v="2020-03-01T00:00:00"/>
    <m/>
    <x v="0"/>
    <m/>
    <n v="10.85"/>
    <m/>
    <s v="PA"/>
    <s v="ED"/>
    <x v="1"/>
    <s v="Z87"/>
    <s v="Non-Labor"/>
  </r>
  <r>
    <x v="3"/>
    <x v="3"/>
    <x v="3"/>
    <s v="511 Non-Service Loading"/>
    <x v="15"/>
    <m/>
    <m/>
    <m/>
    <m/>
    <m/>
    <d v="2020-03-15T00:00:00"/>
    <m/>
    <x v="0"/>
    <m/>
    <n v="11.12"/>
    <m/>
    <s v="PA"/>
    <s v="ED"/>
    <x v="1"/>
    <s v="Z87"/>
    <s v="Non-Labor"/>
  </r>
  <r>
    <x v="3"/>
    <x v="3"/>
    <x v="3"/>
    <s v="511 Non-Service Loading"/>
    <x v="15"/>
    <m/>
    <m/>
    <m/>
    <m/>
    <m/>
    <d v="2020-03-31T00:00:00"/>
    <m/>
    <x v="0"/>
    <m/>
    <n v="13.34"/>
    <m/>
    <s v="PA"/>
    <s v="ED"/>
    <x v="1"/>
    <s v="Z87"/>
    <s v="Non-Labor"/>
  </r>
  <r>
    <x v="3"/>
    <x v="3"/>
    <x v="3"/>
    <s v="512 Incentive Loading-NU"/>
    <x v="15"/>
    <m/>
    <m/>
    <m/>
    <m/>
    <m/>
    <d v="2020-02-29T00:00:00"/>
    <m/>
    <x v="0"/>
    <m/>
    <n v="-22.21"/>
    <m/>
    <s v="PA"/>
    <s v="ED"/>
    <x v="1"/>
    <s v="Z90"/>
    <s v="Non-Labor"/>
  </r>
  <r>
    <x v="3"/>
    <x v="3"/>
    <x v="3"/>
    <s v="512 Incentive Loading-NU"/>
    <x v="15"/>
    <m/>
    <m/>
    <m/>
    <m/>
    <m/>
    <d v="2020-03-01T00:00:00"/>
    <m/>
    <x v="0"/>
    <m/>
    <n v="12.69"/>
    <m/>
    <s v="PA"/>
    <s v="ED"/>
    <x v="1"/>
    <s v="Z90"/>
    <s v="Non-Labor"/>
  </r>
  <r>
    <x v="3"/>
    <x v="3"/>
    <x v="3"/>
    <s v="512 Incentive Loading-NU"/>
    <x v="15"/>
    <m/>
    <m/>
    <m/>
    <m/>
    <m/>
    <d v="2020-03-15T00:00:00"/>
    <m/>
    <x v="0"/>
    <m/>
    <n v="13.01"/>
    <m/>
    <s v="PA"/>
    <s v="ED"/>
    <x v="1"/>
    <s v="Z90"/>
    <s v="Non-Labor"/>
  </r>
  <r>
    <x v="3"/>
    <x v="3"/>
    <x v="3"/>
    <s v="512 Incentive Loading-NU"/>
    <x v="15"/>
    <m/>
    <m/>
    <m/>
    <m/>
    <m/>
    <d v="2020-03-31T00:00:00"/>
    <m/>
    <x v="0"/>
    <m/>
    <n v="15.61"/>
    <m/>
    <s v="PA"/>
    <s v="ED"/>
    <x v="1"/>
    <s v="Z90"/>
    <s v="Non-Labor"/>
  </r>
  <r>
    <x v="3"/>
    <x v="3"/>
    <x v="3"/>
    <s v="515 Payroll Tax loading"/>
    <x v="15"/>
    <m/>
    <m/>
    <m/>
    <m/>
    <m/>
    <d v="2020-02-29T00:00:00"/>
    <m/>
    <x v="0"/>
    <m/>
    <n v="-36.340000000000003"/>
    <m/>
    <s v="PA"/>
    <s v="ED"/>
    <x v="1"/>
    <s v="Z87"/>
    <s v="Non-Labor"/>
  </r>
  <r>
    <x v="3"/>
    <x v="3"/>
    <x v="3"/>
    <s v="515 Payroll Tax loading"/>
    <x v="15"/>
    <m/>
    <m/>
    <m/>
    <m/>
    <m/>
    <d v="2020-03-01T00:00:00"/>
    <m/>
    <x v="0"/>
    <m/>
    <n v="19.61"/>
    <m/>
    <s v="PA"/>
    <s v="ED"/>
    <x v="1"/>
    <s v="Z87"/>
    <s v="Non-Labor"/>
  </r>
  <r>
    <x v="3"/>
    <x v="3"/>
    <x v="3"/>
    <s v="515 Payroll Tax loading"/>
    <x v="15"/>
    <m/>
    <m/>
    <m/>
    <m/>
    <m/>
    <d v="2020-03-15T00:00:00"/>
    <m/>
    <x v="0"/>
    <m/>
    <n v="20.11"/>
    <m/>
    <s v="PA"/>
    <s v="ED"/>
    <x v="1"/>
    <s v="Z87"/>
    <s v="Non-Labor"/>
  </r>
  <r>
    <x v="3"/>
    <x v="3"/>
    <x v="3"/>
    <s v="515 Payroll Tax loading"/>
    <x v="15"/>
    <m/>
    <m/>
    <m/>
    <m/>
    <m/>
    <d v="2020-03-31T00:00:00"/>
    <m/>
    <x v="0"/>
    <m/>
    <n v="24.13"/>
    <m/>
    <s v="PA"/>
    <s v="ED"/>
    <x v="1"/>
    <s v="Z87"/>
    <s v="Non-Labor"/>
  </r>
  <r>
    <x v="3"/>
    <x v="3"/>
    <x v="3"/>
    <s v="516 Inctv Pyrll Tax"/>
    <x v="15"/>
    <m/>
    <m/>
    <m/>
    <m/>
    <m/>
    <d v="2020-02-29T00:00:00"/>
    <m/>
    <x v="0"/>
    <m/>
    <n v="-2.02"/>
    <m/>
    <s v="PA"/>
    <s v="ED"/>
    <x v="1"/>
    <s v="Z90"/>
    <s v="Non-Labor"/>
  </r>
  <r>
    <x v="3"/>
    <x v="3"/>
    <x v="3"/>
    <s v="516 Inctv Pyrll Tax"/>
    <x v="15"/>
    <m/>
    <m/>
    <m/>
    <m/>
    <m/>
    <d v="2020-03-01T00:00:00"/>
    <m/>
    <x v="0"/>
    <m/>
    <n v="1.1499999999999999"/>
    <m/>
    <s v="PA"/>
    <s v="ED"/>
    <x v="1"/>
    <s v="Z90"/>
    <s v="Non-Labor"/>
  </r>
  <r>
    <x v="3"/>
    <x v="3"/>
    <x v="3"/>
    <s v="516 Inctv Pyrll Tax"/>
    <x v="15"/>
    <m/>
    <m/>
    <m/>
    <m/>
    <m/>
    <d v="2020-03-15T00:00:00"/>
    <m/>
    <x v="0"/>
    <m/>
    <n v="1.18"/>
    <m/>
    <s v="PA"/>
    <s v="ED"/>
    <x v="1"/>
    <s v="Z90"/>
    <s v="Non-Labor"/>
  </r>
  <r>
    <x v="3"/>
    <x v="3"/>
    <x v="3"/>
    <s v="516 Inctv Pyrll Tax"/>
    <x v="15"/>
    <m/>
    <m/>
    <m/>
    <m/>
    <m/>
    <d v="2020-03-31T00:00:00"/>
    <m/>
    <x v="0"/>
    <m/>
    <n v="1.42"/>
    <m/>
    <s v="PA"/>
    <s v="ED"/>
    <x v="1"/>
    <s v="Z90"/>
    <s v="Non-Labor"/>
  </r>
  <r>
    <x v="3"/>
    <x v="3"/>
    <x v="3"/>
    <s v="520 Payroll Time Off loading"/>
    <x v="15"/>
    <m/>
    <m/>
    <m/>
    <m/>
    <m/>
    <d v="2020-02-29T00:00:00"/>
    <m/>
    <x v="0"/>
    <m/>
    <n v="-63.6"/>
    <m/>
    <s v="PA"/>
    <s v="ED"/>
    <x v="1"/>
    <s v="Z87"/>
    <s v="Non-Labor"/>
  </r>
  <r>
    <x v="3"/>
    <x v="3"/>
    <x v="3"/>
    <s v="520 Payroll Time Off loading"/>
    <x v="15"/>
    <m/>
    <m/>
    <m/>
    <m/>
    <m/>
    <d v="2020-03-01T00:00:00"/>
    <m/>
    <x v="0"/>
    <m/>
    <n v="38.65"/>
    <m/>
    <s v="PA"/>
    <s v="ED"/>
    <x v="1"/>
    <s v="Z87"/>
    <s v="Non-Labor"/>
  </r>
  <r>
    <x v="3"/>
    <x v="3"/>
    <x v="3"/>
    <s v="520 Payroll Time Off loading"/>
    <x v="15"/>
    <m/>
    <m/>
    <m/>
    <m/>
    <m/>
    <d v="2020-03-15T00:00:00"/>
    <m/>
    <x v="0"/>
    <m/>
    <n v="39.619999999999997"/>
    <m/>
    <s v="PA"/>
    <s v="ED"/>
    <x v="1"/>
    <s v="Z87"/>
    <s v="Non-Labor"/>
  </r>
  <r>
    <x v="3"/>
    <x v="3"/>
    <x v="3"/>
    <s v="520 Payroll Time Off loading"/>
    <x v="15"/>
    <m/>
    <m/>
    <m/>
    <m/>
    <m/>
    <d v="2020-03-31T00:00:00"/>
    <m/>
    <x v="0"/>
    <m/>
    <n v="47.54"/>
    <m/>
    <s v="PA"/>
    <s v="ED"/>
    <x v="1"/>
    <s v="Z87"/>
    <s v="Non-Labor"/>
  </r>
  <r>
    <x v="3"/>
    <x v="3"/>
    <x v="3"/>
    <s v="828 DSM"/>
    <x v="15"/>
    <m/>
    <s v="5184"/>
    <s v="ENTERPRISE RENT A CAR"/>
    <m/>
    <s v="8ND736"/>
    <m/>
    <d v="2020-03-06T10:23:05"/>
    <x v="0"/>
    <m/>
    <n v="95.12"/>
    <s v="Rental Car for Ron Welch for Idaho Electric verifications"/>
    <s v="AP"/>
    <s v="ED"/>
    <x v="1"/>
    <s v="T52"/>
    <s v="Non-Labor"/>
  </r>
  <r>
    <x v="3"/>
    <x v="3"/>
    <x v="3"/>
    <s v="828 DSM"/>
    <x v="15"/>
    <m/>
    <s v="5184"/>
    <s v="ENTERPRISE RENT A CAR"/>
    <m/>
    <s v="8ND736"/>
    <m/>
    <d v="2020-03-06T10:23:05"/>
    <x v="0"/>
    <m/>
    <n v="7.92"/>
    <s v="SALES TAX"/>
    <s v="AP"/>
    <s v="ED"/>
    <x v="1"/>
    <s v="T52"/>
    <s v="Non-Labor"/>
  </r>
  <r>
    <x v="3"/>
    <x v="3"/>
    <x v="3"/>
    <s v="828 DSM"/>
    <x v="15"/>
    <m/>
    <m/>
    <m/>
    <m/>
    <m/>
    <d v="2020-03-31T00:00:00"/>
    <m/>
    <x v="2"/>
    <m/>
    <n v="2934.6"/>
    <s v="DSM Overhead - Electric"/>
    <s v="PA"/>
    <s v="ED"/>
    <x v="1"/>
    <s v="T52"/>
    <s v="Non-Labor"/>
  </r>
  <r>
    <x v="3"/>
    <x v="3"/>
    <x v="3"/>
    <s v="828 DSM"/>
    <x v="15"/>
    <m/>
    <m/>
    <m/>
    <m/>
    <m/>
    <d v="2020-03-31T00:00:00"/>
    <m/>
    <x v="0"/>
    <m/>
    <n v="189094.39999999999"/>
    <s v="DSM ELECT IMPL GENERAL - 59273123"/>
    <s v="PA"/>
    <s v="ED"/>
    <x v="1"/>
    <s v="X57"/>
    <s v="Non-Labor"/>
  </r>
  <r>
    <x v="3"/>
    <x v="4"/>
    <x v="4"/>
    <s v="210 Employee Auto Mileage"/>
    <x v="15"/>
    <m/>
    <s v="94424"/>
    <s v="Stottlemyre, Brittany Ann"/>
    <m/>
    <s v="IE12330502"/>
    <m/>
    <d v="2020-03-11T06:20:40"/>
    <x v="0"/>
    <m/>
    <n v="52.44"/>
    <s v="Mileage, Customer on site meeting, Music Conservatory of Sandpoint"/>
    <s v="AP"/>
    <s v="ED"/>
    <x v="1"/>
    <s v="F52"/>
    <s v="Non-Labor"/>
  </r>
  <r>
    <x v="3"/>
    <x v="4"/>
    <x v="4"/>
    <s v="210 Employee Auto Mileage"/>
    <x v="15"/>
    <m/>
    <s v="95751"/>
    <s v="Howard, James T"/>
    <m/>
    <s v="IE12275501"/>
    <m/>
    <d v="2020-03-18T06:20:53"/>
    <x v="0"/>
    <m/>
    <n v="135.69999999999999"/>
    <s v="Mileage, DSM Mileage"/>
    <s v="AP"/>
    <s v="ED"/>
    <x v="1"/>
    <s v="F52"/>
    <s v="Non-Labor"/>
  </r>
  <r>
    <x v="3"/>
    <x v="4"/>
    <x v="4"/>
    <s v="210 Employee Auto Mileage"/>
    <x v="15"/>
    <m/>
    <s v="95751"/>
    <s v="Howard, James T"/>
    <m/>
    <s v="IE12395505"/>
    <m/>
    <d v="2020-03-31T17:01:45"/>
    <x v="0"/>
    <m/>
    <n v="81.08"/>
    <s v="Mileage, IV (Potlatch Mill)"/>
    <s v="AP"/>
    <s v="ED"/>
    <x v="1"/>
    <s v="F52"/>
    <s v="Non-Labor"/>
  </r>
  <r>
    <x v="3"/>
    <x v="4"/>
    <x v="4"/>
    <s v="340 Regular Payroll - NU"/>
    <x v="15"/>
    <s v="01710"/>
    <m/>
    <m/>
    <m/>
    <m/>
    <d v="2020-03-01T00:00:00"/>
    <m/>
    <x v="0"/>
    <n v="28"/>
    <n v="1278.8499999999999"/>
    <m/>
    <s v="PA"/>
    <s v="ED"/>
    <x v="1"/>
    <s v="F52"/>
    <s v="Labor"/>
  </r>
  <r>
    <x v="3"/>
    <x v="4"/>
    <x v="4"/>
    <s v="340 Regular Payroll - NU"/>
    <x v="15"/>
    <s v="01710"/>
    <m/>
    <m/>
    <m/>
    <m/>
    <d v="2020-03-15T00:00:00"/>
    <m/>
    <x v="0"/>
    <n v="23"/>
    <n v="1076.74"/>
    <m/>
    <s v="PA"/>
    <s v="ED"/>
    <x v="1"/>
    <s v="F52"/>
    <s v="Labor"/>
  </r>
  <r>
    <x v="3"/>
    <x v="4"/>
    <x v="4"/>
    <s v="340 Regular Payroll - NU"/>
    <x v="15"/>
    <s v="04185"/>
    <m/>
    <m/>
    <m/>
    <m/>
    <d v="2020-03-01T00:00:00"/>
    <m/>
    <x v="0"/>
    <n v="36"/>
    <n v="1817.28"/>
    <m/>
    <s v="PA"/>
    <s v="ED"/>
    <x v="1"/>
    <s v="F52"/>
    <s v="Labor"/>
  </r>
  <r>
    <x v="3"/>
    <x v="4"/>
    <x v="4"/>
    <s v="340 Regular Payroll - NU"/>
    <x v="15"/>
    <s v="04185"/>
    <m/>
    <m/>
    <m/>
    <m/>
    <d v="2020-03-15T00:00:00"/>
    <m/>
    <x v="0"/>
    <n v="36"/>
    <n v="1862.72"/>
    <m/>
    <s v="PA"/>
    <s v="ED"/>
    <x v="1"/>
    <s v="F52"/>
    <s v="Labor"/>
  </r>
  <r>
    <x v="3"/>
    <x v="4"/>
    <x v="4"/>
    <s v="340 Regular Payroll - NU"/>
    <x v="15"/>
    <m/>
    <m/>
    <m/>
    <m/>
    <m/>
    <d v="2020-02-29T00:00:00"/>
    <m/>
    <x v="0"/>
    <n v="-60"/>
    <n v="-2913.44"/>
    <m/>
    <s v="PA"/>
    <s v="ED"/>
    <x v="1"/>
    <s v="Z89"/>
    <s v="Labor"/>
  </r>
  <r>
    <x v="3"/>
    <x v="4"/>
    <x v="4"/>
    <s v="340 Regular Payroll - NU"/>
    <x v="15"/>
    <m/>
    <m/>
    <m/>
    <m/>
    <m/>
    <d v="2020-03-31T00:00:00"/>
    <m/>
    <x v="0"/>
    <n v="70.8"/>
    <n v="3527.35"/>
    <m/>
    <s v="PA"/>
    <s v="ED"/>
    <x v="1"/>
    <s v="Z89"/>
    <s v="Labor"/>
  </r>
  <r>
    <x v="3"/>
    <x v="4"/>
    <x v="4"/>
    <s v="509 Pay Ben Inj &amp; Dam"/>
    <x v="15"/>
    <m/>
    <m/>
    <m/>
    <m/>
    <m/>
    <d v="2020-02-29T00:00:00"/>
    <m/>
    <x v="0"/>
    <m/>
    <n v="-40.79"/>
    <m/>
    <s v="PA"/>
    <s v="ED"/>
    <x v="1"/>
    <s v="Z87"/>
    <s v="Non-Labor"/>
  </r>
  <r>
    <x v="3"/>
    <x v="4"/>
    <x v="4"/>
    <s v="509 Pay Ben Inj &amp; Dam"/>
    <x v="15"/>
    <m/>
    <m/>
    <m/>
    <m/>
    <m/>
    <d v="2020-03-01T00:00:00"/>
    <m/>
    <x v="0"/>
    <m/>
    <n v="45.2"/>
    <m/>
    <s v="PA"/>
    <s v="ED"/>
    <x v="1"/>
    <s v="Z87"/>
    <s v="Non-Labor"/>
  </r>
  <r>
    <x v="3"/>
    <x v="4"/>
    <x v="4"/>
    <s v="509 Pay Ben Inj &amp; Dam"/>
    <x v="15"/>
    <m/>
    <m/>
    <m/>
    <m/>
    <m/>
    <d v="2020-03-15T00:00:00"/>
    <m/>
    <x v="0"/>
    <m/>
    <n v="42.92"/>
    <m/>
    <s v="PA"/>
    <s v="ED"/>
    <x v="1"/>
    <s v="Z87"/>
    <s v="Non-Labor"/>
  </r>
  <r>
    <x v="3"/>
    <x v="4"/>
    <x v="4"/>
    <s v="509 Pay Ben Inj &amp; Dam"/>
    <x v="15"/>
    <m/>
    <m/>
    <m/>
    <m/>
    <m/>
    <d v="2020-03-31T00:00:00"/>
    <m/>
    <x v="0"/>
    <m/>
    <n v="51.5"/>
    <m/>
    <s v="PA"/>
    <s v="ED"/>
    <x v="1"/>
    <s v="Z87"/>
    <s v="Non-Labor"/>
  </r>
  <r>
    <x v="3"/>
    <x v="4"/>
    <x v="4"/>
    <s v="510 Payroll Benefits loading"/>
    <x v="15"/>
    <m/>
    <m/>
    <m/>
    <m/>
    <m/>
    <d v="2020-02-29T00:00:00"/>
    <m/>
    <x v="0"/>
    <m/>
    <n v="-1276.0899999999999"/>
    <m/>
    <s v="PA"/>
    <s v="ED"/>
    <x v="1"/>
    <s v="Z87"/>
    <s v="Non-Labor"/>
  </r>
  <r>
    <x v="3"/>
    <x v="4"/>
    <x v="4"/>
    <s v="510 Payroll Benefits loading"/>
    <x v="15"/>
    <m/>
    <m/>
    <m/>
    <m/>
    <m/>
    <d v="2020-03-01T00:00:00"/>
    <m/>
    <x v="0"/>
    <m/>
    <n v="1464.16"/>
    <m/>
    <s v="PA"/>
    <s v="ED"/>
    <x v="1"/>
    <s v="Z87"/>
    <s v="Non-Labor"/>
  </r>
  <r>
    <x v="3"/>
    <x v="4"/>
    <x v="4"/>
    <s v="510 Payroll Benefits loading"/>
    <x v="15"/>
    <m/>
    <m/>
    <m/>
    <m/>
    <m/>
    <d v="2020-03-15T00:00:00"/>
    <m/>
    <x v="0"/>
    <m/>
    <n v="1390.07"/>
    <m/>
    <s v="PA"/>
    <s v="ED"/>
    <x v="1"/>
    <s v="Z87"/>
    <s v="Non-Labor"/>
  </r>
  <r>
    <x v="3"/>
    <x v="4"/>
    <x v="4"/>
    <s v="510 Payroll Benefits loading"/>
    <x v="15"/>
    <m/>
    <m/>
    <m/>
    <m/>
    <m/>
    <d v="2020-03-31T00:00:00"/>
    <m/>
    <x v="0"/>
    <m/>
    <n v="1668.08"/>
    <m/>
    <s v="PA"/>
    <s v="ED"/>
    <x v="1"/>
    <s v="Z87"/>
    <s v="Non-Labor"/>
  </r>
  <r>
    <x v="3"/>
    <x v="4"/>
    <x v="4"/>
    <s v="511 Non-Service Loading"/>
    <x v="15"/>
    <m/>
    <m/>
    <m/>
    <m/>
    <m/>
    <d v="2020-02-29T00:00:00"/>
    <m/>
    <x v="0"/>
    <m/>
    <n v="-61.18"/>
    <m/>
    <s v="PA"/>
    <s v="ED"/>
    <x v="1"/>
    <s v="Z87"/>
    <s v="Non-Labor"/>
  </r>
  <r>
    <x v="3"/>
    <x v="4"/>
    <x v="4"/>
    <s v="511 Non-Service Loading"/>
    <x v="15"/>
    <m/>
    <m/>
    <m/>
    <m/>
    <m/>
    <d v="2020-03-01T00:00:00"/>
    <m/>
    <x v="0"/>
    <m/>
    <n v="145.52000000000001"/>
    <m/>
    <s v="PA"/>
    <s v="ED"/>
    <x v="1"/>
    <s v="Z87"/>
    <s v="Non-Labor"/>
  </r>
  <r>
    <x v="3"/>
    <x v="4"/>
    <x v="4"/>
    <s v="511 Non-Service Loading"/>
    <x v="15"/>
    <m/>
    <m/>
    <m/>
    <m/>
    <m/>
    <d v="2020-03-15T00:00:00"/>
    <m/>
    <x v="0"/>
    <m/>
    <n v="138.16"/>
    <m/>
    <s v="PA"/>
    <s v="ED"/>
    <x v="1"/>
    <s v="Z87"/>
    <s v="Non-Labor"/>
  </r>
  <r>
    <x v="3"/>
    <x v="4"/>
    <x v="4"/>
    <s v="511 Non-Service Loading"/>
    <x v="15"/>
    <m/>
    <m/>
    <m/>
    <m/>
    <m/>
    <d v="2020-03-31T00:00:00"/>
    <m/>
    <x v="0"/>
    <m/>
    <n v="165.79"/>
    <m/>
    <s v="PA"/>
    <s v="ED"/>
    <x v="1"/>
    <s v="Z87"/>
    <s v="Non-Labor"/>
  </r>
  <r>
    <x v="3"/>
    <x v="4"/>
    <x v="4"/>
    <s v="512 Incentive Loading-NU"/>
    <x v="15"/>
    <m/>
    <m/>
    <m/>
    <m/>
    <m/>
    <d v="2020-02-29T00:00:00"/>
    <m/>
    <x v="0"/>
    <m/>
    <n v="-160.24"/>
    <m/>
    <s v="PA"/>
    <s v="ED"/>
    <x v="1"/>
    <s v="Z90"/>
    <s v="Non-Labor"/>
  </r>
  <r>
    <x v="3"/>
    <x v="4"/>
    <x v="4"/>
    <s v="512 Incentive Loading-NU"/>
    <x v="15"/>
    <m/>
    <m/>
    <m/>
    <m/>
    <m/>
    <d v="2020-03-01T00:00:00"/>
    <m/>
    <x v="0"/>
    <m/>
    <n v="170.29"/>
    <m/>
    <s v="PA"/>
    <s v="ED"/>
    <x v="1"/>
    <s v="Z90"/>
    <s v="Non-Labor"/>
  </r>
  <r>
    <x v="3"/>
    <x v="4"/>
    <x v="4"/>
    <s v="512 Incentive Loading-NU"/>
    <x v="15"/>
    <m/>
    <m/>
    <m/>
    <m/>
    <m/>
    <d v="2020-03-15T00:00:00"/>
    <m/>
    <x v="0"/>
    <m/>
    <n v="161.66999999999999"/>
    <m/>
    <s v="PA"/>
    <s v="ED"/>
    <x v="1"/>
    <s v="Z90"/>
    <s v="Non-Labor"/>
  </r>
  <r>
    <x v="3"/>
    <x v="4"/>
    <x v="4"/>
    <s v="512 Incentive Loading-NU"/>
    <x v="15"/>
    <m/>
    <m/>
    <m/>
    <m/>
    <m/>
    <d v="2020-03-31T00:00:00"/>
    <m/>
    <x v="0"/>
    <m/>
    <n v="194"/>
    <m/>
    <s v="PA"/>
    <s v="ED"/>
    <x v="1"/>
    <s v="Z90"/>
    <s v="Non-Labor"/>
  </r>
  <r>
    <x v="3"/>
    <x v="4"/>
    <x v="4"/>
    <s v="515 Payroll Tax loading"/>
    <x v="15"/>
    <m/>
    <m/>
    <m/>
    <m/>
    <m/>
    <d v="2020-02-29T00:00:00"/>
    <m/>
    <x v="0"/>
    <m/>
    <n v="-262.20999999999998"/>
    <m/>
    <s v="PA"/>
    <s v="ED"/>
    <x v="1"/>
    <s v="Z87"/>
    <s v="Non-Labor"/>
  </r>
  <r>
    <x v="3"/>
    <x v="4"/>
    <x v="4"/>
    <s v="515 Payroll Tax loading"/>
    <x v="15"/>
    <m/>
    <m/>
    <m/>
    <m/>
    <m/>
    <d v="2020-03-01T00:00:00"/>
    <m/>
    <x v="0"/>
    <m/>
    <n v="263.17"/>
    <m/>
    <s v="PA"/>
    <s v="ED"/>
    <x v="1"/>
    <s v="Z87"/>
    <s v="Non-Labor"/>
  </r>
  <r>
    <x v="3"/>
    <x v="4"/>
    <x v="4"/>
    <s v="515 Payroll Tax loading"/>
    <x v="15"/>
    <m/>
    <m/>
    <m/>
    <m/>
    <m/>
    <d v="2020-03-15T00:00:00"/>
    <m/>
    <x v="0"/>
    <m/>
    <n v="249.85"/>
    <m/>
    <s v="PA"/>
    <s v="ED"/>
    <x v="1"/>
    <s v="Z87"/>
    <s v="Non-Labor"/>
  </r>
  <r>
    <x v="3"/>
    <x v="4"/>
    <x v="4"/>
    <s v="515 Payroll Tax loading"/>
    <x v="15"/>
    <m/>
    <m/>
    <m/>
    <m/>
    <m/>
    <d v="2020-03-31T00:00:00"/>
    <m/>
    <x v="0"/>
    <m/>
    <n v="299.82"/>
    <m/>
    <s v="PA"/>
    <s v="ED"/>
    <x v="1"/>
    <s v="Z87"/>
    <s v="Non-Labor"/>
  </r>
  <r>
    <x v="3"/>
    <x v="4"/>
    <x v="4"/>
    <s v="516 Inctv Pyrll Tax"/>
    <x v="15"/>
    <m/>
    <m/>
    <m/>
    <m/>
    <m/>
    <d v="2020-02-29T00:00:00"/>
    <m/>
    <x v="0"/>
    <m/>
    <n v="-14.57"/>
    <m/>
    <s v="PA"/>
    <s v="ED"/>
    <x v="1"/>
    <s v="Z90"/>
    <s v="Non-Labor"/>
  </r>
  <r>
    <x v="3"/>
    <x v="4"/>
    <x v="4"/>
    <s v="516 Inctv Pyrll Tax"/>
    <x v="15"/>
    <m/>
    <m/>
    <m/>
    <m/>
    <m/>
    <d v="2020-03-01T00:00:00"/>
    <m/>
    <x v="0"/>
    <m/>
    <n v="15.48"/>
    <m/>
    <s v="PA"/>
    <s v="ED"/>
    <x v="1"/>
    <s v="Z90"/>
    <s v="Non-Labor"/>
  </r>
  <r>
    <x v="3"/>
    <x v="4"/>
    <x v="4"/>
    <s v="516 Inctv Pyrll Tax"/>
    <x v="15"/>
    <m/>
    <m/>
    <m/>
    <m/>
    <m/>
    <d v="2020-03-15T00:00:00"/>
    <m/>
    <x v="0"/>
    <m/>
    <n v="14.69"/>
    <m/>
    <s v="PA"/>
    <s v="ED"/>
    <x v="1"/>
    <s v="Z90"/>
    <s v="Non-Labor"/>
  </r>
  <r>
    <x v="3"/>
    <x v="4"/>
    <x v="4"/>
    <s v="516 Inctv Pyrll Tax"/>
    <x v="15"/>
    <m/>
    <m/>
    <m/>
    <m/>
    <m/>
    <d v="2020-03-31T00:00:00"/>
    <m/>
    <x v="0"/>
    <m/>
    <n v="17.64"/>
    <m/>
    <s v="PA"/>
    <s v="ED"/>
    <x v="1"/>
    <s v="Z90"/>
    <s v="Non-Labor"/>
  </r>
  <r>
    <x v="3"/>
    <x v="4"/>
    <x v="4"/>
    <s v="520 Payroll Time Off loading"/>
    <x v="15"/>
    <m/>
    <m/>
    <m/>
    <m/>
    <m/>
    <d v="2020-02-29T00:00:00"/>
    <m/>
    <x v="0"/>
    <m/>
    <n v="-458.87"/>
    <m/>
    <s v="PA"/>
    <s v="ED"/>
    <x v="1"/>
    <s v="Z87"/>
    <s v="Non-Labor"/>
  </r>
  <r>
    <x v="3"/>
    <x v="4"/>
    <x v="4"/>
    <s v="520 Payroll Time Off loading"/>
    <x v="15"/>
    <m/>
    <m/>
    <m/>
    <m/>
    <m/>
    <d v="2020-03-01T00:00:00"/>
    <m/>
    <x v="0"/>
    <m/>
    <n v="518.6"/>
    <m/>
    <s v="PA"/>
    <s v="ED"/>
    <x v="1"/>
    <s v="Z87"/>
    <s v="Non-Labor"/>
  </r>
  <r>
    <x v="3"/>
    <x v="4"/>
    <x v="4"/>
    <s v="520 Payroll Time Off loading"/>
    <x v="15"/>
    <m/>
    <m/>
    <m/>
    <m/>
    <m/>
    <d v="2020-03-15T00:00:00"/>
    <m/>
    <x v="0"/>
    <m/>
    <n v="492.36"/>
    <m/>
    <s v="PA"/>
    <s v="ED"/>
    <x v="1"/>
    <s v="Z87"/>
    <s v="Non-Labor"/>
  </r>
  <r>
    <x v="3"/>
    <x v="4"/>
    <x v="4"/>
    <s v="520 Payroll Time Off loading"/>
    <x v="15"/>
    <m/>
    <m/>
    <m/>
    <m/>
    <m/>
    <d v="2020-03-31T00:00:00"/>
    <m/>
    <x v="0"/>
    <m/>
    <n v="590.83000000000004"/>
    <m/>
    <s v="PA"/>
    <s v="ED"/>
    <x v="1"/>
    <s v="Z87"/>
    <s v="Non-Labor"/>
  </r>
  <r>
    <x v="3"/>
    <x v="4"/>
    <x v="4"/>
    <s v="828 DSM"/>
    <x v="15"/>
    <m/>
    <s v="41009"/>
    <s v="GREEN MOTORS PRACTICES GROUP INC"/>
    <m/>
    <s v="GMI-3090"/>
    <m/>
    <d v="2020-03-11T06:20:40"/>
    <x v="0"/>
    <m/>
    <n v="491.1"/>
    <s v="Green Motors February"/>
    <s v="AP"/>
    <s v="ED"/>
    <x v="1"/>
    <s v="T52"/>
    <s v="Non-Labor"/>
  </r>
  <r>
    <x v="3"/>
    <x v="4"/>
    <x v="4"/>
    <s v="828 DSM"/>
    <x v="15"/>
    <m/>
    <m/>
    <m/>
    <m/>
    <m/>
    <d v="2020-03-31T00:00:00"/>
    <m/>
    <x v="0"/>
    <m/>
    <n v="11704.71"/>
    <s v="DSM ELECT IMPL NON-RESIDENTL - 59273125"/>
    <s v="PA"/>
    <s v="ED"/>
    <x v="1"/>
    <s v="X57"/>
    <s v="Non-Labor"/>
  </r>
  <r>
    <x v="3"/>
    <x v="6"/>
    <x v="6"/>
    <s v="828 DSM"/>
    <x v="15"/>
    <m/>
    <s v="102487"/>
    <s v="CLEARESULT CONSULTING INC"/>
    <m/>
    <s v="38761"/>
    <m/>
    <d v="2020-03-19T06:21:13"/>
    <x v="0"/>
    <m/>
    <n v="25"/>
    <s v="Simple Steps Smart Savings, Appliances, February - Idaho"/>
    <s v="AP"/>
    <s v="ED"/>
    <x v="1"/>
    <s v="T52"/>
    <s v="Non-Labor"/>
  </r>
  <r>
    <x v="3"/>
    <x v="6"/>
    <x v="6"/>
    <s v="828 DSM"/>
    <x v="15"/>
    <m/>
    <s v="102487"/>
    <s v="CLEARESULT CONSULTING INC"/>
    <m/>
    <s v="38762"/>
    <m/>
    <d v="2020-03-19T06:21:13"/>
    <x v="0"/>
    <m/>
    <n v="22546.71"/>
    <s v="Simple Steps Smart Savings, February - Idaho"/>
    <s v="AP"/>
    <s v="ED"/>
    <x v="1"/>
    <s v="T52"/>
    <s v="Non-Labor"/>
  </r>
  <r>
    <x v="3"/>
    <x v="6"/>
    <x v="6"/>
    <s v="828 DSM"/>
    <x v="15"/>
    <m/>
    <m/>
    <m/>
    <m/>
    <m/>
    <d v="2020-03-02T00:00:00"/>
    <m/>
    <x v="0"/>
    <m/>
    <n v="865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04T00:00:00"/>
    <m/>
    <x v="0"/>
    <m/>
    <n v="1297"/>
    <s v="Idaho Electric Residential Rebate"/>
    <s v="PA"/>
    <s v="ED"/>
    <x v="1"/>
    <s v="T52"/>
    <s v="Non-Labor"/>
  </r>
  <r>
    <x v="3"/>
    <x v="6"/>
    <x v="6"/>
    <s v="828 DSM"/>
    <x v="15"/>
    <m/>
    <m/>
    <m/>
    <m/>
    <m/>
    <d v="2020-03-04T00:00:00"/>
    <m/>
    <x v="0"/>
    <m/>
    <n v="215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05T00:00:00"/>
    <m/>
    <x v="0"/>
    <m/>
    <n v="862.5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09T00:00:00"/>
    <m/>
    <x v="0"/>
    <m/>
    <n v="500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10T00:00:00"/>
    <m/>
    <x v="0"/>
    <m/>
    <n v="1012.5"/>
    <s v="Idaho Electric Residential Rebate"/>
    <s v="PA"/>
    <s v="ED"/>
    <x v="1"/>
    <s v="T52"/>
    <s v="Non-Labor"/>
  </r>
  <r>
    <x v="3"/>
    <x v="6"/>
    <x v="6"/>
    <s v="828 DSM"/>
    <x v="15"/>
    <m/>
    <m/>
    <m/>
    <m/>
    <m/>
    <d v="2020-03-11T00:00:00"/>
    <m/>
    <x v="0"/>
    <m/>
    <n v="2100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12T00:00:00"/>
    <m/>
    <x v="0"/>
    <m/>
    <n v="2800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13T00:00:00"/>
    <m/>
    <x v="0"/>
    <m/>
    <n v="2980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16T00:00:00"/>
    <m/>
    <x v="0"/>
    <m/>
    <n v="75"/>
    <s v="Idaho Electric Residential Rebate"/>
    <s v="PA"/>
    <s v="ED"/>
    <x v="1"/>
    <s v="T52"/>
    <s v="Non-Labor"/>
  </r>
  <r>
    <x v="3"/>
    <x v="6"/>
    <x v="6"/>
    <s v="828 DSM"/>
    <x v="15"/>
    <m/>
    <m/>
    <m/>
    <m/>
    <m/>
    <d v="2020-03-18T00:00:00"/>
    <m/>
    <x v="0"/>
    <m/>
    <n v="2100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19T00:00:00"/>
    <m/>
    <x v="0"/>
    <m/>
    <n v="3778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23T00:00:00"/>
    <m/>
    <x v="0"/>
    <m/>
    <n v="75"/>
    <s v="Idaho Electric Residential Rebate"/>
    <s v="PA"/>
    <s v="ED"/>
    <x v="1"/>
    <s v="T52"/>
    <s v="Non-Labor"/>
  </r>
  <r>
    <x v="3"/>
    <x v="6"/>
    <x v="6"/>
    <s v="828 DSM"/>
    <x v="15"/>
    <m/>
    <m/>
    <m/>
    <m/>
    <m/>
    <d v="2020-03-23T00:00:00"/>
    <m/>
    <x v="0"/>
    <m/>
    <n v="2850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25T00:00:00"/>
    <m/>
    <x v="0"/>
    <m/>
    <n v="800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30T00:00:00"/>
    <m/>
    <x v="0"/>
    <m/>
    <n v="2100"/>
    <s v="Idaho Electric Residential Rebate - No Print"/>
    <s v="PA"/>
    <s v="ED"/>
    <x v="1"/>
    <s v="T52"/>
    <s v="Non-Labor"/>
  </r>
  <r>
    <x v="3"/>
    <x v="6"/>
    <x v="6"/>
    <s v="828 DSM"/>
    <x v="15"/>
    <m/>
    <m/>
    <m/>
    <m/>
    <m/>
    <d v="2020-03-31T00:00:00"/>
    <m/>
    <x v="0"/>
    <m/>
    <n v="3642"/>
    <s v="Idaho Electric Residential Rebate - No Print"/>
    <s v="PA"/>
    <s v="ED"/>
    <x v="1"/>
    <s v="T52"/>
    <s v="Non-Labor"/>
  </r>
  <r>
    <x v="3"/>
    <x v="7"/>
    <x v="7"/>
    <s v="828 DSM"/>
    <x v="15"/>
    <m/>
    <m/>
    <m/>
    <m/>
    <m/>
    <d v="2020-03-17T00:00:00"/>
    <m/>
    <x v="0"/>
    <m/>
    <n v="12076.94"/>
    <s v="Idaho Electric Low Income Rebate - No Print"/>
    <s v="PA"/>
    <s v="ED"/>
    <x v="1"/>
    <s v="T52"/>
    <s v="Non-Labor"/>
  </r>
  <r>
    <x v="3"/>
    <x v="8"/>
    <x v="8"/>
    <s v="828 DSM"/>
    <x v="15"/>
    <m/>
    <s v="41009"/>
    <s v="GREEN MOTORS PRACTICES GROUP INC"/>
    <m/>
    <s v="GMI-3090"/>
    <m/>
    <d v="2020-03-11T06:20:40"/>
    <x v="0"/>
    <m/>
    <n v="150"/>
    <s v="Green Motors February"/>
    <s v="AP"/>
    <s v="ED"/>
    <x v="1"/>
    <s v="T52"/>
    <s v="Non-Labor"/>
  </r>
  <r>
    <x v="3"/>
    <x v="8"/>
    <x v="8"/>
    <s v="828 DSM"/>
    <x v="15"/>
    <m/>
    <m/>
    <m/>
    <m/>
    <m/>
    <d v="2020-03-04T00:00:00"/>
    <m/>
    <x v="0"/>
    <m/>
    <n v="42370.32"/>
    <s v="E-PSC Lighting Exterior - No Print"/>
    <s v="PA"/>
    <s v="ED"/>
    <x v="1"/>
    <s v="T52"/>
    <s v="Non-Labor"/>
  </r>
  <r>
    <x v="3"/>
    <x v="8"/>
    <x v="8"/>
    <s v="828 DSM"/>
    <x v="15"/>
    <m/>
    <m/>
    <m/>
    <m/>
    <m/>
    <d v="2020-03-04T00:00:00"/>
    <m/>
    <x v="0"/>
    <m/>
    <n v="9823"/>
    <s v="E-PSC Lighting Interior - No Print"/>
    <s v="PA"/>
    <s v="ED"/>
    <x v="1"/>
    <s v="T52"/>
    <s v="Non-Labor"/>
  </r>
  <r>
    <x v="3"/>
    <x v="8"/>
    <x v="8"/>
    <s v="828 DSM"/>
    <x v="15"/>
    <m/>
    <m/>
    <m/>
    <m/>
    <m/>
    <d v="2020-03-04T00:00:00"/>
    <m/>
    <x v="0"/>
    <m/>
    <n v="34201.78"/>
    <s v="E-SS Lighting Exterior - No Print"/>
    <s v="PA"/>
    <s v="ED"/>
    <x v="1"/>
    <s v="T52"/>
    <s v="Non-Labor"/>
  </r>
  <r>
    <x v="3"/>
    <x v="8"/>
    <x v="8"/>
    <s v="828 DSM"/>
    <x v="15"/>
    <m/>
    <m/>
    <m/>
    <m/>
    <m/>
    <d v="2020-03-11T00:00:00"/>
    <m/>
    <x v="0"/>
    <m/>
    <n v="840"/>
    <s v="E-ESG PSC Case Lighting - No Print"/>
    <s v="PA"/>
    <s v="ED"/>
    <x v="1"/>
    <s v="T52"/>
    <s v="Non-Labor"/>
  </r>
  <r>
    <x v="3"/>
    <x v="8"/>
    <x v="8"/>
    <s v="828 DSM"/>
    <x v="15"/>
    <m/>
    <m/>
    <m/>
    <m/>
    <m/>
    <d v="2020-03-11T00:00:00"/>
    <m/>
    <x v="0"/>
    <m/>
    <n v="12332.08"/>
    <s v="E-PSC Lighting Exterior - No Print"/>
    <s v="PA"/>
    <s v="ED"/>
    <x v="1"/>
    <s v="T52"/>
    <s v="Non-Labor"/>
  </r>
  <r>
    <x v="3"/>
    <x v="8"/>
    <x v="8"/>
    <s v="828 DSM"/>
    <x v="15"/>
    <m/>
    <m/>
    <m/>
    <m/>
    <m/>
    <d v="2020-03-11T00:00:00"/>
    <m/>
    <x v="0"/>
    <m/>
    <n v="227.5"/>
    <s v="E-PSC Lighting Interior - No Print"/>
    <s v="PA"/>
    <s v="ED"/>
    <x v="1"/>
    <s v="T52"/>
    <s v="Non-Labor"/>
  </r>
  <r>
    <x v="3"/>
    <x v="8"/>
    <x v="8"/>
    <s v="828 DSM"/>
    <x v="15"/>
    <m/>
    <m/>
    <m/>
    <m/>
    <m/>
    <d v="2020-03-11T00:00:00"/>
    <m/>
    <x v="0"/>
    <m/>
    <n v="3050.4"/>
    <s v="E-SS Industrial Process - No Print"/>
    <s v="PA"/>
    <s v="ED"/>
    <x v="1"/>
    <s v="T52"/>
    <s v="Non-Labor"/>
  </r>
  <r>
    <x v="3"/>
    <x v="8"/>
    <x v="8"/>
    <s v="828 DSM"/>
    <x v="15"/>
    <m/>
    <m/>
    <m/>
    <m/>
    <m/>
    <d v="2020-03-16T00:00:00"/>
    <m/>
    <x v="0"/>
    <m/>
    <n v="1110"/>
    <s v="E-PSC Lighting Interior - No Print"/>
    <s v="PA"/>
    <s v="ED"/>
    <x v="1"/>
    <s v="T52"/>
    <s v="Non-Labor"/>
  </r>
  <r>
    <x v="3"/>
    <x v="8"/>
    <x v="8"/>
    <s v="828 DSM"/>
    <x v="15"/>
    <m/>
    <m/>
    <m/>
    <m/>
    <m/>
    <d v="2020-03-18T00:00:00"/>
    <m/>
    <x v="0"/>
    <m/>
    <n v="14130.83"/>
    <s v="E-PSC Lighting Exterior - No Print"/>
    <s v="PA"/>
    <s v="ED"/>
    <x v="1"/>
    <s v="T52"/>
    <s v="Non-Labor"/>
  </r>
  <r>
    <x v="3"/>
    <x v="8"/>
    <x v="8"/>
    <s v="828 DSM"/>
    <x v="15"/>
    <m/>
    <m/>
    <m/>
    <m/>
    <m/>
    <d v="2020-03-18T00:00:00"/>
    <m/>
    <x v="0"/>
    <m/>
    <n v="6247"/>
    <s v="E-PSC Lighting Interior - No Print"/>
    <s v="PA"/>
    <s v="ED"/>
    <x v="1"/>
    <s v="T52"/>
    <s v="Non-Labor"/>
  </r>
  <r>
    <x v="3"/>
    <x v="8"/>
    <x v="8"/>
    <s v="828 DSM"/>
    <x v="15"/>
    <m/>
    <m/>
    <m/>
    <m/>
    <m/>
    <d v="2020-03-19T00:00:00"/>
    <m/>
    <x v="0"/>
    <m/>
    <n v="-320"/>
    <s v="E-PSC Lighting Exterior - No Print"/>
    <s v="PA"/>
    <s v="ED"/>
    <x v="1"/>
    <s v="T52"/>
    <s v="Non-Labor"/>
  </r>
  <r>
    <x v="3"/>
    <x v="8"/>
    <x v="8"/>
    <s v="828 DSM"/>
    <x v="15"/>
    <m/>
    <m/>
    <m/>
    <m/>
    <m/>
    <d v="2020-03-25T00:00:00"/>
    <m/>
    <x v="0"/>
    <m/>
    <n v="21979.34"/>
    <s v="E-PSC Lighting Exterior - No Print"/>
    <s v="PA"/>
    <s v="ED"/>
    <x v="1"/>
    <s v="T52"/>
    <s v="Non-Labor"/>
  </r>
  <r>
    <x v="3"/>
    <x v="8"/>
    <x v="8"/>
    <s v="828 DSM"/>
    <x v="15"/>
    <m/>
    <m/>
    <m/>
    <m/>
    <m/>
    <d v="2020-03-25T00:00:00"/>
    <m/>
    <x v="0"/>
    <m/>
    <n v="6244.5"/>
    <s v="E-PSC Lighting Interior - No Print"/>
    <s v="PA"/>
    <s v="ED"/>
    <x v="1"/>
    <s v="T52"/>
    <s v="Non-Labor"/>
  </r>
  <r>
    <x v="3"/>
    <x v="10"/>
    <x v="10"/>
    <s v="828 DSM"/>
    <x v="15"/>
    <m/>
    <s v="79628"/>
    <s v="THE CADMUS GROUP INC"/>
    <m/>
    <s v="INV-280061"/>
    <m/>
    <d v="2020-03-23T07:42:32"/>
    <x v="0"/>
    <m/>
    <n v="11330.11"/>
    <s v="ID Elec Cadmus"/>
    <s v="AP"/>
    <s v="ED"/>
    <x v="1"/>
    <s v="D52"/>
    <s v="Non-Labor"/>
  </r>
  <r>
    <x v="3"/>
    <x v="12"/>
    <x v="0"/>
    <s v="828 DSM"/>
    <x v="15"/>
    <m/>
    <m/>
    <m/>
    <m/>
    <m/>
    <d v="2020-03-31T00:00:00"/>
    <m/>
    <x v="0"/>
    <m/>
    <n v="198.39"/>
    <s v="DSM ELEC RES MF INSTALL PILOT - 59273121"/>
    <s v="PA"/>
    <s v="ED"/>
    <x v="1"/>
    <s v="X57"/>
    <s v="Non-Labor"/>
  </r>
  <r>
    <x v="3"/>
    <x v="13"/>
    <x v="0"/>
    <s v="828 DSM"/>
    <x v="15"/>
    <m/>
    <s v="17687"/>
    <s v="SBW CONSULTING INC"/>
    <m/>
    <s v="AV104-8-20-02"/>
    <m/>
    <d v="2020-03-13T06:21:18"/>
    <x v="0"/>
    <m/>
    <n v="156836.68"/>
    <s v="MFDI February 2020"/>
    <s v="AP"/>
    <s v="ED"/>
    <x v="1"/>
    <s v="T52"/>
    <s v="Non-Labor"/>
  </r>
  <r>
    <x v="3"/>
    <x v="13"/>
    <x v="0"/>
    <s v="828 DSM"/>
    <x v="15"/>
    <m/>
    <m/>
    <m/>
    <m/>
    <m/>
    <d v="2020-03-31T00:00:00"/>
    <m/>
    <x v="0"/>
    <m/>
    <n v="3147.6"/>
    <s v="DSM ELEC RES DIRECT BENEFIT - 59273120"/>
    <s v="PA"/>
    <s v="ED"/>
    <x v="1"/>
    <s v="X57"/>
    <s v="Non-Labor"/>
  </r>
  <r>
    <x v="3"/>
    <x v="14"/>
    <x v="11"/>
    <s v="828 DSM"/>
    <x v="15"/>
    <m/>
    <m/>
    <m/>
    <m/>
    <m/>
    <d v="2020-03-31T00:00:00"/>
    <m/>
    <x v="0"/>
    <m/>
    <n v="813.97"/>
    <s v="DSM ELECT NEEA COMMITTEES - 59273128"/>
    <s v="PA"/>
    <s v="ED"/>
    <x v="1"/>
    <s v="X57"/>
    <s v="Non-Labor"/>
  </r>
  <r>
    <x v="3"/>
    <x v="17"/>
    <x v="12"/>
    <s v="020 Professional Services"/>
    <x v="15"/>
    <m/>
    <s v="94096"/>
    <s v="SIXTH MAN MARKETING LLC"/>
    <m/>
    <s v="661"/>
    <m/>
    <d v="2020-03-14T06:20:39"/>
    <x v="0"/>
    <m/>
    <n v="115"/>
    <s v="Example: Invoice: #661 - Sixth Man Marketing - Usability - [2020/02/01 - 2020/02/29]"/>
    <s v="AP"/>
    <s v="ED"/>
    <x v="1"/>
    <s v="K50"/>
    <s v="Non-Labor"/>
  </r>
  <r>
    <x v="3"/>
    <x v="17"/>
    <x v="12"/>
    <s v="205 Airfare"/>
    <x v="15"/>
    <m/>
    <s v="23765"/>
    <s v="Limon, Carlos Alberto"/>
    <m/>
    <s v="IE12347501"/>
    <m/>
    <d v="2020-03-13T06:21:18"/>
    <x v="0"/>
    <m/>
    <n v="133.46"/>
    <s v="Airfare, Airfare - U of I IDL IR Camera Phase 2 R&amp;D project"/>
    <s v="AP"/>
    <s v="ED"/>
    <x v="1"/>
    <s v="T52"/>
    <s v="Non-Labor"/>
  </r>
  <r>
    <x v="3"/>
    <x v="17"/>
    <x v="12"/>
    <s v="215 Employee Business Meals"/>
    <x v="15"/>
    <m/>
    <s v="23765"/>
    <s v="Limon, Carlos Alberto"/>
    <m/>
    <s v="IE12347501"/>
    <m/>
    <d v="2020-03-13T06:21:18"/>
    <x v="0"/>
    <m/>
    <n v="11.43"/>
    <s v="Meals, Coffee/Breakfast for two (Randy G.) - U of I IDL IR Camera Phase 2 R&amp;D project"/>
    <s v="AP"/>
    <s v="ED"/>
    <x v="1"/>
    <s v="T52"/>
    <s v="Non-Labor"/>
  </r>
  <r>
    <x v="3"/>
    <x v="17"/>
    <x v="12"/>
    <s v="235 Employee Misc Expenses"/>
    <x v="15"/>
    <m/>
    <s v="23765"/>
    <s v="Limon, Carlos Alberto"/>
    <m/>
    <s v="IE12347501"/>
    <m/>
    <d v="2020-03-13T06:21:18"/>
    <x v="0"/>
    <m/>
    <n v="11"/>
    <s v="Parking, GEG Parking - U of I IDL IR Camera Phase 2 R&amp;D project"/>
    <s v="AP"/>
    <s v="ED"/>
    <x v="1"/>
    <s v="T52"/>
    <s v="Non-Labor"/>
  </r>
  <r>
    <x v="3"/>
    <x v="17"/>
    <x v="12"/>
    <s v="340 Regular Payroll - NU"/>
    <x v="15"/>
    <s v="03077"/>
    <m/>
    <m/>
    <m/>
    <m/>
    <d v="2020-03-15T00:00:00"/>
    <m/>
    <x v="0"/>
    <n v="8"/>
    <n v="427.85"/>
    <m/>
    <s v="PA"/>
    <s v="ED"/>
    <x v="1"/>
    <s v="T52"/>
    <s v="Labor"/>
  </r>
  <r>
    <x v="3"/>
    <x v="17"/>
    <x v="12"/>
    <s v="340 Regular Payroll - NU"/>
    <x v="15"/>
    <m/>
    <m/>
    <m/>
    <m/>
    <m/>
    <d v="2020-03-31T00:00:00"/>
    <m/>
    <x v="0"/>
    <n v="9.6"/>
    <n v="513.41999999999996"/>
    <m/>
    <s v="PA"/>
    <s v="ED"/>
    <x v="1"/>
    <s v="Z89"/>
    <s v="Labor"/>
  </r>
  <r>
    <x v="3"/>
    <x v="17"/>
    <x v="12"/>
    <s v="509 Pay Ben Inj &amp; Dam"/>
    <x v="15"/>
    <m/>
    <m/>
    <m/>
    <m/>
    <m/>
    <d v="2020-03-15T00:00:00"/>
    <m/>
    <x v="0"/>
    <m/>
    <n v="6.25"/>
    <m/>
    <s v="PA"/>
    <s v="ED"/>
    <x v="1"/>
    <s v="Z87"/>
    <s v="Non-Labor"/>
  </r>
  <r>
    <x v="3"/>
    <x v="17"/>
    <x v="12"/>
    <s v="509 Pay Ben Inj &amp; Dam"/>
    <x v="15"/>
    <m/>
    <m/>
    <m/>
    <m/>
    <m/>
    <d v="2020-03-31T00:00:00"/>
    <m/>
    <x v="0"/>
    <m/>
    <n v="7.5"/>
    <m/>
    <s v="PA"/>
    <s v="ED"/>
    <x v="1"/>
    <s v="Z87"/>
    <s v="Non-Labor"/>
  </r>
  <r>
    <x v="3"/>
    <x v="17"/>
    <x v="12"/>
    <s v="510 Payroll Benefits loading"/>
    <x v="15"/>
    <m/>
    <m/>
    <m/>
    <m/>
    <m/>
    <d v="2020-03-15T00:00:00"/>
    <m/>
    <x v="0"/>
    <m/>
    <n v="202.33"/>
    <m/>
    <s v="PA"/>
    <s v="ED"/>
    <x v="1"/>
    <s v="Z87"/>
    <s v="Non-Labor"/>
  </r>
  <r>
    <x v="3"/>
    <x v="17"/>
    <x v="12"/>
    <s v="510 Payroll Benefits loading"/>
    <x v="15"/>
    <m/>
    <m/>
    <m/>
    <m/>
    <m/>
    <d v="2020-03-31T00:00:00"/>
    <m/>
    <x v="0"/>
    <m/>
    <n v="242.8"/>
    <m/>
    <s v="PA"/>
    <s v="ED"/>
    <x v="1"/>
    <s v="Z87"/>
    <s v="Non-Labor"/>
  </r>
  <r>
    <x v="3"/>
    <x v="17"/>
    <x v="12"/>
    <s v="511 Non-Service Loading"/>
    <x v="15"/>
    <m/>
    <m/>
    <m/>
    <m/>
    <m/>
    <d v="2020-03-15T00:00:00"/>
    <m/>
    <x v="0"/>
    <m/>
    <n v="20.11"/>
    <m/>
    <s v="PA"/>
    <s v="ED"/>
    <x v="1"/>
    <s v="Z87"/>
    <s v="Non-Labor"/>
  </r>
  <r>
    <x v="3"/>
    <x v="17"/>
    <x v="12"/>
    <s v="511 Non-Service Loading"/>
    <x v="15"/>
    <m/>
    <m/>
    <m/>
    <m/>
    <m/>
    <d v="2020-03-31T00:00:00"/>
    <m/>
    <x v="0"/>
    <m/>
    <n v="24.13"/>
    <m/>
    <s v="PA"/>
    <s v="ED"/>
    <x v="1"/>
    <s v="Z87"/>
    <s v="Non-Labor"/>
  </r>
  <r>
    <x v="3"/>
    <x v="17"/>
    <x v="12"/>
    <s v="512 Incentive Loading-NU"/>
    <x v="15"/>
    <m/>
    <m/>
    <m/>
    <m/>
    <m/>
    <d v="2020-03-15T00:00:00"/>
    <m/>
    <x v="0"/>
    <m/>
    <n v="23.53"/>
    <m/>
    <s v="PA"/>
    <s v="ED"/>
    <x v="1"/>
    <s v="Z90"/>
    <s v="Non-Labor"/>
  </r>
  <r>
    <x v="3"/>
    <x v="17"/>
    <x v="12"/>
    <s v="512 Incentive Loading-NU"/>
    <x v="15"/>
    <m/>
    <m/>
    <m/>
    <m/>
    <m/>
    <d v="2020-03-31T00:00:00"/>
    <m/>
    <x v="0"/>
    <m/>
    <n v="28.24"/>
    <m/>
    <s v="PA"/>
    <s v="ED"/>
    <x v="1"/>
    <s v="Z90"/>
    <s v="Non-Labor"/>
  </r>
  <r>
    <x v="3"/>
    <x v="17"/>
    <x v="12"/>
    <s v="515 Payroll Tax loading"/>
    <x v="15"/>
    <m/>
    <m/>
    <m/>
    <m/>
    <m/>
    <d v="2020-03-15T00:00:00"/>
    <m/>
    <x v="0"/>
    <m/>
    <n v="36.369999999999997"/>
    <m/>
    <s v="PA"/>
    <s v="ED"/>
    <x v="1"/>
    <s v="Z87"/>
    <s v="Non-Labor"/>
  </r>
  <r>
    <x v="3"/>
    <x v="17"/>
    <x v="12"/>
    <s v="515 Payroll Tax loading"/>
    <x v="15"/>
    <m/>
    <m/>
    <m/>
    <m/>
    <m/>
    <d v="2020-03-31T00:00:00"/>
    <m/>
    <x v="0"/>
    <m/>
    <n v="43.64"/>
    <m/>
    <s v="PA"/>
    <s v="ED"/>
    <x v="1"/>
    <s v="Z87"/>
    <s v="Non-Labor"/>
  </r>
  <r>
    <x v="3"/>
    <x v="17"/>
    <x v="12"/>
    <s v="516 Inctv Pyrll Tax"/>
    <x v="15"/>
    <m/>
    <m/>
    <m/>
    <m/>
    <m/>
    <d v="2020-03-15T00:00:00"/>
    <m/>
    <x v="0"/>
    <m/>
    <n v="2.14"/>
    <m/>
    <s v="PA"/>
    <s v="ED"/>
    <x v="1"/>
    <s v="Z90"/>
    <s v="Non-Labor"/>
  </r>
  <r>
    <x v="3"/>
    <x v="17"/>
    <x v="12"/>
    <s v="516 Inctv Pyrll Tax"/>
    <x v="15"/>
    <m/>
    <m/>
    <m/>
    <m/>
    <m/>
    <d v="2020-03-31T00:00:00"/>
    <m/>
    <x v="0"/>
    <m/>
    <n v="2.57"/>
    <m/>
    <s v="PA"/>
    <s v="ED"/>
    <x v="1"/>
    <s v="Z90"/>
    <s v="Non-Labor"/>
  </r>
  <r>
    <x v="3"/>
    <x v="17"/>
    <x v="12"/>
    <s v="520 Payroll Time Off loading"/>
    <x v="15"/>
    <m/>
    <m/>
    <m/>
    <m/>
    <m/>
    <d v="2020-03-15T00:00:00"/>
    <m/>
    <x v="0"/>
    <m/>
    <n v="71.66"/>
    <m/>
    <s v="PA"/>
    <s v="ED"/>
    <x v="1"/>
    <s v="Z87"/>
    <s v="Non-Labor"/>
  </r>
  <r>
    <x v="3"/>
    <x v="17"/>
    <x v="12"/>
    <s v="520 Payroll Time Off loading"/>
    <x v="15"/>
    <m/>
    <m/>
    <m/>
    <m/>
    <m/>
    <d v="2020-03-31T00:00:00"/>
    <m/>
    <x v="0"/>
    <m/>
    <n v="86"/>
    <m/>
    <s v="PA"/>
    <s v="ED"/>
    <x v="1"/>
    <s v="Z87"/>
    <s v="Non-Labor"/>
  </r>
  <r>
    <x v="3"/>
    <x v="17"/>
    <x v="12"/>
    <s v="828 DSM"/>
    <x v="15"/>
    <m/>
    <s v="98755"/>
    <s v="T O ENGINEERS INC"/>
    <m/>
    <s v="190478-5"/>
    <m/>
    <d v="2020-03-31T06:21:21"/>
    <x v="0"/>
    <m/>
    <n v="3292.5"/>
    <s v="TO Engineers"/>
    <s v="AP"/>
    <s v="ED"/>
    <x v="1"/>
    <s v="T52"/>
    <s v="Non-Labor"/>
  </r>
  <r>
    <x v="3"/>
    <x v="16"/>
    <x v="0"/>
    <s v="828 DSM"/>
    <x v="15"/>
    <m/>
    <m/>
    <m/>
    <m/>
    <m/>
    <d v="2020-03-31T00:00:00"/>
    <m/>
    <x v="0"/>
    <m/>
    <n v="187.89"/>
    <s v="DSM ELEC RES WX AUDIT PILOT - 59273122"/>
    <s v="PA"/>
    <s v="ED"/>
    <x v="1"/>
    <s v="X57"/>
    <s v="Non-Labor"/>
  </r>
  <r>
    <x v="4"/>
    <x v="0"/>
    <x v="0"/>
    <s v="020 Professional Services"/>
    <x v="15"/>
    <m/>
    <s v="109026"/>
    <s v="SPOKANE TALKS MEDIA LLC"/>
    <m/>
    <s v="1299472"/>
    <m/>
    <d v="2020-03-25T06:20:45"/>
    <x v="0"/>
    <m/>
    <n v="990"/>
    <s v="Spokane Talks"/>
    <s v="AP"/>
    <s v="ED"/>
    <x v="2"/>
    <s v="T52"/>
    <s v="Non-Labor"/>
  </r>
  <r>
    <x v="4"/>
    <x v="0"/>
    <x v="0"/>
    <s v="020 Professional Services"/>
    <x v="15"/>
    <m/>
    <s v="2015"/>
    <s v="HANNA &amp; ASSOCIATES INC"/>
    <m/>
    <s v="24948"/>
    <m/>
    <d v="2020-03-23T07:42:32"/>
    <x v="0"/>
    <m/>
    <n v="300.38"/>
    <s v="Rebate Form"/>
    <s v="AP"/>
    <s v="ED"/>
    <x v="2"/>
    <s v="T52"/>
    <s v="Non-Labor"/>
  </r>
  <r>
    <x v="4"/>
    <x v="0"/>
    <x v="0"/>
    <s v="020 Professional Services"/>
    <x v="15"/>
    <m/>
    <s v="2015"/>
    <s v="HANNA &amp; ASSOCIATES INC"/>
    <m/>
    <s v="24949"/>
    <m/>
    <d v="2020-03-23T07:42:32"/>
    <x v="0"/>
    <m/>
    <n v="492.75"/>
    <s v="Rebate Forms"/>
    <s v="AP"/>
    <s v="ED"/>
    <x v="2"/>
    <s v="T52"/>
    <s v="Non-Labor"/>
  </r>
  <r>
    <x v="4"/>
    <x v="0"/>
    <x v="0"/>
    <s v="020 Professional Services"/>
    <x v="15"/>
    <m/>
    <s v="2015"/>
    <s v="HANNA &amp; ASSOCIATES INC"/>
    <m/>
    <s v="24953"/>
    <m/>
    <d v="2020-03-23T07:42:32"/>
    <x v="0"/>
    <m/>
    <n v="1649.25"/>
    <s v="Digital Ads"/>
    <s v="AP"/>
    <s v="ED"/>
    <x v="2"/>
    <s v="T52"/>
    <s v="Non-Labor"/>
  </r>
  <r>
    <x v="4"/>
    <x v="0"/>
    <x v="0"/>
    <s v="020 Professional Services"/>
    <x v="15"/>
    <m/>
    <s v="2015"/>
    <s v="HANNA &amp; ASSOCIATES INC"/>
    <m/>
    <s v="24954"/>
    <m/>
    <d v="2020-03-23T07:42:32"/>
    <x v="0"/>
    <m/>
    <n v="1115.8800000000001"/>
    <s v="Rebates - Contractor DM"/>
    <s v="AP"/>
    <s v="ED"/>
    <x v="2"/>
    <s v="T52"/>
    <s v="Non-Labor"/>
  </r>
  <r>
    <x v="4"/>
    <x v="0"/>
    <x v="0"/>
    <s v="020 Professional Services"/>
    <x v="15"/>
    <m/>
    <s v="2015"/>
    <s v="HANNA &amp; ASSOCIATES INC"/>
    <m/>
    <s v="24954"/>
    <m/>
    <d v="2020-03-23T07:42:32"/>
    <x v="0"/>
    <m/>
    <n v="33.840000000000003"/>
    <s v="SALES TAX"/>
    <s v="AP"/>
    <s v="ED"/>
    <x v="2"/>
    <s v="T52"/>
    <s v="Non-Labor"/>
  </r>
  <r>
    <x v="4"/>
    <x v="0"/>
    <x v="0"/>
    <s v="020 Professional Services"/>
    <x v="15"/>
    <m/>
    <s v="2015"/>
    <s v="HANNA &amp; ASSOCIATES INC"/>
    <m/>
    <s v="24973"/>
    <m/>
    <d v="2020-03-20T06:21:16"/>
    <x v="0"/>
    <m/>
    <n v="391.5"/>
    <s v="DSM Search"/>
    <s v="AP"/>
    <s v="ED"/>
    <x v="2"/>
    <s v="T52"/>
    <s v="Non-Labor"/>
  </r>
  <r>
    <x v="4"/>
    <x v="0"/>
    <x v="0"/>
    <s v="020 Professional Services"/>
    <x v="15"/>
    <m/>
    <s v="6445"/>
    <s v="CORP CREDIT CARD"/>
    <m/>
    <s v="6401463-CC"/>
    <m/>
    <d v="2020-03-26T06:21:24"/>
    <x v="0"/>
    <m/>
    <n v="89.19"/>
    <s v="ANNETTE LONG-IN  SIMPLY NORTHWEST"/>
    <s v="AP"/>
    <s v="ED"/>
    <x v="2"/>
    <s v="T52"/>
    <s v="Non-Labor"/>
  </r>
  <r>
    <x v="4"/>
    <x v="0"/>
    <x v="0"/>
    <s v="020 Professional Services"/>
    <x v="15"/>
    <m/>
    <s v="93812"/>
    <s v="QUESTLINE INC"/>
    <m/>
    <s v="12820C"/>
    <m/>
    <d v="2020-03-14T06:20:39"/>
    <x v="0"/>
    <m/>
    <n v="31783.5"/>
    <s v="Questline"/>
    <s v="AP"/>
    <s v="ED"/>
    <x v="2"/>
    <s v="T52"/>
    <s v="Non-Labor"/>
  </r>
  <r>
    <x v="4"/>
    <x v="0"/>
    <x v="0"/>
    <s v="020 Professional Services"/>
    <x v="15"/>
    <m/>
    <s v="93812"/>
    <s v="QUESTLINE INC"/>
    <m/>
    <s v="12820C"/>
    <m/>
    <d v="2020-03-17T06:21:02"/>
    <x v="0"/>
    <m/>
    <n v="0"/>
    <s v="US-Tax - OFFSPOK-OFFSET-OFFSET"/>
    <s v="AP"/>
    <s v="ED"/>
    <x v="2"/>
    <s v="T52"/>
    <s v="Non-Labor"/>
  </r>
  <r>
    <x v="4"/>
    <x v="0"/>
    <x v="0"/>
    <s v="020 Professional Services"/>
    <x v="15"/>
    <m/>
    <s v="93812"/>
    <s v="QUESTLINE INC"/>
    <m/>
    <s v="12820C"/>
    <m/>
    <d v="2020-03-17T06:21:02"/>
    <x v="0"/>
    <m/>
    <n v="2828.73"/>
    <s v="US-Tax - USPOK-SALES"/>
    <s v="AP"/>
    <s v="ED"/>
    <x v="2"/>
    <s v="T52"/>
    <s v="Non-Labor"/>
  </r>
  <r>
    <x v="4"/>
    <x v="0"/>
    <x v="0"/>
    <s v="020 Professional Services"/>
    <x v="15"/>
    <m/>
    <s v="98241"/>
    <s v="HELVETICKA INC"/>
    <m/>
    <s v="6692"/>
    <m/>
    <d v="2020-03-11T06:20:40"/>
    <x v="0"/>
    <m/>
    <n v="2522.25"/>
    <s v="TV Creative"/>
    <s v="AP"/>
    <s v="ED"/>
    <x v="2"/>
    <s v="T52"/>
    <s v="Non-Labor"/>
  </r>
  <r>
    <x v="4"/>
    <x v="0"/>
    <x v="0"/>
    <s v="340 Regular Payroll - NU"/>
    <x v="15"/>
    <s v="12180"/>
    <m/>
    <m/>
    <m/>
    <m/>
    <d v="2020-03-01T00:00:00"/>
    <m/>
    <x v="0"/>
    <n v="35"/>
    <n v="1541.59"/>
    <m/>
    <s v="PA"/>
    <s v="ED"/>
    <x v="2"/>
    <s v="T52"/>
    <s v="Labor"/>
  </r>
  <r>
    <x v="4"/>
    <x v="0"/>
    <x v="0"/>
    <s v="340 Regular Payroll - NU"/>
    <x v="15"/>
    <s v="12180"/>
    <m/>
    <m/>
    <m/>
    <m/>
    <d v="2020-03-15T00:00:00"/>
    <m/>
    <x v="0"/>
    <n v="25"/>
    <n v="1131.97"/>
    <m/>
    <s v="PA"/>
    <s v="ED"/>
    <x v="2"/>
    <s v="T52"/>
    <s v="Labor"/>
  </r>
  <r>
    <x v="4"/>
    <x v="0"/>
    <x v="0"/>
    <s v="340 Regular Payroll - NU"/>
    <x v="15"/>
    <s v="14597"/>
    <m/>
    <m/>
    <m/>
    <m/>
    <d v="2020-03-01T00:00:00"/>
    <m/>
    <x v="0"/>
    <n v="27"/>
    <n v="1287.18"/>
    <m/>
    <s v="PA"/>
    <s v="ED"/>
    <x v="2"/>
    <s v="T52"/>
    <s v="Labor"/>
  </r>
  <r>
    <x v="4"/>
    <x v="0"/>
    <x v="0"/>
    <s v="340 Regular Payroll - NU"/>
    <x v="15"/>
    <s v="14597"/>
    <m/>
    <m/>
    <m/>
    <m/>
    <d v="2020-03-15T00:00:00"/>
    <m/>
    <x v="0"/>
    <n v="12"/>
    <n v="588.12"/>
    <m/>
    <s v="PA"/>
    <s v="ED"/>
    <x v="2"/>
    <s v="T52"/>
    <s v="Labor"/>
  </r>
  <r>
    <x v="4"/>
    <x v="0"/>
    <x v="0"/>
    <s v="340 Regular Payroll - NU"/>
    <x v="15"/>
    <s v="51778"/>
    <m/>
    <m/>
    <m/>
    <m/>
    <d v="2020-03-01T00:00:00"/>
    <m/>
    <x v="0"/>
    <n v="72"/>
    <n v="2046.6"/>
    <m/>
    <s v="PA"/>
    <s v="ED"/>
    <x v="2"/>
    <s v="T52"/>
    <s v="Labor"/>
  </r>
  <r>
    <x v="4"/>
    <x v="0"/>
    <x v="0"/>
    <s v="340 Regular Payroll - NU"/>
    <x v="15"/>
    <s v="51778"/>
    <m/>
    <m/>
    <m/>
    <m/>
    <d v="2020-03-15T00:00:00"/>
    <m/>
    <x v="0"/>
    <n v="72"/>
    <n v="2103.84"/>
    <m/>
    <s v="PA"/>
    <s v="ED"/>
    <x v="2"/>
    <s v="T52"/>
    <s v="Labor"/>
  </r>
  <r>
    <x v="4"/>
    <x v="0"/>
    <x v="0"/>
    <s v="340 Regular Payroll - NU"/>
    <x v="15"/>
    <m/>
    <m/>
    <m/>
    <m/>
    <m/>
    <d v="2020-02-29T00:00:00"/>
    <m/>
    <x v="0"/>
    <n v="-71"/>
    <n v="-2923.66"/>
    <m/>
    <s v="PA"/>
    <s v="ED"/>
    <x v="2"/>
    <s v="Z89"/>
    <s v="Labor"/>
  </r>
  <r>
    <x v="4"/>
    <x v="0"/>
    <x v="0"/>
    <s v="340 Regular Payroll - NU"/>
    <x v="15"/>
    <m/>
    <m/>
    <m/>
    <m/>
    <m/>
    <d v="2020-03-31T00:00:00"/>
    <m/>
    <x v="0"/>
    <n v="130.80000000000001"/>
    <n v="4588.72"/>
    <m/>
    <s v="PA"/>
    <s v="ED"/>
    <x v="2"/>
    <s v="Z89"/>
    <s v="Labor"/>
  </r>
  <r>
    <x v="4"/>
    <x v="0"/>
    <x v="0"/>
    <s v="509 Pay Ben Inj &amp; Dam"/>
    <x v="15"/>
    <m/>
    <m/>
    <m/>
    <m/>
    <m/>
    <d v="2020-02-29T00:00:00"/>
    <m/>
    <x v="0"/>
    <m/>
    <n v="-40.93"/>
    <m/>
    <s v="PA"/>
    <s v="ED"/>
    <x v="2"/>
    <s v="Z87"/>
    <s v="Non-Labor"/>
  </r>
  <r>
    <x v="4"/>
    <x v="0"/>
    <x v="0"/>
    <s v="509 Pay Ben Inj &amp; Dam"/>
    <x v="15"/>
    <m/>
    <m/>
    <m/>
    <m/>
    <m/>
    <d v="2020-03-01T00:00:00"/>
    <m/>
    <x v="0"/>
    <m/>
    <n v="71.180000000000007"/>
    <m/>
    <s v="PA"/>
    <s v="ED"/>
    <x v="2"/>
    <s v="Z87"/>
    <s v="Non-Labor"/>
  </r>
  <r>
    <x v="4"/>
    <x v="0"/>
    <x v="0"/>
    <s v="509 Pay Ben Inj &amp; Dam"/>
    <x v="15"/>
    <m/>
    <m/>
    <m/>
    <m/>
    <m/>
    <d v="2020-03-15T00:00:00"/>
    <m/>
    <x v="0"/>
    <m/>
    <n v="55.84"/>
    <m/>
    <s v="PA"/>
    <s v="ED"/>
    <x v="2"/>
    <s v="Z87"/>
    <s v="Non-Labor"/>
  </r>
  <r>
    <x v="4"/>
    <x v="0"/>
    <x v="0"/>
    <s v="509 Pay Ben Inj &amp; Dam"/>
    <x v="15"/>
    <m/>
    <m/>
    <m/>
    <m/>
    <m/>
    <d v="2020-03-31T00:00:00"/>
    <m/>
    <x v="0"/>
    <m/>
    <n v="67"/>
    <m/>
    <s v="PA"/>
    <s v="ED"/>
    <x v="2"/>
    <s v="Z87"/>
    <s v="Non-Labor"/>
  </r>
  <r>
    <x v="4"/>
    <x v="0"/>
    <x v="0"/>
    <s v="510 Payroll Benefits loading"/>
    <x v="15"/>
    <m/>
    <m/>
    <m/>
    <m/>
    <m/>
    <d v="2020-02-29T00:00:00"/>
    <m/>
    <x v="0"/>
    <m/>
    <n v="-1280.56"/>
    <m/>
    <s v="PA"/>
    <s v="ED"/>
    <x v="2"/>
    <s v="Z87"/>
    <s v="Non-Labor"/>
  </r>
  <r>
    <x v="4"/>
    <x v="0"/>
    <x v="0"/>
    <s v="510 Payroll Benefits loading"/>
    <x v="15"/>
    <m/>
    <m/>
    <m/>
    <m/>
    <m/>
    <d v="2020-03-01T00:00:00"/>
    <m/>
    <x v="0"/>
    <m/>
    <n v="2305.5700000000002"/>
    <m/>
    <s v="PA"/>
    <s v="ED"/>
    <x v="2"/>
    <s v="Z87"/>
    <s v="Non-Labor"/>
  </r>
  <r>
    <x v="4"/>
    <x v="0"/>
    <x v="0"/>
    <s v="510 Payroll Benefits loading"/>
    <x v="15"/>
    <m/>
    <m/>
    <m/>
    <m/>
    <m/>
    <d v="2020-03-15T00:00:00"/>
    <m/>
    <x v="0"/>
    <m/>
    <n v="1808.34"/>
    <m/>
    <s v="PA"/>
    <s v="ED"/>
    <x v="2"/>
    <s v="Z87"/>
    <s v="Non-Labor"/>
  </r>
  <r>
    <x v="4"/>
    <x v="0"/>
    <x v="0"/>
    <s v="510 Payroll Benefits loading"/>
    <x v="15"/>
    <m/>
    <m/>
    <m/>
    <m/>
    <m/>
    <d v="2020-03-31T00:00:00"/>
    <m/>
    <x v="0"/>
    <m/>
    <n v="2170.0100000000002"/>
    <m/>
    <s v="PA"/>
    <s v="ED"/>
    <x v="2"/>
    <s v="Z87"/>
    <s v="Non-Labor"/>
  </r>
  <r>
    <x v="4"/>
    <x v="0"/>
    <x v="0"/>
    <s v="511 Non-Service Loading"/>
    <x v="15"/>
    <m/>
    <m/>
    <m/>
    <m/>
    <m/>
    <d v="2020-02-29T00:00:00"/>
    <m/>
    <x v="0"/>
    <m/>
    <n v="-61.4"/>
    <m/>
    <s v="PA"/>
    <s v="ED"/>
    <x v="2"/>
    <s v="Z87"/>
    <s v="Non-Labor"/>
  </r>
  <r>
    <x v="4"/>
    <x v="0"/>
    <x v="0"/>
    <s v="511 Non-Service Loading"/>
    <x v="15"/>
    <m/>
    <m/>
    <m/>
    <m/>
    <m/>
    <d v="2020-03-01T00:00:00"/>
    <m/>
    <x v="0"/>
    <m/>
    <n v="229.14"/>
    <m/>
    <s v="PA"/>
    <s v="ED"/>
    <x v="2"/>
    <s v="Z87"/>
    <s v="Non-Labor"/>
  </r>
  <r>
    <x v="4"/>
    <x v="0"/>
    <x v="0"/>
    <s v="511 Non-Service Loading"/>
    <x v="15"/>
    <m/>
    <m/>
    <m/>
    <m/>
    <m/>
    <d v="2020-03-15T00:00:00"/>
    <m/>
    <x v="0"/>
    <m/>
    <n v="179.72"/>
    <m/>
    <s v="PA"/>
    <s v="ED"/>
    <x v="2"/>
    <s v="Z87"/>
    <s v="Non-Labor"/>
  </r>
  <r>
    <x v="4"/>
    <x v="0"/>
    <x v="0"/>
    <s v="511 Non-Service Loading"/>
    <x v="15"/>
    <m/>
    <m/>
    <m/>
    <m/>
    <m/>
    <d v="2020-03-31T00:00:00"/>
    <m/>
    <x v="0"/>
    <m/>
    <n v="215.67"/>
    <m/>
    <s v="PA"/>
    <s v="ED"/>
    <x v="2"/>
    <s v="Z87"/>
    <s v="Non-Labor"/>
  </r>
  <r>
    <x v="4"/>
    <x v="0"/>
    <x v="0"/>
    <s v="512 Incentive Loading-NU"/>
    <x v="15"/>
    <m/>
    <m/>
    <m/>
    <m/>
    <m/>
    <d v="2020-02-29T00:00:00"/>
    <m/>
    <x v="0"/>
    <m/>
    <n v="-160.80000000000001"/>
    <m/>
    <s v="PA"/>
    <s v="ED"/>
    <x v="2"/>
    <s v="Z90"/>
    <s v="Non-Labor"/>
  </r>
  <r>
    <x v="4"/>
    <x v="0"/>
    <x v="0"/>
    <s v="512 Incentive Loading-NU"/>
    <x v="15"/>
    <m/>
    <m/>
    <m/>
    <m/>
    <m/>
    <d v="2020-03-01T00:00:00"/>
    <m/>
    <x v="0"/>
    <m/>
    <n v="268.14"/>
    <m/>
    <s v="PA"/>
    <s v="ED"/>
    <x v="2"/>
    <s v="Z90"/>
    <s v="Non-Labor"/>
  </r>
  <r>
    <x v="4"/>
    <x v="0"/>
    <x v="0"/>
    <s v="512 Incentive Loading-NU"/>
    <x v="15"/>
    <m/>
    <m/>
    <m/>
    <m/>
    <m/>
    <d v="2020-03-15T00:00:00"/>
    <m/>
    <x v="0"/>
    <m/>
    <n v="210.32"/>
    <m/>
    <s v="PA"/>
    <s v="ED"/>
    <x v="2"/>
    <s v="Z90"/>
    <s v="Non-Labor"/>
  </r>
  <r>
    <x v="4"/>
    <x v="0"/>
    <x v="0"/>
    <s v="512 Incentive Loading-NU"/>
    <x v="15"/>
    <m/>
    <m/>
    <m/>
    <m/>
    <m/>
    <d v="2020-03-31T00:00:00"/>
    <m/>
    <x v="0"/>
    <m/>
    <n v="252.38"/>
    <m/>
    <s v="PA"/>
    <s v="ED"/>
    <x v="2"/>
    <s v="Z90"/>
    <s v="Non-Labor"/>
  </r>
  <r>
    <x v="4"/>
    <x v="0"/>
    <x v="0"/>
    <s v="515 Payroll Tax loading"/>
    <x v="15"/>
    <m/>
    <m/>
    <m/>
    <m/>
    <m/>
    <d v="2020-02-29T00:00:00"/>
    <m/>
    <x v="0"/>
    <m/>
    <n v="-263.13"/>
    <m/>
    <s v="PA"/>
    <s v="ED"/>
    <x v="2"/>
    <s v="Z87"/>
    <s v="Non-Labor"/>
  </r>
  <r>
    <x v="4"/>
    <x v="0"/>
    <x v="0"/>
    <s v="515 Payroll Tax loading"/>
    <x v="15"/>
    <m/>
    <m/>
    <m/>
    <m/>
    <m/>
    <d v="2020-03-01T00:00:00"/>
    <m/>
    <x v="0"/>
    <m/>
    <n v="414.41"/>
    <m/>
    <s v="PA"/>
    <s v="ED"/>
    <x v="2"/>
    <s v="Z87"/>
    <s v="Non-Labor"/>
  </r>
  <r>
    <x v="4"/>
    <x v="0"/>
    <x v="0"/>
    <s v="515 Payroll Tax loading"/>
    <x v="15"/>
    <m/>
    <m/>
    <m/>
    <m/>
    <m/>
    <d v="2020-03-15T00:00:00"/>
    <m/>
    <x v="0"/>
    <m/>
    <n v="325.04000000000002"/>
    <m/>
    <s v="PA"/>
    <s v="ED"/>
    <x v="2"/>
    <s v="Z87"/>
    <s v="Non-Labor"/>
  </r>
  <r>
    <x v="4"/>
    <x v="0"/>
    <x v="0"/>
    <s v="515 Payroll Tax loading"/>
    <x v="15"/>
    <m/>
    <m/>
    <m/>
    <m/>
    <m/>
    <d v="2020-03-31T00:00:00"/>
    <m/>
    <x v="0"/>
    <m/>
    <n v="390.04"/>
    <m/>
    <s v="PA"/>
    <s v="ED"/>
    <x v="2"/>
    <s v="Z87"/>
    <s v="Non-Labor"/>
  </r>
  <r>
    <x v="4"/>
    <x v="0"/>
    <x v="0"/>
    <s v="516 Inctv Pyrll Tax"/>
    <x v="15"/>
    <m/>
    <m/>
    <m/>
    <m/>
    <m/>
    <d v="2020-02-29T00:00:00"/>
    <m/>
    <x v="0"/>
    <m/>
    <n v="-14.62"/>
    <m/>
    <s v="PA"/>
    <s v="ED"/>
    <x v="2"/>
    <s v="Z90"/>
    <s v="Non-Labor"/>
  </r>
  <r>
    <x v="4"/>
    <x v="0"/>
    <x v="0"/>
    <s v="516 Inctv Pyrll Tax"/>
    <x v="15"/>
    <m/>
    <m/>
    <m/>
    <m/>
    <m/>
    <d v="2020-03-01T00:00:00"/>
    <m/>
    <x v="0"/>
    <m/>
    <n v="24.38"/>
    <m/>
    <s v="PA"/>
    <s v="ED"/>
    <x v="2"/>
    <s v="Z90"/>
    <s v="Non-Labor"/>
  </r>
  <r>
    <x v="4"/>
    <x v="0"/>
    <x v="0"/>
    <s v="516 Inctv Pyrll Tax"/>
    <x v="15"/>
    <m/>
    <m/>
    <m/>
    <m/>
    <m/>
    <d v="2020-03-15T00:00:00"/>
    <m/>
    <x v="0"/>
    <m/>
    <n v="19.12"/>
    <m/>
    <s v="PA"/>
    <s v="ED"/>
    <x v="2"/>
    <s v="Z90"/>
    <s v="Non-Labor"/>
  </r>
  <r>
    <x v="4"/>
    <x v="0"/>
    <x v="0"/>
    <s v="516 Inctv Pyrll Tax"/>
    <x v="15"/>
    <m/>
    <m/>
    <m/>
    <m/>
    <m/>
    <d v="2020-03-31T00:00:00"/>
    <m/>
    <x v="0"/>
    <m/>
    <n v="22.94"/>
    <m/>
    <s v="PA"/>
    <s v="ED"/>
    <x v="2"/>
    <s v="Z90"/>
    <s v="Non-Labor"/>
  </r>
  <r>
    <x v="4"/>
    <x v="0"/>
    <x v="0"/>
    <s v="520 Payroll Time Off loading"/>
    <x v="15"/>
    <m/>
    <m/>
    <m/>
    <m/>
    <m/>
    <d v="2020-02-29T00:00:00"/>
    <m/>
    <x v="0"/>
    <m/>
    <n v="-460.48"/>
    <m/>
    <s v="PA"/>
    <s v="ED"/>
    <x v="2"/>
    <s v="Z87"/>
    <s v="Non-Labor"/>
  </r>
  <r>
    <x v="4"/>
    <x v="0"/>
    <x v="0"/>
    <s v="520 Payroll Time Off loading"/>
    <x v="15"/>
    <m/>
    <m/>
    <m/>
    <m/>
    <m/>
    <d v="2020-03-01T00:00:00"/>
    <m/>
    <x v="0"/>
    <m/>
    <n v="816.63"/>
    <m/>
    <s v="PA"/>
    <s v="ED"/>
    <x v="2"/>
    <s v="Z87"/>
    <s v="Non-Labor"/>
  </r>
  <r>
    <x v="4"/>
    <x v="0"/>
    <x v="0"/>
    <s v="520 Payroll Time Off loading"/>
    <x v="15"/>
    <m/>
    <m/>
    <m/>
    <m/>
    <m/>
    <d v="2020-03-15T00:00:00"/>
    <m/>
    <x v="0"/>
    <m/>
    <n v="640.5"/>
    <m/>
    <s v="PA"/>
    <s v="ED"/>
    <x v="2"/>
    <s v="Z87"/>
    <s v="Non-Labor"/>
  </r>
  <r>
    <x v="4"/>
    <x v="0"/>
    <x v="0"/>
    <s v="520 Payroll Time Off loading"/>
    <x v="15"/>
    <m/>
    <m/>
    <m/>
    <m/>
    <m/>
    <d v="2020-03-31T00:00:00"/>
    <m/>
    <x v="0"/>
    <m/>
    <n v="768.61"/>
    <m/>
    <s v="PA"/>
    <s v="ED"/>
    <x v="2"/>
    <s v="Z87"/>
    <s v="Non-Labor"/>
  </r>
  <r>
    <x v="4"/>
    <x v="0"/>
    <x v="0"/>
    <s v="810 Advertising Expenses"/>
    <x v="15"/>
    <m/>
    <s v="2015"/>
    <s v="HANNA &amp; ASSOCIATES INC"/>
    <m/>
    <s v="20200-2292020"/>
    <m/>
    <d v="2020-03-23T07:42:32"/>
    <x v="0"/>
    <m/>
    <n v="715.5"/>
    <s v="DSM TV Media"/>
    <s v="AP"/>
    <s v="ED"/>
    <x v="2"/>
    <s v="T52"/>
    <s v="Non-Labor"/>
  </r>
  <r>
    <x v="4"/>
    <x v="0"/>
    <x v="0"/>
    <s v="828 DSM"/>
    <x v="15"/>
    <m/>
    <m/>
    <m/>
    <m/>
    <m/>
    <d v="2020-03-31T00:00:00"/>
    <m/>
    <x v="0"/>
    <m/>
    <n v="-62250.19"/>
    <s v="DSM ELECT IMPL RESIDENTIAL - 59273127"/>
    <s v="PA"/>
    <s v="ED"/>
    <x v="2"/>
    <s v="X57"/>
    <s v="Non-Labor"/>
  </r>
  <r>
    <x v="4"/>
    <x v="1"/>
    <x v="1"/>
    <s v="340 Regular Payroll - NU"/>
    <x v="15"/>
    <s v="14597"/>
    <m/>
    <m/>
    <m/>
    <m/>
    <d v="2020-03-01T00:00:00"/>
    <m/>
    <x v="0"/>
    <n v="33"/>
    <n v="1573.2"/>
    <m/>
    <s v="PA"/>
    <s v="ED"/>
    <x v="2"/>
    <s v="T52"/>
    <s v="Labor"/>
  </r>
  <r>
    <x v="4"/>
    <x v="1"/>
    <x v="1"/>
    <s v="340 Regular Payroll - NU"/>
    <x v="15"/>
    <s v="14597"/>
    <m/>
    <m/>
    <m/>
    <m/>
    <d v="2020-03-15T00:00:00"/>
    <m/>
    <x v="0"/>
    <n v="13"/>
    <n v="637.11"/>
    <m/>
    <s v="PA"/>
    <s v="ED"/>
    <x v="2"/>
    <s v="T52"/>
    <s v="Labor"/>
  </r>
  <r>
    <x v="4"/>
    <x v="1"/>
    <x v="1"/>
    <s v="340 Regular Payroll - NU"/>
    <x v="15"/>
    <m/>
    <m/>
    <m/>
    <m/>
    <m/>
    <d v="2020-02-29T00:00:00"/>
    <m/>
    <x v="0"/>
    <n v="-38"/>
    <n v="-1811.56"/>
    <m/>
    <s v="PA"/>
    <s v="ED"/>
    <x v="2"/>
    <s v="Z89"/>
    <s v="Labor"/>
  </r>
  <r>
    <x v="4"/>
    <x v="1"/>
    <x v="1"/>
    <s v="340 Regular Payroll - NU"/>
    <x v="15"/>
    <m/>
    <m/>
    <m/>
    <m/>
    <m/>
    <d v="2020-03-31T00:00:00"/>
    <m/>
    <x v="0"/>
    <n v="15.6"/>
    <n v="764.53"/>
    <m/>
    <s v="PA"/>
    <s v="ED"/>
    <x v="2"/>
    <s v="Z89"/>
    <s v="Labor"/>
  </r>
  <r>
    <x v="4"/>
    <x v="1"/>
    <x v="1"/>
    <s v="345 Regular Payroll - Union"/>
    <x v="15"/>
    <m/>
    <m/>
    <m/>
    <m/>
    <m/>
    <d v="2020-02-29T00:00:00"/>
    <m/>
    <x v="0"/>
    <n v="-1.75"/>
    <n v="-60.43"/>
    <m/>
    <s v="PA"/>
    <s v="ED"/>
    <x v="2"/>
    <s v="Z89"/>
    <s v="Labor"/>
  </r>
  <r>
    <x v="4"/>
    <x v="1"/>
    <x v="1"/>
    <s v="509 Pay Ben Inj &amp; Dam"/>
    <x v="15"/>
    <m/>
    <m/>
    <m/>
    <m/>
    <m/>
    <d v="2020-02-29T00:00:00"/>
    <m/>
    <x v="0"/>
    <m/>
    <n v="-25.36"/>
    <m/>
    <s v="PA"/>
    <s v="ED"/>
    <x v="2"/>
    <s v="Z87"/>
    <s v="Non-Labor"/>
  </r>
  <r>
    <x v="4"/>
    <x v="1"/>
    <x v="1"/>
    <s v="509 Pay Ben Inj &amp; Dam"/>
    <x v="15"/>
    <m/>
    <m/>
    <m/>
    <m/>
    <m/>
    <d v="2020-03-01T00:00:00"/>
    <m/>
    <x v="0"/>
    <m/>
    <n v="22.97"/>
    <m/>
    <s v="PA"/>
    <s v="ED"/>
    <x v="2"/>
    <s v="Z87"/>
    <s v="Non-Labor"/>
  </r>
  <r>
    <x v="4"/>
    <x v="1"/>
    <x v="1"/>
    <s v="509 Pay Ben Inj &amp; Dam"/>
    <x v="15"/>
    <m/>
    <m/>
    <m/>
    <m/>
    <m/>
    <d v="2020-03-15T00:00:00"/>
    <m/>
    <x v="0"/>
    <m/>
    <n v="9.3000000000000007"/>
    <m/>
    <s v="PA"/>
    <s v="ED"/>
    <x v="2"/>
    <s v="Z87"/>
    <s v="Non-Labor"/>
  </r>
  <r>
    <x v="4"/>
    <x v="1"/>
    <x v="1"/>
    <s v="509 Pay Ben Inj &amp; Dam"/>
    <x v="15"/>
    <m/>
    <m/>
    <m/>
    <m/>
    <m/>
    <d v="2020-03-31T00:00:00"/>
    <m/>
    <x v="0"/>
    <m/>
    <n v="11.16"/>
    <m/>
    <s v="PA"/>
    <s v="ED"/>
    <x v="2"/>
    <s v="Z87"/>
    <s v="Non-Labor"/>
  </r>
  <r>
    <x v="4"/>
    <x v="1"/>
    <x v="1"/>
    <s v="510 Payroll Benefits loading"/>
    <x v="15"/>
    <m/>
    <m/>
    <m/>
    <m/>
    <m/>
    <d v="2020-02-29T00:00:00"/>
    <m/>
    <x v="0"/>
    <m/>
    <n v="-819.93"/>
    <m/>
    <s v="PA"/>
    <s v="ED"/>
    <x v="2"/>
    <s v="Z87"/>
    <s v="Non-Labor"/>
  </r>
  <r>
    <x v="4"/>
    <x v="1"/>
    <x v="1"/>
    <s v="510 Payroll Benefits loading"/>
    <x v="15"/>
    <m/>
    <m/>
    <m/>
    <m/>
    <m/>
    <d v="2020-03-01T00:00:00"/>
    <m/>
    <x v="0"/>
    <m/>
    <n v="743.97"/>
    <m/>
    <s v="PA"/>
    <s v="ED"/>
    <x v="2"/>
    <s v="Z87"/>
    <s v="Non-Labor"/>
  </r>
  <r>
    <x v="4"/>
    <x v="1"/>
    <x v="1"/>
    <s v="510 Payroll Benefits loading"/>
    <x v="15"/>
    <m/>
    <m/>
    <m/>
    <m/>
    <m/>
    <d v="2020-03-15T00:00:00"/>
    <m/>
    <x v="0"/>
    <m/>
    <n v="301.29000000000002"/>
    <m/>
    <s v="PA"/>
    <s v="ED"/>
    <x v="2"/>
    <s v="Z87"/>
    <s v="Non-Labor"/>
  </r>
  <r>
    <x v="4"/>
    <x v="1"/>
    <x v="1"/>
    <s v="510 Payroll Benefits loading"/>
    <x v="15"/>
    <m/>
    <m/>
    <m/>
    <m/>
    <m/>
    <d v="2020-03-31T00:00:00"/>
    <m/>
    <x v="0"/>
    <m/>
    <n v="361.55"/>
    <m/>
    <s v="PA"/>
    <s v="ED"/>
    <x v="2"/>
    <s v="Z87"/>
    <s v="Non-Labor"/>
  </r>
  <r>
    <x v="4"/>
    <x v="1"/>
    <x v="1"/>
    <s v="511 Non-Service Loading"/>
    <x v="15"/>
    <m/>
    <m/>
    <m/>
    <m/>
    <m/>
    <d v="2020-02-29T00:00:00"/>
    <m/>
    <x v="0"/>
    <m/>
    <n v="-39.31"/>
    <m/>
    <s v="PA"/>
    <s v="ED"/>
    <x v="2"/>
    <s v="Z87"/>
    <s v="Non-Labor"/>
  </r>
  <r>
    <x v="4"/>
    <x v="1"/>
    <x v="1"/>
    <s v="511 Non-Service Loading"/>
    <x v="15"/>
    <m/>
    <m/>
    <m/>
    <m/>
    <m/>
    <d v="2020-03-01T00:00:00"/>
    <m/>
    <x v="0"/>
    <m/>
    <n v="73.94"/>
    <m/>
    <s v="PA"/>
    <s v="ED"/>
    <x v="2"/>
    <s v="Z87"/>
    <s v="Non-Labor"/>
  </r>
  <r>
    <x v="4"/>
    <x v="1"/>
    <x v="1"/>
    <s v="511 Non-Service Loading"/>
    <x v="15"/>
    <m/>
    <m/>
    <m/>
    <m/>
    <m/>
    <d v="2020-03-15T00:00:00"/>
    <m/>
    <x v="0"/>
    <m/>
    <n v="29.94"/>
    <m/>
    <s v="PA"/>
    <s v="ED"/>
    <x v="2"/>
    <s v="Z87"/>
    <s v="Non-Labor"/>
  </r>
  <r>
    <x v="4"/>
    <x v="1"/>
    <x v="1"/>
    <s v="511 Non-Service Loading"/>
    <x v="15"/>
    <m/>
    <m/>
    <m/>
    <m/>
    <m/>
    <d v="2020-03-31T00:00:00"/>
    <m/>
    <x v="0"/>
    <m/>
    <n v="35.93"/>
    <m/>
    <s v="PA"/>
    <s v="ED"/>
    <x v="2"/>
    <s v="Z87"/>
    <s v="Non-Labor"/>
  </r>
  <r>
    <x v="4"/>
    <x v="1"/>
    <x v="1"/>
    <s v="512 Incentive Loading-NU"/>
    <x v="15"/>
    <m/>
    <m/>
    <m/>
    <m/>
    <m/>
    <d v="2020-02-29T00:00:00"/>
    <m/>
    <x v="0"/>
    <m/>
    <n v="-99.64"/>
    <m/>
    <s v="PA"/>
    <s v="ED"/>
    <x v="2"/>
    <s v="Z90"/>
    <s v="Non-Labor"/>
  </r>
  <r>
    <x v="4"/>
    <x v="1"/>
    <x v="1"/>
    <s v="512 Incentive Loading-NU"/>
    <x v="15"/>
    <m/>
    <m/>
    <m/>
    <m/>
    <m/>
    <d v="2020-03-01T00:00:00"/>
    <m/>
    <x v="0"/>
    <m/>
    <n v="86.53"/>
    <m/>
    <s v="PA"/>
    <s v="ED"/>
    <x v="2"/>
    <s v="Z90"/>
    <s v="Non-Labor"/>
  </r>
  <r>
    <x v="4"/>
    <x v="1"/>
    <x v="1"/>
    <s v="512 Incentive Loading-NU"/>
    <x v="15"/>
    <m/>
    <m/>
    <m/>
    <m/>
    <m/>
    <d v="2020-03-15T00:00:00"/>
    <m/>
    <x v="0"/>
    <m/>
    <n v="35.04"/>
    <m/>
    <s v="PA"/>
    <s v="ED"/>
    <x v="2"/>
    <s v="Z90"/>
    <s v="Non-Labor"/>
  </r>
  <r>
    <x v="4"/>
    <x v="1"/>
    <x v="1"/>
    <s v="512 Incentive Loading-NU"/>
    <x v="15"/>
    <m/>
    <m/>
    <m/>
    <m/>
    <m/>
    <d v="2020-03-31T00:00:00"/>
    <m/>
    <x v="0"/>
    <m/>
    <n v="42.05"/>
    <m/>
    <s v="PA"/>
    <s v="ED"/>
    <x v="2"/>
    <s v="Z90"/>
    <s v="Non-Labor"/>
  </r>
  <r>
    <x v="4"/>
    <x v="1"/>
    <x v="1"/>
    <s v="514 Incentive Loading-Union"/>
    <x v="15"/>
    <m/>
    <m/>
    <m/>
    <m/>
    <m/>
    <d v="2020-02-29T00:00:00"/>
    <m/>
    <x v="0"/>
    <m/>
    <n v="-0.42"/>
    <m/>
    <s v="PA"/>
    <s v="ED"/>
    <x v="2"/>
    <s v="Z90"/>
    <s v="Non-Labor"/>
  </r>
  <r>
    <x v="4"/>
    <x v="1"/>
    <x v="1"/>
    <s v="515 Payroll Tax loading"/>
    <x v="15"/>
    <m/>
    <m/>
    <m/>
    <m/>
    <m/>
    <d v="2020-02-29T00:00:00"/>
    <m/>
    <x v="0"/>
    <m/>
    <n v="-168.48"/>
    <m/>
    <s v="PA"/>
    <s v="ED"/>
    <x v="2"/>
    <s v="Z87"/>
    <s v="Non-Labor"/>
  </r>
  <r>
    <x v="4"/>
    <x v="1"/>
    <x v="1"/>
    <s v="515 Payroll Tax loading"/>
    <x v="15"/>
    <m/>
    <m/>
    <m/>
    <m/>
    <m/>
    <d v="2020-03-01T00:00:00"/>
    <m/>
    <x v="0"/>
    <m/>
    <n v="133.72"/>
    <m/>
    <s v="PA"/>
    <s v="ED"/>
    <x v="2"/>
    <s v="Z87"/>
    <s v="Non-Labor"/>
  </r>
  <r>
    <x v="4"/>
    <x v="1"/>
    <x v="1"/>
    <s v="515 Payroll Tax loading"/>
    <x v="15"/>
    <m/>
    <m/>
    <m/>
    <m/>
    <m/>
    <d v="2020-03-15T00:00:00"/>
    <m/>
    <x v="0"/>
    <m/>
    <n v="54.15"/>
    <m/>
    <s v="PA"/>
    <s v="ED"/>
    <x v="2"/>
    <s v="Z87"/>
    <s v="Non-Labor"/>
  </r>
  <r>
    <x v="4"/>
    <x v="1"/>
    <x v="1"/>
    <s v="515 Payroll Tax loading"/>
    <x v="15"/>
    <m/>
    <m/>
    <m/>
    <m/>
    <m/>
    <d v="2020-03-31T00:00:00"/>
    <m/>
    <x v="0"/>
    <m/>
    <n v="64.989999999999995"/>
    <m/>
    <s v="PA"/>
    <s v="ED"/>
    <x v="2"/>
    <s v="Z87"/>
    <s v="Non-Labor"/>
  </r>
  <r>
    <x v="4"/>
    <x v="1"/>
    <x v="1"/>
    <s v="516 Inctv Pyrll Tax"/>
    <x v="15"/>
    <m/>
    <m/>
    <m/>
    <m/>
    <m/>
    <d v="2020-02-29T00:00:00"/>
    <m/>
    <x v="0"/>
    <m/>
    <n v="-9.1199999999999992"/>
    <m/>
    <s v="PA"/>
    <s v="ED"/>
    <x v="2"/>
    <s v="Z90"/>
    <s v="Non-Labor"/>
  </r>
  <r>
    <x v="4"/>
    <x v="1"/>
    <x v="1"/>
    <s v="516 Inctv Pyrll Tax"/>
    <x v="15"/>
    <m/>
    <m/>
    <m/>
    <m/>
    <m/>
    <d v="2020-03-01T00:00:00"/>
    <m/>
    <x v="0"/>
    <m/>
    <n v="7.87"/>
    <m/>
    <s v="PA"/>
    <s v="ED"/>
    <x v="2"/>
    <s v="Z90"/>
    <s v="Non-Labor"/>
  </r>
  <r>
    <x v="4"/>
    <x v="1"/>
    <x v="1"/>
    <s v="516 Inctv Pyrll Tax"/>
    <x v="15"/>
    <m/>
    <m/>
    <m/>
    <m/>
    <m/>
    <d v="2020-03-15T00:00:00"/>
    <m/>
    <x v="0"/>
    <m/>
    <n v="3.19"/>
    <m/>
    <s v="PA"/>
    <s v="ED"/>
    <x v="2"/>
    <s v="Z90"/>
    <s v="Non-Labor"/>
  </r>
  <r>
    <x v="4"/>
    <x v="1"/>
    <x v="1"/>
    <s v="516 Inctv Pyrll Tax"/>
    <x v="15"/>
    <m/>
    <m/>
    <m/>
    <m/>
    <m/>
    <d v="2020-03-31T00:00:00"/>
    <m/>
    <x v="0"/>
    <m/>
    <n v="3.82"/>
    <m/>
    <s v="PA"/>
    <s v="ED"/>
    <x v="2"/>
    <s v="Z90"/>
    <s v="Non-Labor"/>
  </r>
  <r>
    <x v="4"/>
    <x v="1"/>
    <x v="1"/>
    <s v="520 Payroll Time Off loading"/>
    <x v="15"/>
    <m/>
    <m/>
    <m/>
    <m/>
    <m/>
    <d v="2020-02-29T00:00:00"/>
    <m/>
    <x v="0"/>
    <m/>
    <n v="-294.83999999999997"/>
    <m/>
    <s v="PA"/>
    <s v="ED"/>
    <x v="2"/>
    <s v="Z87"/>
    <s v="Non-Labor"/>
  </r>
  <r>
    <x v="4"/>
    <x v="1"/>
    <x v="1"/>
    <s v="520 Payroll Time Off loading"/>
    <x v="15"/>
    <m/>
    <m/>
    <m/>
    <m/>
    <m/>
    <d v="2020-03-01T00:00:00"/>
    <m/>
    <x v="0"/>
    <m/>
    <n v="263.51"/>
    <m/>
    <s v="PA"/>
    <s v="ED"/>
    <x v="2"/>
    <s v="Z87"/>
    <s v="Non-Labor"/>
  </r>
  <r>
    <x v="4"/>
    <x v="1"/>
    <x v="1"/>
    <s v="520 Payroll Time Off loading"/>
    <x v="15"/>
    <m/>
    <m/>
    <m/>
    <m/>
    <m/>
    <d v="2020-03-15T00:00:00"/>
    <m/>
    <x v="0"/>
    <m/>
    <n v="106.72"/>
    <m/>
    <s v="PA"/>
    <s v="ED"/>
    <x v="2"/>
    <s v="Z87"/>
    <s v="Non-Labor"/>
  </r>
  <r>
    <x v="4"/>
    <x v="1"/>
    <x v="1"/>
    <s v="520 Payroll Time Off loading"/>
    <x v="15"/>
    <m/>
    <m/>
    <m/>
    <m/>
    <m/>
    <d v="2020-03-31T00:00:00"/>
    <m/>
    <x v="0"/>
    <m/>
    <n v="128.06"/>
    <m/>
    <s v="PA"/>
    <s v="ED"/>
    <x v="2"/>
    <s v="Z87"/>
    <s v="Non-Labor"/>
  </r>
  <r>
    <x v="4"/>
    <x v="1"/>
    <x v="1"/>
    <s v="525 Small Tools loading"/>
    <x v="15"/>
    <m/>
    <m/>
    <m/>
    <m/>
    <m/>
    <d v="2020-02-29T00:00:00"/>
    <m/>
    <x v="0"/>
    <m/>
    <n v="-3.63"/>
    <m/>
    <s v="PA"/>
    <s v="ED"/>
    <x v="2"/>
    <s v="S51"/>
    <s v="Non-Labor"/>
  </r>
  <r>
    <x v="4"/>
    <x v="1"/>
    <x v="1"/>
    <s v="828 DSM"/>
    <x v="15"/>
    <m/>
    <s v="87338"/>
    <s v="AM CONSERVATION GROUP INC"/>
    <m/>
    <s v="IN0337972"/>
    <m/>
    <d v="2020-03-06T10:23:05"/>
    <x v="0"/>
    <m/>
    <n v="1841.4"/>
    <s v="Limited Income Outreach supplies for totes"/>
    <s v="AP"/>
    <s v="ED"/>
    <x v="2"/>
    <s v="T52"/>
    <s v="Non-Labor"/>
  </r>
  <r>
    <x v="4"/>
    <x v="1"/>
    <x v="1"/>
    <s v="828 DSM"/>
    <x v="15"/>
    <m/>
    <s v="87338"/>
    <s v="AM CONSERVATION GROUP INC"/>
    <m/>
    <s v="IN0337972"/>
    <m/>
    <d v="2020-03-06T10:23:05"/>
    <x v="0"/>
    <m/>
    <n v="110.48"/>
    <s v="SALES TAX"/>
    <s v="AP"/>
    <s v="ED"/>
    <x v="2"/>
    <s v="T52"/>
    <s v="Non-Labor"/>
  </r>
  <r>
    <x v="4"/>
    <x v="1"/>
    <x v="1"/>
    <s v="828 DSM"/>
    <x v="15"/>
    <m/>
    <s v="87338"/>
    <s v="AM CONSERVATION GROUP INC"/>
    <m/>
    <s v="IN0337972"/>
    <m/>
    <d v="2020-03-06T10:23:05"/>
    <x v="0"/>
    <m/>
    <n v="406.89"/>
    <m/>
    <s v="AP"/>
    <s v="ED"/>
    <x v="2"/>
    <s v="T52"/>
    <s v="Non-Labor"/>
  </r>
  <r>
    <x v="4"/>
    <x v="1"/>
    <x v="1"/>
    <s v="828 DSM"/>
    <x v="15"/>
    <m/>
    <s v="87338"/>
    <s v="AM CONSERVATION GROUP INC"/>
    <m/>
    <s v="IN0337993"/>
    <m/>
    <d v="2020-03-06T10:23:05"/>
    <x v="0"/>
    <m/>
    <n v="5414.4"/>
    <s v="Limited Income outreach supplies for totes"/>
    <s v="AP"/>
    <s v="ED"/>
    <x v="2"/>
    <s v="T52"/>
    <s v="Non-Labor"/>
  </r>
  <r>
    <x v="4"/>
    <x v="1"/>
    <x v="1"/>
    <s v="828 DSM"/>
    <x v="15"/>
    <m/>
    <s v="87338"/>
    <s v="AM CONSERVATION GROUP INC"/>
    <m/>
    <s v="IN0337993"/>
    <m/>
    <d v="2020-03-06T10:23:05"/>
    <x v="0"/>
    <m/>
    <n v="324.86"/>
    <s v="SALES TAX"/>
    <s v="AP"/>
    <s v="ED"/>
    <x v="2"/>
    <s v="T52"/>
    <s v="Non-Labor"/>
  </r>
  <r>
    <x v="4"/>
    <x v="1"/>
    <x v="1"/>
    <s v="828 DSM"/>
    <x v="15"/>
    <m/>
    <s v="87338"/>
    <s v="AM CONSERVATION GROUP INC"/>
    <m/>
    <s v="IN0337993"/>
    <m/>
    <d v="2020-03-06T10:23:05"/>
    <x v="0"/>
    <m/>
    <n v="216.28"/>
    <m/>
    <s v="AP"/>
    <s v="ED"/>
    <x v="2"/>
    <s v="T52"/>
    <s v="Non-Labor"/>
  </r>
  <r>
    <x v="4"/>
    <x v="1"/>
    <x v="1"/>
    <s v="828 DSM"/>
    <x v="15"/>
    <m/>
    <s v="87338"/>
    <s v="AM CONSERVATION GROUP INC"/>
    <m/>
    <s v="IN0339950"/>
    <m/>
    <d v="2020-03-06T10:23:05"/>
    <x v="0"/>
    <m/>
    <n v="1080"/>
    <s v="Low Income Outreach supplies for Jolene Line"/>
    <s v="AP"/>
    <s v="ED"/>
    <x v="2"/>
    <s v="T52"/>
    <s v="Non-Labor"/>
  </r>
  <r>
    <x v="4"/>
    <x v="1"/>
    <x v="1"/>
    <s v="828 DSM"/>
    <x v="15"/>
    <m/>
    <s v="87338"/>
    <s v="AM CONSERVATION GROUP INC"/>
    <m/>
    <s v="IN0339950"/>
    <m/>
    <d v="2020-03-06T10:23:05"/>
    <x v="0"/>
    <m/>
    <n v="72"/>
    <s v="SALES TAX"/>
    <s v="AP"/>
    <s v="ED"/>
    <x v="2"/>
    <s v="T52"/>
    <s v="Non-Labor"/>
  </r>
  <r>
    <x v="4"/>
    <x v="1"/>
    <x v="1"/>
    <s v="828 DSM"/>
    <x v="15"/>
    <m/>
    <s v="87338"/>
    <s v="AM CONSERVATION GROUP INC"/>
    <m/>
    <s v="IN0339950"/>
    <m/>
    <d v="2020-03-06T10:23:05"/>
    <x v="0"/>
    <m/>
    <n v="132.82"/>
    <m/>
    <s v="AP"/>
    <s v="ED"/>
    <x v="2"/>
    <s v="T52"/>
    <s v="Non-Labor"/>
  </r>
  <r>
    <x v="4"/>
    <x v="1"/>
    <x v="1"/>
    <s v="828 DSM"/>
    <x v="15"/>
    <m/>
    <m/>
    <m/>
    <m/>
    <m/>
    <d v="2020-03-31T00:00:00"/>
    <m/>
    <x v="0"/>
    <m/>
    <n v="-11760.95"/>
    <s v="DSM ELECT IMPL LIMITED INC EFF - 59273124"/>
    <s v="PA"/>
    <s v="ED"/>
    <x v="2"/>
    <s v="X57"/>
    <s v="Non-Labor"/>
  </r>
  <r>
    <x v="4"/>
    <x v="3"/>
    <x v="3"/>
    <s v="205 Airfare"/>
    <x v="15"/>
    <m/>
    <s v="38337"/>
    <s v="Scarlett, Anna Marie"/>
    <m/>
    <s v="IE12242501"/>
    <m/>
    <d v="2020-03-03T13:55:26"/>
    <x v="0"/>
    <m/>
    <n v="173.16"/>
    <s v="Airfare, Alaska 0277505990127, Boise Idaho Power"/>
    <s v="AP"/>
    <s v="ED"/>
    <x v="2"/>
    <s v="T52"/>
    <s v="Non-Labor"/>
  </r>
  <r>
    <x v="4"/>
    <x v="3"/>
    <x v="3"/>
    <s v="205 Airfare"/>
    <x v="15"/>
    <m/>
    <s v="38337"/>
    <s v="Scarlett, Anna Marie"/>
    <m/>
    <s v="IE12242501"/>
    <m/>
    <d v="2020-03-03T13:55:26"/>
    <x v="0"/>
    <m/>
    <n v="360.4"/>
    <s v="Airfare, Delta 0067505990128, Denver ESource Executive Roundtable"/>
    <s v="AP"/>
    <s v="ED"/>
    <x v="2"/>
    <s v="T52"/>
    <s v="Non-Labor"/>
  </r>
  <r>
    <x v="4"/>
    <x v="3"/>
    <x v="3"/>
    <s v="205 Airfare"/>
    <x v="15"/>
    <m/>
    <s v="6445"/>
    <s v="CORP CREDIT CARD"/>
    <m/>
    <s v="6401463-CC"/>
    <m/>
    <d v="2020-03-26T06:21:24"/>
    <x v="0"/>
    <m/>
    <n v="322.16000000000003"/>
    <s v="ANNETTE LONG-SOUTHWES    5262173462625"/>
    <s v="AP"/>
    <s v="ED"/>
    <x v="2"/>
    <s v="T52"/>
    <s v="Non-Labor"/>
  </r>
  <r>
    <x v="4"/>
    <x v="3"/>
    <x v="3"/>
    <s v="215 Employee Business Meals"/>
    <x v="15"/>
    <m/>
    <s v="38337"/>
    <s v="Scarlett, Anna Marie"/>
    <m/>
    <s v="IE12236502"/>
    <m/>
    <d v="2020-03-03T13:55:26"/>
    <x v="0"/>
    <m/>
    <n v="58.3"/>
    <s v="Meals, EE Leadership Q1 planning meeting"/>
    <s v="AP"/>
    <s v="ED"/>
    <x v="2"/>
    <s v="T52"/>
    <s v="Non-Labor"/>
  </r>
  <r>
    <x v="4"/>
    <x v="3"/>
    <x v="3"/>
    <s v="215 Employee Business Meals"/>
    <x v="15"/>
    <m/>
    <s v="38337"/>
    <s v="Scarlett, Anna Marie"/>
    <m/>
    <s v="IE12236502"/>
    <m/>
    <d v="2020-03-03T13:55:26"/>
    <x v="0"/>
    <m/>
    <n v="85"/>
    <s v="Meals, EE Leadership Q1 planning meeting lunch"/>
    <s v="AP"/>
    <s v="ED"/>
    <x v="2"/>
    <s v="T52"/>
    <s v="Non-Labor"/>
  </r>
  <r>
    <x v="4"/>
    <x v="3"/>
    <x v="3"/>
    <s v="215 Employee Business Meals"/>
    <x v="15"/>
    <m/>
    <s v="60198"/>
    <s v="Eschenbacher, Bryce E"/>
    <m/>
    <s v="IE12336525"/>
    <m/>
    <d v="2020-03-11T06:20:40"/>
    <x v="0"/>
    <m/>
    <n v="10"/>
    <s v="Meals, RTF breakfast"/>
    <s v="AP"/>
    <s v="ED"/>
    <x v="2"/>
    <s v="T52"/>
    <s v="Non-Labor"/>
  </r>
  <r>
    <x v="4"/>
    <x v="3"/>
    <x v="3"/>
    <s v="225 Conference Fees"/>
    <x v="15"/>
    <m/>
    <s v="23765"/>
    <s v="Limon, Carlos Alberto"/>
    <m/>
    <s v="IE12347501"/>
    <m/>
    <d v="2020-03-13T06:21:18"/>
    <x v="0"/>
    <m/>
    <n v="135"/>
    <s v="Conference, Association of Energy Engineers - West Energy Conference"/>
    <s v="AP"/>
    <s v="ED"/>
    <x v="2"/>
    <s v="T52"/>
    <s v="Non-Labor"/>
  </r>
  <r>
    <x v="4"/>
    <x v="3"/>
    <x v="3"/>
    <s v="235 Employee Misc Expenses"/>
    <x v="15"/>
    <m/>
    <s v="60198"/>
    <s v="Eschenbacher, Bryce E"/>
    <m/>
    <s v="IE12336525"/>
    <m/>
    <d v="2020-03-11T06:20:40"/>
    <x v="0"/>
    <m/>
    <n v="5"/>
    <s v="Misc, Train ticket Portland"/>
    <s v="AP"/>
    <s v="ED"/>
    <x v="2"/>
    <s v="T52"/>
    <s v="Non-Labor"/>
  </r>
  <r>
    <x v="4"/>
    <x v="3"/>
    <x v="3"/>
    <s v="235 Employee Misc Expenses"/>
    <x v="15"/>
    <m/>
    <s v="60198"/>
    <s v="Eschenbacher, Bryce E"/>
    <m/>
    <s v="IE12336525"/>
    <m/>
    <d v="2020-03-11T06:20:40"/>
    <x v="0"/>
    <m/>
    <n v="11.5"/>
    <s v="Parking, airport parking"/>
    <s v="AP"/>
    <s v="ED"/>
    <x v="2"/>
    <s v="T52"/>
    <s v="Non-Labor"/>
  </r>
  <r>
    <x v="4"/>
    <x v="3"/>
    <x v="3"/>
    <s v="310 Non Benefit Labor - NU"/>
    <x v="15"/>
    <s v="05407"/>
    <m/>
    <m/>
    <m/>
    <m/>
    <d v="2020-03-01T00:00:00"/>
    <m/>
    <x v="0"/>
    <n v="15"/>
    <n v="289.5"/>
    <m/>
    <s v="PA"/>
    <s v="ED"/>
    <x v="2"/>
    <s v="T52"/>
    <s v="Labor"/>
  </r>
  <r>
    <x v="4"/>
    <x v="3"/>
    <x v="3"/>
    <s v="310 Non Benefit Labor - NU"/>
    <x v="15"/>
    <s v="05407"/>
    <m/>
    <m/>
    <m/>
    <m/>
    <d v="2020-03-15T00:00:00"/>
    <m/>
    <x v="0"/>
    <n v="18"/>
    <n v="347.4"/>
    <m/>
    <s v="PA"/>
    <s v="ED"/>
    <x v="2"/>
    <s v="T52"/>
    <s v="Labor"/>
  </r>
  <r>
    <x v="4"/>
    <x v="3"/>
    <x v="3"/>
    <s v="340 Regular Payroll - NU"/>
    <x v="15"/>
    <s v="02569"/>
    <m/>
    <m/>
    <m/>
    <m/>
    <d v="2020-03-01T00:00:00"/>
    <m/>
    <x v="0"/>
    <n v="49.6"/>
    <n v="2724.96"/>
    <m/>
    <s v="PA"/>
    <s v="ED"/>
    <x v="2"/>
    <s v="S54"/>
    <s v="Labor"/>
  </r>
  <r>
    <x v="4"/>
    <x v="3"/>
    <x v="3"/>
    <s v="340 Regular Payroll - NU"/>
    <x v="15"/>
    <s v="02569"/>
    <m/>
    <m/>
    <m/>
    <m/>
    <d v="2020-03-15T00:00:00"/>
    <m/>
    <x v="0"/>
    <n v="63"/>
    <n v="3461.1"/>
    <m/>
    <s v="PA"/>
    <s v="ED"/>
    <x v="2"/>
    <s v="S54"/>
    <s v="Labor"/>
  </r>
  <r>
    <x v="4"/>
    <x v="3"/>
    <x v="3"/>
    <s v="340 Regular Payroll - NU"/>
    <x v="15"/>
    <s v="03077"/>
    <m/>
    <m/>
    <m/>
    <m/>
    <d v="2020-03-01T00:00:00"/>
    <m/>
    <x v="0"/>
    <n v="59"/>
    <n v="3063.48"/>
    <m/>
    <s v="PA"/>
    <s v="ED"/>
    <x v="2"/>
    <s v="T52"/>
    <s v="Labor"/>
  </r>
  <r>
    <x v="4"/>
    <x v="3"/>
    <x v="3"/>
    <s v="340 Regular Payroll - NU"/>
    <x v="15"/>
    <s v="03077"/>
    <m/>
    <m/>
    <m/>
    <m/>
    <d v="2020-03-15T00:00:00"/>
    <m/>
    <x v="0"/>
    <n v="35"/>
    <n v="1871.8"/>
    <m/>
    <s v="PA"/>
    <s v="ED"/>
    <x v="2"/>
    <s v="T52"/>
    <s v="Labor"/>
  </r>
  <r>
    <x v="4"/>
    <x v="3"/>
    <x v="3"/>
    <s v="340 Regular Payroll - NU"/>
    <x v="15"/>
    <s v="03248"/>
    <m/>
    <m/>
    <m/>
    <m/>
    <d v="2020-03-01T00:00:00"/>
    <m/>
    <x v="0"/>
    <n v="70"/>
    <n v="1859.4"/>
    <m/>
    <s v="PA"/>
    <s v="ED"/>
    <x v="2"/>
    <s v="T52"/>
    <s v="Labor"/>
  </r>
  <r>
    <x v="4"/>
    <x v="3"/>
    <x v="3"/>
    <s v="340 Regular Payroll - NU"/>
    <x v="15"/>
    <s v="03248"/>
    <m/>
    <m/>
    <m/>
    <m/>
    <d v="2020-03-15T00:00:00"/>
    <m/>
    <x v="0"/>
    <n v="68.25"/>
    <n v="1885.45"/>
    <m/>
    <s v="PA"/>
    <s v="ED"/>
    <x v="2"/>
    <s v="T52"/>
    <s v="Labor"/>
  </r>
  <r>
    <x v="4"/>
    <x v="3"/>
    <x v="3"/>
    <s v="340 Regular Payroll - NU"/>
    <x v="15"/>
    <s v="03427"/>
    <m/>
    <m/>
    <m/>
    <m/>
    <d v="2020-03-01T00:00:00"/>
    <m/>
    <x v="0"/>
    <n v="80"/>
    <n v="3320.6"/>
    <m/>
    <s v="PA"/>
    <s v="ED"/>
    <x v="2"/>
    <s v="T52"/>
    <s v="Labor"/>
  </r>
  <r>
    <x v="4"/>
    <x v="3"/>
    <x v="3"/>
    <s v="340 Regular Payroll - NU"/>
    <x v="15"/>
    <s v="03427"/>
    <m/>
    <m/>
    <m/>
    <m/>
    <d v="2020-03-15T00:00:00"/>
    <m/>
    <x v="0"/>
    <n v="76"/>
    <n v="3258.69"/>
    <m/>
    <s v="PA"/>
    <s v="ED"/>
    <x v="2"/>
    <s v="T52"/>
    <s v="Labor"/>
  </r>
  <r>
    <x v="4"/>
    <x v="3"/>
    <x v="3"/>
    <s v="340 Regular Payroll - NU"/>
    <x v="15"/>
    <s v="03505"/>
    <m/>
    <m/>
    <m/>
    <m/>
    <d v="2020-03-01T00:00:00"/>
    <m/>
    <x v="0"/>
    <n v="54"/>
    <n v="3977.19"/>
    <m/>
    <s v="PA"/>
    <s v="ED"/>
    <x v="2"/>
    <s v="T52"/>
    <s v="Labor"/>
  </r>
  <r>
    <x v="4"/>
    <x v="3"/>
    <x v="3"/>
    <s v="340 Regular Payroll - NU"/>
    <x v="15"/>
    <s v="03505"/>
    <m/>
    <m/>
    <m/>
    <m/>
    <d v="2020-03-15T00:00:00"/>
    <m/>
    <x v="0"/>
    <n v="60"/>
    <n v="4551.7"/>
    <m/>
    <s v="PA"/>
    <s v="ED"/>
    <x v="2"/>
    <s v="T52"/>
    <s v="Labor"/>
  </r>
  <r>
    <x v="4"/>
    <x v="3"/>
    <x v="3"/>
    <s v="340 Regular Payroll - NU"/>
    <x v="15"/>
    <s v="03603"/>
    <m/>
    <m/>
    <m/>
    <m/>
    <d v="2020-03-01T00:00:00"/>
    <m/>
    <x v="0"/>
    <n v="72"/>
    <n v="4241.25"/>
    <m/>
    <s v="PA"/>
    <s v="ED"/>
    <x v="2"/>
    <s v="T52"/>
    <s v="Labor"/>
  </r>
  <r>
    <x v="4"/>
    <x v="3"/>
    <x v="3"/>
    <s v="340 Regular Payroll - NU"/>
    <x v="15"/>
    <s v="03603"/>
    <m/>
    <m/>
    <m/>
    <m/>
    <d v="2020-03-15T00:00:00"/>
    <m/>
    <x v="0"/>
    <n v="56"/>
    <n v="3381.21"/>
    <m/>
    <s v="PA"/>
    <s v="ED"/>
    <x v="2"/>
    <s v="T52"/>
    <s v="Labor"/>
  </r>
  <r>
    <x v="4"/>
    <x v="3"/>
    <x v="3"/>
    <s v="340 Regular Payroll - NU"/>
    <x v="15"/>
    <s v="03756"/>
    <m/>
    <m/>
    <m/>
    <m/>
    <d v="2020-03-01T00:00:00"/>
    <m/>
    <x v="0"/>
    <n v="80"/>
    <n v="4615.3999999999996"/>
    <m/>
    <s v="PA"/>
    <s v="ED"/>
    <x v="2"/>
    <s v="T52"/>
    <s v="Labor"/>
  </r>
  <r>
    <x v="4"/>
    <x v="3"/>
    <x v="3"/>
    <s v="340 Regular Payroll - NU"/>
    <x v="15"/>
    <s v="03756"/>
    <m/>
    <m/>
    <m/>
    <m/>
    <d v="2020-03-15T00:00:00"/>
    <m/>
    <x v="0"/>
    <n v="80"/>
    <n v="4730.8"/>
    <m/>
    <s v="PA"/>
    <s v="ED"/>
    <x v="2"/>
    <s v="T52"/>
    <s v="Labor"/>
  </r>
  <r>
    <x v="4"/>
    <x v="3"/>
    <x v="3"/>
    <s v="340 Regular Payroll - NU"/>
    <x v="15"/>
    <s v="03999"/>
    <m/>
    <m/>
    <m/>
    <m/>
    <d v="2020-03-01T00:00:00"/>
    <m/>
    <x v="0"/>
    <n v="57"/>
    <n v="3288.43"/>
    <m/>
    <s v="PA"/>
    <s v="ED"/>
    <x v="2"/>
    <s v="T52"/>
    <s v="Labor"/>
  </r>
  <r>
    <x v="4"/>
    <x v="3"/>
    <x v="3"/>
    <s v="340 Regular Payroll - NU"/>
    <x v="15"/>
    <s v="03999"/>
    <m/>
    <m/>
    <m/>
    <m/>
    <d v="2020-03-15T00:00:00"/>
    <m/>
    <x v="0"/>
    <n v="66"/>
    <n v="3921.92"/>
    <m/>
    <s v="PA"/>
    <s v="ED"/>
    <x v="2"/>
    <s v="T52"/>
    <s v="Labor"/>
  </r>
  <r>
    <x v="4"/>
    <x v="3"/>
    <x v="3"/>
    <s v="340 Regular Payroll - NU"/>
    <x v="15"/>
    <s v="04100"/>
    <m/>
    <m/>
    <m/>
    <m/>
    <d v="2020-03-01T00:00:00"/>
    <m/>
    <x v="0"/>
    <n v="70"/>
    <n v="3230.8"/>
    <m/>
    <s v="PA"/>
    <s v="ED"/>
    <x v="2"/>
    <s v="T52"/>
    <s v="Labor"/>
  </r>
  <r>
    <x v="4"/>
    <x v="3"/>
    <x v="3"/>
    <s v="340 Regular Payroll - NU"/>
    <x v="15"/>
    <s v="04100"/>
    <m/>
    <m/>
    <m/>
    <m/>
    <d v="2020-03-15T00:00:00"/>
    <m/>
    <x v="0"/>
    <n v="43"/>
    <n v="2040.17"/>
    <m/>
    <s v="PA"/>
    <s v="ED"/>
    <x v="2"/>
    <s v="T52"/>
    <s v="Labor"/>
  </r>
  <r>
    <x v="4"/>
    <x v="3"/>
    <x v="3"/>
    <s v="340 Regular Payroll - NU"/>
    <x v="15"/>
    <s v="04759"/>
    <m/>
    <m/>
    <m/>
    <m/>
    <d v="2020-03-01T00:00:00"/>
    <m/>
    <x v="0"/>
    <n v="54"/>
    <n v="2025"/>
    <m/>
    <s v="PA"/>
    <s v="ED"/>
    <x v="2"/>
    <s v="T52"/>
    <s v="Labor"/>
  </r>
  <r>
    <x v="4"/>
    <x v="3"/>
    <x v="3"/>
    <s v="340 Regular Payroll - NU"/>
    <x v="15"/>
    <s v="04759"/>
    <m/>
    <m/>
    <m/>
    <m/>
    <d v="2020-03-15T00:00:00"/>
    <m/>
    <x v="0"/>
    <n v="40"/>
    <n v="1542"/>
    <m/>
    <s v="PA"/>
    <s v="ED"/>
    <x v="2"/>
    <s v="T52"/>
    <s v="Labor"/>
  </r>
  <r>
    <x v="4"/>
    <x v="3"/>
    <x v="3"/>
    <s v="340 Regular Payroll - NU"/>
    <x v="15"/>
    <s v="05539"/>
    <m/>
    <m/>
    <m/>
    <m/>
    <d v="2020-03-01T00:00:00"/>
    <m/>
    <x v="0"/>
    <n v="57"/>
    <n v="2466.31"/>
    <m/>
    <s v="PA"/>
    <s v="ED"/>
    <x v="2"/>
    <s v="T52"/>
    <s v="Labor"/>
  </r>
  <r>
    <x v="4"/>
    <x v="3"/>
    <x v="3"/>
    <s v="340 Regular Payroll - NU"/>
    <x v="15"/>
    <s v="05539"/>
    <m/>
    <m/>
    <m/>
    <m/>
    <d v="2020-03-15T00:00:00"/>
    <m/>
    <x v="0"/>
    <n v="50"/>
    <n v="2163.4299999999998"/>
    <m/>
    <s v="PA"/>
    <s v="ED"/>
    <x v="2"/>
    <s v="T52"/>
    <s v="Labor"/>
  </r>
  <r>
    <x v="4"/>
    <x v="3"/>
    <x v="3"/>
    <s v="340 Regular Payroll - NU"/>
    <x v="15"/>
    <s v="19730"/>
    <m/>
    <m/>
    <m/>
    <m/>
    <d v="2020-03-01T00:00:00"/>
    <m/>
    <x v="0"/>
    <n v="62"/>
    <n v="3711.32"/>
    <m/>
    <s v="PA"/>
    <s v="ED"/>
    <x v="2"/>
    <s v="T52"/>
    <s v="Labor"/>
  </r>
  <r>
    <x v="4"/>
    <x v="3"/>
    <x v="3"/>
    <s v="340 Regular Payroll - NU"/>
    <x v="15"/>
    <s v="19730"/>
    <m/>
    <m/>
    <m/>
    <m/>
    <d v="2020-03-15T00:00:00"/>
    <m/>
    <x v="0"/>
    <n v="66"/>
    <n v="4061.41"/>
    <m/>
    <s v="PA"/>
    <s v="ED"/>
    <x v="2"/>
    <s v="T52"/>
    <s v="Labor"/>
  </r>
  <r>
    <x v="4"/>
    <x v="3"/>
    <x v="3"/>
    <s v="340 Regular Payroll - NU"/>
    <x v="15"/>
    <s v="35275"/>
    <m/>
    <m/>
    <m/>
    <m/>
    <d v="2020-03-01T00:00:00"/>
    <m/>
    <x v="0"/>
    <n v="14"/>
    <n v="719.18"/>
    <m/>
    <s v="PA"/>
    <s v="ED"/>
    <x v="2"/>
    <s v="A54"/>
    <s v="Labor"/>
  </r>
  <r>
    <x v="4"/>
    <x v="3"/>
    <x v="3"/>
    <s v="340 Regular Payroll - NU"/>
    <x v="15"/>
    <s v="35275"/>
    <m/>
    <m/>
    <m/>
    <m/>
    <d v="2020-03-15T00:00:00"/>
    <m/>
    <x v="0"/>
    <n v="14"/>
    <n v="737.2"/>
    <m/>
    <s v="PA"/>
    <s v="ED"/>
    <x v="2"/>
    <s v="A54"/>
    <s v="Labor"/>
  </r>
  <r>
    <x v="4"/>
    <x v="3"/>
    <x v="3"/>
    <s v="340 Regular Payroll - NU"/>
    <x v="15"/>
    <s v="50727"/>
    <m/>
    <m/>
    <m/>
    <m/>
    <d v="2020-03-01T00:00:00"/>
    <m/>
    <x v="0"/>
    <n v="49"/>
    <n v="3637.69"/>
    <m/>
    <s v="PA"/>
    <s v="ED"/>
    <x v="2"/>
    <s v="T52"/>
    <s v="Labor"/>
  </r>
  <r>
    <x v="4"/>
    <x v="3"/>
    <x v="3"/>
    <s v="340 Regular Payroll - NU"/>
    <x v="15"/>
    <s v="50727"/>
    <m/>
    <m/>
    <m/>
    <m/>
    <d v="2020-03-15T00:00:00"/>
    <m/>
    <x v="0"/>
    <n v="53.5"/>
    <n v="4082.96"/>
    <m/>
    <s v="PA"/>
    <s v="ED"/>
    <x v="2"/>
    <s v="T52"/>
    <s v="Labor"/>
  </r>
  <r>
    <x v="4"/>
    <x v="3"/>
    <x v="3"/>
    <s v="340 Regular Payroll - NU"/>
    <x v="15"/>
    <s v="95279"/>
    <m/>
    <m/>
    <m/>
    <m/>
    <d v="2020-03-01T00:00:00"/>
    <m/>
    <x v="0"/>
    <n v="49"/>
    <n v="2167.3000000000002"/>
    <m/>
    <s v="PA"/>
    <s v="ED"/>
    <x v="2"/>
    <s v="T52"/>
    <s v="Labor"/>
  </r>
  <r>
    <x v="4"/>
    <x v="3"/>
    <x v="3"/>
    <s v="340 Regular Payroll - NU"/>
    <x v="15"/>
    <s v="95279"/>
    <m/>
    <m/>
    <m/>
    <m/>
    <d v="2020-03-15T00:00:00"/>
    <m/>
    <x v="0"/>
    <n v="34.4"/>
    <n v="1574.78"/>
    <m/>
    <s v="PA"/>
    <s v="ED"/>
    <x v="2"/>
    <s v="T52"/>
    <s v="Labor"/>
  </r>
  <r>
    <x v="4"/>
    <x v="3"/>
    <x v="3"/>
    <s v="340 Regular Payroll - NU"/>
    <x v="15"/>
    <m/>
    <m/>
    <m/>
    <m/>
    <m/>
    <d v="2020-02-29T00:00:00"/>
    <m/>
    <x v="0"/>
    <n v="-860.85"/>
    <n v="-43787.13"/>
    <m/>
    <s v="PA"/>
    <s v="ED"/>
    <x v="2"/>
    <s v="Z89"/>
    <s v="Labor"/>
  </r>
  <r>
    <x v="4"/>
    <x v="3"/>
    <x v="3"/>
    <s v="340 Regular Payroll - NU"/>
    <x v="15"/>
    <m/>
    <m/>
    <m/>
    <m/>
    <m/>
    <d v="2020-03-31T00:00:00"/>
    <m/>
    <x v="0"/>
    <n v="966.18"/>
    <n v="51917.54"/>
    <m/>
    <s v="PA"/>
    <s v="ED"/>
    <x v="2"/>
    <s v="Z89"/>
    <s v="Labor"/>
  </r>
  <r>
    <x v="4"/>
    <x v="3"/>
    <x v="3"/>
    <s v="509 Pay Ben Inj &amp; Dam"/>
    <x v="15"/>
    <m/>
    <m/>
    <m/>
    <m/>
    <m/>
    <d v="2020-02-29T00:00:00"/>
    <m/>
    <x v="0"/>
    <m/>
    <n v="-613.02"/>
    <m/>
    <s v="PA"/>
    <s v="ED"/>
    <x v="2"/>
    <s v="Z87"/>
    <s v="Non-Labor"/>
  </r>
  <r>
    <x v="4"/>
    <x v="3"/>
    <x v="3"/>
    <s v="509 Pay Ben Inj &amp; Dam"/>
    <x v="15"/>
    <m/>
    <m/>
    <m/>
    <m/>
    <m/>
    <d v="2020-03-01T00:00:00"/>
    <m/>
    <x v="0"/>
    <m/>
    <n v="657.71"/>
    <m/>
    <s v="PA"/>
    <s v="ED"/>
    <x v="2"/>
    <s v="Z87"/>
    <s v="Non-Labor"/>
  </r>
  <r>
    <x v="4"/>
    <x v="3"/>
    <x v="3"/>
    <s v="509 Pay Ben Inj &amp; Dam"/>
    <x v="15"/>
    <m/>
    <m/>
    <m/>
    <m/>
    <m/>
    <d v="2020-03-15T00:00:00"/>
    <m/>
    <x v="0"/>
    <m/>
    <n v="631.66999999999996"/>
    <m/>
    <s v="PA"/>
    <s v="ED"/>
    <x v="2"/>
    <s v="Z87"/>
    <s v="Non-Labor"/>
  </r>
  <r>
    <x v="4"/>
    <x v="3"/>
    <x v="3"/>
    <s v="509 Pay Ben Inj &amp; Dam"/>
    <x v="15"/>
    <m/>
    <m/>
    <m/>
    <m/>
    <m/>
    <d v="2020-03-31T00:00:00"/>
    <m/>
    <x v="0"/>
    <m/>
    <n v="758"/>
    <m/>
    <s v="PA"/>
    <s v="ED"/>
    <x v="2"/>
    <s v="Z87"/>
    <s v="Non-Labor"/>
  </r>
  <r>
    <x v="4"/>
    <x v="3"/>
    <x v="3"/>
    <s v="510 Payroll Benefits loading"/>
    <x v="15"/>
    <m/>
    <m/>
    <m/>
    <m/>
    <m/>
    <d v="2020-02-29T00:00:00"/>
    <m/>
    <x v="0"/>
    <m/>
    <n v="-19178.759999999998"/>
    <m/>
    <s v="PA"/>
    <s v="ED"/>
    <x v="2"/>
    <s v="Z87"/>
    <s v="Non-Labor"/>
  </r>
  <r>
    <x v="4"/>
    <x v="3"/>
    <x v="3"/>
    <s v="510 Payroll Benefits loading"/>
    <x v="15"/>
    <m/>
    <m/>
    <m/>
    <m/>
    <m/>
    <d v="2020-03-01T00:00:00"/>
    <m/>
    <x v="0"/>
    <m/>
    <n v="21303.34"/>
    <m/>
    <s v="PA"/>
    <s v="ED"/>
    <x v="2"/>
    <s v="Z87"/>
    <s v="Non-Labor"/>
  </r>
  <r>
    <x v="4"/>
    <x v="3"/>
    <x v="3"/>
    <s v="510 Payroll Benefits loading"/>
    <x v="15"/>
    <m/>
    <m/>
    <m/>
    <m/>
    <m/>
    <d v="2020-03-15T00:00:00"/>
    <m/>
    <x v="0"/>
    <m/>
    <n v="20459.830000000002"/>
    <m/>
    <s v="PA"/>
    <s v="ED"/>
    <x v="2"/>
    <s v="Z87"/>
    <s v="Non-Labor"/>
  </r>
  <r>
    <x v="4"/>
    <x v="3"/>
    <x v="3"/>
    <s v="510 Payroll Benefits loading"/>
    <x v="15"/>
    <m/>
    <m/>
    <m/>
    <m/>
    <m/>
    <d v="2020-03-31T00:00:00"/>
    <m/>
    <x v="0"/>
    <m/>
    <n v="24551.8"/>
    <m/>
    <s v="PA"/>
    <s v="ED"/>
    <x v="2"/>
    <s v="Z87"/>
    <s v="Non-Labor"/>
  </r>
  <r>
    <x v="4"/>
    <x v="3"/>
    <x v="3"/>
    <s v="511 Non-Service Loading"/>
    <x v="15"/>
    <m/>
    <m/>
    <m/>
    <m/>
    <m/>
    <d v="2020-02-29T00:00:00"/>
    <m/>
    <x v="0"/>
    <m/>
    <n v="-919.53"/>
    <m/>
    <s v="PA"/>
    <s v="ED"/>
    <x v="2"/>
    <s v="Z87"/>
    <s v="Non-Labor"/>
  </r>
  <r>
    <x v="4"/>
    <x v="3"/>
    <x v="3"/>
    <s v="511 Non-Service Loading"/>
    <x v="15"/>
    <m/>
    <m/>
    <m/>
    <m/>
    <m/>
    <d v="2020-03-01T00:00:00"/>
    <m/>
    <x v="0"/>
    <m/>
    <n v="2117.27"/>
    <m/>
    <s v="PA"/>
    <s v="ED"/>
    <x v="2"/>
    <s v="Z87"/>
    <s v="Non-Labor"/>
  </r>
  <r>
    <x v="4"/>
    <x v="3"/>
    <x v="3"/>
    <s v="511 Non-Service Loading"/>
    <x v="15"/>
    <m/>
    <m/>
    <m/>
    <m/>
    <m/>
    <d v="2020-03-15T00:00:00"/>
    <m/>
    <x v="0"/>
    <m/>
    <n v="2033.44"/>
    <m/>
    <s v="PA"/>
    <s v="ED"/>
    <x v="2"/>
    <s v="Z87"/>
    <s v="Non-Labor"/>
  </r>
  <r>
    <x v="4"/>
    <x v="3"/>
    <x v="3"/>
    <s v="511 Non-Service Loading"/>
    <x v="15"/>
    <m/>
    <m/>
    <m/>
    <m/>
    <m/>
    <d v="2020-03-31T00:00:00"/>
    <m/>
    <x v="0"/>
    <m/>
    <n v="2440.12"/>
    <m/>
    <s v="PA"/>
    <s v="ED"/>
    <x v="2"/>
    <s v="Z87"/>
    <s v="Non-Labor"/>
  </r>
  <r>
    <x v="4"/>
    <x v="3"/>
    <x v="3"/>
    <s v="512 Incentive Loading-NU"/>
    <x v="15"/>
    <m/>
    <m/>
    <m/>
    <m/>
    <m/>
    <d v="2020-02-29T00:00:00"/>
    <m/>
    <x v="0"/>
    <m/>
    <n v="-2408.29"/>
    <m/>
    <s v="PA"/>
    <s v="ED"/>
    <x v="2"/>
    <s v="Z90"/>
    <s v="Non-Labor"/>
  </r>
  <r>
    <x v="4"/>
    <x v="3"/>
    <x v="3"/>
    <s v="512 Incentive Loading-NU"/>
    <x v="15"/>
    <m/>
    <m/>
    <m/>
    <m/>
    <m/>
    <d v="2020-03-01T00:00:00"/>
    <m/>
    <x v="0"/>
    <m/>
    <n v="2477.65"/>
    <m/>
    <s v="PA"/>
    <s v="ED"/>
    <x v="2"/>
    <s v="Z90"/>
    <s v="Non-Labor"/>
  </r>
  <r>
    <x v="4"/>
    <x v="3"/>
    <x v="3"/>
    <s v="512 Incentive Loading-NU"/>
    <x v="15"/>
    <m/>
    <m/>
    <m/>
    <m/>
    <m/>
    <d v="2020-03-15T00:00:00"/>
    <m/>
    <x v="0"/>
    <m/>
    <n v="2379.56"/>
    <m/>
    <s v="PA"/>
    <s v="ED"/>
    <x v="2"/>
    <s v="Z90"/>
    <s v="Non-Labor"/>
  </r>
  <r>
    <x v="4"/>
    <x v="3"/>
    <x v="3"/>
    <s v="512 Incentive Loading-NU"/>
    <x v="15"/>
    <m/>
    <m/>
    <m/>
    <m/>
    <m/>
    <d v="2020-03-31T00:00:00"/>
    <m/>
    <x v="0"/>
    <m/>
    <n v="2855.46"/>
    <m/>
    <s v="PA"/>
    <s v="ED"/>
    <x v="2"/>
    <s v="Z90"/>
    <s v="Non-Labor"/>
  </r>
  <r>
    <x v="4"/>
    <x v="3"/>
    <x v="3"/>
    <s v="515 Payroll Tax loading"/>
    <x v="15"/>
    <m/>
    <m/>
    <m/>
    <m/>
    <m/>
    <d v="2020-02-29T00:00:00"/>
    <m/>
    <x v="0"/>
    <m/>
    <n v="-3940.84"/>
    <m/>
    <s v="PA"/>
    <s v="ED"/>
    <x v="2"/>
    <s v="Z87"/>
    <s v="Non-Labor"/>
  </r>
  <r>
    <x v="4"/>
    <x v="3"/>
    <x v="3"/>
    <s v="515 Payroll Tax loading"/>
    <x v="15"/>
    <m/>
    <m/>
    <m/>
    <m/>
    <m/>
    <d v="2020-03-01T00:00:00"/>
    <m/>
    <x v="0"/>
    <m/>
    <n v="3853.73"/>
    <m/>
    <s v="PA"/>
    <s v="ED"/>
    <x v="2"/>
    <s v="Z87"/>
    <s v="Non-Labor"/>
  </r>
  <r>
    <x v="4"/>
    <x v="3"/>
    <x v="3"/>
    <s v="515 Payroll Tax loading"/>
    <x v="15"/>
    <m/>
    <m/>
    <m/>
    <m/>
    <m/>
    <d v="2020-03-15T00:00:00"/>
    <m/>
    <x v="0"/>
    <m/>
    <n v="3707"/>
    <m/>
    <s v="PA"/>
    <s v="ED"/>
    <x v="2"/>
    <s v="Z87"/>
    <s v="Non-Labor"/>
  </r>
  <r>
    <x v="4"/>
    <x v="3"/>
    <x v="3"/>
    <s v="515 Payroll Tax loading"/>
    <x v="15"/>
    <m/>
    <m/>
    <m/>
    <m/>
    <m/>
    <d v="2020-03-31T00:00:00"/>
    <m/>
    <x v="0"/>
    <m/>
    <n v="4412.99"/>
    <m/>
    <s v="PA"/>
    <s v="ED"/>
    <x v="2"/>
    <s v="Z87"/>
    <s v="Non-Labor"/>
  </r>
  <r>
    <x v="4"/>
    <x v="3"/>
    <x v="3"/>
    <s v="516 Inctv Pyrll Tax"/>
    <x v="15"/>
    <m/>
    <m/>
    <m/>
    <m/>
    <m/>
    <d v="2020-02-29T00:00:00"/>
    <m/>
    <x v="0"/>
    <m/>
    <n v="-218.94"/>
    <m/>
    <s v="PA"/>
    <s v="ED"/>
    <x v="2"/>
    <s v="Z90"/>
    <s v="Non-Labor"/>
  </r>
  <r>
    <x v="4"/>
    <x v="3"/>
    <x v="3"/>
    <s v="516 Inctv Pyrll Tax"/>
    <x v="15"/>
    <m/>
    <m/>
    <m/>
    <m/>
    <m/>
    <d v="2020-03-01T00:00:00"/>
    <m/>
    <x v="0"/>
    <m/>
    <n v="225.26"/>
    <m/>
    <s v="PA"/>
    <s v="ED"/>
    <x v="2"/>
    <s v="Z90"/>
    <s v="Non-Labor"/>
  </r>
  <r>
    <x v="4"/>
    <x v="3"/>
    <x v="3"/>
    <s v="516 Inctv Pyrll Tax"/>
    <x v="15"/>
    <m/>
    <m/>
    <m/>
    <m/>
    <m/>
    <d v="2020-03-15T00:00:00"/>
    <m/>
    <x v="0"/>
    <m/>
    <n v="216.33"/>
    <m/>
    <s v="PA"/>
    <s v="ED"/>
    <x v="2"/>
    <s v="Z90"/>
    <s v="Non-Labor"/>
  </r>
  <r>
    <x v="4"/>
    <x v="3"/>
    <x v="3"/>
    <s v="516 Inctv Pyrll Tax"/>
    <x v="15"/>
    <m/>
    <m/>
    <m/>
    <m/>
    <m/>
    <d v="2020-03-31T00:00:00"/>
    <m/>
    <x v="0"/>
    <m/>
    <n v="259.58999999999997"/>
    <m/>
    <s v="PA"/>
    <s v="ED"/>
    <x v="2"/>
    <s v="Z90"/>
    <s v="Non-Labor"/>
  </r>
  <r>
    <x v="4"/>
    <x v="3"/>
    <x v="3"/>
    <s v="520 Payroll Time Off loading"/>
    <x v="15"/>
    <m/>
    <m/>
    <m/>
    <m/>
    <m/>
    <d v="2020-02-29T00:00:00"/>
    <m/>
    <x v="0"/>
    <m/>
    <n v="-6896.47"/>
    <m/>
    <s v="PA"/>
    <s v="ED"/>
    <x v="2"/>
    <s v="Z87"/>
    <s v="Non-Labor"/>
  </r>
  <r>
    <x v="4"/>
    <x v="3"/>
    <x v="3"/>
    <s v="520 Payroll Time Off loading"/>
    <x v="15"/>
    <m/>
    <m/>
    <m/>
    <m/>
    <m/>
    <d v="2020-03-01T00:00:00"/>
    <m/>
    <x v="0"/>
    <m/>
    <n v="7545.59"/>
    <m/>
    <s v="PA"/>
    <s v="ED"/>
    <x v="2"/>
    <s v="Z87"/>
    <s v="Non-Labor"/>
  </r>
  <r>
    <x v="4"/>
    <x v="3"/>
    <x v="3"/>
    <s v="520 Payroll Time Off loading"/>
    <x v="15"/>
    <m/>
    <m/>
    <m/>
    <m/>
    <m/>
    <d v="2020-03-15T00:00:00"/>
    <m/>
    <x v="0"/>
    <m/>
    <n v="7246.83"/>
    <m/>
    <s v="PA"/>
    <s v="ED"/>
    <x v="2"/>
    <s v="Z87"/>
    <s v="Non-Labor"/>
  </r>
  <r>
    <x v="4"/>
    <x v="3"/>
    <x v="3"/>
    <s v="520 Payroll Time Off loading"/>
    <x v="15"/>
    <m/>
    <m/>
    <m/>
    <m/>
    <m/>
    <d v="2020-03-31T00:00:00"/>
    <m/>
    <x v="0"/>
    <m/>
    <n v="8696.19"/>
    <m/>
    <s v="PA"/>
    <s v="ED"/>
    <x v="2"/>
    <s v="Z87"/>
    <s v="Non-Labor"/>
  </r>
  <r>
    <x v="4"/>
    <x v="3"/>
    <x v="3"/>
    <s v="720 Vehicle Fuel Gasoline"/>
    <x v="15"/>
    <m/>
    <s v="22362"/>
    <s v="PETROCARD"/>
    <m/>
    <s v="C556967"/>
    <m/>
    <d v="2020-03-14T06:20:39"/>
    <x v="0"/>
    <m/>
    <n v="12.31"/>
    <s v="FUEL BILL $12.31"/>
    <s v="AP"/>
    <s v="ED"/>
    <x v="2"/>
    <s v="T52"/>
    <s v="Non-Labor"/>
  </r>
  <r>
    <x v="4"/>
    <x v="3"/>
    <x v="3"/>
    <s v="720 Vehicle Fuel Gasoline"/>
    <x v="15"/>
    <m/>
    <s v="22362"/>
    <s v="PETROCARD"/>
    <m/>
    <s v="C562305"/>
    <m/>
    <d v="2020-03-25T06:20:45"/>
    <x v="0"/>
    <m/>
    <n v="10.78"/>
    <s v="FUEL BILL $10.78"/>
    <s v="AP"/>
    <s v="ED"/>
    <x v="2"/>
    <s v="T52"/>
    <s v="Non-Labor"/>
  </r>
  <r>
    <x v="4"/>
    <x v="3"/>
    <x v="3"/>
    <s v="828 DSM"/>
    <x v="15"/>
    <m/>
    <s v="8325"/>
    <s v="NORTHWEST ENERGY EFFICIENCY ALLIANCE"/>
    <m/>
    <s v="428"/>
    <m/>
    <d v="2020-03-11T06:20:40"/>
    <x v="0"/>
    <m/>
    <n v="447088.06"/>
    <s v="NEEA total 2nd Qtr 2020 Budget for Electric"/>
    <s v="AP"/>
    <s v="ED"/>
    <x v="2"/>
    <s v="T52"/>
    <s v="Non-Labor"/>
  </r>
  <r>
    <x v="4"/>
    <x v="3"/>
    <x v="3"/>
    <s v="828 DSM"/>
    <x v="15"/>
    <m/>
    <m/>
    <m/>
    <m/>
    <m/>
    <d v="2020-03-31T00:00:00"/>
    <m/>
    <x v="0"/>
    <m/>
    <n v="-630314.67000000004"/>
    <s v="DSM ELECT IMPL GENERAL - 59273123"/>
    <s v="PA"/>
    <s v="ED"/>
    <x v="2"/>
    <s v="X57"/>
    <s v="Non-Labor"/>
  </r>
  <r>
    <x v="4"/>
    <x v="3"/>
    <x v="3"/>
    <s v="885 Miscellaneous"/>
    <x v="15"/>
    <m/>
    <s v="1918"/>
    <s v="J CRAIG SWEAT PHOTOGRAPHY"/>
    <m/>
    <s v="20212"/>
    <m/>
    <d v="2020-03-20T06:21:16"/>
    <x v="0"/>
    <m/>
    <n v="308"/>
    <s v="ENGINEERING WEEK PORTRAITS - ENERGY EFFICIENCY"/>
    <s v="AP"/>
    <s v="ED"/>
    <x v="2"/>
    <s v="T52"/>
    <s v="Non-Labor"/>
  </r>
  <r>
    <x v="4"/>
    <x v="3"/>
    <x v="3"/>
    <s v="915 Printing"/>
    <x v="15"/>
    <m/>
    <m/>
    <m/>
    <m/>
    <m/>
    <d v="2020-03-31T00:00:00"/>
    <m/>
    <x v="17"/>
    <m/>
    <n v="1.25"/>
    <s v="SJ109 RICOH inv #8003171445 242614/202002"/>
    <s v="PA"/>
    <s v="ED"/>
    <x v="2"/>
    <s v="T52"/>
    <s v="Non-Labor"/>
  </r>
  <r>
    <x v="4"/>
    <x v="4"/>
    <x v="4"/>
    <s v="210 Employee Auto Mileage"/>
    <x v="15"/>
    <m/>
    <s v="45752"/>
    <s v="Westra, Levi John Moberly"/>
    <m/>
    <s v="IE12368503"/>
    <m/>
    <d v="2020-03-18T06:20:53"/>
    <x v="0"/>
    <m/>
    <n v="97.75"/>
    <s v="Mileage, Kettle Falls; Boise Cascade Ply; Gluer Logger Install"/>
    <s v="AP"/>
    <s v="ED"/>
    <x v="2"/>
    <s v="T52"/>
    <s v="Non-Labor"/>
  </r>
  <r>
    <x v="4"/>
    <x v="4"/>
    <x v="4"/>
    <s v="210 Employee Auto Mileage"/>
    <x v="15"/>
    <m/>
    <s v="45752"/>
    <s v="Westra, Levi John Moberly"/>
    <m/>
    <s v="IE12368503"/>
    <m/>
    <d v="2020-03-18T06:20:53"/>
    <x v="0"/>
    <m/>
    <n v="100.05"/>
    <s v="Mileage, Kettle Falls; Columbia Cedar; Head Rig Logger Pickup"/>
    <s v="AP"/>
    <s v="ED"/>
    <x v="2"/>
    <s v="T52"/>
    <s v="Non-Labor"/>
  </r>
  <r>
    <x v="4"/>
    <x v="4"/>
    <x v="4"/>
    <s v="215 Employee Business Meals"/>
    <x v="15"/>
    <m/>
    <s v="45752"/>
    <s v="Westra, Levi John Moberly"/>
    <m/>
    <s v="IE12368503"/>
    <m/>
    <d v="2020-03-18T06:20:53"/>
    <x v="0"/>
    <m/>
    <n v="10.09"/>
    <s v="Meals, Lunch; Self; Kettle Falls trip; Boise Cascade Logger install trip"/>
    <s v="AP"/>
    <s v="ED"/>
    <x v="2"/>
    <s v="T52"/>
    <s v="Non-Labor"/>
  </r>
  <r>
    <x v="4"/>
    <x v="4"/>
    <x v="4"/>
    <s v="340 Regular Payroll - NU"/>
    <x v="15"/>
    <s v="02984"/>
    <m/>
    <m/>
    <m/>
    <m/>
    <d v="2020-03-01T00:00:00"/>
    <m/>
    <x v="0"/>
    <n v="70"/>
    <n v="2871"/>
    <m/>
    <s v="PA"/>
    <s v="ED"/>
    <x v="2"/>
    <s v="T52"/>
    <s v="Labor"/>
  </r>
  <r>
    <x v="4"/>
    <x v="4"/>
    <x v="4"/>
    <s v="340 Regular Payroll - NU"/>
    <x v="15"/>
    <s v="02984"/>
    <m/>
    <m/>
    <m/>
    <m/>
    <d v="2020-03-15T00:00:00"/>
    <m/>
    <x v="0"/>
    <n v="70"/>
    <n v="2951.4"/>
    <m/>
    <s v="PA"/>
    <s v="ED"/>
    <x v="2"/>
    <s v="T52"/>
    <s v="Labor"/>
  </r>
  <r>
    <x v="4"/>
    <x v="4"/>
    <x v="4"/>
    <s v="340 Regular Payroll - NU"/>
    <x v="15"/>
    <s v="03200"/>
    <m/>
    <m/>
    <m/>
    <m/>
    <d v="2020-03-01T00:00:00"/>
    <m/>
    <x v="0"/>
    <n v="72"/>
    <n v="2992"/>
    <m/>
    <s v="PA"/>
    <s v="ED"/>
    <x v="2"/>
    <s v="T52"/>
    <s v="Labor"/>
  </r>
  <r>
    <x v="4"/>
    <x v="4"/>
    <x v="4"/>
    <s v="340 Regular Payroll - NU"/>
    <x v="15"/>
    <s v="03200"/>
    <m/>
    <m/>
    <m/>
    <m/>
    <d v="2020-03-15T00:00:00"/>
    <m/>
    <x v="0"/>
    <n v="64.8"/>
    <n v="2768.13"/>
    <m/>
    <s v="PA"/>
    <s v="ED"/>
    <x v="2"/>
    <s v="T52"/>
    <s v="Labor"/>
  </r>
  <r>
    <x v="4"/>
    <x v="4"/>
    <x v="4"/>
    <s v="340 Regular Payroll - NU"/>
    <x v="15"/>
    <s v="03689"/>
    <m/>
    <m/>
    <m/>
    <m/>
    <d v="2020-03-01T00:00:00"/>
    <m/>
    <x v="0"/>
    <n v="16"/>
    <n v="852.5"/>
    <m/>
    <s v="PA"/>
    <s v="ED"/>
    <x v="2"/>
    <s v="F52"/>
    <s v="Labor"/>
  </r>
  <r>
    <x v="4"/>
    <x v="4"/>
    <x v="4"/>
    <s v="340 Regular Payroll - NU"/>
    <x v="15"/>
    <s v="03689"/>
    <m/>
    <m/>
    <m/>
    <m/>
    <d v="2020-03-15T00:00:00"/>
    <m/>
    <x v="0"/>
    <n v="14.4"/>
    <n v="790.29"/>
    <m/>
    <s v="PA"/>
    <s v="ED"/>
    <x v="2"/>
    <s v="F52"/>
    <s v="Labor"/>
  </r>
  <r>
    <x v="4"/>
    <x v="4"/>
    <x v="4"/>
    <s v="340 Regular Payroll - NU"/>
    <x v="15"/>
    <s v="04099"/>
    <m/>
    <m/>
    <m/>
    <m/>
    <d v="2020-03-01T00:00:00"/>
    <m/>
    <x v="0"/>
    <n v="24"/>
    <n v="1326.92"/>
    <m/>
    <s v="PA"/>
    <s v="ED"/>
    <x v="2"/>
    <s v="F52"/>
    <s v="Labor"/>
  </r>
  <r>
    <x v="4"/>
    <x v="4"/>
    <x v="4"/>
    <s v="340 Regular Payroll - NU"/>
    <x v="15"/>
    <s v="04099"/>
    <m/>
    <m/>
    <m/>
    <m/>
    <d v="2020-03-15T00:00:00"/>
    <m/>
    <x v="0"/>
    <n v="20"/>
    <n v="1136.73"/>
    <m/>
    <s v="PA"/>
    <s v="ED"/>
    <x v="2"/>
    <s v="F52"/>
    <s v="Labor"/>
  </r>
  <r>
    <x v="4"/>
    <x v="4"/>
    <x v="4"/>
    <s v="340 Regular Payroll - NU"/>
    <x v="15"/>
    <s v="05157"/>
    <m/>
    <m/>
    <m/>
    <m/>
    <d v="2020-03-01T00:00:00"/>
    <m/>
    <x v="0"/>
    <n v="46"/>
    <n v="2004.5"/>
    <m/>
    <s v="PA"/>
    <s v="ED"/>
    <x v="2"/>
    <s v="F52"/>
    <s v="Labor"/>
  </r>
  <r>
    <x v="4"/>
    <x v="4"/>
    <x v="4"/>
    <s v="340 Regular Payroll - NU"/>
    <x v="15"/>
    <s v="05157"/>
    <m/>
    <m/>
    <m/>
    <m/>
    <d v="2020-03-15T00:00:00"/>
    <m/>
    <x v="0"/>
    <n v="36.799999999999997"/>
    <n v="1651.76"/>
    <m/>
    <s v="PA"/>
    <s v="ED"/>
    <x v="2"/>
    <s v="F52"/>
    <s v="Labor"/>
  </r>
  <r>
    <x v="4"/>
    <x v="4"/>
    <x v="4"/>
    <s v="340 Regular Payroll - NU"/>
    <x v="15"/>
    <m/>
    <m/>
    <m/>
    <m/>
    <m/>
    <d v="2020-02-29T00:00:00"/>
    <m/>
    <x v="0"/>
    <n v="-223.4"/>
    <n v="-9846.4699999999993"/>
    <m/>
    <s v="PA"/>
    <s v="ED"/>
    <x v="2"/>
    <s v="Z89"/>
    <s v="Labor"/>
  </r>
  <r>
    <x v="4"/>
    <x v="4"/>
    <x v="4"/>
    <s v="340 Regular Payroll - NU"/>
    <x v="15"/>
    <m/>
    <m/>
    <m/>
    <m/>
    <m/>
    <d v="2020-03-31T00:00:00"/>
    <m/>
    <x v="0"/>
    <n v="247.2"/>
    <n v="11157.97"/>
    <m/>
    <s v="PA"/>
    <s v="ED"/>
    <x v="2"/>
    <s v="Z89"/>
    <s v="Labor"/>
  </r>
  <r>
    <x v="4"/>
    <x v="4"/>
    <x v="4"/>
    <s v="509 Pay Ben Inj &amp; Dam"/>
    <x v="15"/>
    <m/>
    <m/>
    <m/>
    <m/>
    <m/>
    <d v="2020-02-29T00:00:00"/>
    <m/>
    <x v="0"/>
    <m/>
    <n v="-137.85"/>
    <m/>
    <s v="PA"/>
    <s v="ED"/>
    <x v="2"/>
    <s v="Z87"/>
    <s v="Non-Labor"/>
  </r>
  <r>
    <x v="4"/>
    <x v="4"/>
    <x v="4"/>
    <s v="509 Pay Ben Inj &amp; Dam"/>
    <x v="15"/>
    <m/>
    <m/>
    <m/>
    <m/>
    <m/>
    <d v="2020-03-01T00:00:00"/>
    <m/>
    <x v="0"/>
    <m/>
    <n v="146.69"/>
    <m/>
    <s v="PA"/>
    <s v="ED"/>
    <x v="2"/>
    <s v="Z87"/>
    <s v="Non-Labor"/>
  </r>
  <r>
    <x v="4"/>
    <x v="4"/>
    <x v="4"/>
    <s v="509 Pay Ben Inj &amp; Dam"/>
    <x v="15"/>
    <m/>
    <m/>
    <m/>
    <m/>
    <m/>
    <d v="2020-03-15T00:00:00"/>
    <m/>
    <x v="0"/>
    <m/>
    <n v="135.76"/>
    <m/>
    <s v="PA"/>
    <s v="ED"/>
    <x v="2"/>
    <s v="Z87"/>
    <s v="Non-Labor"/>
  </r>
  <r>
    <x v="4"/>
    <x v="4"/>
    <x v="4"/>
    <s v="509 Pay Ben Inj &amp; Dam"/>
    <x v="15"/>
    <m/>
    <m/>
    <m/>
    <m/>
    <m/>
    <d v="2020-03-31T00:00:00"/>
    <m/>
    <x v="0"/>
    <m/>
    <n v="162.91"/>
    <m/>
    <s v="PA"/>
    <s v="ED"/>
    <x v="2"/>
    <s v="Z87"/>
    <s v="Non-Labor"/>
  </r>
  <r>
    <x v="4"/>
    <x v="4"/>
    <x v="4"/>
    <s v="510 Payroll Benefits loading"/>
    <x v="15"/>
    <m/>
    <m/>
    <m/>
    <m/>
    <m/>
    <d v="2020-02-29T00:00:00"/>
    <m/>
    <x v="0"/>
    <m/>
    <n v="-4312.75"/>
    <m/>
    <s v="PA"/>
    <s v="ED"/>
    <x v="2"/>
    <s v="Z87"/>
    <s v="Non-Labor"/>
  </r>
  <r>
    <x v="4"/>
    <x v="4"/>
    <x v="4"/>
    <s v="510 Payroll Benefits loading"/>
    <x v="15"/>
    <m/>
    <m/>
    <m/>
    <m/>
    <m/>
    <d v="2020-03-01T00:00:00"/>
    <m/>
    <x v="0"/>
    <m/>
    <n v="4751.2"/>
    <m/>
    <s v="PA"/>
    <s v="ED"/>
    <x v="2"/>
    <s v="Z87"/>
    <s v="Non-Labor"/>
  </r>
  <r>
    <x v="4"/>
    <x v="4"/>
    <x v="4"/>
    <s v="510 Payroll Benefits loading"/>
    <x v="15"/>
    <m/>
    <m/>
    <m/>
    <m/>
    <m/>
    <d v="2020-03-15T00:00:00"/>
    <m/>
    <x v="0"/>
    <m/>
    <n v="4397.18"/>
    <m/>
    <s v="PA"/>
    <s v="ED"/>
    <x v="2"/>
    <s v="Z87"/>
    <s v="Non-Labor"/>
  </r>
  <r>
    <x v="4"/>
    <x v="4"/>
    <x v="4"/>
    <s v="510 Payroll Benefits loading"/>
    <x v="15"/>
    <m/>
    <m/>
    <m/>
    <m/>
    <m/>
    <d v="2020-03-31T00:00:00"/>
    <m/>
    <x v="0"/>
    <m/>
    <n v="5276.6"/>
    <m/>
    <s v="PA"/>
    <s v="ED"/>
    <x v="2"/>
    <s v="Z87"/>
    <s v="Non-Labor"/>
  </r>
  <r>
    <x v="4"/>
    <x v="4"/>
    <x v="4"/>
    <s v="511 Non-Service Loading"/>
    <x v="15"/>
    <m/>
    <m/>
    <m/>
    <m/>
    <m/>
    <d v="2020-02-29T00:00:00"/>
    <m/>
    <x v="0"/>
    <m/>
    <n v="-206.78"/>
    <m/>
    <s v="PA"/>
    <s v="ED"/>
    <x v="2"/>
    <s v="Z87"/>
    <s v="Non-Labor"/>
  </r>
  <r>
    <x v="4"/>
    <x v="4"/>
    <x v="4"/>
    <s v="511 Non-Service Loading"/>
    <x v="15"/>
    <m/>
    <m/>
    <m/>
    <m/>
    <m/>
    <d v="2020-03-01T00:00:00"/>
    <m/>
    <x v="0"/>
    <m/>
    <n v="472.21"/>
    <m/>
    <s v="PA"/>
    <s v="ED"/>
    <x v="2"/>
    <s v="Z87"/>
    <s v="Non-Labor"/>
  </r>
  <r>
    <x v="4"/>
    <x v="4"/>
    <x v="4"/>
    <s v="511 Non-Service Loading"/>
    <x v="15"/>
    <m/>
    <m/>
    <m/>
    <m/>
    <m/>
    <d v="2020-03-15T00:00:00"/>
    <m/>
    <x v="0"/>
    <m/>
    <n v="437.02"/>
    <m/>
    <s v="PA"/>
    <s v="ED"/>
    <x v="2"/>
    <s v="Z87"/>
    <s v="Non-Labor"/>
  </r>
  <r>
    <x v="4"/>
    <x v="4"/>
    <x v="4"/>
    <s v="511 Non-Service Loading"/>
    <x v="15"/>
    <m/>
    <m/>
    <m/>
    <m/>
    <m/>
    <d v="2020-03-31T00:00:00"/>
    <m/>
    <x v="0"/>
    <m/>
    <n v="524.41999999999996"/>
    <m/>
    <s v="PA"/>
    <s v="ED"/>
    <x v="2"/>
    <s v="Z87"/>
    <s v="Non-Labor"/>
  </r>
  <r>
    <x v="4"/>
    <x v="4"/>
    <x v="4"/>
    <s v="512 Incentive Loading-NU"/>
    <x v="15"/>
    <m/>
    <m/>
    <m/>
    <m/>
    <m/>
    <d v="2020-02-29T00:00:00"/>
    <m/>
    <x v="0"/>
    <m/>
    <n v="-541.55999999999995"/>
    <m/>
    <s v="PA"/>
    <s v="ED"/>
    <x v="2"/>
    <s v="Z90"/>
    <s v="Non-Labor"/>
  </r>
  <r>
    <x v="4"/>
    <x v="4"/>
    <x v="4"/>
    <s v="512 Incentive Loading-NU"/>
    <x v="15"/>
    <m/>
    <m/>
    <m/>
    <m/>
    <m/>
    <d v="2020-03-01T00:00:00"/>
    <m/>
    <x v="0"/>
    <m/>
    <n v="552.59"/>
    <m/>
    <s v="PA"/>
    <s v="ED"/>
    <x v="2"/>
    <s v="Z90"/>
    <s v="Non-Labor"/>
  </r>
  <r>
    <x v="4"/>
    <x v="4"/>
    <x v="4"/>
    <s v="512 Incentive Loading-NU"/>
    <x v="15"/>
    <m/>
    <m/>
    <m/>
    <m/>
    <m/>
    <d v="2020-03-15T00:00:00"/>
    <m/>
    <x v="0"/>
    <m/>
    <n v="511.42"/>
    <m/>
    <s v="PA"/>
    <s v="ED"/>
    <x v="2"/>
    <s v="Z90"/>
    <s v="Non-Labor"/>
  </r>
  <r>
    <x v="4"/>
    <x v="4"/>
    <x v="4"/>
    <s v="512 Incentive Loading-NU"/>
    <x v="15"/>
    <m/>
    <m/>
    <m/>
    <m/>
    <m/>
    <d v="2020-03-31T00:00:00"/>
    <m/>
    <x v="0"/>
    <m/>
    <n v="613.69000000000005"/>
    <m/>
    <s v="PA"/>
    <s v="ED"/>
    <x v="2"/>
    <s v="Z90"/>
    <s v="Non-Labor"/>
  </r>
  <r>
    <x v="4"/>
    <x v="4"/>
    <x v="4"/>
    <s v="515 Payroll Tax loading"/>
    <x v="15"/>
    <m/>
    <m/>
    <m/>
    <m/>
    <m/>
    <d v="2020-02-29T00:00:00"/>
    <m/>
    <x v="0"/>
    <m/>
    <n v="-886.18"/>
    <m/>
    <s v="PA"/>
    <s v="ED"/>
    <x v="2"/>
    <s v="Z87"/>
    <s v="Non-Labor"/>
  </r>
  <r>
    <x v="4"/>
    <x v="4"/>
    <x v="4"/>
    <s v="515 Payroll Tax loading"/>
    <x v="15"/>
    <m/>
    <m/>
    <m/>
    <m/>
    <m/>
    <d v="2020-03-01T00:00:00"/>
    <m/>
    <x v="0"/>
    <m/>
    <n v="853.99"/>
    <m/>
    <s v="PA"/>
    <s v="ED"/>
    <x v="2"/>
    <s v="Z87"/>
    <s v="Non-Labor"/>
  </r>
  <r>
    <x v="4"/>
    <x v="4"/>
    <x v="4"/>
    <s v="515 Payroll Tax loading"/>
    <x v="15"/>
    <m/>
    <m/>
    <m/>
    <m/>
    <m/>
    <d v="2020-03-15T00:00:00"/>
    <m/>
    <x v="0"/>
    <m/>
    <n v="790.35"/>
    <m/>
    <s v="PA"/>
    <s v="ED"/>
    <x v="2"/>
    <s v="Z87"/>
    <s v="Non-Labor"/>
  </r>
  <r>
    <x v="4"/>
    <x v="4"/>
    <x v="4"/>
    <s v="515 Payroll Tax loading"/>
    <x v="15"/>
    <m/>
    <m/>
    <m/>
    <m/>
    <m/>
    <d v="2020-03-31T00:00:00"/>
    <m/>
    <x v="0"/>
    <m/>
    <n v="948.43"/>
    <m/>
    <s v="PA"/>
    <s v="ED"/>
    <x v="2"/>
    <s v="Z87"/>
    <s v="Non-Labor"/>
  </r>
  <r>
    <x v="4"/>
    <x v="4"/>
    <x v="4"/>
    <s v="516 Inctv Pyrll Tax"/>
    <x v="15"/>
    <m/>
    <m/>
    <m/>
    <m/>
    <m/>
    <d v="2020-02-29T00:00:00"/>
    <m/>
    <x v="0"/>
    <m/>
    <n v="-49.23"/>
    <m/>
    <s v="PA"/>
    <s v="ED"/>
    <x v="2"/>
    <s v="Z90"/>
    <s v="Non-Labor"/>
  </r>
  <r>
    <x v="4"/>
    <x v="4"/>
    <x v="4"/>
    <s v="516 Inctv Pyrll Tax"/>
    <x v="15"/>
    <m/>
    <m/>
    <m/>
    <m/>
    <m/>
    <d v="2020-03-01T00:00:00"/>
    <m/>
    <x v="0"/>
    <m/>
    <n v="50.23"/>
    <m/>
    <s v="PA"/>
    <s v="ED"/>
    <x v="2"/>
    <s v="Z90"/>
    <s v="Non-Labor"/>
  </r>
  <r>
    <x v="4"/>
    <x v="4"/>
    <x v="4"/>
    <s v="516 Inctv Pyrll Tax"/>
    <x v="15"/>
    <m/>
    <m/>
    <m/>
    <m/>
    <m/>
    <d v="2020-03-15T00:00:00"/>
    <m/>
    <x v="0"/>
    <m/>
    <n v="46.49"/>
    <m/>
    <s v="PA"/>
    <s v="ED"/>
    <x v="2"/>
    <s v="Z90"/>
    <s v="Non-Labor"/>
  </r>
  <r>
    <x v="4"/>
    <x v="4"/>
    <x v="4"/>
    <s v="516 Inctv Pyrll Tax"/>
    <x v="15"/>
    <m/>
    <m/>
    <m/>
    <m/>
    <m/>
    <d v="2020-03-31T00:00:00"/>
    <m/>
    <x v="0"/>
    <m/>
    <n v="55.79"/>
    <m/>
    <s v="PA"/>
    <s v="ED"/>
    <x v="2"/>
    <s v="Z90"/>
    <s v="Non-Labor"/>
  </r>
  <r>
    <x v="4"/>
    <x v="4"/>
    <x v="4"/>
    <s v="520 Payroll Time Off loading"/>
    <x v="15"/>
    <m/>
    <m/>
    <m/>
    <m/>
    <m/>
    <d v="2020-02-29T00:00:00"/>
    <m/>
    <x v="0"/>
    <m/>
    <n v="-1550.82"/>
    <m/>
    <s v="PA"/>
    <s v="ED"/>
    <x v="2"/>
    <s v="Z87"/>
    <s v="Non-Labor"/>
  </r>
  <r>
    <x v="4"/>
    <x v="4"/>
    <x v="4"/>
    <s v="520 Payroll Time Off loading"/>
    <x v="15"/>
    <m/>
    <m/>
    <m/>
    <m/>
    <m/>
    <d v="2020-03-01T00:00:00"/>
    <m/>
    <x v="0"/>
    <m/>
    <n v="1682.85"/>
    <m/>
    <s v="PA"/>
    <s v="ED"/>
    <x v="2"/>
    <s v="Z87"/>
    <s v="Non-Labor"/>
  </r>
  <r>
    <x v="4"/>
    <x v="4"/>
    <x v="4"/>
    <s v="520 Payroll Time Off loading"/>
    <x v="15"/>
    <m/>
    <m/>
    <m/>
    <m/>
    <m/>
    <d v="2020-03-15T00:00:00"/>
    <m/>
    <x v="0"/>
    <m/>
    <n v="1557.46"/>
    <m/>
    <s v="PA"/>
    <s v="ED"/>
    <x v="2"/>
    <s v="Z87"/>
    <s v="Non-Labor"/>
  </r>
  <r>
    <x v="4"/>
    <x v="4"/>
    <x v="4"/>
    <s v="520 Payroll Time Off loading"/>
    <x v="15"/>
    <m/>
    <m/>
    <m/>
    <m/>
    <m/>
    <d v="2020-03-31T00:00:00"/>
    <m/>
    <x v="0"/>
    <m/>
    <n v="1868.96"/>
    <m/>
    <s v="PA"/>
    <s v="ED"/>
    <x v="2"/>
    <s v="Z87"/>
    <s v="Non-Labor"/>
  </r>
  <r>
    <x v="4"/>
    <x v="4"/>
    <x v="4"/>
    <s v="828 DSM"/>
    <x v="15"/>
    <m/>
    <m/>
    <m/>
    <m/>
    <m/>
    <d v="2020-03-31T00:00:00"/>
    <m/>
    <x v="0"/>
    <m/>
    <n v="-39015.69"/>
    <s v="DSM ELECT IMPL NON-RESIDENTL - 59273125"/>
    <s v="PA"/>
    <s v="ED"/>
    <x v="2"/>
    <s v="X57"/>
    <s v="Non-Labor"/>
  </r>
  <r>
    <x v="4"/>
    <x v="12"/>
    <x v="0"/>
    <s v="340 Regular Payroll - NU"/>
    <x v="15"/>
    <s v="95279"/>
    <m/>
    <m/>
    <m/>
    <m/>
    <d v="2020-03-01T00:00:00"/>
    <m/>
    <x v="0"/>
    <n v="6"/>
    <n v="265.38"/>
    <m/>
    <s v="PA"/>
    <s v="ED"/>
    <x v="2"/>
    <s v="T52"/>
    <s v="Labor"/>
  </r>
  <r>
    <x v="4"/>
    <x v="12"/>
    <x v="0"/>
    <s v="340 Regular Payroll - NU"/>
    <x v="15"/>
    <s v="95279"/>
    <m/>
    <m/>
    <m/>
    <m/>
    <d v="2020-03-15T00:00:00"/>
    <m/>
    <x v="0"/>
    <n v="6"/>
    <n v="274.68"/>
    <m/>
    <s v="PA"/>
    <s v="ED"/>
    <x v="2"/>
    <s v="T52"/>
    <s v="Labor"/>
  </r>
  <r>
    <x v="4"/>
    <x v="12"/>
    <x v="0"/>
    <s v="340 Regular Payroll - NU"/>
    <x v="15"/>
    <m/>
    <m/>
    <m/>
    <m/>
    <m/>
    <d v="2020-02-29T00:00:00"/>
    <m/>
    <x v="0"/>
    <n v="-12"/>
    <n v="-530.76"/>
    <m/>
    <s v="PA"/>
    <s v="ED"/>
    <x v="2"/>
    <s v="Z89"/>
    <s v="Labor"/>
  </r>
  <r>
    <x v="4"/>
    <x v="12"/>
    <x v="0"/>
    <s v="340 Regular Payroll - NU"/>
    <x v="15"/>
    <m/>
    <m/>
    <m/>
    <m/>
    <m/>
    <d v="2020-03-31T00:00:00"/>
    <m/>
    <x v="0"/>
    <n v="7.2"/>
    <n v="329.62"/>
    <m/>
    <s v="PA"/>
    <s v="ED"/>
    <x v="2"/>
    <s v="Z89"/>
    <s v="Labor"/>
  </r>
  <r>
    <x v="4"/>
    <x v="12"/>
    <x v="0"/>
    <s v="509 Pay Ben Inj &amp; Dam"/>
    <x v="15"/>
    <m/>
    <m/>
    <m/>
    <m/>
    <m/>
    <d v="2020-02-29T00:00:00"/>
    <m/>
    <x v="0"/>
    <m/>
    <n v="-7.43"/>
    <m/>
    <s v="PA"/>
    <s v="ED"/>
    <x v="2"/>
    <s v="Z87"/>
    <s v="Non-Labor"/>
  </r>
  <r>
    <x v="4"/>
    <x v="12"/>
    <x v="0"/>
    <s v="509 Pay Ben Inj &amp; Dam"/>
    <x v="15"/>
    <m/>
    <m/>
    <m/>
    <m/>
    <m/>
    <d v="2020-03-01T00:00:00"/>
    <m/>
    <x v="0"/>
    <m/>
    <n v="3.87"/>
    <m/>
    <s v="PA"/>
    <s v="ED"/>
    <x v="2"/>
    <s v="Z87"/>
    <s v="Non-Labor"/>
  </r>
  <r>
    <x v="4"/>
    <x v="12"/>
    <x v="0"/>
    <s v="509 Pay Ben Inj &amp; Dam"/>
    <x v="15"/>
    <m/>
    <m/>
    <m/>
    <m/>
    <m/>
    <d v="2020-03-15T00:00:00"/>
    <m/>
    <x v="0"/>
    <m/>
    <n v="4.01"/>
    <m/>
    <s v="PA"/>
    <s v="ED"/>
    <x v="2"/>
    <s v="Z87"/>
    <s v="Non-Labor"/>
  </r>
  <r>
    <x v="4"/>
    <x v="12"/>
    <x v="0"/>
    <s v="509 Pay Ben Inj &amp; Dam"/>
    <x v="15"/>
    <m/>
    <m/>
    <m/>
    <m/>
    <m/>
    <d v="2020-03-31T00:00:00"/>
    <m/>
    <x v="0"/>
    <m/>
    <n v="4.8099999999999996"/>
    <m/>
    <s v="PA"/>
    <s v="ED"/>
    <x v="2"/>
    <s v="Z87"/>
    <s v="Non-Labor"/>
  </r>
  <r>
    <x v="4"/>
    <x v="12"/>
    <x v="0"/>
    <s v="510 Payroll Benefits loading"/>
    <x v="15"/>
    <m/>
    <m/>
    <m/>
    <m/>
    <m/>
    <d v="2020-02-29T00:00:00"/>
    <m/>
    <x v="0"/>
    <m/>
    <n v="-232.47"/>
    <m/>
    <s v="PA"/>
    <s v="ED"/>
    <x v="2"/>
    <s v="Z87"/>
    <s v="Non-Labor"/>
  </r>
  <r>
    <x v="4"/>
    <x v="12"/>
    <x v="0"/>
    <s v="510 Payroll Benefits loading"/>
    <x v="15"/>
    <m/>
    <m/>
    <m/>
    <m/>
    <m/>
    <d v="2020-03-01T00:00:00"/>
    <m/>
    <x v="0"/>
    <m/>
    <n v="125.5"/>
    <m/>
    <s v="PA"/>
    <s v="ED"/>
    <x v="2"/>
    <s v="Z87"/>
    <s v="Non-Labor"/>
  </r>
  <r>
    <x v="4"/>
    <x v="12"/>
    <x v="0"/>
    <s v="510 Payroll Benefits loading"/>
    <x v="15"/>
    <m/>
    <m/>
    <m/>
    <m/>
    <m/>
    <d v="2020-03-15T00:00:00"/>
    <m/>
    <x v="0"/>
    <m/>
    <n v="129.9"/>
    <m/>
    <s v="PA"/>
    <s v="ED"/>
    <x v="2"/>
    <s v="Z87"/>
    <s v="Non-Labor"/>
  </r>
  <r>
    <x v="4"/>
    <x v="12"/>
    <x v="0"/>
    <s v="510 Payroll Benefits loading"/>
    <x v="15"/>
    <m/>
    <m/>
    <m/>
    <m/>
    <m/>
    <d v="2020-03-31T00:00:00"/>
    <m/>
    <x v="0"/>
    <m/>
    <n v="155.88"/>
    <m/>
    <s v="PA"/>
    <s v="ED"/>
    <x v="2"/>
    <s v="Z87"/>
    <s v="Non-Labor"/>
  </r>
  <r>
    <x v="4"/>
    <x v="12"/>
    <x v="0"/>
    <s v="511 Non-Service Loading"/>
    <x v="15"/>
    <m/>
    <m/>
    <m/>
    <m/>
    <m/>
    <d v="2020-02-29T00:00:00"/>
    <m/>
    <x v="0"/>
    <m/>
    <n v="-11.15"/>
    <m/>
    <s v="PA"/>
    <s v="ED"/>
    <x v="2"/>
    <s v="Z87"/>
    <s v="Non-Labor"/>
  </r>
  <r>
    <x v="4"/>
    <x v="12"/>
    <x v="0"/>
    <s v="511 Non-Service Loading"/>
    <x v="15"/>
    <m/>
    <m/>
    <m/>
    <m/>
    <m/>
    <d v="2020-03-01T00:00:00"/>
    <m/>
    <x v="0"/>
    <m/>
    <n v="12.47"/>
    <m/>
    <s v="PA"/>
    <s v="ED"/>
    <x v="2"/>
    <s v="Z87"/>
    <s v="Non-Labor"/>
  </r>
  <r>
    <x v="4"/>
    <x v="12"/>
    <x v="0"/>
    <s v="511 Non-Service Loading"/>
    <x v="15"/>
    <m/>
    <m/>
    <m/>
    <m/>
    <m/>
    <d v="2020-03-15T00:00:00"/>
    <m/>
    <x v="0"/>
    <m/>
    <n v="12.91"/>
    <m/>
    <s v="PA"/>
    <s v="ED"/>
    <x v="2"/>
    <s v="Z87"/>
    <s v="Non-Labor"/>
  </r>
  <r>
    <x v="4"/>
    <x v="12"/>
    <x v="0"/>
    <s v="511 Non-Service Loading"/>
    <x v="15"/>
    <m/>
    <m/>
    <m/>
    <m/>
    <m/>
    <d v="2020-03-31T00:00:00"/>
    <m/>
    <x v="0"/>
    <m/>
    <n v="15.49"/>
    <m/>
    <s v="PA"/>
    <s v="ED"/>
    <x v="2"/>
    <s v="Z87"/>
    <s v="Non-Labor"/>
  </r>
  <r>
    <x v="4"/>
    <x v="12"/>
    <x v="0"/>
    <s v="512 Incentive Loading-NU"/>
    <x v="15"/>
    <m/>
    <m/>
    <m/>
    <m/>
    <m/>
    <d v="2020-02-29T00:00:00"/>
    <m/>
    <x v="0"/>
    <m/>
    <n v="-29.19"/>
    <m/>
    <s v="PA"/>
    <s v="ED"/>
    <x v="2"/>
    <s v="Z90"/>
    <s v="Non-Labor"/>
  </r>
  <r>
    <x v="4"/>
    <x v="12"/>
    <x v="0"/>
    <s v="512 Incentive Loading-NU"/>
    <x v="15"/>
    <m/>
    <m/>
    <m/>
    <m/>
    <m/>
    <d v="2020-03-01T00:00:00"/>
    <m/>
    <x v="0"/>
    <m/>
    <n v="14.6"/>
    <m/>
    <s v="PA"/>
    <s v="ED"/>
    <x v="2"/>
    <s v="Z90"/>
    <s v="Non-Labor"/>
  </r>
  <r>
    <x v="4"/>
    <x v="12"/>
    <x v="0"/>
    <s v="512 Incentive Loading-NU"/>
    <x v="15"/>
    <m/>
    <m/>
    <m/>
    <m/>
    <m/>
    <d v="2020-03-15T00:00:00"/>
    <m/>
    <x v="0"/>
    <m/>
    <n v="15.11"/>
    <m/>
    <s v="PA"/>
    <s v="ED"/>
    <x v="2"/>
    <s v="Z90"/>
    <s v="Non-Labor"/>
  </r>
  <r>
    <x v="4"/>
    <x v="12"/>
    <x v="0"/>
    <s v="512 Incentive Loading-NU"/>
    <x v="15"/>
    <m/>
    <m/>
    <m/>
    <m/>
    <m/>
    <d v="2020-03-31T00:00:00"/>
    <m/>
    <x v="0"/>
    <m/>
    <n v="18.13"/>
    <m/>
    <s v="PA"/>
    <s v="ED"/>
    <x v="2"/>
    <s v="Z90"/>
    <s v="Non-Labor"/>
  </r>
  <r>
    <x v="4"/>
    <x v="12"/>
    <x v="0"/>
    <s v="515 Payroll Tax loading"/>
    <x v="15"/>
    <m/>
    <m/>
    <m/>
    <m/>
    <m/>
    <d v="2020-02-29T00:00:00"/>
    <m/>
    <x v="0"/>
    <m/>
    <n v="-47.77"/>
    <m/>
    <s v="PA"/>
    <s v="ED"/>
    <x v="2"/>
    <s v="Z87"/>
    <s v="Non-Labor"/>
  </r>
  <r>
    <x v="4"/>
    <x v="12"/>
    <x v="0"/>
    <s v="515 Payroll Tax loading"/>
    <x v="15"/>
    <m/>
    <m/>
    <m/>
    <m/>
    <m/>
    <d v="2020-03-01T00:00:00"/>
    <m/>
    <x v="0"/>
    <m/>
    <n v="22.56"/>
    <m/>
    <s v="PA"/>
    <s v="ED"/>
    <x v="2"/>
    <s v="Z87"/>
    <s v="Non-Labor"/>
  </r>
  <r>
    <x v="4"/>
    <x v="12"/>
    <x v="0"/>
    <s v="515 Payroll Tax loading"/>
    <x v="15"/>
    <m/>
    <m/>
    <m/>
    <m/>
    <m/>
    <d v="2020-03-15T00:00:00"/>
    <m/>
    <x v="0"/>
    <m/>
    <n v="23.35"/>
    <m/>
    <s v="PA"/>
    <s v="ED"/>
    <x v="2"/>
    <s v="Z87"/>
    <s v="Non-Labor"/>
  </r>
  <r>
    <x v="4"/>
    <x v="12"/>
    <x v="0"/>
    <s v="515 Payroll Tax loading"/>
    <x v="15"/>
    <m/>
    <m/>
    <m/>
    <m/>
    <m/>
    <d v="2020-03-31T00:00:00"/>
    <m/>
    <x v="0"/>
    <m/>
    <n v="28.02"/>
    <m/>
    <s v="PA"/>
    <s v="ED"/>
    <x v="2"/>
    <s v="Z87"/>
    <s v="Non-Labor"/>
  </r>
  <r>
    <x v="4"/>
    <x v="12"/>
    <x v="0"/>
    <s v="516 Inctv Pyrll Tax"/>
    <x v="15"/>
    <m/>
    <m/>
    <m/>
    <m/>
    <m/>
    <d v="2020-02-29T00:00:00"/>
    <m/>
    <x v="0"/>
    <m/>
    <n v="-2.65"/>
    <m/>
    <s v="PA"/>
    <s v="ED"/>
    <x v="2"/>
    <s v="Z90"/>
    <s v="Non-Labor"/>
  </r>
  <r>
    <x v="4"/>
    <x v="12"/>
    <x v="0"/>
    <s v="516 Inctv Pyrll Tax"/>
    <x v="15"/>
    <m/>
    <m/>
    <m/>
    <m/>
    <m/>
    <d v="2020-03-01T00:00:00"/>
    <m/>
    <x v="0"/>
    <m/>
    <n v="1.33"/>
    <m/>
    <s v="PA"/>
    <s v="ED"/>
    <x v="2"/>
    <s v="Z90"/>
    <s v="Non-Labor"/>
  </r>
  <r>
    <x v="4"/>
    <x v="12"/>
    <x v="0"/>
    <s v="516 Inctv Pyrll Tax"/>
    <x v="15"/>
    <m/>
    <m/>
    <m/>
    <m/>
    <m/>
    <d v="2020-03-15T00:00:00"/>
    <m/>
    <x v="0"/>
    <m/>
    <n v="1.37"/>
    <m/>
    <s v="PA"/>
    <s v="ED"/>
    <x v="2"/>
    <s v="Z90"/>
    <s v="Non-Labor"/>
  </r>
  <r>
    <x v="4"/>
    <x v="12"/>
    <x v="0"/>
    <s v="516 Inctv Pyrll Tax"/>
    <x v="15"/>
    <m/>
    <m/>
    <m/>
    <m/>
    <m/>
    <d v="2020-03-31T00:00:00"/>
    <m/>
    <x v="0"/>
    <m/>
    <n v="1.65"/>
    <m/>
    <s v="PA"/>
    <s v="ED"/>
    <x v="2"/>
    <s v="Z90"/>
    <s v="Non-Labor"/>
  </r>
  <r>
    <x v="4"/>
    <x v="12"/>
    <x v="0"/>
    <s v="520 Payroll Time Off loading"/>
    <x v="15"/>
    <m/>
    <m/>
    <m/>
    <m/>
    <m/>
    <d v="2020-02-29T00:00:00"/>
    <m/>
    <x v="0"/>
    <m/>
    <n v="-83.59"/>
    <m/>
    <s v="PA"/>
    <s v="ED"/>
    <x v="2"/>
    <s v="Z87"/>
    <s v="Non-Labor"/>
  </r>
  <r>
    <x v="4"/>
    <x v="12"/>
    <x v="0"/>
    <s v="520 Payroll Time Off loading"/>
    <x v="15"/>
    <m/>
    <m/>
    <m/>
    <m/>
    <m/>
    <d v="2020-03-01T00:00:00"/>
    <m/>
    <x v="0"/>
    <m/>
    <n v="44.45"/>
    <m/>
    <s v="PA"/>
    <s v="ED"/>
    <x v="2"/>
    <s v="Z87"/>
    <s v="Non-Labor"/>
  </r>
  <r>
    <x v="4"/>
    <x v="12"/>
    <x v="0"/>
    <s v="520 Payroll Time Off loading"/>
    <x v="15"/>
    <m/>
    <m/>
    <m/>
    <m/>
    <m/>
    <d v="2020-03-15T00:00:00"/>
    <m/>
    <x v="0"/>
    <m/>
    <n v="46.01"/>
    <m/>
    <s v="PA"/>
    <s v="ED"/>
    <x v="2"/>
    <s v="Z87"/>
    <s v="Non-Labor"/>
  </r>
  <r>
    <x v="4"/>
    <x v="12"/>
    <x v="0"/>
    <s v="520 Payroll Time Off loading"/>
    <x v="15"/>
    <m/>
    <m/>
    <m/>
    <m/>
    <m/>
    <d v="2020-03-31T00:00:00"/>
    <m/>
    <x v="0"/>
    <m/>
    <n v="55.21"/>
    <m/>
    <s v="PA"/>
    <s v="ED"/>
    <x v="2"/>
    <s v="Z87"/>
    <s v="Non-Labor"/>
  </r>
  <r>
    <x v="4"/>
    <x v="12"/>
    <x v="0"/>
    <s v="828 DSM"/>
    <x v="15"/>
    <m/>
    <m/>
    <m/>
    <m/>
    <m/>
    <d v="2020-03-31T00:00:00"/>
    <m/>
    <x v="0"/>
    <m/>
    <n v="-661.3"/>
    <s v="DSM ELEC RES MF INSTALL PILOT - 59273121"/>
    <s v="PA"/>
    <s v="ED"/>
    <x v="2"/>
    <s v="X57"/>
    <s v="Non-Labor"/>
  </r>
  <r>
    <x v="4"/>
    <x v="13"/>
    <x v="0"/>
    <s v="828 DSM"/>
    <x v="15"/>
    <m/>
    <s v="17687"/>
    <s v="SBW CONSULTING INC"/>
    <m/>
    <s v="AV104-8-20-02"/>
    <m/>
    <d v="2020-03-13T06:21:18"/>
    <x v="0"/>
    <m/>
    <n v="10492"/>
    <s v="MFDI February 2020"/>
    <s v="AP"/>
    <s v="ED"/>
    <x v="2"/>
    <s v="T52"/>
    <s v="Non-Labor"/>
  </r>
  <r>
    <x v="4"/>
    <x v="13"/>
    <x v="0"/>
    <s v="828 DSM"/>
    <x v="15"/>
    <m/>
    <m/>
    <m/>
    <m/>
    <m/>
    <d v="2020-03-31T00:00:00"/>
    <m/>
    <x v="0"/>
    <m/>
    <n v="-10492"/>
    <s v="DSM ELEC RES DIRECT BENEFIT - 59273120"/>
    <s v="PA"/>
    <s v="ED"/>
    <x v="2"/>
    <s v="X57"/>
    <s v="Non-Labor"/>
  </r>
  <r>
    <x v="4"/>
    <x v="14"/>
    <x v="11"/>
    <s v="205 Airfare"/>
    <x v="15"/>
    <m/>
    <s v="38337"/>
    <s v="Scarlett, Anna Marie"/>
    <m/>
    <s v="IE12242501"/>
    <m/>
    <d v="2020-03-03T13:55:26"/>
    <x v="0"/>
    <m/>
    <n v="159.79"/>
    <s v="Airfare, Delta 0067500828234, Seattle for NEEA board meeting"/>
    <s v="AP"/>
    <s v="ED"/>
    <x v="2"/>
    <s v="T52"/>
    <s v="Non-Labor"/>
  </r>
  <r>
    <x v="4"/>
    <x v="14"/>
    <x v="11"/>
    <s v="340 Regular Payroll - NU"/>
    <x v="15"/>
    <s v="19730"/>
    <m/>
    <m/>
    <m/>
    <m/>
    <d v="2020-03-01T00:00:00"/>
    <m/>
    <x v="0"/>
    <n v="1"/>
    <n v="59.86"/>
    <m/>
    <s v="PA"/>
    <s v="ED"/>
    <x v="2"/>
    <s v="T52"/>
    <s v="Labor"/>
  </r>
  <r>
    <x v="4"/>
    <x v="14"/>
    <x v="11"/>
    <s v="340 Regular Payroll - NU"/>
    <x v="15"/>
    <s v="19730"/>
    <m/>
    <m/>
    <m/>
    <m/>
    <d v="2020-03-15T00:00:00"/>
    <m/>
    <x v="0"/>
    <n v="1"/>
    <n v="61.54"/>
    <m/>
    <s v="PA"/>
    <s v="ED"/>
    <x v="2"/>
    <s v="T52"/>
    <s v="Labor"/>
  </r>
  <r>
    <x v="4"/>
    <x v="14"/>
    <x v="11"/>
    <s v="340 Regular Payroll - NU"/>
    <x v="15"/>
    <s v="50727"/>
    <m/>
    <m/>
    <m/>
    <m/>
    <d v="2020-03-01T00:00:00"/>
    <m/>
    <x v="0"/>
    <n v="16"/>
    <n v="1187.82"/>
    <m/>
    <s v="PA"/>
    <s v="ED"/>
    <x v="2"/>
    <s v="T52"/>
    <s v="Labor"/>
  </r>
  <r>
    <x v="4"/>
    <x v="14"/>
    <x v="11"/>
    <s v="340 Regular Payroll - NU"/>
    <x v="15"/>
    <s v="50727"/>
    <m/>
    <m/>
    <m/>
    <m/>
    <d v="2020-03-15T00:00:00"/>
    <m/>
    <x v="0"/>
    <n v="3.75"/>
    <n v="286.2"/>
    <m/>
    <s v="PA"/>
    <s v="ED"/>
    <x v="2"/>
    <s v="T52"/>
    <s v="Labor"/>
  </r>
  <r>
    <x v="4"/>
    <x v="14"/>
    <x v="11"/>
    <s v="340 Regular Payroll - NU"/>
    <x v="15"/>
    <m/>
    <m/>
    <m/>
    <m/>
    <m/>
    <d v="2020-02-29T00:00:00"/>
    <m/>
    <x v="0"/>
    <n v="-9"/>
    <n v="-653.77"/>
    <m/>
    <s v="PA"/>
    <s v="ED"/>
    <x v="2"/>
    <s v="Z89"/>
    <s v="Labor"/>
  </r>
  <r>
    <x v="4"/>
    <x v="14"/>
    <x v="11"/>
    <s v="340 Regular Payroll - NU"/>
    <x v="15"/>
    <m/>
    <m/>
    <m/>
    <m/>
    <m/>
    <d v="2020-03-31T00:00:00"/>
    <m/>
    <x v="0"/>
    <n v="5.7"/>
    <n v="417.29"/>
    <m/>
    <s v="PA"/>
    <s v="ED"/>
    <x v="2"/>
    <s v="Z89"/>
    <s v="Labor"/>
  </r>
  <r>
    <x v="4"/>
    <x v="14"/>
    <x v="11"/>
    <s v="509 Pay Ben Inj &amp; Dam"/>
    <x v="15"/>
    <m/>
    <m/>
    <m/>
    <m/>
    <m/>
    <d v="2020-02-29T00:00:00"/>
    <m/>
    <x v="0"/>
    <m/>
    <n v="-9.15"/>
    <m/>
    <s v="PA"/>
    <s v="ED"/>
    <x v="2"/>
    <s v="Z87"/>
    <s v="Non-Labor"/>
  </r>
  <r>
    <x v="4"/>
    <x v="14"/>
    <x v="11"/>
    <s v="509 Pay Ben Inj &amp; Dam"/>
    <x v="15"/>
    <m/>
    <m/>
    <m/>
    <m/>
    <m/>
    <d v="2020-03-01T00:00:00"/>
    <m/>
    <x v="0"/>
    <m/>
    <n v="18.21"/>
    <m/>
    <s v="PA"/>
    <s v="ED"/>
    <x v="2"/>
    <s v="Z87"/>
    <s v="Non-Labor"/>
  </r>
  <r>
    <x v="4"/>
    <x v="14"/>
    <x v="11"/>
    <s v="509 Pay Ben Inj &amp; Dam"/>
    <x v="15"/>
    <m/>
    <m/>
    <m/>
    <m/>
    <m/>
    <d v="2020-03-15T00:00:00"/>
    <m/>
    <x v="0"/>
    <m/>
    <n v="5.08"/>
    <m/>
    <s v="PA"/>
    <s v="ED"/>
    <x v="2"/>
    <s v="Z87"/>
    <s v="Non-Labor"/>
  </r>
  <r>
    <x v="4"/>
    <x v="14"/>
    <x v="11"/>
    <s v="509 Pay Ben Inj &amp; Dam"/>
    <x v="15"/>
    <m/>
    <m/>
    <m/>
    <m/>
    <m/>
    <d v="2020-03-31T00:00:00"/>
    <m/>
    <x v="0"/>
    <m/>
    <n v="6.09"/>
    <m/>
    <s v="PA"/>
    <s v="ED"/>
    <x v="2"/>
    <s v="Z87"/>
    <s v="Non-Labor"/>
  </r>
  <r>
    <x v="4"/>
    <x v="14"/>
    <x v="11"/>
    <s v="510 Payroll Benefits loading"/>
    <x v="15"/>
    <m/>
    <m/>
    <m/>
    <m/>
    <m/>
    <d v="2020-02-29T00:00:00"/>
    <m/>
    <x v="0"/>
    <m/>
    <n v="-286.35000000000002"/>
    <m/>
    <s v="PA"/>
    <s v="ED"/>
    <x v="2"/>
    <s v="Z87"/>
    <s v="Non-Labor"/>
  </r>
  <r>
    <x v="4"/>
    <x v="14"/>
    <x v="11"/>
    <s v="510 Payroll Benefits loading"/>
    <x v="15"/>
    <m/>
    <m/>
    <m/>
    <m/>
    <m/>
    <d v="2020-03-01T00:00:00"/>
    <m/>
    <x v="0"/>
    <m/>
    <n v="590.03"/>
    <m/>
    <s v="PA"/>
    <s v="ED"/>
    <x v="2"/>
    <s v="Z87"/>
    <s v="Non-Labor"/>
  </r>
  <r>
    <x v="4"/>
    <x v="14"/>
    <x v="11"/>
    <s v="510 Payroll Benefits loading"/>
    <x v="15"/>
    <m/>
    <m/>
    <m/>
    <m/>
    <m/>
    <d v="2020-03-15T00:00:00"/>
    <m/>
    <x v="0"/>
    <m/>
    <n v="164.44"/>
    <m/>
    <s v="PA"/>
    <s v="ED"/>
    <x v="2"/>
    <s v="Z87"/>
    <s v="Non-Labor"/>
  </r>
  <r>
    <x v="4"/>
    <x v="14"/>
    <x v="11"/>
    <s v="510 Payroll Benefits loading"/>
    <x v="15"/>
    <m/>
    <m/>
    <m/>
    <m/>
    <m/>
    <d v="2020-03-31T00:00:00"/>
    <m/>
    <x v="0"/>
    <m/>
    <n v="197.34"/>
    <m/>
    <s v="PA"/>
    <s v="ED"/>
    <x v="2"/>
    <s v="Z87"/>
    <s v="Non-Labor"/>
  </r>
  <r>
    <x v="4"/>
    <x v="14"/>
    <x v="11"/>
    <s v="511 Non-Service Loading"/>
    <x v="15"/>
    <m/>
    <m/>
    <m/>
    <m/>
    <m/>
    <d v="2020-02-29T00:00:00"/>
    <m/>
    <x v="0"/>
    <m/>
    <n v="-13.73"/>
    <m/>
    <s v="PA"/>
    <s v="ED"/>
    <x v="2"/>
    <s v="Z87"/>
    <s v="Non-Labor"/>
  </r>
  <r>
    <x v="4"/>
    <x v="14"/>
    <x v="11"/>
    <s v="511 Non-Service Loading"/>
    <x v="15"/>
    <m/>
    <m/>
    <m/>
    <m/>
    <m/>
    <d v="2020-03-01T00:00:00"/>
    <m/>
    <x v="0"/>
    <m/>
    <n v="58.64"/>
    <m/>
    <s v="PA"/>
    <s v="ED"/>
    <x v="2"/>
    <s v="Z87"/>
    <s v="Non-Labor"/>
  </r>
  <r>
    <x v="4"/>
    <x v="14"/>
    <x v="11"/>
    <s v="511 Non-Service Loading"/>
    <x v="15"/>
    <m/>
    <m/>
    <m/>
    <m/>
    <m/>
    <d v="2020-03-15T00:00:00"/>
    <m/>
    <x v="0"/>
    <m/>
    <n v="16.34"/>
    <m/>
    <s v="PA"/>
    <s v="ED"/>
    <x v="2"/>
    <s v="Z87"/>
    <s v="Non-Labor"/>
  </r>
  <r>
    <x v="4"/>
    <x v="14"/>
    <x v="11"/>
    <s v="511 Non-Service Loading"/>
    <x v="15"/>
    <m/>
    <m/>
    <m/>
    <m/>
    <m/>
    <d v="2020-03-31T00:00:00"/>
    <m/>
    <x v="0"/>
    <m/>
    <n v="19.61"/>
    <m/>
    <s v="PA"/>
    <s v="ED"/>
    <x v="2"/>
    <s v="Z87"/>
    <s v="Non-Labor"/>
  </r>
  <r>
    <x v="4"/>
    <x v="14"/>
    <x v="11"/>
    <s v="512 Incentive Loading-NU"/>
    <x v="15"/>
    <m/>
    <m/>
    <m/>
    <m/>
    <m/>
    <d v="2020-02-29T00:00:00"/>
    <m/>
    <x v="0"/>
    <m/>
    <n v="-35.96"/>
    <m/>
    <s v="PA"/>
    <s v="ED"/>
    <x v="2"/>
    <s v="Z90"/>
    <s v="Non-Labor"/>
  </r>
  <r>
    <x v="4"/>
    <x v="14"/>
    <x v="11"/>
    <s v="512 Incentive Loading-NU"/>
    <x v="15"/>
    <m/>
    <m/>
    <m/>
    <m/>
    <m/>
    <d v="2020-03-01T00:00:00"/>
    <m/>
    <x v="0"/>
    <m/>
    <n v="68.62"/>
    <m/>
    <s v="PA"/>
    <s v="ED"/>
    <x v="2"/>
    <s v="Z90"/>
    <s v="Non-Labor"/>
  </r>
  <r>
    <x v="4"/>
    <x v="14"/>
    <x v="11"/>
    <s v="512 Incentive Loading-NU"/>
    <x v="15"/>
    <m/>
    <m/>
    <m/>
    <m/>
    <m/>
    <d v="2020-03-15T00:00:00"/>
    <m/>
    <x v="0"/>
    <m/>
    <n v="19.12"/>
    <m/>
    <s v="PA"/>
    <s v="ED"/>
    <x v="2"/>
    <s v="Z90"/>
    <s v="Non-Labor"/>
  </r>
  <r>
    <x v="4"/>
    <x v="14"/>
    <x v="11"/>
    <s v="512 Incentive Loading-NU"/>
    <x v="15"/>
    <m/>
    <m/>
    <m/>
    <m/>
    <m/>
    <d v="2020-03-31T00:00:00"/>
    <m/>
    <x v="0"/>
    <m/>
    <n v="22.95"/>
    <m/>
    <s v="PA"/>
    <s v="ED"/>
    <x v="2"/>
    <s v="Z90"/>
    <s v="Non-Labor"/>
  </r>
  <r>
    <x v="4"/>
    <x v="14"/>
    <x v="11"/>
    <s v="515 Payroll Tax loading"/>
    <x v="15"/>
    <m/>
    <m/>
    <m/>
    <m/>
    <m/>
    <d v="2020-02-29T00:00:00"/>
    <m/>
    <x v="0"/>
    <m/>
    <n v="-58.84"/>
    <m/>
    <s v="PA"/>
    <s v="ED"/>
    <x v="2"/>
    <s v="Z87"/>
    <s v="Non-Labor"/>
  </r>
  <r>
    <x v="4"/>
    <x v="14"/>
    <x v="11"/>
    <s v="515 Payroll Tax loading"/>
    <x v="15"/>
    <m/>
    <m/>
    <m/>
    <m/>
    <m/>
    <d v="2020-03-01T00:00:00"/>
    <m/>
    <x v="0"/>
    <m/>
    <n v="106.05"/>
    <m/>
    <s v="PA"/>
    <s v="ED"/>
    <x v="2"/>
    <s v="Z87"/>
    <s v="Non-Labor"/>
  </r>
  <r>
    <x v="4"/>
    <x v="14"/>
    <x v="11"/>
    <s v="515 Payroll Tax loading"/>
    <x v="15"/>
    <m/>
    <m/>
    <m/>
    <m/>
    <m/>
    <d v="2020-03-15T00:00:00"/>
    <m/>
    <x v="0"/>
    <m/>
    <n v="29.56"/>
    <m/>
    <s v="PA"/>
    <s v="ED"/>
    <x v="2"/>
    <s v="Z87"/>
    <s v="Non-Labor"/>
  </r>
  <r>
    <x v="4"/>
    <x v="14"/>
    <x v="11"/>
    <s v="515 Payroll Tax loading"/>
    <x v="15"/>
    <m/>
    <m/>
    <m/>
    <m/>
    <m/>
    <d v="2020-03-31T00:00:00"/>
    <m/>
    <x v="0"/>
    <m/>
    <n v="35.47"/>
    <m/>
    <s v="PA"/>
    <s v="ED"/>
    <x v="2"/>
    <s v="Z87"/>
    <s v="Non-Labor"/>
  </r>
  <r>
    <x v="4"/>
    <x v="14"/>
    <x v="11"/>
    <s v="516 Inctv Pyrll Tax"/>
    <x v="15"/>
    <m/>
    <m/>
    <m/>
    <m/>
    <m/>
    <d v="2020-02-29T00:00:00"/>
    <m/>
    <x v="0"/>
    <m/>
    <n v="-3.27"/>
    <m/>
    <s v="PA"/>
    <s v="ED"/>
    <x v="2"/>
    <s v="Z90"/>
    <s v="Non-Labor"/>
  </r>
  <r>
    <x v="4"/>
    <x v="14"/>
    <x v="11"/>
    <s v="516 Inctv Pyrll Tax"/>
    <x v="15"/>
    <m/>
    <m/>
    <m/>
    <m/>
    <m/>
    <d v="2020-03-01T00:00:00"/>
    <m/>
    <x v="0"/>
    <m/>
    <n v="6.24"/>
    <m/>
    <s v="PA"/>
    <s v="ED"/>
    <x v="2"/>
    <s v="Z90"/>
    <s v="Non-Labor"/>
  </r>
  <r>
    <x v="4"/>
    <x v="14"/>
    <x v="11"/>
    <s v="516 Inctv Pyrll Tax"/>
    <x v="15"/>
    <m/>
    <m/>
    <m/>
    <m/>
    <m/>
    <d v="2020-03-15T00:00:00"/>
    <m/>
    <x v="0"/>
    <m/>
    <n v="1.74"/>
    <m/>
    <s v="PA"/>
    <s v="ED"/>
    <x v="2"/>
    <s v="Z90"/>
    <s v="Non-Labor"/>
  </r>
  <r>
    <x v="4"/>
    <x v="14"/>
    <x v="11"/>
    <s v="516 Inctv Pyrll Tax"/>
    <x v="15"/>
    <m/>
    <m/>
    <m/>
    <m/>
    <m/>
    <d v="2020-03-31T00:00:00"/>
    <m/>
    <x v="0"/>
    <m/>
    <n v="2.09"/>
    <m/>
    <s v="PA"/>
    <s v="ED"/>
    <x v="2"/>
    <s v="Z90"/>
    <s v="Non-Labor"/>
  </r>
  <r>
    <x v="4"/>
    <x v="14"/>
    <x v="11"/>
    <s v="520 Payroll Time Off loading"/>
    <x v="15"/>
    <m/>
    <m/>
    <m/>
    <m/>
    <m/>
    <d v="2020-02-29T00:00:00"/>
    <m/>
    <x v="0"/>
    <m/>
    <n v="-102.97"/>
    <m/>
    <s v="PA"/>
    <s v="ED"/>
    <x v="2"/>
    <s v="Z87"/>
    <s v="Non-Labor"/>
  </r>
  <r>
    <x v="4"/>
    <x v="14"/>
    <x v="11"/>
    <s v="520 Payroll Time Off loading"/>
    <x v="15"/>
    <m/>
    <m/>
    <m/>
    <m/>
    <m/>
    <d v="2020-03-01T00:00:00"/>
    <m/>
    <x v="0"/>
    <m/>
    <n v="208.99"/>
    <m/>
    <s v="PA"/>
    <s v="ED"/>
    <x v="2"/>
    <s v="Z87"/>
    <s v="Non-Labor"/>
  </r>
  <r>
    <x v="4"/>
    <x v="14"/>
    <x v="11"/>
    <s v="520 Payroll Time Off loading"/>
    <x v="15"/>
    <m/>
    <m/>
    <m/>
    <m/>
    <m/>
    <d v="2020-03-15T00:00:00"/>
    <m/>
    <x v="0"/>
    <m/>
    <n v="58.25"/>
    <m/>
    <s v="PA"/>
    <s v="ED"/>
    <x v="2"/>
    <s v="Z87"/>
    <s v="Non-Labor"/>
  </r>
  <r>
    <x v="4"/>
    <x v="14"/>
    <x v="11"/>
    <s v="520 Payroll Time Off loading"/>
    <x v="15"/>
    <m/>
    <m/>
    <m/>
    <m/>
    <m/>
    <d v="2020-03-31T00:00:00"/>
    <m/>
    <x v="0"/>
    <m/>
    <n v="69.900000000000006"/>
    <m/>
    <s v="PA"/>
    <s v="ED"/>
    <x v="2"/>
    <s v="Z87"/>
    <s v="Non-Labor"/>
  </r>
  <r>
    <x v="4"/>
    <x v="14"/>
    <x v="11"/>
    <s v="828 DSM"/>
    <x v="15"/>
    <m/>
    <m/>
    <m/>
    <m/>
    <m/>
    <d v="2020-03-31T00:00:00"/>
    <m/>
    <x v="0"/>
    <m/>
    <n v="-2713.22"/>
    <s v="DSM ELECT NEEA COMMITTEES - 59273128"/>
    <s v="PA"/>
    <s v="ED"/>
    <x v="2"/>
    <s v="X57"/>
    <s v="Non-Labor"/>
  </r>
  <r>
    <x v="4"/>
    <x v="16"/>
    <x v="0"/>
    <s v="340 Regular Payroll - NU"/>
    <x v="15"/>
    <s v="12180"/>
    <m/>
    <m/>
    <m/>
    <m/>
    <d v="2020-03-01T00:00:00"/>
    <m/>
    <x v="0"/>
    <n v="12"/>
    <n v="528.54999999999995"/>
    <m/>
    <s v="PA"/>
    <s v="ED"/>
    <x v="2"/>
    <s v="T52"/>
    <s v="Labor"/>
  </r>
  <r>
    <x v="4"/>
    <x v="16"/>
    <x v="0"/>
    <s v="340 Regular Payroll - NU"/>
    <x v="15"/>
    <s v="12180"/>
    <m/>
    <m/>
    <m/>
    <m/>
    <d v="2020-03-15T00:00:00"/>
    <m/>
    <x v="0"/>
    <n v="16"/>
    <n v="724.47"/>
    <m/>
    <s v="PA"/>
    <s v="ED"/>
    <x v="2"/>
    <s v="T52"/>
    <s v="Labor"/>
  </r>
  <r>
    <x v="4"/>
    <x v="16"/>
    <x v="0"/>
    <s v="340 Regular Payroll - NU"/>
    <x v="15"/>
    <m/>
    <m/>
    <m/>
    <m/>
    <m/>
    <d v="2020-02-29T00:00:00"/>
    <m/>
    <x v="0"/>
    <n v="-42"/>
    <n v="-1849.9"/>
    <m/>
    <s v="PA"/>
    <s v="ED"/>
    <x v="2"/>
    <s v="Z89"/>
    <s v="Labor"/>
  </r>
  <r>
    <x v="4"/>
    <x v="16"/>
    <x v="0"/>
    <s v="340 Regular Payroll - NU"/>
    <x v="15"/>
    <m/>
    <m/>
    <m/>
    <m/>
    <m/>
    <d v="2020-03-31T00:00:00"/>
    <m/>
    <x v="0"/>
    <n v="19.2"/>
    <n v="869.36"/>
    <m/>
    <s v="PA"/>
    <s v="ED"/>
    <x v="2"/>
    <s v="Z89"/>
    <s v="Labor"/>
  </r>
  <r>
    <x v="4"/>
    <x v="16"/>
    <x v="0"/>
    <s v="509 Pay Ben Inj &amp; Dam"/>
    <x v="15"/>
    <m/>
    <m/>
    <m/>
    <m/>
    <m/>
    <d v="2020-02-29T00:00:00"/>
    <m/>
    <x v="0"/>
    <m/>
    <n v="-25.9"/>
    <m/>
    <s v="PA"/>
    <s v="ED"/>
    <x v="2"/>
    <s v="Z87"/>
    <s v="Non-Labor"/>
  </r>
  <r>
    <x v="4"/>
    <x v="16"/>
    <x v="0"/>
    <s v="509 Pay Ben Inj &amp; Dam"/>
    <x v="15"/>
    <m/>
    <m/>
    <m/>
    <m/>
    <m/>
    <d v="2020-03-01T00:00:00"/>
    <m/>
    <x v="0"/>
    <m/>
    <n v="7.72"/>
    <m/>
    <s v="PA"/>
    <s v="ED"/>
    <x v="2"/>
    <s v="Z87"/>
    <s v="Non-Labor"/>
  </r>
  <r>
    <x v="4"/>
    <x v="16"/>
    <x v="0"/>
    <s v="509 Pay Ben Inj &amp; Dam"/>
    <x v="15"/>
    <m/>
    <m/>
    <m/>
    <m/>
    <m/>
    <d v="2020-03-15T00:00:00"/>
    <m/>
    <x v="0"/>
    <m/>
    <n v="10.58"/>
    <m/>
    <s v="PA"/>
    <s v="ED"/>
    <x v="2"/>
    <s v="Z87"/>
    <s v="Non-Labor"/>
  </r>
  <r>
    <x v="4"/>
    <x v="16"/>
    <x v="0"/>
    <s v="509 Pay Ben Inj &amp; Dam"/>
    <x v="15"/>
    <m/>
    <m/>
    <m/>
    <m/>
    <m/>
    <d v="2020-03-31T00:00:00"/>
    <m/>
    <x v="0"/>
    <m/>
    <n v="12.69"/>
    <m/>
    <s v="PA"/>
    <s v="ED"/>
    <x v="2"/>
    <s v="Z87"/>
    <s v="Non-Labor"/>
  </r>
  <r>
    <x v="4"/>
    <x v="16"/>
    <x v="0"/>
    <s v="510 Payroll Benefits loading"/>
    <x v="15"/>
    <m/>
    <m/>
    <m/>
    <m/>
    <m/>
    <d v="2020-02-29T00:00:00"/>
    <m/>
    <x v="0"/>
    <m/>
    <n v="-810.26"/>
    <m/>
    <s v="PA"/>
    <s v="ED"/>
    <x v="2"/>
    <s v="Z87"/>
    <s v="Non-Labor"/>
  </r>
  <r>
    <x v="4"/>
    <x v="16"/>
    <x v="0"/>
    <s v="510 Payroll Benefits loading"/>
    <x v="15"/>
    <m/>
    <m/>
    <m/>
    <m/>
    <m/>
    <d v="2020-03-01T00:00:00"/>
    <m/>
    <x v="0"/>
    <m/>
    <n v="249.95"/>
    <m/>
    <s v="PA"/>
    <s v="ED"/>
    <x v="2"/>
    <s v="Z87"/>
    <s v="Non-Labor"/>
  </r>
  <r>
    <x v="4"/>
    <x v="16"/>
    <x v="0"/>
    <s v="510 Payroll Benefits loading"/>
    <x v="15"/>
    <m/>
    <m/>
    <m/>
    <m/>
    <m/>
    <d v="2020-03-15T00:00:00"/>
    <m/>
    <x v="0"/>
    <m/>
    <n v="342.6"/>
    <m/>
    <s v="PA"/>
    <s v="ED"/>
    <x v="2"/>
    <s v="Z87"/>
    <s v="Non-Labor"/>
  </r>
  <r>
    <x v="4"/>
    <x v="16"/>
    <x v="0"/>
    <s v="510 Payroll Benefits loading"/>
    <x v="15"/>
    <m/>
    <m/>
    <m/>
    <m/>
    <m/>
    <d v="2020-03-31T00:00:00"/>
    <m/>
    <x v="0"/>
    <m/>
    <n v="411.12"/>
    <m/>
    <s v="PA"/>
    <s v="ED"/>
    <x v="2"/>
    <s v="Z87"/>
    <s v="Non-Labor"/>
  </r>
  <r>
    <x v="4"/>
    <x v="16"/>
    <x v="0"/>
    <s v="511 Non-Service Loading"/>
    <x v="15"/>
    <m/>
    <m/>
    <m/>
    <m/>
    <m/>
    <d v="2020-02-29T00:00:00"/>
    <m/>
    <x v="0"/>
    <m/>
    <n v="-38.85"/>
    <m/>
    <s v="PA"/>
    <s v="ED"/>
    <x v="2"/>
    <s v="Z87"/>
    <s v="Non-Labor"/>
  </r>
  <r>
    <x v="4"/>
    <x v="16"/>
    <x v="0"/>
    <s v="511 Non-Service Loading"/>
    <x v="15"/>
    <m/>
    <m/>
    <m/>
    <m/>
    <m/>
    <d v="2020-03-01T00:00:00"/>
    <m/>
    <x v="0"/>
    <m/>
    <n v="24.84"/>
    <m/>
    <s v="PA"/>
    <s v="ED"/>
    <x v="2"/>
    <s v="Z87"/>
    <s v="Non-Labor"/>
  </r>
  <r>
    <x v="4"/>
    <x v="16"/>
    <x v="0"/>
    <s v="511 Non-Service Loading"/>
    <x v="15"/>
    <m/>
    <m/>
    <m/>
    <m/>
    <m/>
    <d v="2020-03-15T00:00:00"/>
    <m/>
    <x v="0"/>
    <m/>
    <n v="34.049999999999997"/>
    <m/>
    <s v="PA"/>
    <s v="ED"/>
    <x v="2"/>
    <s v="Z87"/>
    <s v="Non-Labor"/>
  </r>
  <r>
    <x v="4"/>
    <x v="16"/>
    <x v="0"/>
    <s v="511 Non-Service Loading"/>
    <x v="15"/>
    <m/>
    <m/>
    <m/>
    <m/>
    <m/>
    <d v="2020-03-31T00:00:00"/>
    <m/>
    <x v="0"/>
    <m/>
    <n v="40.86"/>
    <m/>
    <s v="PA"/>
    <s v="ED"/>
    <x v="2"/>
    <s v="Z87"/>
    <s v="Non-Labor"/>
  </r>
  <r>
    <x v="4"/>
    <x v="16"/>
    <x v="0"/>
    <s v="512 Incentive Loading-NU"/>
    <x v="15"/>
    <m/>
    <m/>
    <m/>
    <m/>
    <m/>
    <d v="2020-02-29T00:00:00"/>
    <m/>
    <x v="0"/>
    <m/>
    <n v="-101.74"/>
    <m/>
    <s v="PA"/>
    <s v="ED"/>
    <x v="2"/>
    <s v="Z90"/>
    <s v="Non-Labor"/>
  </r>
  <r>
    <x v="4"/>
    <x v="16"/>
    <x v="0"/>
    <s v="512 Incentive Loading-NU"/>
    <x v="15"/>
    <m/>
    <m/>
    <m/>
    <m/>
    <m/>
    <d v="2020-03-01T00:00:00"/>
    <m/>
    <x v="0"/>
    <m/>
    <n v="29.07"/>
    <m/>
    <s v="PA"/>
    <s v="ED"/>
    <x v="2"/>
    <s v="Z90"/>
    <s v="Non-Labor"/>
  </r>
  <r>
    <x v="4"/>
    <x v="16"/>
    <x v="0"/>
    <s v="512 Incentive Loading-NU"/>
    <x v="15"/>
    <m/>
    <m/>
    <m/>
    <m/>
    <m/>
    <d v="2020-03-15T00:00:00"/>
    <m/>
    <x v="0"/>
    <m/>
    <n v="39.85"/>
    <m/>
    <s v="PA"/>
    <s v="ED"/>
    <x v="2"/>
    <s v="Z90"/>
    <s v="Non-Labor"/>
  </r>
  <r>
    <x v="4"/>
    <x v="16"/>
    <x v="0"/>
    <s v="512 Incentive Loading-NU"/>
    <x v="15"/>
    <m/>
    <m/>
    <m/>
    <m/>
    <m/>
    <d v="2020-03-31T00:00:00"/>
    <m/>
    <x v="0"/>
    <m/>
    <n v="47.81"/>
    <m/>
    <s v="PA"/>
    <s v="ED"/>
    <x v="2"/>
    <s v="Z90"/>
    <s v="Non-Labor"/>
  </r>
  <r>
    <x v="4"/>
    <x v="16"/>
    <x v="0"/>
    <s v="515 Payroll Tax loading"/>
    <x v="15"/>
    <m/>
    <m/>
    <m/>
    <m/>
    <m/>
    <d v="2020-02-29T00:00:00"/>
    <m/>
    <x v="0"/>
    <m/>
    <n v="-166.49"/>
    <m/>
    <s v="PA"/>
    <s v="ED"/>
    <x v="2"/>
    <s v="Z87"/>
    <s v="Non-Labor"/>
  </r>
  <r>
    <x v="4"/>
    <x v="16"/>
    <x v="0"/>
    <s v="515 Payroll Tax loading"/>
    <x v="15"/>
    <m/>
    <m/>
    <m/>
    <m/>
    <m/>
    <d v="2020-03-01T00:00:00"/>
    <m/>
    <x v="0"/>
    <m/>
    <n v="44.93"/>
    <m/>
    <s v="PA"/>
    <s v="ED"/>
    <x v="2"/>
    <s v="Z87"/>
    <s v="Non-Labor"/>
  </r>
  <r>
    <x v="4"/>
    <x v="16"/>
    <x v="0"/>
    <s v="515 Payroll Tax loading"/>
    <x v="15"/>
    <m/>
    <m/>
    <m/>
    <m/>
    <m/>
    <d v="2020-03-15T00:00:00"/>
    <m/>
    <x v="0"/>
    <m/>
    <n v="61.58"/>
    <m/>
    <s v="PA"/>
    <s v="ED"/>
    <x v="2"/>
    <s v="Z87"/>
    <s v="Non-Labor"/>
  </r>
  <r>
    <x v="4"/>
    <x v="16"/>
    <x v="0"/>
    <s v="515 Payroll Tax loading"/>
    <x v="15"/>
    <m/>
    <m/>
    <m/>
    <m/>
    <m/>
    <d v="2020-03-31T00:00:00"/>
    <m/>
    <x v="0"/>
    <m/>
    <n v="73.900000000000006"/>
    <m/>
    <s v="PA"/>
    <s v="ED"/>
    <x v="2"/>
    <s v="Z87"/>
    <s v="Non-Labor"/>
  </r>
  <r>
    <x v="4"/>
    <x v="16"/>
    <x v="0"/>
    <s v="516 Inctv Pyrll Tax"/>
    <x v="15"/>
    <m/>
    <m/>
    <m/>
    <m/>
    <m/>
    <d v="2020-02-29T00:00:00"/>
    <m/>
    <x v="0"/>
    <m/>
    <n v="-9.25"/>
    <m/>
    <s v="PA"/>
    <s v="ED"/>
    <x v="2"/>
    <s v="Z90"/>
    <s v="Non-Labor"/>
  </r>
  <r>
    <x v="4"/>
    <x v="16"/>
    <x v="0"/>
    <s v="516 Inctv Pyrll Tax"/>
    <x v="15"/>
    <m/>
    <m/>
    <m/>
    <m/>
    <m/>
    <d v="2020-03-01T00:00:00"/>
    <m/>
    <x v="0"/>
    <m/>
    <n v="2.64"/>
    <m/>
    <s v="PA"/>
    <s v="ED"/>
    <x v="2"/>
    <s v="Z90"/>
    <s v="Non-Labor"/>
  </r>
  <r>
    <x v="4"/>
    <x v="16"/>
    <x v="0"/>
    <s v="516 Inctv Pyrll Tax"/>
    <x v="15"/>
    <m/>
    <m/>
    <m/>
    <m/>
    <m/>
    <d v="2020-03-15T00:00:00"/>
    <m/>
    <x v="0"/>
    <m/>
    <n v="3.62"/>
    <m/>
    <s v="PA"/>
    <s v="ED"/>
    <x v="2"/>
    <s v="Z90"/>
    <s v="Non-Labor"/>
  </r>
  <r>
    <x v="4"/>
    <x v="16"/>
    <x v="0"/>
    <s v="516 Inctv Pyrll Tax"/>
    <x v="15"/>
    <m/>
    <m/>
    <m/>
    <m/>
    <m/>
    <d v="2020-03-31T00:00:00"/>
    <m/>
    <x v="0"/>
    <m/>
    <n v="4.3499999999999996"/>
    <m/>
    <s v="PA"/>
    <s v="ED"/>
    <x v="2"/>
    <s v="Z90"/>
    <s v="Non-Labor"/>
  </r>
  <r>
    <x v="4"/>
    <x v="16"/>
    <x v="0"/>
    <s v="520 Payroll Time Off loading"/>
    <x v="15"/>
    <m/>
    <m/>
    <m/>
    <m/>
    <m/>
    <d v="2020-02-29T00:00:00"/>
    <m/>
    <x v="0"/>
    <m/>
    <n v="-291.36"/>
    <m/>
    <s v="PA"/>
    <s v="ED"/>
    <x v="2"/>
    <s v="Z87"/>
    <s v="Non-Labor"/>
  </r>
  <r>
    <x v="4"/>
    <x v="16"/>
    <x v="0"/>
    <s v="520 Payroll Time Off loading"/>
    <x v="15"/>
    <m/>
    <m/>
    <m/>
    <m/>
    <m/>
    <d v="2020-03-01T00:00:00"/>
    <m/>
    <x v="0"/>
    <m/>
    <n v="88.53"/>
    <m/>
    <s v="PA"/>
    <s v="ED"/>
    <x v="2"/>
    <s v="Z87"/>
    <s v="Non-Labor"/>
  </r>
  <r>
    <x v="4"/>
    <x v="16"/>
    <x v="0"/>
    <s v="520 Payroll Time Off loading"/>
    <x v="15"/>
    <m/>
    <m/>
    <m/>
    <m/>
    <m/>
    <d v="2020-03-15T00:00:00"/>
    <m/>
    <x v="0"/>
    <m/>
    <n v="121.35"/>
    <m/>
    <s v="PA"/>
    <s v="ED"/>
    <x v="2"/>
    <s v="Z87"/>
    <s v="Non-Labor"/>
  </r>
  <r>
    <x v="4"/>
    <x v="16"/>
    <x v="0"/>
    <s v="520 Payroll Time Off loading"/>
    <x v="15"/>
    <m/>
    <m/>
    <m/>
    <m/>
    <m/>
    <d v="2020-03-31T00:00:00"/>
    <m/>
    <x v="0"/>
    <m/>
    <n v="145.62"/>
    <m/>
    <s v="PA"/>
    <s v="ED"/>
    <x v="2"/>
    <s v="Z87"/>
    <s v="Non-Labor"/>
  </r>
  <r>
    <x v="4"/>
    <x v="16"/>
    <x v="0"/>
    <s v="828 DSM"/>
    <x v="15"/>
    <m/>
    <m/>
    <m/>
    <m/>
    <m/>
    <d v="2020-03-31T00:00:00"/>
    <m/>
    <x v="0"/>
    <m/>
    <n v="-626.29"/>
    <s v="DSM ELEC RES WX AUDIT PILOT - 59273122"/>
    <s v="PA"/>
    <s v="ED"/>
    <x v="2"/>
    <s v="X57"/>
    <s v="Non-Labor"/>
  </r>
  <r>
    <x v="5"/>
    <x v="0"/>
    <x v="0"/>
    <s v="020 Professional Services"/>
    <x v="15"/>
    <m/>
    <s v="109026"/>
    <s v="SPOKANE TALKS MEDIA LLC"/>
    <m/>
    <s v="1299472"/>
    <m/>
    <d v="2020-03-25T06:20:45"/>
    <x v="0"/>
    <m/>
    <n v="110"/>
    <s v="Spokane Talks"/>
    <s v="AP"/>
    <s v="GD"/>
    <x v="2"/>
    <s v="T52"/>
    <s v="Non-Labor"/>
  </r>
  <r>
    <x v="5"/>
    <x v="0"/>
    <x v="0"/>
    <s v="020 Professional Services"/>
    <x v="15"/>
    <m/>
    <s v="2015"/>
    <s v="HANNA &amp; ASSOCIATES INC"/>
    <m/>
    <s v="24948"/>
    <m/>
    <d v="2020-03-23T07:42:32"/>
    <x v="0"/>
    <m/>
    <n v="33.369999999999997"/>
    <s v="Rebate Form"/>
    <s v="AP"/>
    <s v="GD"/>
    <x v="2"/>
    <s v="T52"/>
    <s v="Non-Labor"/>
  </r>
  <r>
    <x v="5"/>
    <x v="0"/>
    <x v="0"/>
    <s v="020 Professional Services"/>
    <x v="15"/>
    <m/>
    <s v="2015"/>
    <s v="HANNA &amp; ASSOCIATES INC"/>
    <m/>
    <s v="24949"/>
    <m/>
    <d v="2020-03-23T07:42:32"/>
    <x v="0"/>
    <m/>
    <n v="54.75"/>
    <s v="Rebate Forms"/>
    <s v="AP"/>
    <s v="GD"/>
    <x v="2"/>
    <s v="T52"/>
    <s v="Non-Labor"/>
  </r>
  <r>
    <x v="5"/>
    <x v="0"/>
    <x v="0"/>
    <s v="020 Professional Services"/>
    <x v="15"/>
    <m/>
    <s v="2015"/>
    <s v="HANNA &amp; ASSOCIATES INC"/>
    <m/>
    <s v="24953"/>
    <m/>
    <d v="2020-03-23T07:42:32"/>
    <x v="0"/>
    <m/>
    <n v="183.25"/>
    <s v="Digital Ads"/>
    <s v="AP"/>
    <s v="GD"/>
    <x v="2"/>
    <s v="S54"/>
    <s v="Non-Labor"/>
  </r>
  <r>
    <x v="5"/>
    <x v="0"/>
    <x v="0"/>
    <s v="020 Professional Services"/>
    <x v="15"/>
    <m/>
    <s v="2015"/>
    <s v="HANNA &amp; ASSOCIATES INC"/>
    <m/>
    <s v="24954"/>
    <m/>
    <d v="2020-03-23T07:42:32"/>
    <x v="0"/>
    <m/>
    <n v="123.99"/>
    <s v="Rebates - Contractor DM"/>
    <s v="AP"/>
    <s v="GD"/>
    <x v="2"/>
    <s v="T52"/>
    <s v="Non-Labor"/>
  </r>
  <r>
    <x v="5"/>
    <x v="0"/>
    <x v="0"/>
    <s v="020 Professional Services"/>
    <x v="15"/>
    <m/>
    <s v="2015"/>
    <s v="HANNA &amp; ASSOCIATES INC"/>
    <m/>
    <s v="24954"/>
    <m/>
    <d v="2020-03-23T07:42:32"/>
    <x v="0"/>
    <m/>
    <n v="3.76"/>
    <s v="SALES TAX"/>
    <s v="AP"/>
    <s v="GD"/>
    <x v="2"/>
    <s v="T52"/>
    <s v="Non-Labor"/>
  </r>
  <r>
    <x v="5"/>
    <x v="0"/>
    <x v="0"/>
    <s v="020 Professional Services"/>
    <x v="15"/>
    <m/>
    <s v="2015"/>
    <s v="HANNA &amp; ASSOCIATES INC"/>
    <m/>
    <s v="24973"/>
    <m/>
    <d v="2020-03-20T06:21:16"/>
    <x v="0"/>
    <m/>
    <n v="43.5"/>
    <s v="DSM Search"/>
    <s v="AP"/>
    <s v="GD"/>
    <x v="2"/>
    <s v="T52"/>
    <s v="Non-Labor"/>
  </r>
  <r>
    <x v="5"/>
    <x v="0"/>
    <x v="0"/>
    <s v="020 Professional Services"/>
    <x v="15"/>
    <m/>
    <s v="6445"/>
    <s v="CORP CREDIT CARD"/>
    <m/>
    <s v="6401463-CC"/>
    <m/>
    <d v="2020-03-26T06:21:24"/>
    <x v="0"/>
    <m/>
    <n v="9.91"/>
    <s v="ANNETTE LONG-IN  SIMPLY NORTHWEST"/>
    <s v="AP"/>
    <s v="GD"/>
    <x v="2"/>
    <s v="T52"/>
    <s v="Non-Labor"/>
  </r>
  <r>
    <x v="5"/>
    <x v="0"/>
    <x v="0"/>
    <s v="020 Professional Services"/>
    <x v="15"/>
    <m/>
    <s v="93812"/>
    <s v="QUESTLINE INC"/>
    <m/>
    <s v="12820C"/>
    <m/>
    <d v="2020-03-14T06:20:39"/>
    <x v="0"/>
    <m/>
    <n v="3531.5"/>
    <s v="Questline"/>
    <s v="AP"/>
    <s v="GD"/>
    <x v="2"/>
    <s v="T52"/>
    <s v="Non-Labor"/>
  </r>
  <r>
    <x v="5"/>
    <x v="0"/>
    <x v="0"/>
    <s v="020 Professional Services"/>
    <x v="15"/>
    <m/>
    <s v="93812"/>
    <s v="QUESTLINE INC"/>
    <m/>
    <s v="12820C"/>
    <m/>
    <d v="2020-03-17T06:21:02"/>
    <x v="0"/>
    <m/>
    <n v="0"/>
    <s v="US-Tax - OFFSPOK-OFFSET-OFFSET"/>
    <s v="AP"/>
    <s v="GD"/>
    <x v="2"/>
    <s v="T52"/>
    <s v="Non-Labor"/>
  </r>
  <r>
    <x v="5"/>
    <x v="0"/>
    <x v="0"/>
    <s v="020 Professional Services"/>
    <x v="15"/>
    <m/>
    <s v="93812"/>
    <s v="QUESTLINE INC"/>
    <m/>
    <s v="12820C"/>
    <m/>
    <d v="2020-03-17T06:21:02"/>
    <x v="0"/>
    <m/>
    <n v="314.31"/>
    <s v="US-Tax - USPOK-SALES"/>
    <s v="AP"/>
    <s v="GD"/>
    <x v="2"/>
    <s v="T52"/>
    <s v="Non-Labor"/>
  </r>
  <r>
    <x v="5"/>
    <x v="0"/>
    <x v="0"/>
    <s v="020 Professional Services"/>
    <x v="15"/>
    <m/>
    <s v="98241"/>
    <s v="HELVETICKA INC"/>
    <m/>
    <s v="6692"/>
    <m/>
    <d v="2020-03-11T06:20:40"/>
    <x v="0"/>
    <m/>
    <n v="280.25"/>
    <s v="TV Creative"/>
    <s v="AP"/>
    <s v="GD"/>
    <x v="2"/>
    <s v="T52"/>
    <s v="Non-Labor"/>
  </r>
  <r>
    <x v="5"/>
    <x v="0"/>
    <x v="0"/>
    <s v="340 Regular Payroll - NU"/>
    <x v="15"/>
    <s v="14597"/>
    <m/>
    <m/>
    <m/>
    <m/>
    <d v="2020-03-01T00:00:00"/>
    <m/>
    <x v="0"/>
    <n v="4.5"/>
    <n v="214.56"/>
    <m/>
    <s v="PA"/>
    <s v="GD"/>
    <x v="2"/>
    <s v="T52"/>
    <s v="Labor"/>
  </r>
  <r>
    <x v="5"/>
    <x v="0"/>
    <x v="0"/>
    <s v="340 Regular Payroll - NU"/>
    <x v="15"/>
    <s v="14597"/>
    <m/>
    <m/>
    <m/>
    <m/>
    <d v="2020-03-15T00:00:00"/>
    <m/>
    <x v="0"/>
    <n v="2"/>
    <n v="98"/>
    <m/>
    <s v="PA"/>
    <s v="GD"/>
    <x v="2"/>
    <s v="T52"/>
    <s v="Labor"/>
  </r>
  <r>
    <x v="5"/>
    <x v="0"/>
    <x v="0"/>
    <s v="340 Regular Payroll - NU"/>
    <x v="15"/>
    <s v="51778"/>
    <m/>
    <m/>
    <m/>
    <m/>
    <d v="2020-03-01T00:00:00"/>
    <m/>
    <x v="0"/>
    <n v="8"/>
    <n v="227.4"/>
    <m/>
    <s v="PA"/>
    <s v="GD"/>
    <x v="2"/>
    <s v="T52"/>
    <s v="Labor"/>
  </r>
  <r>
    <x v="5"/>
    <x v="0"/>
    <x v="0"/>
    <s v="340 Regular Payroll - NU"/>
    <x v="15"/>
    <s v="51778"/>
    <m/>
    <m/>
    <m/>
    <m/>
    <d v="2020-03-15T00:00:00"/>
    <m/>
    <x v="0"/>
    <n v="8"/>
    <n v="233.76"/>
    <m/>
    <s v="PA"/>
    <s v="GD"/>
    <x v="2"/>
    <s v="T52"/>
    <s v="Labor"/>
  </r>
  <r>
    <x v="5"/>
    <x v="0"/>
    <x v="0"/>
    <s v="340 Regular Payroll - NU"/>
    <x v="15"/>
    <m/>
    <m/>
    <m/>
    <m/>
    <m/>
    <d v="2020-02-29T00:00:00"/>
    <m/>
    <x v="0"/>
    <n v="-9"/>
    <n v="-352.1"/>
    <m/>
    <s v="PA"/>
    <s v="GD"/>
    <x v="2"/>
    <s v="Z89"/>
    <s v="Labor"/>
  </r>
  <r>
    <x v="5"/>
    <x v="0"/>
    <x v="0"/>
    <s v="340 Regular Payroll - NU"/>
    <x v="15"/>
    <m/>
    <m/>
    <m/>
    <m/>
    <m/>
    <d v="2020-03-31T00:00:00"/>
    <m/>
    <x v="0"/>
    <n v="12"/>
    <n v="398.11"/>
    <m/>
    <s v="PA"/>
    <s v="GD"/>
    <x v="2"/>
    <s v="Z89"/>
    <s v="Labor"/>
  </r>
  <r>
    <x v="5"/>
    <x v="0"/>
    <x v="0"/>
    <s v="509 Pay Ben Inj &amp; Dam"/>
    <x v="15"/>
    <m/>
    <m/>
    <m/>
    <m/>
    <m/>
    <d v="2020-02-29T00:00:00"/>
    <m/>
    <x v="0"/>
    <m/>
    <n v="-4.93"/>
    <m/>
    <s v="PA"/>
    <s v="GD"/>
    <x v="2"/>
    <s v="Z87"/>
    <s v="Non-Labor"/>
  </r>
  <r>
    <x v="5"/>
    <x v="0"/>
    <x v="0"/>
    <s v="509 Pay Ben Inj &amp; Dam"/>
    <x v="15"/>
    <m/>
    <m/>
    <m/>
    <m/>
    <m/>
    <d v="2020-03-01T00:00:00"/>
    <m/>
    <x v="0"/>
    <m/>
    <n v="6.45"/>
    <m/>
    <s v="PA"/>
    <s v="GD"/>
    <x v="2"/>
    <s v="Z87"/>
    <s v="Non-Labor"/>
  </r>
  <r>
    <x v="5"/>
    <x v="0"/>
    <x v="0"/>
    <s v="509 Pay Ben Inj &amp; Dam"/>
    <x v="15"/>
    <m/>
    <m/>
    <m/>
    <m/>
    <m/>
    <d v="2020-03-15T00:00:00"/>
    <m/>
    <x v="0"/>
    <m/>
    <n v="4.84"/>
    <m/>
    <s v="PA"/>
    <s v="GD"/>
    <x v="2"/>
    <s v="Z87"/>
    <s v="Non-Labor"/>
  </r>
  <r>
    <x v="5"/>
    <x v="0"/>
    <x v="0"/>
    <s v="509 Pay Ben Inj &amp; Dam"/>
    <x v="15"/>
    <m/>
    <m/>
    <m/>
    <m/>
    <m/>
    <d v="2020-03-31T00:00:00"/>
    <m/>
    <x v="0"/>
    <m/>
    <n v="5.81"/>
    <m/>
    <s v="PA"/>
    <s v="GD"/>
    <x v="2"/>
    <s v="Z87"/>
    <s v="Non-Labor"/>
  </r>
  <r>
    <x v="5"/>
    <x v="0"/>
    <x v="0"/>
    <s v="510 Payroll Benefits loading"/>
    <x v="15"/>
    <m/>
    <m/>
    <m/>
    <m/>
    <m/>
    <d v="2020-02-29T00:00:00"/>
    <m/>
    <x v="0"/>
    <m/>
    <n v="-154.22"/>
    <m/>
    <s v="PA"/>
    <s v="GD"/>
    <x v="2"/>
    <s v="Z87"/>
    <s v="Non-Labor"/>
  </r>
  <r>
    <x v="5"/>
    <x v="0"/>
    <x v="0"/>
    <s v="510 Payroll Benefits loading"/>
    <x v="15"/>
    <m/>
    <m/>
    <m/>
    <m/>
    <m/>
    <d v="2020-03-01T00:00:00"/>
    <m/>
    <x v="0"/>
    <m/>
    <n v="209.01"/>
    <m/>
    <s v="PA"/>
    <s v="GD"/>
    <x v="2"/>
    <s v="Z87"/>
    <s v="Non-Labor"/>
  </r>
  <r>
    <x v="5"/>
    <x v="0"/>
    <x v="0"/>
    <s v="510 Payroll Benefits loading"/>
    <x v="15"/>
    <m/>
    <m/>
    <m/>
    <m/>
    <m/>
    <d v="2020-03-15T00:00:00"/>
    <m/>
    <x v="0"/>
    <m/>
    <n v="156.88999999999999"/>
    <m/>
    <s v="PA"/>
    <s v="GD"/>
    <x v="2"/>
    <s v="Z87"/>
    <s v="Non-Labor"/>
  </r>
  <r>
    <x v="5"/>
    <x v="0"/>
    <x v="0"/>
    <s v="510 Payroll Benefits loading"/>
    <x v="15"/>
    <m/>
    <m/>
    <m/>
    <m/>
    <m/>
    <d v="2020-03-31T00:00:00"/>
    <m/>
    <x v="0"/>
    <m/>
    <n v="188.27"/>
    <m/>
    <s v="PA"/>
    <s v="GD"/>
    <x v="2"/>
    <s v="Z87"/>
    <s v="Non-Labor"/>
  </r>
  <r>
    <x v="5"/>
    <x v="0"/>
    <x v="0"/>
    <s v="511 Non-Service Loading"/>
    <x v="15"/>
    <m/>
    <m/>
    <m/>
    <m/>
    <m/>
    <d v="2020-02-29T00:00:00"/>
    <m/>
    <x v="0"/>
    <m/>
    <n v="-7.39"/>
    <m/>
    <s v="PA"/>
    <s v="GD"/>
    <x v="2"/>
    <s v="Z87"/>
    <s v="Non-Labor"/>
  </r>
  <r>
    <x v="5"/>
    <x v="0"/>
    <x v="0"/>
    <s v="511 Non-Service Loading"/>
    <x v="15"/>
    <m/>
    <m/>
    <m/>
    <m/>
    <m/>
    <d v="2020-03-01T00:00:00"/>
    <m/>
    <x v="0"/>
    <m/>
    <n v="20.77"/>
    <m/>
    <s v="PA"/>
    <s v="GD"/>
    <x v="2"/>
    <s v="Z87"/>
    <s v="Non-Labor"/>
  </r>
  <r>
    <x v="5"/>
    <x v="0"/>
    <x v="0"/>
    <s v="511 Non-Service Loading"/>
    <x v="15"/>
    <m/>
    <m/>
    <m/>
    <m/>
    <m/>
    <d v="2020-03-15T00:00:00"/>
    <m/>
    <x v="0"/>
    <m/>
    <n v="15.6"/>
    <m/>
    <s v="PA"/>
    <s v="GD"/>
    <x v="2"/>
    <s v="Z87"/>
    <s v="Non-Labor"/>
  </r>
  <r>
    <x v="5"/>
    <x v="0"/>
    <x v="0"/>
    <s v="511 Non-Service Loading"/>
    <x v="15"/>
    <m/>
    <m/>
    <m/>
    <m/>
    <m/>
    <d v="2020-03-31T00:00:00"/>
    <m/>
    <x v="0"/>
    <m/>
    <n v="18.71"/>
    <m/>
    <s v="PA"/>
    <s v="GD"/>
    <x v="2"/>
    <s v="Z87"/>
    <s v="Non-Labor"/>
  </r>
  <r>
    <x v="5"/>
    <x v="0"/>
    <x v="0"/>
    <s v="512 Incentive Loading-NU"/>
    <x v="15"/>
    <m/>
    <m/>
    <m/>
    <m/>
    <m/>
    <d v="2020-02-29T00:00:00"/>
    <m/>
    <x v="0"/>
    <m/>
    <n v="-19.37"/>
    <m/>
    <s v="PA"/>
    <s v="GD"/>
    <x v="2"/>
    <s v="Z90"/>
    <s v="Non-Labor"/>
  </r>
  <r>
    <x v="5"/>
    <x v="0"/>
    <x v="0"/>
    <s v="512 Incentive Loading-NU"/>
    <x v="15"/>
    <m/>
    <m/>
    <m/>
    <m/>
    <m/>
    <d v="2020-03-01T00:00:00"/>
    <m/>
    <x v="0"/>
    <m/>
    <n v="24.31"/>
    <m/>
    <s v="PA"/>
    <s v="GD"/>
    <x v="2"/>
    <s v="Z90"/>
    <s v="Non-Labor"/>
  </r>
  <r>
    <x v="5"/>
    <x v="0"/>
    <x v="0"/>
    <s v="512 Incentive Loading-NU"/>
    <x v="15"/>
    <m/>
    <m/>
    <m/>
    <m/>
    <m/>
    <d v="2020-03-15T00:00:00"/>
    <m/>
    <x v="0"/>
    <m/>
    <n v="18.25"/>
    <m/>
    <s v="PA"/>
    <s v="GD"/>
    <x v="2"/>
    <s v="Z90"/>
    <s v="Non-Labor"/>
  </r>
  <r>
    <x v="5"/>
    <x v="0"/>
    <x v="0"/>
    <s v="512 Incentive Loading-NU"/>
    <x v="15"/>
    <m/>
    <m/>
    <m/>
    <m/>
    <m/>
    <d v="2020-03-31T00:00:00"/>
    <m/>
    <x v="0"/>
    <m/>
    <n v="21.9"/>
    <m/>
    <s v="PA"/>
    <s v="GD"/>
    <x v="2"/>
    <s v="Z90"/>
    <s v="Non-Labor"/>
  </r>
  <r>
    <x v="5"/>
    <x v="0"/>
    <x v="0"/>
    <s v="515 Payroll Tax loading"/>
    <x v="15"/>
    <m/>
    <m/>
    <m/>
    <m/>
    <m/>
    <d v="2020-02-29T00:00:00"/>
    <m/>
    <x v="0"/>
    <m/>
    <n v="-31.69"/>
    <m/>
    <s v="PA"/>
    <s v="GD"/>
    <x v="2"/>
    <s v="Z87"/>
    <s v="Non-Labor"/>
  </r>
  <r>
    <x v="5"/>
    <x v="0"/>
    <x v="0"/>
    <s v="515 Payroll Tax loading"/>
    <x v="15"/>
    <m/>
    <m/>
    <m/>
    <m/>
    <m/>
    <d v="2020-03-01T00:00:00"/>
    <m/>
    <x v="0"/>
    <m/>
    <n v="37.57"/>
    <m/>
    <s v="PA"/>
    <s v="GD"/>
    <x v="2"/>
    <s v="Z87"/>
    <s v="Non-Labor"/>
  </r>
  <r>
    <x v="5"/>
    <x v="0"/>
    <x v="0"/>
    <s v="515 Payroll Tax loading"/>
    <x v="15"/>
    <m/>
    <m/>
    <m/>
    <m/>
    <m/>
    <d v="2020-03-15T00:00:00"/>
    <m/>
    <x v="0"/>
    <m/>
    <n v="28.2"/>
    <m/>
    <s v="PA"/>
    <s v="GD"/>
    <x v="2"/>
    <s v="Z87"/>
    <s v="Non-Labor"/>
  </r>
  <r>
    <x v="5"/>
    <x v="0"/>
    <x v="0"/>
    <s v="515 Payroll Tax loading"/>
    <x v="15"/>
    <m/>
    <m/>
    <m/>
    <m/>
    <m/>
    <d v="2020-03-31T00:00:00"/>
    <m/>
    <x v="0"/>
    <m/>
    <n v="33.840000000000003"/>
    <m/>
    <s v="PA"/>
    <s v="GD"/>
    <x v="2"/>
    <s v="Z87"/>
    <s v="Non-Labor"/>
  </r>
  <r>
    <x v="5"/>
    <x v="0"/>
    <x v="0"/>
    <s v="516 Inctv Pyrll Tax"/>
    <x v="15"/>
    <m/>
    <m/>
    <m/>
    <m/>
    <m/>
    <d v="2020-02-29T00:00:00"/>
    <m/>
    <x v="0"/>
    <m/>
    <n v="-1.76"/>
    <m/>
    <s v="PA"/>
    <s v="GD"/>
    <x v="2"/>
    <s v="Z90"/>
    <s v="Non-Labor"/>
  </r>
  <r>
    <x v="5"/>
    <x v="0"/>
    <x v="0"/>
    <s v="516 Inctv Pyrll Tax"/>
    <x v="15"/>
    <m/>
    <m/>
    <m/>
    <m/>
    <m/>
    <d v="2020-03-01T00:00:00"/>
    <m/>
    <x v="0"/>
    <m/>
    <n v="2.21"/>
    <m/>
    <s v="PA"/>
    <s v="GD"/>
    <x v="2"/>
    <s v="Z90"/>
    <s v="Non-Labor"/>
  </r>
  <r>
    <x v="5"/>
    <x v="0"/>
    <x v="0"/>
    <s v="516 Inctv Pyrll Tax"/>
    <x v="15"/>
    <m/>
    <m/>
    <m/>
    <m/>
    <m/>
    <d v="2020-03-15T00:00:00"/>
    <m/>
    <x v="0"/>
    <m/>
    <n v="1.66"/>
    <m/>
    <s v="PA"/>
    <s v="GD"/>
    <x v="2"/>
    <s v="Z90"/>
    <s v="Non-Labor"/>
  </r>
  <r>
    <x v="5"/>
    <x v="0"/>
    <x v="0"/>
    <s v="516 Inctv Pyrll Tax"/>
    <x v="15"/>
    <m/>
    <m/>
    <m/>
    <m/>
    <m/>
    <d v="2020-03-31T00:00:00"/>
    <m/>
    <x v="0"/>
    <m/>
    <n v="1.99"/>
    <m/>
    <s v="PA"/>
    <s v="GD"/>
    <x v="2"/>
    <s v="Z90"/>
    <s v="Non-Labor"/>
  </r>
  <r>
    <x v="5"/>
    <x v="0"/>
    <x v="0"/>
    <s v="520 Payroll Time Off loading"/>
    <x v="15"/>
    <m/>
    <m/>
    <m/>
    <m/>
    <m/>
    <d v="2020-02-29T00:00:00"/>
    <m/>
    <x v="0"/>
    <m/>
    <n v="-55.46"/>
    <m/>
    <s v="PA"/>
    <s v="GD"/>
    <x v="2"/>
    <s v="Z87"/>
    <s v="Non-Labor"/>
  </r>
  <r>
    <x v="5"/>
    <x v="0"/>
    <x v="0"/>
    <s v="520 Payroll Time Off loading"/>
    <x v="15"/>
    <m/>
    <m/>
    <m/>
    <m/>
    <m/>
    <d v="2020-03-01T00:00:00"/>
    <m/>
    <x v="0"/>
    <m/>
    <n v="74.03"/>
    <m/>
    <s v="PA"/>
    <s v="GD"/>
    <x v="2"/>
    <s v="Z87"/>
    <s v="Non-Labor"/>
  </r>
  <r>
    <x v="5"/>
    <x v="0"/>
    <x v="0"/>
    <s v="520 Payroll Time Off loading"/>
    <x v="15"/>
    <m/>
    <m/>
    <m/>
    <m/>
    <m/>
    <d v="2020-03-15T00:00:00"/>
    <m/>
    <x v="0"/>
    <m/>
    <n v="55.57"/>
    <m/>
    <s v="PA"/>
    <s v="GD"/>
    <x v="2"/>
    <s v="Z87"/>
    <s v="Non-Labor"/>
  </r>
  <r>
    <x v="5"/>
    <x v="0"/>
    <x v="0"/>
    <s v="520 Payroll Time Off loading"/>
    <x v="15"/>
    <m/>
    <m/>
    <m/>
    <m/>
    <m/>
    <d v="2020-03-31T00:00:00"/>
    <m/>
    <x v="0"/>
    <m/>
    <n v="66.680000000000007"/>
    <m/>
    <s v="PA"/>
    <s v="GD"/>
    <x v="2"/>
    <s v="Z87"/>
    <s v="Non-Labor"/>
  </r>
  <r>
    <x v="5"/>
    <x v="0"/>
    <x v="0"/>
    <s v="810 Advertising Expenses"/>
    <x v="15"/>
    <m/>
    <s v="2015"/>
    <s v="HANNA &amp; ASSOCIATES INC"/>
    <m/>
    <s v="20200-2292020"/>
    <m/>
    <d v="2020-03-23T07:42:32"/>
    <x v="0"/>
    <m/>
    <n v="79.5"/>
    <s v="DSM TV Media"/>
    <s v="AP"/>
    <s v="GD"/>
    <x v="2"/>
    <s v="T52"/>
    <s v="Non-Labor"/>
  </r>
  <r>
    <x v="5"/>
    <x v="0"/>
    <x v="0"/>
    <s v="828 DSM"/>
    <x v="15"/>
    <m/>
    <m/>
    <m/>
    <m/>
    <m/>
    <d v="2020-03-31T00:00:00"/>
    <m/>
    <x v="0"/>
    <m/>
    <n v="-6305.56"/>
    <s v="DSM GAS IMPL RESIDENTIAL - 59273133"/>
    <s v="PA"/>
    <s v="GD"/>
    <x v="2"/>
    <s v="X57"/>
    <s v="Non-Labor"/>
  </r>
  <r>
    <x v="5"/>
    <x v="1"/>
    <x v="1"/>
    <s v="340 Regular Payroll - NU"/>
    <x v="15"/>
    <s v="14597"/>
    <m/>
    <m/>
    <m/>
    <m/>
    <d v="2020-03-01T00:00:00"/>
    <m/>
    <x v="0"/>
    <n v="4.5"/>
    <n v="214.56"/>
    <m/>
    <s v="PA"/>
    <s v="GD"/>
    <x v="2"/>
    <s v="T52"/>
    <s v="Labor"/>
  </r>
  <r>
    <x v="5"/>
    <x v="1"/>
    <x v="1"/>
    <s v="340 Regular Payroll - NU"/>
    <x v="15"/>
    <s v="14597"/>
    <m/>
    <m/>
    <m/>
    <m/>
    <d v="2020-03-15T00:00:00"/>
    <m/>
    <x v="0"/>
    <n v="2"/>
    <n v="98"/>
    <m/>
    <s v="PA"/>
    <s v="GD"/>
    <x v="2"/>
    <s v="T52"/>
    <s v="Labor"/>
  </r>
  <r>
    <x v="5"/>
    <x v="1"/>
    <x v="1"/>
    <s v="340 Regular Payroll - NU"/>
    <x v="15"/>
    <m/>
    <m/>
    <m/>
    <m/>
    <m/>
    <d v="2020-02-29T00:00:00"/>
    <m/>
    <x v="0"/>
    <n v="-5"/>
    <n v="-238.4"/>
    <m/>
    <s v="PA"/>
    <s v="GD"/>
    <x v="2"/>
    <s v="Z89"/>
    <s v="Labor"/>
  </r>
  <r>
    <x v="5"/>
    <x v="1"/>
    <x v="1"/>
    <s v="340 Regular Payroll - NU"/>
    <x v="15"/>
    <m/>
    <m/>
    <m/>
    <m/>
    <m/>
    <d v="2020-03-31T00:00:00"/>
    <m/>
    <x v="0"/>
    <n v="2.4"/>
    <n v="117.6"/>
    <m/>
    <s v="PA"/>
    <s v="GD"/>
    <x v="2"/>
    <s v="Z89"/>
    <s v="Labor"/>
  </r>
  <r>
    <x v="5"/>
    <x v="1"/>
    <x v="1"/>
    <s v="509 Pay Ben Inj &amp; Dam"/>
    <x v="15"/>
    <m/>
    <m/>
    <m/>
    <m/>
    <m/>
    <d v="2020-02-29T00:00:00"/>
    <m/>
    <x v="0"/>
    <m/>
    <n v="-3.34"/>
    <m/>
    <s v="PA"/>
    <s v="GD"/>
    <x v="2"/>
    <s v="Z87"/>
    <s v="Non-Labor"/>
  </r>
  <r>
    <x v="5"/>
    <x v="1"/>
    <x v="1"/>
    <s v="509 Pay Ben Inj &amp; Dam"/>
    <x v="15"/>
    <m/>
    <m/>
    <m/>
    <m/>
    <m/>
    <d v="2020-03-01T00:00:00"/>
    <m/>
    <x v="0"/>
    <m/>
    <n v="3.13"/>
    <m/>
    <s v="PA"/>
    <s v="GD"/>
    <x v="2"/>
    <s v="Z87"/>
    <s v="Non-Labor"/>
  </r>
  <r>
    <x v="5"/>
    <x v="1"/>
    <x v="1"/>
    <s v="509 Pay Ben Inj &amp; Dam"/>
    <x v="15"/>
    <m/>
    <m/>
    <m/>
    <m/>
    <m/>
    <d v="2020-03-15T00:00:00"/>
    <m/>
    <x v="0"/>
    <m/>
    <n v="1.43"/>
    <m/>
    <s v="PA"/>
    <s v="GD"/>
    <x v="2"/>
    <s v="Z87"/>
    <s v="Non-Labor"/>
  </r>
  <r>
    <x v="5"/>
    <x v="1"/>
    <x v="1"/>
    <s v="509 Pay Ben Inj &amp; Dam"/>
    <x v="15"/>
    <m/>
    <m/>
    <m/>
    <m/>
    <m/>
    <d v="2020-03-31T00:00:00"/>
    <m/>
    <x v="0"/>
    <m/>
    <n v="1.72"/>
    <m/>
    <s v="PA"/>
    <s v="GD"/>
    <x v="2"/>
    <s v="Z87"/>
    <s v="Non-Labor"/>
  </r>
  <r>
    <x v="5"/>
    <x v="1"/>
    <x v="1"/>
    <s v="510 Payroll Benefits loading"/>
    <x v="15"/>
    <m/>
    <m/>
    <m/>
    <m/>
    <m/>
    <d v="2020-02-29T00:00:00"/>
    <m/>
    <x v="0"/>
    <m/>
    <n v="-104.42"/>
    <m/>
    <s v="PA"/>
    <s v="GD"/>
    <x v="2"/>
    <s v="Z87"/>
    <s v="Non-Labor"/>
  </r>
  <r>
    <x v="5"/>
    <x v="1"/>
    <x v="1"/>
    <s v="510 Payroll Benefits loading"/>
    <x v="15"/>
    <m/>
    <m/>
    <m/>
    <m/>
    <m/>
    <d v="2020-03-01T00:00:00"/>
    <m/>
    <x v="0"/>
    <m/>
    <n v="101.47"/>
    <m/>
    <s v="PA"/>
    <s v="GD"/>
    <x v="2"/>
    <s v="Z87"/>
    <s v="Non-Labor"/>
  </r>
  <r>
    <x v="5"/>
    <x v="1"/>
    <x v="1"/>
    <s v="510 Payroll Benefits loading"/>
    <x v="15"/>
    <m/>
    <m/>
    <m/>
    <m/>
    <m/>
    <d v="2020-03-15T00:00:00"/>
    <m/>
    <x v="0"/>
    <m/>
    <n v="46.34"/>
    <m/>
    <s v="PA"/>
    <s v="GD"/>
    <x v="2"/>
    <s v="Z87"/>
    <s v="Non-Labor"/>
  </r>
  <r>
    <x v="5"/>
    <x v="1"/>
    <x v="1"/>
    <s v="510 Payroll Benefits loading"/>
    <x v="15"/>
    <m/>
    <m/>
    <m/>
    <m/>
    <m/>
    <d v="2020-03-31T00:00:00"/>
    <m/>
    <x v="0"/>
    <m/>
    <n v="55.61"/>
    <m/>
    <s v="PA"/>
    <s v="GD"/>
    <x v="2"/>
    <s v="Z87"/>
    <s v="Non-Labor"/>
  </r>
  <r>
    <x v="5"/>
    <x v="1"/>
    <x v="1"/>
    <s v="511 Non-Service Loading"/>
    <x v="15"/>
    <m/>
    <m/>
    <m/>
    <m/>
    <m/>
    <d v="2020-02-29T00:00:00"/>
    <m/>
    <x v="0"/>
    <m/>
    <n v="-5.01"/>
    <m/>
    <s v="PA"/>
    <s v="GD"/>
    <x v="2"/>
    <s v="Z87"/>
    <s v="Non-Labor"/>
  </r>
  <r>
    <x v="5"/>
    <x v="1"/>
    <x v="1"/>
    <s v="511 Non-Service Loading"/>
    <x v="15"/>
    <m/>
    <m/>
    <m/>
    <m/>
    <m/>
    <d v="2020-03-01T00:00:00"/>
    <m/>
    <x v="0"/>
    <m/>
    <n v="10.08"/>
    <m/>
    <s v="PA"/>
    <s v="GD"/>
    <x v="2"/>
    <s v="Z87"/>
    <s v="Non-Labor"/>
  </r>
  <r>
    <x v="5"/>
    <x v="1"/>
    <x v="1"/>
    <s v="511 Non-Service Loading"/>
    <x v="15"/>
    <m/>
    <m/>
    <m/>
    <m/>
    <m/>
    <d v="2020-03-15T00:00:00"/>
    <m/>
    <x v="0"/>
    <m/>
    <n v="4.6100000000000003"/>
    <m/>
    <s v="PA"/>
    <s v="GD"/>
    <x v="2"/>
    <s v="Z87"/>
    <s v="Non-Labor"/>
  </r>
  <r>
    <x v="5"/>
    <x v="1"/>
    <x v="1"/>
    <s v="511 Non-Service Loading"/>
    <x v="15"/>
    <m/>
    <m/>
    <m/>
    <m/>
    <m/>
    <d v="2020-03-31T00:00:00"/>
    <m/>
    <x v="0"/>
    <m/>
    <n v="5.53"/>
    <m/>
    <s v="PA"/>
    <s v="GD"/>
    <x v="2"/>
    <s v="Z87"/>
    <s v="Non-Labor"/>
  </r>
  <r>
    <x v="5"/>
    <x v="1"/>
    <x v="1"/>
    <s v="512 Incentive Loading-NU"/>
    <x v="15"/>
    <m/>
    <m/>
    <m/>
    <m/>
    <m/>
    <d v="2020-02-29T00:00:00"/>
    <m/>
    <x v="0"/>
    <m/>
    <n v="-13.11"/>
    <m/>
    <s v="PA"/>
    <s v="GD"/>
    <x v="2"/>
    <s v="Z90"/>
    <s v="Non-Labor"/>
  </r>
  <r>
    <x v="5"/>
    <x v="1"/>
    <x v="1"/>
    <s v="512 Incentive Loading-NU"/>
    <x v="15"/>
    <m/>
    <m/>
    <m/>
    <m/>
    <m/>
    <d v="2020-03-01T00:00:00"/>
    <m/>
    <x v="0"/>
    <m/>
    <n v="11.8"/>
    <m/>
    <s v="PA"/>
    <s v="GD"/>
    <x v="2"/>
    <s v="Z90"/>
    <s v="Non-Labor"/>
  </r>
  <r>
    <x v="5"/>
    <x v="1"/>
    <x v="1"/>
    <s v="512 Incentive Loading-NU"/>
    <x v="15"/>
    <m/>
    <m/>
    <m/>
    <m/>
    <m/>
    <d v="2020-03-15T00:00:00"/>
    <m/>
    <x v="0"/>
    <m/>
    <n v="5.39"/>
    <m/>
    <s v="PA"/>
    <s v="GD"/>
    <x v="2"/>
    <s v="Z90"/>
    <s v="Non-Labor"/>
  </r>
  <r>
    <x v="5"/>
    <x v="1"/>
    <x v="1"/>
    <s v="512 Incentive Loading-NU"/>
    <x v="15"/>
    <m/>
    <m/>
    <m/>
    <m/>
    <m/>
    <d v="2020-03-31T00:00:00"/>
    <m/>
    <x v="0"/>
    <m/>
    <n v="6.47"/>
    <m/>
    <s v="PA"/>
    <s v="GD"/>
    <x v="2"/>
    <s v="Z90"/>
    <s v="Non-Labor"/>
  </r>
  <r>
    <x v="5"/>
    <x v="1"/>
    <x v="1"/>
    <s v="515 Payroll Tax loading"/>
    <x v="15"/>
    <m/>
    <m/>
    <m/>
    <m/>
    <m/>
    <d v="2020-02-29T00:00:00"/>
    <m/>
    <x v="0"/>
    <m/>
    <n v="-21.46"/>
    <m/>
    <s v="PA"/>
    <s v="GD"/>
    <x v="2"/>
    <s v="Z87"/>
    <s v="Non-Labor"/>
  </r>
  <r>
    <x v="5"/>
    <x v="1"/>
    <x v="1"/>
    <s v="515 Payroll Tax loading"/>
    <x v="15"/>
    <m/>
    <m/>
    <m/>
    <m/>
    <m/>
    <d v="2020-03-01T00:00:00"/>
    <m/>
    <x v="0"/>
    <m/>
    <n v="18.239999999999998"/>
    <m/>
    <s v="PA"/>
    <s v="GD"/>
    <x v="2"/>
    <s v="Z87"/>
    <s v="Non-Labor"/>
  </r>
  <r>
    <x v="5"/>
    <x v="1"/>
    <x v="1"/>
    <s v="515 Payroll Tax loading"/>
    <x v="15"/>
    <m/>
    <m/>
    <m/>
    <m/>
    <m/>
    <d v="2020-03-15T00:00:00"/>
    <m/>
    <x v="0"/>
    <m/>
    <n v="8.33"/>
    <m/>
    <s v="PA"/>
    <s v="GD"/>
    <x v="2"/>
    <s v="Z87"/>
    <s v="Non-Labor"/>
  </r>
  <r>
    <x v="5"/>
    <x v="1"/>
    <x v="1"/>
    <s v="515 Payroll Tax loading"/>
    <x v="15"/>
    <m/>
    <m/>
    <m/>
    <m/>
    <m/>
    <d v="2020-03-31T00:00:00"/>
    <m/>
    <x v="0"/>
    <m/>
    <n v="10"/>
    <m/>
    <s v="PA"/>
    <s v="GD"/>
    <x v="2"/>
    <s v="Z87"/>
    <s v="Non-Labor"/>
  </r>
  <r>
    <x v="5"/>
    <x v="1"/>
    <x v="1"/>
    <s v="516 Inctv Pyrll Tax"/>
    <x v="15"/>
    <m/>
    <m/>
    <m/>
    <m/>
    <m/>
    <d v="2020-02-29T00:00:00"/>
    <m/>
    <x v="0"/>
    <m/>
    <n v="-1.19"/>
    <m/>
    <s v="PA"/>
    <s v="GD"/>
    <x v="2"/>
    <s v="Z90"/>
    <s v="Non-Labor"/>
  </r>
  <r>
    <x v="5"/>
    <x v="1"/>
    <x v="1"/>
    <s v="516 Inctv Pyrll Tax"/>
    <x v="15"/>
    <m/>
    <m/>
    <m/>
    <m/>
    <m/>
    <d v="2020-03-01T00:00:00"/>
    <m/>
    <x v="0"/>
    <m/>
    <n v="1.07"/>
    <m/>
    <s v="PA"/>
    <s v="GD"/>
    <x v="2"/>
    <s v="Z90"/>
    <s v="Non-Labor"/>
  </r>
  <r>
    <x v="5"/>
    <x v="1"/>
    <x v="1"/>
    <s v="516 Inctv Pyrll Tax"/>
    <x v="15"/>
    <m/>
    <m/>
    <m/>
    <m/>
    <m/>
    <d v="2020-03-15T00:00:00"/>
    <m/>
    <x v="0"/>
    <m/>
    <n v="0.49"/>
    <m/>
    <s v="PA"/>
    <s v="GD"/>
    <x v="2"/>
    <s v="Z90"/>
    <s v="Non-Labor"/>
  </r>
  <r>
    <x v="5"/>
    <x v="1"/>
    <x v="1"/>
    <s v="516 Inctv Pyrll Tax"/>
    <x v="15"/>
    <m/>
    <m/>
    <m/>
    <m/>
    <m/>
    <d v="2020-03-31T00:00:00"/>
    <m/>
    <x v="0"/>
    <m/>
    <n v="0.59"/>
    <m/>
    <s v="PA"/>
    <s v="GD"/>
    <x v="2"/>
    <s v="Z90"/>
    <s v="Non-Labor"/>
  </r>
  <r>
    <x v="5"/>
    <x v="1"/>
    <x v="1"/>
    <s v="520 Payroll Time Off loading"/>
    <x v="15"/>
    <m/>
    <m/>
    <m/>
    <m/>
    <m/>
    <d v="2020-02-29T00:00:00"/>
    <m/>
    <x v="0"/>
    <m/>
    <n v="-37.549999999999997"/>
    <m/>
    <s v="PA"/>
    <s v="GD"/>
    <x v="2"/>
    <s v="Z87"/>
    <s v="Non-Labor"/>
  </r>
  <r>
    <x v="5"/>
    <x v="1"/>
    <x v="1"/>
    <s v="520 Payroll Time Off loading"/>
    <x v="15"/>
    <m/>
    <m/>
    <m/>
    <m/>
    <m/>
    <d v="2020-03-01T00:00:00"/>
    <m/>
    <x v="0"/>
    <m/>
    <n v="35.94"/>
    <m/>
    <s v="PA"/>
    <s v="GD"/>
    <x v="2"/>
    <s v="Z87"/>
    <s v="Non-Labor"/>
  </r>
  <r>
    <x v="5"/>
    <x v="1"/>
    <x v="1"/>
    <s v="520 Payroll Time Off loading"/>
    <x v="15"/>
    <m/>
    <m/>
    <m/>
    <m/>
    <m/>
    <d v="2020-03-15T00:00:00"/>
    <m/>
    <x v="0"/>
    <m/>
    <n v="16.420000000000002"/>
    <m/>
    <s v="PA"/>
    <s v="GD"/>
    <x v="2"/>
    <s v="Z87"/>
    <s v="Non-Labor"/>
  </r>
  <r>
    <x v="5"/>
    <x v="1"/>
    <x v="1"/>
    <s v="520 Payroll Time Off loading"/>
    <x v="15"/>
    <m/>
    <m/>
    <m/>
    <m/>
    <m/>
    <d v="2020-03-31T00:00:00"/>
    <m/>
    <x v="0"/>
    <m/>
    <n v="19.7"/>
    <m/>
    <s v="PA"/>
    <s v="GD"/>
    <x v="2"/>
    <s v="Z87"/>
    <s v="Non-Labor"/>
  </r>
  <r>
    <x v="5"/>
    <x v="1"/>
    <x v="1"/>
    <s v="828 DSM"/>
    <x v="15"/>
    <m/>
    <s v="87338"/>
    <s v="AM CONSERVATION GROUP INC"/>
    <m/>
    <s v="IN0337972"/>
    <m/>
    <d v="2020-03-06T10:23:05"/>
    <x v="0"/>
    <m/>
    <n v="204.6"/>
    <s v="Limited Income outreach supplies for totes"/>
    <s v="AP"/>
    <s v="GD"/>
    <x v="2"/>
    <s v="T52"/>
    <s v="Non-Labor"/>
  </r>
  <r>
    <x v="5"/>
    <x v="1"/>
    <x v="1"/>
    <s v="828 DSM"/>
    <x v="15"/>
    <m/>
    <s v="87338"/>
    <s v="AM CONSERVATION GROUP INC"/>
    <m/>
    <s v="IN0337972"/>
    <m/>
    <d v="2020-03-06T10:23:05"/>
    <x v="0"/>
    <m/>
    <n v="12.28"/>
    <s v="SALES TAX"/>
    <s v="AP"/>
    <s v="GD"/>
    <x v="2"/>
    <s v="T52"/>
    <s v="Non-Labor"/>
  </r>
  <r>
    <x v="5"/>
    <x v="1"/>
    <x v="1"/>
    <s v="828 DSM"/>
    <x v="15"/>
    <m/>
    <s v="87338"/>
    <s v="AM CONSERVATION GROUP INC"/>
    <m/>
    <s v="IN0337972"/>
    <m/>
    <d v="2020-03-06T10:23:05"/>
    <x v="0"/>
    <m/>
    <n v="45.21"/>
    <m/>
    <s v="AP"/>
    <s v="GD"/>
    <x v="2"/>
    <s v="T52"/>
    <s v="Non-Labor"/>
  </r>
  <r>
    <x v="5"/>
    <x v="1"/>
    <x v="1"/>
    <s v="828 DSM"/>
    <x v="15"/>
    <m/>
    <s v="87338"/>
    <s v="AM CONSERVATION GROUP INC"/>
    <m/>
    <s v="IN0337993"/>
    <m/>
    <d v="2020-03-06T10:23:05"/>
    <x v="0"/>
    <m/>
    <n v="601.6"/>
    <s v="Limited Income Outreach supplies for totes"/>
    <s v="AP"/>
    <s v="GD"/>
    <x v="2"/>
    <s v="T52"/>
    <s v="Non-Labor"/>
  </r>
  <r>
    <x v="5"/>
    <x v="1"/>
    <x v="1"/>
    <s v="828 DSM"/>
    <x v="15"/>
    <m/>
    <s v="87338"/>
    <s v="AM CONSERVATION GROUP INC"/>
    <m/>
    <s v="IN0337993"/>
    <m/>
    <d v="2020-03-06T10:23:05"/>
    <x v="0"/>
    <m/>
    <n v="36.1"/>
    <s v="SALES TAX"/>
    <s v="AP"/>
    <s v="GD"/>
    <x v="2"/>
    <s v="T52"/>
    <s v="Non-Labor"/>
  </r>
  <r>
    <x v="5"/>
    <x v="1"/>
    <x v="1"/>
    <s v="828 DSM"/>
    <x v="15"/>
    <m/>
    <s v="87338"/>
    <s v="AM CONSERVATION GROUP INC"/>
    <m/>
    <s v="IN0337993"/>
    <m/>
    <d v="2020-03-06T10:23:05"/>
    <x v="0"/>
    <m/>
    <n v="24.03"/>
    <m/>
    <s v="AP"/>
    <s v="GD"/>
    <x v="2"/>
    <s v="T52"/>
    <s v="Non-Labor"/>
  </r>
  <r>
    <x v="5"/>
    <x v="1"/>
    <x v="1"/>
    <s v="828 DSM"/>
    <x v="15"/>
    <m/>
    <s v="87338"/>
    <s v="AM CONSERVATION GROUP INC"/>
    <m/>
    <s v="IN0339950"/>
    <m/>
    <d v="2020-03-06T10:23:05"/>
    <x v="0"/>
    <m/>
    <n v="120"/>
    <s v="Low Income Outreach supplies for Jolene Line"/>
    <s v="AP"/>
    <s v="GD"/>
    <x v="2"/>
    <s v="T52"/>
    <s v="Non-Labor"/>
  </r>
  <r>
    <x v="5"/>
    <x v="1"/>
    <x v="1"/>
    <s v="828 DSM"/>
    <x v="15"/>
    <m/>
    <m/>
    <m/>
    <m/>
    <m/>
    <d v="2020-03-31T00:00:00"/>
    <m/>
    <x v="0"/>
    <m/>
    <n v="-1413.86"/>
    <s v="DSM GAS IMPL LIMITED INC EFF - 59273130"/>
    <s v="PA"/>
    <s v="GD"/>
    <x v="2"/>
    <s v="X57"/>
    <s v="Non-Labor"/>
  </r>
  <r>
    <x v="5"/>
    <x v="3"/>
    <x v="3"/>
    <s v="205 Airfare"/>
    <x v="15"/>
    <m/>
    <s v="6445"/>
    <s v="CORP CREDIT CARD"/>
    <m/>
    <s v="6401463-CC"/>
    <m/>
    <d v="2020-03-26T06:21:24"/>
    <x v="0"/>
    <m/>
    <n v="35.799999999999997"/>
    <s v="ANNETTE LONG-SOUTHWES    5262173462625"/>
    <s v="AP"/>
    <s v="GD"/>
    <x v="2"/>
    <s v="T52"/>
    <s v="Non-Labor"/>
  </r>
  <r>
    <x v="5"/>
    <x v="3"/>
    <x v="3"/>
    <s v="215 Employee Business Meals"/>
    <x v="15"/>
    <m/>
    <s v="38337"/>
    <s v="Scarlett, Anna Marie"/>
    <m/>
    <s v="IE12236502"/>
    <m/>
    <d v="2020-03-03T13:55:26"/>
    <x v="0"/>
    <m/>
    <n v="35"/>
    <s v="Meals, EE Leadership Q1 planning meeting"/>
    <s v="AP"/>
    <s v="GD"/>
    <x v="2"/>
    <s v="T52"/>
    <s v="Non-Labor"/>
  </r>
  <r>
    <x v="5"/>
    <x v="3"/>
    <x v="3"/>
    <s v="340 Regular Payroll - NU"/>
    <x v="15"/>
    <s v="02569"/>
    <m/>
    <m/>
    <m/>
    <m/>
    <d v="2020-03-01T00:00:00"/>
    <m/>
    <x v="0"/>
    <n v="3.2"/>
    <n v="175.84"/>
    <m/>
    <s v="PA"/>
    <s v="GD"/>
    <x v="2"/>
    <s v="S54"/>
    <s v="Labor"/>
  </r>
  <r>
    <x v="5"/>
    <x v="3"/>
    <x v="3"/>
    <s v="340 Regular Payroll - NU"/>
    <x v="15"/>
    <s v="02569"/>
    <m/>
    <m/>
    <m/>
    <m/>
    <d v="2020-03-15T00:00:00"/>
    <m/>
    <x v="0"/>
    <n v="6"/>
    <n v="329.65"/>
    <m/>
    <s v="PA"/>
    <s v="GD"/>
    <x v="2"/>
    <s v="S54"/>
    <s v="Labor"/>
  </r>
  <r>
    <x v="5"/>
    <x v="3"/>
    <x v="3"/>
    <s v="340 Regular Payroll - NU"/>
    <x v="15"/>
    <s v="03077"/>
    <m/>
    <m/>
    <m/>
    <m/>
    <d v="2020-03-01T00:00:00"/>
    <m/>
    <x v="0"/>
    <n v="20"/>
    <n v="1038.5"/>
    <m/>
    <s v="PA"/>
    <s v="GD"/>
    <x v="2"/>
    <s v="T52"/>
    <s v="Labor"/>
  </r>
  <r>
    <x v="5"/>
    <x v="3"/>
    <x v="3"/>
    <s v="340 Regular Payroll - NU"/>
    <x v="15"/>
    <s v="03077"/>
    <m/>
    <m/>
    <m/>
    <m/>
    <d v="2020-03-15T00:00:00"/>
    <m/>
    <x v="0"/>
    <n v="12"/>
    <n v="641.76"/>
    <m/>
    <s v="PA"/>
    <s v="GD"/>
    <x v="2"/>
    <s v="T52"/>
    <s v="Labor"/>
  </r>
  <r>
    <x v="5"/>
    <x v="3"/>
    <x v="3"/>
    <s v="340 Regular Payroll - NU"/>
    <x v="15"/>
    <s v="03248"/>
    <m/>
    <m/>
    <m/>
    <m/>
    <d v="2020-03-01T00:00:00"/>
    <m/>
    <x v="0"/>
    <n v="10"/>
    <n v="265.60000000000002"/>
    <m/>
    <s v="PA"/>
    <s v="GD"/>
    <x v="2"/>
    <s v="T52"/>
    <s v="Labor"/>
  </r>
  <r>
    <x v="5"/>
    <x v="3"/>
    <x v="3"/>
    <s v="340 Regular Payroll - NU"/>
    <x v="15"/>
    <s v="03248"/>
    <m/>
    <m/>
    <m/>
    <m/>
    <d v="2020-03-15T00:00:00"/>
    <m/>
    <x v="0"/>
    <n v="10"/>
    <n v="276.3"/>
    <m/>
    <s v="PA"/>
    <s v="GD"/>
    <x v="2"/>
    <s v="T52"/>
    <s v="Labor"/>
  </r>
  <r>
    <x v="5"/>
    <x v="3"/>
    <x v="3"/>
    <s v="340 Regular Payroll - NU"/>
    <x v="15"/>
    <s v="03505"/>
    <m/>
    <m/>
    <m/>
    <m/>
    <d v="2020-03-01T00:00:00"/>
    <m/>
    <x v="0"/>
    <n v="18"/>
    <n v="1325.7"/>
    <m/>
    <s v="PA"/>
    <s v="GD"/>
    <x v="2"/>
    <s v="T52"/>
    <s v="Labor"/>
  </r>
  <r>
    <x v="5"/>
    <x v="3"/>
    <x v="3"/>
    <s v="340 Regular Payroll - NU"/>
    <x v="15"/>
    <s v="03505"/>
    <m/>
    <m/>
    <m/>
    <m/>
    <d v="2020-03-15T00:00:00"/>
    <m/>
    <x v="0"/>
    <n v="20"/>
    <n v="1517.2"/>
    <m/>
    <s v="PA"/>
    <s v="GD"/>
    <x v="2"/>
    <s v="T52"/>
    <s v="Labor"/>
  </r>
  <r>
    <x v="5"/>
    <x v="3"/>
    <x v="3"/>
    <s v="340 Regular Payroll - NU"/>
    <x v="15"/>
    <s v="04100"/>
    <m/>
    <m/>
    <m/>
    <m/>
    <d v="2020-03-01T00:00:00"/>
    <m/>
    <x v="0"/>
    <n v="9"/>
    <n v="415.36"/>
    <m/>
    <s v="PA"/>
    <s v="GD"/>
    <x v="2"/>
    <s v="T52"/>
    <s v="Labor"/>
  </r>
  <r>
    <x v="5"/>
    <x v="3"/>
    <x v="3"/>
    <s v="340 Regular Payroll - NU"/>
    <x v="15"/>
    <s v="04100"/>
    <m/>
    <m/>
    <m/>
    <m/>
    <d v="2020-03-15T00:00:00"/>
    <m/>
    <x v="0"/>
    <n v="7"/>
    <n v="332.15"/>
    <m/>
    <s v="PA"/>
    <s v="GD"/>
    <x v="2"/>
    <s v="T52"/>
    <s v="Labor"/>
  </r>
  <r>
    <x v="5"/>
    <x v="3"/>
    <x v="3"/>
    <s v="340 Regular Payroll - NU"/>
    <x v="15"/>
    <s v="04759"/>
    <m/>
    <m/>
    <m/>
    <m/>
    <d v="2020-03-01T00:00:00"/>
    <m/>
    <x v="0"/>
    <n v="14"/>
    <n v="525"/>
    <m/>
    <s v="PA"/>
    <s v="GD"/>
    <x v="2"/>
    <s v="T52"/>
    <s v="Labor"/>
  </r>
  <r>
    <x v="5"/>
    <x v="3"/>
    <x v="3"/>
    <s v="340 Regular Payroll - NU"/>
    <x v="15"/>
    <s v="04759"/>
    <m/>
    <m/>
    <m/>
    <m/>
    <d v="2020-03-15T00:00:00"/>
    <m/>
    <x v="0"/>
    <n v="12"/>
    <n v="462.6"/>
    <m/>
    <s v="PA"/>
    <s v="GD"/>
    <x v="2"/>
    <s v="T52"/>
    <s v="Labor"/>
  </r>
  <r>
    <x v="5"/>
    <x v="3"/>
    <x v="3"/>
    <s v="340 Regular Payroll - NU"/>
    <x v="15"/>
    <s v="05539"/>
    <m/>
    <m/>
    <m/>
    <m/>
    <d v="2020-03-01T00:00:00"/>
    <m/>
    <x v="0"/>
    <n v="7"/>
    <n v="302.89"/>
    <m/>
    <s v="PA"/>
    <s v="GD"/>
    <x v="2"/>
    <s v="T52"/>
    <s v="Labor"/>
  </r>
  <r>
    <x v="5"/>
    <x v="3"/>
    <x v="3"/>
    <s v="340 Regular Payroll - NU"/>
    <x v="15"/>
    <s v="05539"/>
    <m/>
    <m/>
    <m/>
    <m/>
    <d v="2020-03-15T00:00:00"/>
    <m/>
    <x v="0"/>
    <n v="6"/>
    <n v="259.62"/>
    <m/>
    <s v="PA"/>
    <s v="GD"/>
    <x v="2"/>
    <s v="T52"/>
    <s v="Labor"/>
  </r>
  <r>
    <x v="5"/>
    <x v="3"/>
    <x v="3"/>
    <s v="340 Regular Payroll - NU"/>
    <x v="15"/>
    <s v="12180"/>
    <m/>
    <m/>
    <m/>
    <m/>
    <d v="2020-03-01T00:00:00"/>
    <m/>
    <x v="0"/>
    <n v="25"/>
    <n v="1101.1300000000001"/>
    <m/>
    <s v="PA"/>
    <s v="GD"/>
    <x v="2"/>
    <s v="T52"/>
    <s v="Labor"/>
  </r>
  <r>
    <x v="5"/>
    <x v="3"/>
    <x v="3"/>
    <s v="340 Regular Payroll - NU"/>
    <x v="15"/>
    <s v="12180"/>
    <m/>
    <m/>
    <m/>
    <m/>
    <d v="2020-03-15T00:00:00"/>
    <m/>
    <x v="0"/>
    <n v="11"/>
    <n v="498.08"/>
    <m/>
    <s v="PA"/>
    <s v="GD"/>
    <x v="2"/>
    <s v="T52"/>
    <s v="Labor"/>
  </r>
  <r>
    <x v="5"/>
    <x v="3"/>
    <x v="3"/>
    <s v="340 Regular Payroll - NU"/>
    <x v="15"/>
    <s v="19730"/>
    <m/>
    <m/>
    <m/>
    <m/>
    <d v="2020-03-01T00:00:00"/>
    <m/>
    <x v="0"/>
    <n v="8"/>
    <n v="478.88"/>
    <m/>
    <s v="PA"/>
    <s v="GD"/>
    <x v="2"/>
    <s v="T52"/>
    <s v="Labor"/>
  </r>
  <r>
    <x v="5"/>
    <x v="3"/>
    <x v="3"/>
    <s v="340 Regular Payroll - NU"/>
    <x v="15"/>
    <s v="19730"/>
    <m/>
    <m/>
    <m/>
    <m/>
    <d v="2020-03-15T00:00:00"/>
    <m/>
    <x v="0"/>
    <n v="8"/>
    <n v="492.3"/>
    <m/>
    <s v="PA"/>
    <s v="GD"/>
    <x v="2"/>
    <s v="T52"/>
    <s v="Labor"/>
  </r>
  <r>
    <x v="5"/>
    <x v="3"/>
    <x v="3"/>
    <s v="340 Regular Payroll - NU"/>
    <x v="15"/>
    <s v="50727"/>
    <m/>
    <m/>
    <m/>
    <m/>
    <d v="2020-03-01T00:00:00"/>
    <m/>
    <x v="0"/>
    <n v="7"/>
    <n v="519.67999999999995"/>
    <m/>
    <s v="PA"/>
    <s v="GD"/>
    <x v="2"/>
    <s v="T52"/>
    <s v="Labor"/>
  </r>
  <r>
    <x v="5"/>
    <x v="3"/>
    <x v="3"/>
    <s v="340 Regular Payroll - NU"/>
    <x v="15"/>
    <s v="50727"/>
    <m/>
    <m/>
    <m/>
    <m/>
    <d v="2020-03-15T00:00:00"/>
    <m/>
    <x v="0"/>
    <n v="6.75"/>
    <n v="515.16"/>
    <m/>
    <s v="PA"/>
    <s v="GD"/>
    <x v="2"/>
    <s v="T52"/>
    <s v="Labor"/>
  </r>
  <r>
    <x v="5"/>
    <x v="3"/>
    <x v="3"/>
    <s v="340 Regular Payroll - NU"/>
    <x v="15"/>
    <m/>
    <m/>
    <m/>
    <m/>
    <m/>
    <d v="2020-02-29T00:00:00"/>
    <m/>
    <x v="0"/>
    <n v="-98"/>
    <n v="-4843.47"/>
    <m/>
    <s v="PA"/>
    <s v="GD"/>
    <x v="2"/>
    <s v="Z89"/>
    <s v="Labor"/>
  </r>
  <r>
    <x v="5"/>
    <x v="3"/>
    <x v="3"/>
    <s v="340 Regular Payroll - NU"/>
    <x v="15"/>
    <m/>
    <m/>
    <m/>
    <m/>
    <m/>
    <d v="2020-03-31T00:00:00"/>
    <m/>
    <x v="0"/>
    <n v="118.5"/>
    <n v="6389.78"/>
    <m/>
    <s v="PA"/>
    <s v="GD"/>
    <x v="2"/>
    <s v="Z89"/>
    <s v="Labor"/>
  </r>
  <r>
    <x v="5"/>
    <x v="3"/>
    <x v="3"/>
    <s v="509 Pay Ben Inj &amp; Dam"/>
    <x v="15"/>
    <m/>
    <m/>
    <m/>
    <m/>
    <m/>
    <d v="2020-02-29T00:00:00"/>
    <m/>
    <x v="0"/>
    <m/>
    <n v="-67.81"/>
    <m/>
    <s v="PA"/>
    <s v="GD"/>
    <x v="2"/>
    <s v="Z87"/>
    <s v="Non-Labor"/>
  </r>
  <r>
    <x v="5"/>
    <x v="3"/>
    <x v="3"/>
    <s v="509 Pay Ben Inj &amp; Dam"/>
    <x v="15"/>
    <m/>
    <m/>
    <m/>
    <m/>
    <m/>
    <d v="2020-03-01T00:00:00"/>
    <m/>
    <x v="0"/>
    <m/>
    <n v="89.78"/>
    <m/>
    <s v="PA"/>
    <s v="GD"/>
    <x v="2"/>
    <s v="Z87"/>
    <s v="Non-Labor"/>
  </r>
  <r>
    <x v="5"/>
    <x v="3"/>
    <x v="3"/>
    <s v="509 Pay Ben Inj &amp; Dam"/>
    <x v="15"/>
    <m/>
    <m/>
    <m/>
    <m/>
    <m/>
    <d v="2020-03-15T00:00:00"/>
    <m/>
    <x v="0"/>
    <m/>
    <n v="77.73"/>
    <m/>
    <s v="PA"/>
    <s v="GD"/>
    <x v="2"/>
    <s v="Z87"/>
    <s v="Non-Labor"/>
  </r>
  <r>
    <x v="5"/>
    <x v="3"/>
    <x v="3"/>
    <s v="509 Pay Ben Inj &amp; Dam"/>
    <x v="15"/>
    <m/>
    <m/>
    <m/>
    <m/>
    <m/>
    <d v="2020-03-31T00:00:00"/>
    <m/>
    <x v="0"/>
    <m/>
    <n v="93.29"/>
    <m/>
    <s v="PA"/>
    <s v="GD"/>
    <x v="2"/>
    <s v="Z87"/>
    <s v="Non-Labor"/>
  </r>
  <r>
    <x v="5"/>
    <x v="3"/>
    <x v="3"/>
    <s v="510 Payroll Benefits loading"/>
    <x v="15"/>
    <m/>
    <m/>
    <m/>
    <m/>
    <m/>
    <d v="2020-02-29T00:00:00"/>
    <m/>
    <x v="0"/>
    <m/>
    <n v="-2121.44"/>
    <m/>
    <s v="PA"/>
    <s v="GD"/>
    <x v="2"/>
    <s v="Z87"/>
    <s v="Non-Labor"/>
  </r>
  <r>
    <x v="5"/>
    <x v="3"/>
    <x v="3"/>
    <s v="510 Payroll Benefits loading"/>
    <x v="15"/>
    <m/>
    <m/>
    <m/>
    <m/>
    <m/>
    <d v="2020-03-01T00:00:00"/>
    <m/>
    <x v="0"/>
    <m/>
    <n v="2907.65"/>
    <m/>
    <s v="PA"/>
    <s v="GD"/>
    <x v="2"/>
    <s v="Z87"/>
    <s v="Non-Labor"/>
  </r>
  <r>
    <x v="5"/>
    <x v="3"/>
    <x v="3"/>
    <s v="510 Payroll Benefits loading"/>
    <x v="15"/>
    <m/>
    <m/>
    <m/>
    <m/>
    <m/>
    <d v="2020-03-15T00:00:00"/>
    <m/>
    <x v="0"/>
    <m/>
    <n v="2518.09"/>
    <m/>
    <s v="PA"/>
    <s v="GD"/>
    <x v="2"/>
    <s v="Z87"/>
    <s v="Non-Labor"/>
  </r>
  <r>
    <x v="5"/>
    <x v="3"/>
    <x v="3"/>
    <s v="510 Payroll Benefits loading"/>
    <x v="15"/>
    <m/>
    <m/>
    <m/>
    <m/>
    <m/>
    <d v="2020-03-31T00:00:00"/>
    <m/>
    <x v="0"/>
    <m/>
    <n v="3021.73"/>
    <m/>
    <s v="PA"/>
    <s v="GD"/>
    <x v="2"/>
    <s v="Z87"/>
    <s v="Non-Labor"/>
  </r>
  <r>
    <x v="5"/>
    <x v="3"/>
    <x v="3"/>
    <s v="511 Non-Service Loading"/>
    <x v="15"/>
    <m/>
    <m/>
    <m/>
    <m/>
    <m/>
    <d v="2020-02-29T00:00:00"/>
    <m/>
    <x v="0"/>
    <m/>
    <n v="-101.71"/>
    <m/>
    <s v="PA"/>
    <s v="GD"/>
    <x v="2"/>
    <s v="Z87"/>
    <s v="Non-Labor"/>
  </r>
  <r>
    <x v="5"/>
    <x v="3"/>
    <x v="3"/>
    <s v="511 Non-Service Loading"/>
    <x v="15"/>
    <m/>
    <m/>
    <m/>
    <m/>
    <m/>
    <d v="2020-03-01T00:00:00"/>
    <m/>
    <x v="0"/>
    <m/>
    <n v="288.98"/>
    <m/>
    <s v="PA"/>
    <s v="GD"/>
    <x v="2"/>
    <s v="Z87"/>
    <s v="Non-Labor"/>
  </r>
  <r>
    <x v="5"/>
    <x v="3"/>
    <x v="3"/>
    <s v="511 Non-Service Loading"/>
    <x v="15"/>
    <m/>
    <m/>
    <m/>
    <m/>
    <m/>
    <d v="2020-03-15T00:00:00"/>
    <m/>
    <x v="0"/>
    <m/>
    <n v="250.26"/>
    <m/>
    <s v="PA"/>
    <s v="GD"/>
    <x v="2"/>
    <s v="Z87"/>
    <s v="Non-Labor"/>
  </r>
  <r>
    <x v="5"/>
    <x v="3"/>
    <x v="3"/>
    <s v="511 Non-Service Loading"/>
    <x v="15"/>
    <m/>
    <m/>
    <m/>
    <m/>
    <m/>
    <d v="2020-03-31T00:00:00"/>
    <m/>
    <x v="0"/>
    <m/>
    <n v="300.32"/>
    <m/>
    <s v="PA"/>
    <s v="GD"/>
    <x v="2"/>
    <s v="Z87"/>
    <s v="Non-Labor"/>
  </r>
  <r>
    <x v="5"/>
    <x v="3"/>
    <x v="3"/>
    <s v="512 Incentive Loading-NU"/>
    <x v="15"/>
    <m/>
    <m/>
    <m/>
    <m/>
    <m/>
    <d v="2020-02-29T00:00:00"/>
    <m/>
    <x v="0"/>
    <m/>
    <n v="-266.39"/>
    <m/>
    <s v="PA"/>
    <s v="GD"/>
    <x v="2"/>
    <s v="Z90"/>
    <s v="Non-Labor"/>
  </r>
  <r>
    <x v="5"/>
    <x v="3"/>
    <x v="3"/>
    <s v="512 Incentive Loading-NU"/>
    <x v="15"/>
    <m/>
    <m/>
    <m/>
    <m/>
    <m/>
    <d v="2020-03-01T00:00:00"/>
    <m/>
    <x v="0"/>
    <m/>
    <n v="338.17"/>
    <m/>
    <s v="PA"/>
    <s v="GD"/>
    <x v="2"/>
    <s v="Z90"/>
    <s v="Non-Labor"/>
  </r>
  <r>
    <x v="5"/>
    <x v="3"/>
    <x v="3"/>
    <s v="512 Incentive Loading-NU"/>
    <x v="15"/>
    <m/>
    <m/>
    <m/>
    <m/>
    <m/>
    <d v="2020-03-15T00:00:00"/>
    <m/>
    <x v="0"/>
    <m/>
    <n v="292.87"/>
    <m/>
    <s v="PA"/>
    <s v="GD"/>
    <x v="2"/>
    <s v="Z90"/>
    <s v="Non-Labor"/>
  </r>
  <r>
    <x v="5"/>
    <x v="3"/>
    <x v="3"/>
    <s v="512 Incentive Loading-NU"/>
    <x v="15"/>
    <m/>
    <m/>
    <m/>
    <m/>
    <m/>
    <d v="2020-03-31T00:00:00"/>
    <m/>
    <x v="0"/>
    <m/>
    <n v="351.44"/>
    <m/>
    <s v="PA"/>
    <s v="GD"/>
    <x v="2"/>
    <s v="Z90"/>
    <s v="Non-Labor"/>
  </r>
  <r>
    <x v="5"/>
    <x v="3"/>
    <x v="3"/>
    <s v="515 Payroll Tax loading"/>
    <x v="15"/>
    <m/>
    <m/>
    <m/>
    <m/>
    <m/>
    <d v="2020-02-29T00:00:00"/>
    <m/>
    <x v="0"/>
    <m/>
    <n v="-435.91"/>
    <m/>
    <s v="PA"/>
    <s v="GD"/>
    <x v="2"/>
    <s v="Z87"/>
    <s v="Non-Labor"/>
  </r>
  <r>
    <x v="5"/>
    <x v="3"/>
    <x v="3"/>
    <s v="515 Payroll Tax loading"/>
    <x v="15"/>
    <m/>
    <m/>
    <m/>
    <m/>
    <m/>
    <d v="2020-03-01T00:00:00"/>
    <m/>
    <x v="0"/>
    <m/>
    <n v="522.64"/>
    <m/>
    <s v="PA"/>
    <s v="GD"/>
    <x v="2"/>
    <s v="Z87"/>
    <s v="Non-Labor"/>
  </r>
  <r>
    <x v="5"/>
    <x v="3"/>
    <x v="3"/>
    <s v="515 Payroll Tax loading"/>
    <x v="15"/>
    <m/>
    <m/>
    <m/>
    <m/>
    <m/>
    <d v="2020-03-15T00:00:00"/>
    <m/>
    <x v="0"/>
    <m/>
    <n v="452.62"/>
    <m/>
    <s v="PA"/>
    <s v="GD"/>
    <x v="2"/>
    <s v="Z87"/>
    <s v="Non-Labor"/>
  </r>
  <r>
    <x v="5"/>
    <x v="3"/>
    <x v="3"/>
    <s v="515 Payroll Tax loading"/>
    <x v="15"/>
    <m/>
    <m/>
    <m/>
    <m/>
    <m/>
    <d v="2020-03-31T00:00:00"/>
    <m/>
    <x v="0"/>
    <m/>
    <n v="543.13"/>
    <m/>
    <s v="PA"/>
    <s v="GD"/>
    <x v="2"/>
    <s v="Z87"/>
    <s v="Non-Labor"/>
  </r>
  <r>
    <x v="5"/>
    <x v="3"/>
    <x v="3"/>
    <s v="516 Inctv Pyrll Tax"/>
    <x v="15"/>
    <m/>
    <m/>
    <m/>
    <m/>
    <m/>
    <d v="2020-02-29T00:00:00"/>
    <m/>
    <x v="0"/>
    <m/>
    <n v="-24.22"/>
    <m/>
    <s v="PA"/>
    <s v="GD"/>
    <x v="2"/>
    <s v="Z90"/>
    <s v="Non-Labor"/>
  </r>
  <r>
    <x v="5"/>
    <x v="3"/>
    <x v="3"/>
    <s v="516 Inctv Pyrll Tax"/>
    <x v="15"/>
    <m/>
    <m/>
    <m/>
    <m/>
    <m/>
    <d v="2020-03-01T00:00:00"/>
    <m/>
    <x v="0"/>
    <m/>
    <n v="30.75"/>
    <m/>
    <s v="PA"/>
    <s v="GD"/>
    <x v="2"/>
    <s v="Z90"/>
    <s v="Non-Labor"/>
  </r>
  <r>
    <x v="5"/>
    <x v="3"/>
    <x v="3"/>
    <s v="516 Inctv Pyrll Tax"/>
    <x v="15"/>
    <m/>
    <m/>
    <m/>
    <m/>
    <m/>
    <d v="2020-03-15T00:00:00"/>
    <m/>
    <x v="0"/>
    <m/>
    <n v="26.63"/>
    <m/>
    <s v="PA"/>
    <s v="GD"/>
    <x v="2"/>
    <s v="Z90"/>
    <s v="Non-Labor"/>
  </r>
  <r>
    <x v="5"/>
    <x v="3"/>
    <x v="3"/>
    <s v="516 Inctv Pyrll Tax"/>
    <x v="15"/>
    <m/>
    <m/>
    <m/>
    <m/>
    <m/>
    <d v="2020-03-31T00:00:00"/>
    <m/>
    <x v="0"/>
    <m/>
    <n v="31.95"/>
    <m/>
    <s v="PA"/>
    <s v="GD"/>
    <x v="2"/>
    <s v="Z90"/>
    <s v="Non-Labor"/>
  </r>
  <r>
    <x v="5"/>
    <x v="3"/>
    <x v="3"/>
    <s v="520 Payroll Time Off loading"/>
    <x v="15"/>
    <m/>
    <m/>
    <m/>
    <m/>
    <m/>
    <d v="2020-02-29T00:00:00"/>
    <m/>
    <x v="0"/>
    <m/>
    <n v="-762.85"/>
    <m/>
    <s v="PA"/>
    <s v="GD"/>
    <x v="2"/>
    <s v="Z87"/>
    <s v="Non-Labor"/>
  </r>
  <r>
    <x v="5"/>
    <x v="3"/>
    <x v="3"/>
    <s v="520 Payroll Time Off loading"/>
    <x v="15"/>
    <m/>
    <m/>
    <m/>
    <m/>
    <m/>
    <d v="2020-03-01T00:00:00"/>
    <m/>
    <x v="0"/>
    <m/>
    <n v="1029.8800000000001"/>
    <m/>
    <s v="PA"/>
    <s v="GD"/>
    <x v="2"/>
    <s v="Z87"/>
    <s v="Non-Labor"/>
  </r>
  <r>
    <x v="5"/>
    <x v="3"/>
    <x v="3"/>
    <s v="520 Payroll Time Off loading"/>
    <x v="15"/>
    <m/>
    <m/>
    <m/>
    <m/>
    <m/>
    <d v="2020-03-15T00:00:00"/>
    <m/>
    <x v="0"/>
    <m/>
    <n v="891.92"/>
    <m/>
    <s v="PA"/>
    <s v="GD"/>
    <x v="2"/>
    <s v="Z87"/>
    <s v="Non-Labor"/>
  </r>
  <r>
    <x v="5"/>
    <x v="3"/>
    <x v="3"/>
    <s v="520 Payroll Time Off loading"/>
    <x v="15"/>
    <m/>
    <m/>
    <m/>
    <m/>
    <m/>
    <d v="2020-03-31T00:00:00"/>
    <m/>
    <x v="0"/>
    <m/>
    <n v="1070.29"/>
    <m/>
    <s v="PA"/>
    <s v="GD"/>
    <x v="2"/>
    <s v="Z87"/>
    <s v="Non-Labor"/>
  </r>
  <r>
    <x v="5"/>
    <x v="3"/>
    <x v="3"/>
    <s v="828 DSM"/>
    <x v="15"/>
    <m/>
    <s v="8325"/>
    <s v="NORTHWEST ENERGY EFFICIENCY ALLIANCE"/>
    <m/>
    <s v="446"/>
    <m/>
    <d v="2020-03-11T06:20:40"/>
    <x v="0"/>
    <m/>
    <n v="130648.57"/>
    <s v="NEEA Total 2nd Qtr 2020 Natural Gas Budget"/>
    <s v="AP"/>
    <s v="GD"/>
    <x v="2"/>
    <s v="T52"/>
    <s v="Non-Labor"/>
  </r>
  <r>
    <x v="5"/>
    <x v="3"/>
    <x v="3"/>
    <s v="828 DSM"/>
    <x v="15"/>
    <m/>
    <m/>
    <m/>
    <m/>
    <m/>
    <d v="2020-03-31T00:00:00"/>
    <m/>
    <x v="0"/>
    <m/>
    <n v="-155088.87"/>
    <s v="DSM GAS IMPL GENERAL - 59273129"/>
    <s v="PA"/>
    <s v="GD"/>
    <x v="2"/>
    <s v="X57"/>
    <s v="Non-Labor"/>
  </r>
  <r>
    <x v="5"/>
    <x v="4"/>
    <x v="4"/>
    <s v="340 Regular Payroll - NU"/>
    <x v="15"/>
    <s v="02984"/>
    <m/>
    <m/>
    <m/>
    <m/>
    <d v="2020-03-01T00:00:00"/>
    <m/>
    <x v="0"/>
    <n v="10"/>
    <n v="410.1"/>
    <m/>
    <s v="PA"/>
    <s v="GD"/>
    <x v="2"/>
    <s v="T52"/>
    <s v="Labor"/>
  </r>
  <r>
    <x v="5"/>
    <x v="4"/>
    <x v="4"/>
    <s v="340 Regular Payroll - NU"/>
    <x v="15"/>
    <s v="02984"/>
    <m/>
    <m/>
    <m/>
    <m/>
    <d v="2020-03-15T00:00:00"/>
    <m/>
    <x v="0"/>
    <n v="10"/>
    <n v="421.6"/>
    <m/>
    <s v="PA"/>
    <s v="GD"/>
    <x v="2"/>
    <s v="T52"/>
    <s v="Labor"/>
  </r>
  <r>
    <x v="5"/>
    <x v="4"/>
    <x v="4"/>
    <s v="340 Regular Payroll - NU"/>
    <x v="15"/>
    <s v="03200"/>
    <m/>
    <m/>
    <m/>
    <m/>
    <d v="2020-03-01T00:00:00"/>
    <m/>
    <x v="0"/>
    <n v="8"/>
    <n v="332.4"/>
    <m/>
    <s v="PA"/>
    <s v="GD"/>
    <x v="2"/>
    <s v="T52"/>
    <s v="Labor"/>
  </r>
  <r>
    <x v="5"/>
    <x v="4"/>
    <x v="4"/>
    <s v="340 Regular Payroll - NU"/>
    <x v="15"/>
    <s v="03200"/>
    <m/>
    <m/>
    <m/>
    <m/>
    <d v="2020-03-15T00:00:00"/>
    <m/>
    <x v="0"/>
    <n v="7.2"/>
    <n v="307.52999999999997"/>
    <m/>
    <s v="PA"/>
    <s v="GD"/>
    <x v="2"/>
    <s v="T52"/>
    <s v="Labor"/>
  </r>
  <r>
    <x v="5"/>
    <x v="4"/>
    <x v="4"/>
    <s v="340 Regular Payroll - NU"/>
    <x v="15"/>
    <s v="03689"/>
    <m/>
    <m/>
    <m/>
    <m/>
    <d v="2020-03-01T00:00:00"/>
    <m/>
    <x v="0"/>
    <n v="8"/>
    <n v="426.3"/>
    <m/>
    <s v="PA"/>
    <s v="GD"/>
    <x v="2"/>
    <s v="F52"/>
    <s v="Labor"/>
  </r>
  <r>
    <x v="5"/>
    <x v="4"/>
    <x v="4"/>
    <s v="340 Regular Payroll - NU"/>
    <x v="15"/>
    <s v="03689"/>
    <m/>
    <m/>
    <m/>
    <m/>
    <d v="2020-03-15T00:00:00"/>
    <m/>
    <x v="0"/>
    <n v="7.2"/>
    <n v="395.19"/>
    <m/>
    <s v="PA"/>
    <s v="GD"/>
    <x v="2"/>
    <s v="F52"/>
    <s v="Labor"/>
  </r>
  <r>
    <x v="5"/>
    <x v="4"/>
    <x v="4"/>
    <s v="340 Regular Payroll - NU"/>
    <x v="15"/>
    <s v="04099"/>
    <m/>
    <m/>
    <m/>
    <m/>
    <d v="2020-03-01T00:00:00"/>
    <m/>
    <x v="0"/>
    <n v="6"/>
    <n v="331.74"/>
    <m/>
    <s v="PA"/>
    <s v="GD"/>
    <x v="2"/>
    <s v="F52"/>
    <s v="Labor"/>
  </r>
  <r>
    <x v="5"/>
    <x v="4"/>
    <x v="4"/>
    <s v="340 Regular Payroll - NU"/>
    <x v="15"/>
    <s v="04099"/>
    <m/>
    <m/>
    <m/>
    <m/>
    <d v="2020-03-15T00:00:00"/>
    <m/>
    <x v="0"/>
    <n v="6"/>
    <n v="341.02"/>
    <m/>
    <s v="PA"/>
    <s v="GD"/>
    <x v="2"/>
    <s v="F52"/>
    <s v="Labor"/>
  </r>
  <r>
    <x v="5"/>
    <x v="4"/>
    <x v="4"/>
    <s v="340 Regular Payroll - NU"/>
    <x v="15"/>
    <s v="05157"/>
    <m/>
    <m/>
    <m/>
    <m/>
    <d v="2020-03-01T00:00:00"/>
    <m/>
    <x v="0"/>
    <n v="10"/>
    <n v="435.8"/>
    <m/>
    <s v="PA"/>
    <s v="GD"/>
    <x v="2"/>
    <s v="F52"/>
    <s v="Labor"/>
  </r>
  <r>
    <x v="5"/>
    <x v="4"/>
    <x v="4"/>
    <s v="340 Regular Payroll - NU"/>
    <x v="15"/>
    <s v="05157"/>
    <m/>
    <m/>
    <m/>
    <m/>
    <d v="2020-03-15T00:00:00"/>
    <m/>
    <x v="0"/>
    <n v="8"/>
    <n v="359.04"/>
    <m/>
    <s v="PA"/>
    <s v="GD"/>
    <x v="2"/>
    <s v="F52"/>
    <s v="Labor"/>
  </r>
  <r>
    <x v="5"/>
    <x v="4"/>
    <x v="4"/>
    <s v="340 Regular Payroll - NU"/>
    <x v="15"/>
    <s v="95279"/>
    <m/>
    <m/>
    <m/>
    <m/>
    <d v="2020-03-01T00:00:00"/>
    <m/>
    <x v="0"/>
    <n v="13"/>
    <n v="575.01"/>
    <m/>
    <s v="PA"/>
    <s v="GD"/>
    <x v="2"/>
    <s v="T52"/>
    <s v="Labor"/>
  </r>
  <r>
    <x v="5"/>
    <x v="4"/>
    <x v="4"/>
    <s v="340 Regular Payroll - NU"/>
    <x v="15"/>
    <s v="95279"/>
    <m/>
    <m/>
    <m/>
    <m/>
    <d v="2020-03-15T00:00:00"/>
    <m/>
    <x v="0"/>
    <n v="11.1"/>
    <n v="508.17"/>
    <m/>
    <s v="PA"/>
    <s v="GD"/>
    <x v="2"/>
    <s v="T52"/>
    <s v="Labor"/>
  </r>
  <r>
    <x v="5"/>
    <x v="4"/>
    <x v="4"/>
    <s v="340 Regular Payroll - NU"/>
    <x v="15"/>
    <m/>
    <m/>
    <m/>
    <m/>
    <m/>
    <d v="2020-02-29T00:00:00"/>
    <m/>
    <x v="0"/>
    <n v="-55.4"/>
    <n v="-2529.69"/>
    <m/>
    <s v="PA"/>
    <s v="GD"/>
    <x v="2"/>
    <s v="Z89"/>
    <s v="Labor"/>
  </r>
  <r>
    <x v="5"/>
    <x v="4"/>
    <x v="4"/>
    <s v="340 Regular Payroll - NU"/>
    <x v="15"/>
    <m/>
    <m/>
    <m/>
    <m/>
    <m/>
    <d v="2020-03-31T00:00:00"/>
    <m/>
    <x v="0"/>
    <n v="59.4"/>
    <n v="2799.06"/>
    <m/>
    <s v="PA"/>
    <s v="GD"/>
    <x v="2"/>
    <s v="Z89"/>
    <s v="Labor"/>
  </r>
  <r>
    <x v="5"/>
    <x v="4"/>
    <x v="4"/>
    <s v="509 Pay Ben Inj &amp; Dam"/>
    <x v="15"/>
    <m/>
    <m/>
    <m/>
    <m/>
    <m/>
    <d v="2020-02-29T00:00:00"/>
    <m/>
    <x v="0"/>
    <m/>
    <n v="-35.42"/>
    <m/>
    <s v="PA"/>
    <s v="GD"/>
    <x v="2"/>
    <s v="Z87"/>
    <s v="Non-Labor"/>
  </r>
  <r>
    <x v="5"/>
    <x v="4"/>
    <x v="4"/>
    <s v="509 Pay Ben Inj &amp; Dam"/>
    <x v="15"/>
    <m/>
    <m/>
    <m/>
    <m/>
    <m/>
    <d v="2020-03-01T00:00:00"/>
    <m/>
    <x v="0"/>
    <m/>
    <n v="36.659999999999997"/>
    <m/>
    <s v="PA"/>
    <s v="GD"/>
    <x v="2"/>
    <s v="Z87"/>
    <s v="Non-Labor"/>
  </r>
  <r>
    <x v="5"/>
    <x v="4"/>
    <x v="4"/>
    <s v="509 Pay Ben Inj &amp; Dam"/>
    <x v="15"/>
    <m/>
    <m/>
    <m/>
    <m/>
    <m/>
    <d v="2020-03-15T00:00:00"/>
    <m/>
    <x v="0"/>
    <m/>
    <n v="34.06"/>
    <m/>
    <s v="PA"/>
    <s v="GD"/>
    <x v="2"/>
    <s v="Z87"/>
    <s v="Non-Labor"/>
  </r>
  <r>
    <x v="5"/>
    <x v="4"/>
    <x v="4"/>
    <s v="509 Pay Ben Inj &amp; Dam"/>
    <x v="15"/>
    <m/>
    <m/>
    <m/>
    <m/>
    <m/>
    <d v="2020-03-31T00:00:00"/>
    <m/>
    <x v="0"/>
    <m/>
    <n v="40.869999999999997"/>
    <m/>
    <s v="PA"/>
    <s v="GD"/>
    <x v="2"/>
    <s v="Z87"/>
    <s v="Non-Labor"/>
  </r>
  <r>
    <x v="5"/>
    <x v="4"/>
    <x v="4"/>
    <s v="510 Payroll Benefits loading"/>
    <x v="15"/>
    <m/>
    <m/>
    <m/>
    <m/>
    <m/>
    <d v="2020-02-29T00:00:00"/>
    <m/>
    <x v="0"/>
    <m/>
    <n v="-1108"/>
    <m/>
    <s v="PA"/>
    <s v="GD"/>
    <x v="2"/>
    <s v="Z87"/>
    <s v="Non-Labor"/>
  </r>
  <r>
    <x v="5"/>
    <x v="4"/>
    <x v="4"/>
    <s v="510 Payroll Benefits loading"/>
    <x v="15"/>
    <m/>
    <m/>
    <m/>
    <m/>
    <m/>
    <d v="2020-03-01T00:00:00"/>
    <m/>
    <x v="0"/>
    <m/>
    <n v="1187.6199999999999"/>
    <m/>
    <s v="PA"/>
    <s v="GD"/>
    <x v="2"/>
    <s v="Z87"/>
    <s v="Non-Labor"/>
  </r>
  <r>
    <x v="5"/>
    <x v="4"/>
    <x v="4"/>
    <s v="510 Payroll Benefits loading"/>
    <x v="15"/>
    <m/>
    <m/>
    <m/>
    <m/>
    <m/>
    <d v="2020-03-15T00:00:00"/>
    <m/>
    <x v="0"/>
    <m/>
    <n v="1103.06"/>
    <m/>
    <s v="PA"/>
    <s v="GD"/>
    <x v="2"/>
    <s v="Z87"/>
    <s v="Non-Labor"/>
  </r>
  <r>
    <x v="5"/>
    <x v="4"/>
    <x v="4"/>
    <s v="510 Payroll Benefits loading"/>
    <x v="15"/>
    <m/>
    <m/>
    <m/>
    <m/>
    <m/>
    <d v="2020-03-31T00:00:00"/>
    <m/>
    <x v="0"/>
    <m/>
    <n v="1323.68"/>
    <m/>
    <s v="PA"/>
    <s v="GD"/>
    <x v="2"/>
    <s v="Z87"/>
    <s v="Non-Labor"/>
  </r>
  <r>
    <x v="5"/>
    <x v="4"/>
    <x v="4"/>
    <s v="511 Non-Service Loading"/>
    <x v="15"/>
    <m/>
    <m/>
    <m/>
    <m/>
    <m/>
    <d v="2020-02-29T00:00:00"/>
    <m/>
    <x v="0"/>
    <m/>
    <n v="-53.12"/>
    <m/>
    <s v="PA"/>
    <s v="GD"/>
    <x v="2"/>
    <s v="Z87"/>
    <s v="Non-Labor"/>
  </r>
  <r>
    <x v="5"/>
    <x v="4"/>
    <x v="4"/>
    <s v="511 Non-Service Loading"/>
    <x v="15"/>
    <m/>
    <m/>
    <m/>
    <m/>
    <m/>
    <d v="2020-03-01T00:00:00"/>
    <m/>
    <x v="0"/>
    <m/>
    <n v="118.03"/>
    <m/>
    <s v="PA"/>
    <s v="GD"/>
    <x v="2"/>
    <s v="Z87"/>
    <s v="Non-Labor"/>
  </r>
  <r>
    <x v="5"/>
    <x v="4"/>
    <x v="4"/>
    <s v="511 Non-Service Loading"/>
    <x v="15"/>
    <m/>
    <m/>
    <m/>
    <m/>
    <m/>
    <d v="2020-03-15T00:00:00"/>
    <m/>
    <x v="0"/>
    <m/>
    <n v="109.62"/>
    <m/>
    <s v="PA"/>
    <s v="GD"/>
    <x v="2"/>
    <s v="Z87"/>
    <s v="Non-Labor"/>
  </r>
  <r>
    <x v="5"/>
    <x v="4"/>
    <x v="4"/>
    <s v="511 Non-Service Loading"/>
    <x v="15"/>
    <m/>
    <m/>
    <m/>
    <m/>
    <m/>
    <d v="2020-03-31T00:00:00"/>
    <m/>
    <x v="0"/>
    <m/>
    <n v="131.56"/>
    <m/>
    <s v="PA"/>
    <s v="GD"/>
    <x v="2"/>
    <s v="Z87"/>
    <s v="Non-Labor"/>
  </r>
  <r>
    <x v="5"/>
    <x v="4"/>
    <x v="4"/>
    <s v="512 Incentive Loading-NU"/>
    <x v="15"/>
    <m/>
    <m/>
    <m/>
    <m/>
    <m/>
    <d v="2020-02-29T00:00:00"/>
    <m/>
    <x v="0"/>
    <m/>
    <n v="-139.13"/>
    <m/>
    <s v="PA"/>
    <s v="GD"/>
    <x v="2"/>
    <s v="Z90"/>
    <s v="Non-Labor"/>
  </r>
  <r>
    <x v="5"/>
    <x v="4"/>
    <x v="4"/>
    <s v="512 Incentive Loading-NU"/>
    <x v="15"/>
    <m/>
    <m/>
    <m/>
    <m/>
    <m/>
    <d v="2020-03-01T00:00:00"/>
    <m/>
    <x v="0"/>
    <m/>
    <n v="138.13999999999999"/>
    <m/>
    <s v="PA"/>
    <s v="GD"/>
    <x v="2"/>
    <s v="Z90"/>
    <s v="Non-Labor"/>
  </r>
  <r>
    <x v="5"/>
    <x v="4"/>
    <x v="4"/>
    <s v="512 Incentive Loading-NU"/>
    <x v="15"/>
    <m/>
    <m/>
    <m/>
    <m/>
    <m/>
    <d v="2020-03-15T00:00:00"/>
    <m/>
    <x v="0"/>
    <m/>
    <n v="128.30000000000001"/>
    <m/>
    <s v="PA"/>
    <s v="GD"/>
    <x v="2"/>
    <s v="Z90"/>
    <s v="Non-Labor"/>
  </r>
  <r>
    <x v="5"/>
    <x v="4"/>
    <x v="4"/>
    <s v="512 Incentive Loading-NU"/>
    <x v="15"/>
    <m/>
    <m/>
    <m/>
    <m/>
    <m/>
    <d v="2020-03-31T00:00:00"/>
    <m/>
    <x v="0"/>
    <m/>
    <n v="153.94999999999999"/>
    <m/>
    <s v="PA"/>
    <s v="GD"/>
    <x v="2"/>
    <s v="Z90"/>
    <s v="Non-Labor"/>
  </r>
  <r>
    <x v="5"/>
    <x v="4"/>
    <x v="4"/>
    <s v="515 Payroll Tax loading"/>
    <x v="15"/>
    <m/>
    <m/>
    <m/>
    <m/>
    <m/>
    <d v="2020-02-29T00:00:00"/>
    <m/>
    <x v="0"/>
    <m/>
    <n v="-227.67"/>
    <m/>
    <s v="PA"/>
    <s v="GD"/>
    <x v="2"/>
    <s v="Z87"/>
    <s v="Non-Labor"/>
  </r>
  <r>
    <x v="5"/>
    <x v="4"/>
    <x v="4"/>
    <s v="515 Payroll Tax loading"/>
    <x v="15"/>
    <m/>
    <m/>
    <m/>
    <m/>
    <m/>
    <d v="2020-03-01T00:00:00"/>
    <m/>
    <x v="0"/>
    <m/>
    <n v="213.47"/>
    <m/>
    <s v="PA"/>
    <s v="GD"/>
    <x v="2"/>
    <s v="Z87"/>
    <s v="Non-Labor"/>
  </r>
  <r>
    <x v="5"/>
    <x v="4"/>
    <x v="4"/>
    <s v="515 Payroll Tax loading"/>
    <x v="15"/>
    <m/>
    <m/>
    <m/>
    <m/>
    <m/>
    <d v="2020-03-15T00:00:00"/>
    <m/>
    <x v="0"/>
    <m/>
    <n v="198.27"/>
    <m/>
    <s v="PA"/>
    <s v="GD"/>
    <x v="2"/>
    <s v="Z87"/>
    <s v="Non-Labor"/>
  </r>
  <r>
    <x v="5"/>
    <x v="4"/>
    <x v="4"/>
    <s v="515 Payroll Tax loading"/>
    <x v="15"/>
    <m/>
    <m/>
    <m/>
    <m/>
    <m/>
    <d v="2020-03-31T00:00:00"/>
    <m/>
    <x v="0"/>
    <m/>
    <n v="237.92"/>
    <m/>
    <s v="PA"/>
    <s v="GD"/>
    <x v="2"/>
    <s v="Z87"/>
    <s v="Non-Labor"/>
  </r>
  <r>
    <x v="5"/>
    <x v="4"/>
    <x v="4"/>
    <s v="516 Inctv Pyrll Tax"/>
    <x v="15"/>
    <m/>
    <m/>
    <m/>
    <m/>
    <m/>
    <d v="2020-02-29T00:00:00"/>
    <m/>
    <x v="0"/>
    <m/>
    <n v="-12.65"/>
    <m/>
    <s v="PA"/>
    <s v="GD"/>
    <x v="2"/>
    <s v="Z90"/>
    <s v="Non-Labor"/>
  </r>
  <r>
    <x v="5"/>
    <x v="4"/>
    <x v="4"/>
    <s v="516 Inctv Pyrll Tax"/>
    <x v="15"/>
    <m/>
    <m/>
    <m/>
    <m/>
    <m/>
    <d v="2020-03-01T00:00:00"/>
    <m/>
    <x v="0"/>
    <m/>
    <n v="12.56"/>
    <m/>
    <s v="PA"/>
    <s v="GD"/>
    <x v="2"/>
    <s v="Z90"/>
    <s v="Non-Labor"/>
  </r>
  <r>
    <x v="5"/>
    <x v="4"/>
    <x v="4"/>
    <s v="516 Inctv Pyrll Tax"/>
    <x v="15"/>
    <m/>
    <m/>
    <m/>
    <m/>
    <m/>
    <d v="2020-03-15T00:00:00"/>
    <m/>
    <x v="0"/>
    <m/>
    <n v="11.68"/>
    <m/>
    <s v="PA"/>
    <s v="GD"/>
    <x v="2"/>
    <s v="Z90"/>
    <s v="Non-Labor"/>
  </r>
  <r>
    <x v="5"/>
    <x v="4"/>
    <x v="4"/>
    <s v="516 Inctv Pyrll Tax"/>
    <x v="15"/>
    <m/>
    <m/>
    <m/>
    <m/>
    <m/>
    <d v="2020-03-31T00:00:00"/>
    <m/>
    <x v="0"/>
    <m/>
    <n v="14"/>
    <m/>
    <s v="PA"/>
    <s v="GD"/>
    <x v="2"/>
    <s v="Z90"/>
    <s v="Non-Labor"/>
  </r>
  <r>
    <x v="5"/>
    <x v="4"/>
    <x v="4"/>
    <s v="520 Payroll Time Off loading"/>
    <x v="15"/>
    <m/>
    <m/>
    <m/>
    <m/>
    <m/>
    <d v="2020-02-29T00:00:00"/>
    <m/>
    <x v="0"/>
    <m/>
    <n v="-398.43"/>
    <m/>
    <s v="PA"/>
    <s v="GD"/>
    <x v="2"/>
    <s v="Z87"/>
    <s v="Non-Labor"/>
  </r>
  <r>
    <x v="5"/>
    <x v="4"/>
    <x v="4"/>
    <s v="520 Payroll Time Off loading"/>
    <x v="15"/>
    <m/>
    <m/>
    <m/>
    <m/>
    <m/>
    <d v="2020-03-01T00:00:00"/>
    <m/>
    <x v="0"/>
    <m/>
    <n v="420.66"/>
    <m/>
    <s v="PA"/>
    <s v="GD"/>
    <x v="2"/>
    <s v="Z87"/>
    <s v="Non-Labor"/>
  </r>
  <r>
    <x v="5"/>
    <x v="4"/>
    <x v="4"/>
    <s v="520 Payroll Time Off loading"/>
    <x v="15"/>
    <m/>
    <m/>
    <m/>
    <m/>
    <m/>
    <d v="2020-03-15T00:00:00"/>
    <m/>
    <x v="0"/>
    <m/>
    <n v="390.7"/>
    <m/>
    <s v="PA"/>
    <s v="GD"/>
    <x v="2"/>
    <s v="Z87"/>
    <s v="Non-Labor"/>
  </r>
  <r>
    <x v="5"/>
    <x v="4"/>
    <x v="4"/>
    <s v="520 Payroll Time Off loading"/>
    <x v="15"/>
    <m/>
    <m/>
    <m/>
    <m/>
    <m/>
    <d v="2020-03-31T00:00:00"/>
    <m/>
    <x v="0"/>
    <m/>
    <n v="468.84"/>
    <m/>
    <s v="PA"/>
    <s v="GD"/>
    <x v="2"/>
    <s v="Z87"/>
    <s v="Non-Labor"/>
  </r>
  <r>
    <x v="5"/>
    <x v="4"/>
    <x v="4"/>
    <s v="828 DSM"/>
    <x v="15"/>
    <m/>
    <m/>
    <m/>
    <m/>
    <m/>
    <d v="2020-03-31T00:00:00"/>
    <m/>
    <x v="0"/>
    <m/>
    <n v="-9612.5"/>
    <s v="DSM GAS IMPL NON RESIDENTIAL - 59273131"/>
    <s v="PA"/>
    <s v="GD"/>
    <x v="2"/>
    <s v="X57"/>
    <s v="Non-Labor"/>
  </r>
  <r>
    <x v="5"/>
    <x v="14"/>
    <x v="11"/>
    <s v="215 Employee Business Meals"/>
    <x v="15"/>
    <m/>
    <s v="23765"/>
    <s v="Limon, Carlos Alberto"/>
    <m/>
    <s v="IE12347501"/>
    <m/>
    <d v="2020-03-13T06:21:18"/>
    <x v="0"/>
    <m/>
    <n v="10.62"/>
    <s v="Meals, Breakfast - NEEA Nat Gas Advisory Committee meeting in Portland"/>
    <s v="AP"/>
    <s v="GD"/>
    <x v="2"/>
    <s v="T52"/>
    <s v="Non-Labor"/>
  </r>
  <r>
    <x v="5"/>
    <x v="14"/>
    <x v="11"/>
    <s v="215 Employee Business Meals"/>
    <x v="15"/>
    <m/>
    <s v="23765"/>
    <s v="Limon, Carlos Alberto"/>
    <m/>
    <s v="IE12347501"/>
    <m/>
    <d v="2020-03-13T06:21:18"/>
    <x v="0"/>
    <m/>
    <n v="25"/>
    <s v="Meals, Meal - NEEA Nat Gas Advisory Committee in Portland"/>
    <s v="AP"/>
    <s v="GD"/>
    <x v="2"/>
    <s v="T52"/>
    <s v="Non-Labor"/>
  </r>
  <r>
    <x v="5"/>
    <x v="14"/>
    <x v="11"/>
    <s v="235 Employee Misc Expenses"/>
    <x v="15"/>
    <m/>
    <s v="23765"/>
    <s v="Limon, Carlos Alberto"/>
    <m/>
    <s v="IE12347501"/>
    <m/>
    <d v="2020-03-13T06:21:18"/>
    <x v="0"/>
    <m/>
    <n v="5"/>
    <s v="Misc, Max Light Rail pass - NEEA Nat Gas Advisory Committee meeting in Portland"/>
    <s v="AP"/>
    <s v="GD"/>
    <x v="2"/>
    <s v="T52"/>
    <s v="Non-Labor"/>
  </r>
  <r>
    <x v="5"/>
    <x v="14"/>
    <x v="11"/>
    <s v="235 Employee Misc Expenses"/>
    <x v="15"/>
    <m/>
    <s v="23765"/>
    <s v="Limon, Carlos Alberto"/>
    <m/>
    <s v="IE12347501"/>
    <m/>
    <d v="2020-03-13T06:21:18"/>
    <x v="0"/>
    <m/>
    <n v="11"/>
    <s v="Parking, GEG Parking - NEEA Nat Gas Advisory Committee in Portland"/>
    <s v="AP"/>
    <s v="GD"/>
    <x v="2"/>
    <s v="T52"/>
    <s v="Non-Labor"/>
  </r>
  <r>
    <x v="5"/>
    <x v="14"/>
    <x v="11"/>
    <s v="340 Regular Payroll - NU"/>
    <x v="15"/>
    <s v="03077"/>
    <m/>
    <m/>
    <m/>
    <m/>
    <d v="2020-03-01T00:00:00"/>
    <m/>
    <x v="0"/>
    <n v="1"/>
    <n v="51.92"/>
    <m/>
    <s v="PA"/>
    <s v="GD"/>
    <x v="2"/>
    <s v="T52"/>
    <s v="Labor"/>
  </r>
  <r>
    <x v="5"/>
    <x v="14"/>
    <x v="11"/>
    <s v="340 Regular Payroll - NU"/>
    <x v="15"/>
    <s v="03077"/>
    <m/>
    <m/>
    <m/>
    <m/>
    <d v="2020-03-15T00:00:00"/>
    <m/>
    <x v="0"/>
    <n v="1"/>
    <n v="53.48"/>
    <m/>
    <s v="PA"/>
    <s v="GD"/>
    <x v="2"/>
    <s v="T52"/>
    <s v="Labor"/>
  </r>
  <r>
    <x v="5"/>
    <x v="14"/>
    <x v="11"/>
    <s v="340 Regular Payroll - NU"/>
    <x v="15"/>
    <s v="03999"/>
    <m/>
    <m/>
    <m/>
    <m/>
    <d v="2020-03-01T00:00:00"/>
    <m/>
    <x v="0"/>
    <n v="4"/>
    <n v="230.77"/>
    <m/>
    <s v="PA"/>
    <s v="GD"/>
    <x v="2"/>
    <s v="T52"/>
    <s v="Labor"/>
  </r>
  <r>
    <x v="5"/>
    <x v="14"/>
    <x v="11"/>
    <s v="340 Regular Payroll - NU"/>
    <x v="15"/>
    <m/>
    <m/>
    <m/>
    <m/>
    <m/>
    <d v="2020-02-29T00:00:00"/>
    <m/>
    <x v="0"/>
    <n v="-8"/>
    <n v="-415.38"/>
    <m/>
    <s v="PA"/>
    <s v="GD"/>
    <x v="2"/>
    <s v="Z89"/>
    <s v="Labor"/>
  </r>
  <r>
    <x v="5"/>
    <x v="14"/>
    <x v="11"/>
    <s v="340 Regular Payroll - NU"/>
    <x v="15"/>
    <m/>
    <m/>
    <m/>
    <m/>
    <m/>
    <d v="2020-03-31T00:00:00"/>
    <m/>
    <x v="0"/>
    <n v="1.2"/>
    <n v="64.180000000000007"/>
    <m/>
    <s v="PA"/>
    <s v="GD"/>
    <x v="2"/>
    <s v="Z89"/>
    <s v="Labor"/>
  </r>
  <r>
    <x v="5"/>
    <x v="14"/>
    <x v="11"/>
    <s v="509 Pay Ben Inj &amp; Dam"/>
    <x v="15"/>
    <m/>
    <m/>
    <m/>
    <m/>
    <m/>
    <d v="2020-02-29T00:00:00"/>
    <m/>
    <x v="0"/>
    <m/>
    <n v="-5.82"/>
    <m/>
    <s v="PA"/>
    <s v="GD"/>
    <x v="2"/>
    <s v="Z87"/>
    <s v="Non-Labor"/>
  </r>
  <r>
    <x v="5"/>
    <x v="14"/>
    <x v="11"/>
    <s v="509 Pay Ben Inj &amp; Dam"/>
    <x v="15"/>
    <m/>
    <m/>
    <m/>
    <m/>
    <m/>
    <d v="2020-03-01T00:00:00"/>
    <m/>
    <x v="0"/>
    <m/>
    <n v="4.13"/>
    <m/>
    <s v="PA"/>
    <s v="GD"/>
    <x v="2"/>
    <s v="Z87"/>
    <s v="Non-Labor"/>
  </r>
  <r>
    <x v="5"/>
    <x v="14"/>
    <x v="11"/>
    <s v="509 Pay Ben Inj &amp; Dam"/>
    <x v="15"/>
    <m/>
    <m/>
    <m/>
    <m/>
    <m/>
    <d v="2020-03-15T00:00:00"/>
    <m/>
    <x v="0"/>
    <m/>
    <n v="0.78"/>
    <m/>
    <s v="PA"/>
    <s v="GD"/>
    <x v="2"/>
    <s v="Z87"/>
    <s v="Non-Labor"/>
  </r>
  <r>
    <x v="5"/>
    <x v="14"/>
    <x v="11"/>
    <s v="509 Pay Ben Inj &amp; Dam"/>
    <x v="15"/>
    <m/>
    <m/>
    <m/>
    <m/>
    <m/>
    <d v="2020-03-31T00:00:00"/>
    <m/>
    <x v="0"/>
    <m/>
    <n v="0.94"/>
    <m/>
    <s v="PA"/>
    <s v="GD"/>
    <x v="2"/>
    <s v="Z87"/>
    <s v="Non-Labor"/>
  </r>
  <r>
    <x v="5"/>
    <x v="14"/>
    <x v="11"/>
    <s v="510 Payroll Benefits loading"/>
    <x v="15"/>
    <m/>
    <m/>
    <m/>
    <m/>
    <m/>
    <d v="2020-02-29T00:00:00"/>
    <m/>
    <x v="0"/>
    <m/>
    <n v="-181.94"/>
    <m/>
    <s v="PA"/>
    <s v="GD"/>
    <x v="2"/>
    <s v="Z87"/>
    <s v="Non-Labor"/>
  </r>
  <r>
    <x v="5"/>
    <x v="14"/>
    <x v="11"/>
    <s v="510 Payroll Benefits loading"/>
    <x v="15"/>
    <m/>
    <m/>
    <m/>
    <m/>
    <m/>
    <d v="2020-03-01T00:00:00"/>
    <m/>
    <x v="0"/>
    <m/>
    <n v="133.68"/>
    <m/>
    <s v="PA"/>
    <s v="GD"/>
    <x v="2"/>
    <s v="Z87"/>
    <s v="Non-Labor"/>
  </r>
  <r>
    <x v="5"/>
    <x v="14"/>
    <x v="11"/>
    <s v="510 Payroll Benefits loading"/>
    <x v="15"/>
    <m/>
    <m/>
    <m/>
    <m/>
    <m/>
    <d v="2020-03-15T00:00:00"/>
    <m/>
    <x v="0"/>
    <m/>
    <n v="25.29"/>
    <m/>
    <s v="PA"/>
    <s v="GD"/>
    <x v="2"/>
    <s v="Z87"/>
    <s v="Non-Labor"/>
  </r>
  <r>
    <x v="5"/>
    <x v="14"/>
    <x v="11"/>
    <s v="510 Payroll Benefits loading"/>
    <x v="15"/>
    <m/>
    <m/>
    <m/>
    <m/>
    <m/>
    <d v="2020-03-31T00:00:00"/>
    <m/>
    <x v="0"/>
    <m/>
    <n v="30.35"/>
    <m/>
    <s v="PA"/>
    <s v="GD"/>
    <x v="2"/>
    <s v="Z87"/>
    <s v="Non-Labor"/>
  </r>
  <r>
    <x v="5"/>
    <x v="14"/>
    <x v="11"/>
    <s v="511 Non-Service Loading"/>
    <x v="15"/>
    <m/>
    <m/>
    <m/>
    <m/>
    <m/>
    <d v="2020-02-29T00:00:00"/>
    <m/>
    <x v="0"/>
    <m/>
    <n v="-8.7200000000000006"/>
    <m/>
    <s v="PA"/>
    <s v="GD"/>
    <x v="2"/>
    <s v="Z87"/>
    <s v="Non-Labor"/>
  </r>
  <r>
    <x v="5"/>
    <x v="14"/>
    <x v="11"/>
    <s v="511 Non-Service Loading"/>
    <x v="15"/>
    <m/>
    <m/>
    <m/>
    <m/>
    <m/>
    <d v="2020-03-01T00:00:00"/>
    <m/>
    <x v="0"/>
    <m/>
    <n v="13.29"/>
    <m/>
    <s v="PA"/>
    <s v="GD"/>
    <x v="2"/>
    <s v="Z87"/>
    <s v="Non-Labor"/>
  </r>
  <r>
    <x v="5"/>
    <x v="14"/>
    <x v="11"/>
    <s v="511 Non-Service Loading"/>
    <x v="15"/>
    <m/>
    <m/>
    <m/>
    <m/>
    <m/>
    <d v="2020-03-15T00:00:00"/>
    <m/>
    <x v="0"/>
    <m/>
    <n v="2.5099999999999998"/>
    <m/>
    <s v="PA"/>
    <s v="GD"/>
    <x v="2"/>
    <s v="Z87"/>
    <s v="Non-Labor"/>
  </r>
  <r>
    <x v="5"/>
    <x v="14"/>
    <x v="11"/>
    <s v="511 Non-Service Loading"/>
    <x v="15"/>
    <m/>
    <m/>
    <m/>
    <m/>
    <m/>
    <d v="2020-03-31T00:00:00"/>
    <m/>
    <x v="0"/>
    <m/>
    <n v="3.02"/>
    <m/>
    <s v="PA"/>
    <s v="GD"/>
    <x v="2"/>
    <s v="Z87"/>
    <s v="Non-Labor"/>
  </r>
  <r>
    <x v="5"/>
    <x v="14"/>
    <x v="11"/>
    <s v="512 Incentive Loading-NU"/>
    <x v="15"/>
    <m/>
    <m/>
    <m/>
    <m/>
    <m/>
    <d v="2020-02-29T00:00:00"/>
    <m/>
    <x v="0"/>
    <m/>
    <n v="-22.85"/>
    <m/>
    <s v="PA"/>
    <s v="GD"/>
    <x v="2"/>
    <s v="Z90"/>
    <s v="Non-Labor"/>
  </r>
  <r>
    <x v="5"/>
    <x v="14"/>
    <x v="11"/>
    <s v="512 Incentive Loading-NU"/>
    <x v="15"/>
    <m/>
    <m/>
    <m/>
    <m/>
    <m/>
    <d v="2020-03-01T00:00:00"/>
    <m/>
    <x v="0"/>
    <m/>
    <n v="15.55"/>
    <m/>
    <s v="PA"/>
    <s v="GD"/>
    <x v="2"/>
    <s v="Z90"/>
    <s v="Non-Labor"/>
  </r>
  <r>
    <x v="5"/>
    <x v="14"/>
    <x v="11"/>
    <s v="512 Incentive Loading-NU"/>
    <x v="15"/>
    <m/>
    <m/>
    <m/>
    <m/>
    <m/>
    <d v="2020-03-15T00:00:00"/>
    <m/>
    <x v="0"/>
    <m/>
    <n v="2.94"/>
    <m/>
    <s v="PA"/>
    <s v="GD"/>
    <x v="2"/>
    <s v="Z90"/>
    <s v="Non-Labor"/>
  </r>
  <r>
    <x v="5"/>
    <x v="14"/>
    <x v="11"/>
    <s v="512 Incentive Loading-NU"/>
    <x v="15"/>
    <m/>
    <m/>
    <m/>
    <m/>
    <m/>
    <d v="2020-03-31T00:00:00"/>
    <m/>
    <x v="0"/>
    <m/>
    <n v="3.53"/>
    <m/>
    <s v="PA"/>
    <s v="GD"/>
    <x v="2"/>
    <s v="Z90"/>
    <s v="Non-Labor"/>
  </r>
  <r>
    <x v="5"/>
    <x v="14"/>
    <x v="11"/>
    <s v="515 Payroll Tax loading"/>
    <x v="15"/>
    <m/>
    <m/>
    <m/>
    <m/>
    <m/>
    <d v="2020-02-29T00:00:00"/>
    <m/>
    <x v="0"/>
    <m/>
    <n v="-37.380000000000003"/>
    <m/>
    <s v="PA"/>
    <s v="GD"/>
    <x v="2"/>
    <s v="Z87"/>
    <s v="Non-Labor"/>
  </r>
  <r>
    <x v="5"/>
    <x v="14"/>
    <x v="11"/>
    <s v="515 Payroll Tax loading"/>
    <x v="15"/>
    <m/>
    <m/>
    <m/>
    <m/>
    <m/>
    <d v="2020-03-01T00:00:00"/>
    <m/>
    <x v="0"/>
    <m/>
    <n v="24.03"/>
    <m/>
    <s v="PA"/>
    <s v="GD"/>
    <x v="2"/>
    <s v="Z87"/>
    <s v="Non-Labor"/>
  </r>
  <r>
    <x v="5"/>
    <x v="14"/>
    <x v="11"/>
    <s v="515 Payroll Tax loading"/>
    <x v="15"/>
    <m/>
    <m/>
    <m/>
    <m/>
    <m/>
    <d v="2020-03-15T00:00:00"/>
    <m/>
    <x v="0"/>
    <m/>
    <n v="4.55"/>
    <m/>
    <s v="PA"/>
    <s v="GD"/>
    <x v="2"/>
    <s v="Z87"/>
    <s v="Non-Labor"/>
  </r>
  <r>
    <x v="5"/>
    <x v="14"/>
    <x v="11"/>
    <s v="515 Payroll Tax loading"/>
    <x v="15"/>
    <m/>
    <m/>
    <m/>
    <m/>
    <m/>
    <d v="2020-03-31T00:00:00"/>
    <m/>
    <x v="0"/>
    <m/>
    <n v="5.46"/>
    <m/>
    <s v="PA"/>
    <s v="GD"/>
    <x v="2"/>
    <s v="Z87"/>
    <s v="Non-Labor"/>
  </r>
  <r>
    <x v="5"/>
    <x v="14"/>
    <x v="11"/>
    <s v="516 Inctv Pyrll Tax"/>
    <x v="15"/>
    <m/>
    <m/>
    <m/>
    <m/>
    <m/>
    <d v="2020-02-29T00:00:00"/>
    <m/>
    <x v="0"/>
    <m/>
    <n v="-2.08"/>
    <m/>
    <s v="PA"/>
    <s v="GD"/>
    <x v="2"/>
    <s v="Z90"/>
    <s v="Non-Labor"/>
  </r>
  <r>
    <x v="5"/>
    <x v="14"/>
    <x v="11"/>
    <s v="516 Inctv Pyrll Tax"/>
    <x v="15"/>
    <m/>
    <m/>
    <m/>
    <m/>
    <m/>
    <d v="2020-03-01T00:00:00"/>
    <m/>
    <x v="0"/>
    <m/>
    <n v="1.41"/>
    <m/>
    <s v="PA"/>
    <s v="GD"/>
    <x v="2"/>
    <s v="Z90"/>
    <s v="Non-Labor"/>
  </r>
  <r>
    <x v="5"/>
    <x v="14"/>
    <x v="11"/>
    <s v="516 Inctv Pyrll Tax"/>
    <x v="15"/>
    <m/>
    <m/>
    <m/>
    <m/>
    <m/>
    <d v="2020-03-15T00:00:00"/>
    <m/>
    <x v="0"/>
    <m/>
    <n v="0.27"/>
    <m/>
    <s v="PA"/>
    <s v="GD"/>
    <x v="2"/>
    <s v="Z90"/>
    <s v="Non-Labor"/>
  </r>
  <r>
    <x v="5"/>
    <x v="14"/>
    <x v="11"/>
    <s v="516 Inctv Pyrll Tax"/>
    <x v="15"/>
    <m/>
    <m/>
    <m/>
    <m/>
    <m/>
    <d v="2020-03-31T00:00:00"/>
    <m/>
    <x v="0"/>
    <m/>
    <n v="0.32"/>
    <m/>
    <s v="PA"/>
    <s v="GD"/>
    <x v="2"/>
    <s v="Z90"/>
    <s v="Non-Labor"/>
  </r>
  <r>
    <x v="5"/>
    <x v="14"/>
    <x v="11"/>
    <s v="520 Payroll Time Off loading"/>
    <x v="15"/>
    <m/>
    <m/>
    <m/>
    <m/>
    <m/>
    <d v="2020-02-29T00:00:00"/>
    <m/>
    <x v="0"/>
    <m/>
    <n v="-65.42"/>
    <m/>
    <s v="PA"/>
    <s v="GD"/>
    <x v="2"/>
    <s v="Z87"/>
    <s v="Non-Labor"/>
  </r>
  <r>
    <x v="5"/>
    <x v="14"/>
    <x v="11"/>
    <s v="520 Payroll Time Off loading"/>
    <x v="15"/>
    <m/>
    <m/>
    <m/>
    <m/>
    <m/>
    <d v="2020-03-01T00:00:00"/>
    <m/>
    <x v="0"/>
    <m/>
    <n v="47.35"/>
    <m/>
    <s v="PA"/>
    <s v="GD"/>
    <x v="2"/>
    <s v="Z87"/>
    <s v="Non-Labor"/>
  </r>
  <r>
    <x v="5"/>
    <x v="14"/>
    <x v="11"/>
    <s v="520 Payroll Time Off loading"/>
    <x v="15"/>
    <m/>
    <m/>
    <m/>
    <m/>
    <m/>
    <d v="2020-03-15T00:00:00"/>
    <m/>
    <x v="0"/>
    <m/>
    <n v="8.9600000000000009"/>
    <m/>
    <s v="PA"/>
    <s v="GD"/>
    <x v="2"/>
    <s v="Z87"/>
    <s v="Non-Labor"/>
  </r>
  <r>
    <x v="5"/>
    <x v="14"/>
    <x v="11"/>
    <s v="520 Payroll Time Off loading"/>
    <x v="15"/>
    <m/>
    <m/>
    <m/>
    <m/>
    <m/>
    <d v="2020-03-31T00:00:00"/>
    <m/>
    <x v="0"/>
    <m/>
    <n v="10.75"/>
    <m/>
    <s v="PA"/>
    <s v="GD"/>
    <x v="2"/>
    <s v="Z87"/>
    <s v="Non-Labor"/>
  </r>
  <r>
    <x v="5"/>
    <x v="14"/>
    <x v="11"/>
    <s v="828 DSM"/>
    <x v="15"/>
    <m/>
    <m/>
    <m/>
    <m/>
    <m/>
    <d v="2020-03-31T00:00:00"/>
    <m/>
    <x v="0"/>
    <m/>
    <n v="-51.49"/>
    <s v="DSM GAS NEEA COMMITTEES - 59273135"/>
    <s v="PA"/>
    <s v="GD"/>
    <x v="2"/>
    <s v="X57"/>
    <s v="Non-Labor"/>
  </r>
  <r>
    <x v="6"/>
    <x v="25"/>
    <x v="16"/>
    <m/>
    <x v="6"/>
    <m/>
    <m/>
    <m/>
    <m/>
    <m/>
    <m/>
    <m/>
    <x v="0"/>
    <m/>
    <m/>
    <m/>
    <m/>
    <m/>
    <x v="3"/>
    <m/>
    <m/>
  </r>
  <r>
    <x v="6"/>
    <x v="25"/>
    <x v="16"/>
    <m/>
    <x v="6"/>
    <m/>
    <m/>
    <m/>
    <m/>
    <m/>
    <m/>
    <m/>
    <x v="0"/>
    <m/>
    <m/>
    <m/>
    <m/>
    <m/>
    <x v="3"/>
    <m/>
    <m/>
  </r>
  <r>
    <x v="6"/>
    <x v="25"/>
    <x v="16"/>
    <m/>
    <x v="6"/>
    <m/>
    <m/>
    <m/>
    <m/>
    <m/>
    <m/>
    <m/>
    <x v="0"/>
    <m/>
    <m/>
    <m/>
    <m/>
    <m/>
    <x v="3"/>
    <m/>
    <m/>
  </r>
  <r>
    <x v="6"/>
    <x v="25"/>
    <x v="16"/>
    <m/>
    <x v="6"/>
    <m/>
    <m/>
    <m/>
    <m/>
    <m/>
    <m/>
    <m/>
    <x v="0"/>
    <m/>
    <m/>
    <m/>
    <m/>
    <m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S33" firstHeaderRow="1" firstDataRow="2" firstDataCol="3" rowPageCount="1" colPageCount="1"/>
  <pivotFields count="21">
    <pivotField axis="axisRow" outline="0" showAll="0" defaultSubtotal="0">
      <items count="7">
        <item x="0"/>
        <item h="1" x="1"/>
        <item h="1" x="2"/>
        <item h="1" x="3"/>
        <item h="1" x="4"/>
        <item h="1" x="5"/>
        <item h="1" x="6"/>
      </items>
    </pivotField>
    <pivotField axis="axisRow" outline="0" showAll="0" defaultSubtotal="0">
      <items count="31">
        <item x="0"/>
        <item x="1"/>
        <item x="2"/>
        <item x="3"/>
        <item x="4"/>
        <item x="29"/>
        <item x="20"/>
        <item x="5"/>
        <item x="6"/>
        <item x="7"/>
        <item x="24"/>
        <item x="8"/>
        <item x="9"/>
        <item x="30"/>
        <item x="10"/>
        <item x="11"/>
        <item x="18"/>
        <item x="12"/>
        <item x="19"/>
        <item x="13"/>
        <item x="14"/>
        <item x="17"/>
        <item x="27"/>
        <item x="28"/>
        <item x="22"/>
        <item x="15"/>
        <item x="26"/>
        <item x="16"/>
        <item x="21"/>
        <item x="23"/>
        <item x="25"/>
      </items>
    </pivotField>
    <pivotField axis="axisRow" outline="0" showAll="0" defaultSubtotal="0">
      <items count="20">
        <item x="5"/>
        <item x="9"/>
        <item x="3"/>
        <item x="13"/>
        <item x="10"/>
        <item x="12"/>
        <item x="18"/>
        <item x="7"/>
        <item x="1"/>
        <item x="17"/>
        <item x="8"/>
        <item x="4"/>
        <item x="15"/>
        <item x="14"/>
        <item x="2"/>
        <item x="11"/>
        <item x="19"/>
        <item x="6"/>
        <item x="0"/>
        <item x="16"/>
      </items>
    </pivotField>
    <pivotField showAll="0" defaultSubtotal="0"/>
    <pivotField axis="axisCol" showAll="0" defaultSubtotal="0">
      <items count="16"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multipleItemSelectionAllowed="1" showAll="0" defaultSubtotal="0">
      <items count="23">
        <item x="6"/>
        <item x="17"/>
        <item x="2"/>
        <item x="13"/>
        <item x="14"/>
        <item x="3"/>
        <item x="22"/>
        <item x="18"/>
        <item x="9"/>
        <item x="7"/>
        <item x="8"/>
        <item x="10"/>
        <item x="15"/>
        <item x="11"/>
        <item x="16"/>
        <item x="20"/>
        <item x="12"/>
        <item x="21"/>
        <item x="19"/>
        <item x="4"/>
        <item x="5"/>
        <item x="1"/>
        <item x="0"/>
      </items>
    </pivotField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>
      <items count="4">
        <item x="2"/>
        <item x="1"/>
        <item x="0"/>
        <item x="3"/>
      </items>
    </pivotField>
    <pivotField showAll="0" defaultSubtotal="0"/>
    <pivotField showAll="0" defaultSubtotal="0"/>
  </pivotFields>
  <rowFields count="3">
    <field x="0"/>
    <field x="1"/>
    <field x="2"/>
  </rowFields>
  <rowItems count="28">
    <i>
      <x/>
      <x/>
      <x v="18"/>
    </i>
    <i r="1">
      <x v="1"/>
      <x v="8"/>
    </i>
    <i r="1">
      <x v="2"/>
      <x v="14"/>
    </i>
    <i r="1">
      <x v="3"/>
      <x v="2"/>
    </i>
    <i r="1">
      <x v="4"/>
      <x v="11"/>
    </i>
    <i r="1">
      <x v="5"/>
      <x v="6"/>
    </i>
    <i r="1">
      <x v="6"/>
      <x v="3"/>
    </i>
    <i r="1">
      <x v="7"/>
      <x/>
    </i>
    <i r="1">
      <x v="8"/>
      <x v="17"/>
    </i>
    <i r="1">
      <x v="9"/>
      <x v="7"/>
    </i>
    <i r="1">
      <x v="10"/>
      <x v="12"/>
    </i>
    <i r="1">
      <x v="11"/>
      <x v="10"/>
    </i>
    <i r="1">
      <x v="12"/>
      <x v="1"/>
    </i>
    <i r="1">
      <x v="13"/>
      <x v="16"/>
    </i>
    <i r="1">
      <x v="14"/>
      <x v="4"/>
    </i>
    <i r="1">
      <x v="15"/>
      <x v="18"/>
    </i>
    <i r="1">
      <x v="16"/>
      <x v="18"/>
    </i>
    <i r="1">
      <x v="17"/>
      <x v="18"/>
    </i>
    <i r="1">
      <x v="18"/>
      <x v="8"/>
    </i>
    <i r="1">
      <x v="19"/>
      <x v="18"/>
    </i>
    <i r="1">
      <x v="20"/>
      <x v="15"/>
    </i>
    <i r="1">
      <x v="22"/>
      <x v="18"/>
    </i>
    <i r="1">
      <x v="23"/>
      <x v="8"/>
    </i>
    <i r="1">
      <x v="24"/>
      <x v="13"/>
    </i>
    <i r="1">
      <x v="25"/>
      <x v="2"/>
    </i>
    <i r="1">
      <x v="26"/>
      <x v="9"/>
    </i>
    <i r="1">
      <x v="27"/>
      <x v="18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12" hier="-1"/>
  </pageFields>
  <dataFields count="1">
    <dataField name="Sum of Transaction Amount" fld="14" baseField="2" baseItem="0" numFmtId="44"/>
  </dataFields>
  <formats count="10">
    <format dxfId="0">
      <pivotArea outline="0" collapsedLevelsAreSubtotals="1" fieldPosition="0"/>
    </format>
    <format dxfId="1">
      <pivotArea dataOnly="0" labelOnly="1" fieldPosition="0">
        <references count="3">
          <reference field="0" count="0" selected="0"/>
          <reference field="1" count="1" selected="0">
            <x v="6"/>
          </reference>
          <reference field="2" count="1">
            <x v="3"/>
          </reference>
        </references>
      </pivotArea>
    </format>
    <format dxfId="2">
      <pivotArea dataOnly="0" labelOnly="1" fieldPosition="0">
        <references count="3">
          <reference field="0" count="0" selected="0"/>
          <reference field="1" count="1" selected="0">
            <x v="7"/>
          </reference>
          <reference field="2" count="1">
            <x v="0"/>
          </reference>
        </references>
      </pivotArea>
    </format>
    <format dxfId="3">
      <pivotArea dataOnly="0" labelOnly="1" fieldPosition="0">
        <references count="3">
          <reference field="0" count="0" selected="0"/>
          <reference field="1" count="1" selected="0">
            <x v="8"/>
          </reference>
          <reference field="2" count="1">
            <x v="17"/>
          </reference>
        </references>
      </pivotArea>
    </format>
    <format dxfId="4">
      <pivotArea dataOnly="0" labelOnly="1" fieldPosition="0">
        <references count="3">
          <reference field="0" count="0" selected="0"/>
          <reference field="1" count="1" selected="0">
            <x v="9"/>
          </reference>
          <reference field="2" count="1">
            <x v="7"/>
          </reference>
        </references>
      </pivotArea>
    </format>
    <format dxfId="5">
      <pivotArea dataOnly="0" labelOnly="1" fieldPosition="0">
        <references count="3">
          <reference field="0" count="0" selected="0"/>
          <reference field="1" count="1" selected="0">
            <x v="10"/>
          </reference>
          <reference field="2" count="1">
            <x v="12"/>
          </reference>
        </references>
      </pivotArea>
    </format>
    <format dxfId="6">
      <pivotArea dataOnly="0" labelOnly="1" fieldPosition="0">
        <references count="3">
          <reference field="0" count="0" selected="0"/>
          <reference field="1" count="1" selected="0">
            <x v="11"/>
          </reference>
          <reference field="2" count="1">
            <x v="10"/>
          </reference>
        </references>
      </pivotArea>
    </format>
    <format dxfId="7">
      <pivotArea dataOnly="0" labelOnly="1" fieldPosition="0">
        <references count="3">
          <reference field="0" count="0" selected="0"/>
          <reference field="1" count="1" selected="0">
            <x v="12"/>
          </reference>
          <reference field="2" count="1">
            <x v="1"/>
          </reference>
        </references>
      </pivotArea>
    </format>
    <format dxfId="8">
      <pivotArea dataOnly="0" labelOnly="1" fieldPosition="0">
        <references count="3">
          <reference field="0" count="0" selected="0"/>
          <reference field="1" count="1" selected="0">
            <x v="13"/>
          </reference>
          <reference field="2" count="1">
            <x v="16"/>
          </reference>
        </references>
      </pivotArea>
    </format>
    <format dxfId="9">
      <pivotArea dataOnly="0" labelOnly="1" fieldPosition="0">
        <references count="3">
          <reference field="0" count="0" selected="0"/>
          <reference field="1" count="1" selected="0">
            <x v="14"/>
          </reference>
          <reference field="2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6:S57" firstHeaderRow="1" firstDataRow="2" firstDataCol="3" rowPageCount="1" colPageCount="1"/>
  <pivotFields count="21">
    <pivotField axis="axisRow" outline="0" showAll="0" defaultSubtotal="0">
      <items count="7">
        <item h="1" x="0"/>
        <item x="1"/>
        <item h="1" x="2"/>
        <item h="1" x="3"/>
        <item h="1" x="4"/>
        <item h="1" x="5"/>
        <item h="1" x="6"/>
      </items>
    </pivotField>
    <pivotField axis="axisRow" outline="0" showAll="0" defaultSubtotal="0">
      <items count="31">
        <item x="0"/>
        <item x="1"/>
        <item x="2"/>
        <item x="3"/>
        <item x="4"/>
        <item x="29"/>
        <item x="20"/>
        <item x="5"/>
        <item x="6"/>
        <item x="7"/>
        <item x="24"/>
        <item x="8"/>
        <item x="9"/>
        <item x="30"/>
        <item x="10"/>
        <item x="11"/>
        <item x="18"/>
        <item x="12"/>
        <item x="19"/>
        <item x="13"/>
        <item x="14"/>
        <item x="17"/>
        <item x="27"/>
        <item x="28"/>
        <item x="22"/>
        <item x="15"/>
        <item x="26"/>
        <item x="16"/>
        <item x="21"/>
        <item x="23"/>
        <item x="25"/>
      </items>
    </pivotField>
    <pivotField axis="axisRow" showAll="0" defaultSubtotal="0">
      <items count="20">
        <item x="5"/>
        <item x="9"/>
        <item x="3"/>
        <item x="13"/>
        <item x="10"/>
        <item x="12"/>
        <item x="18"/>
        <item x="7"/>
        <item x="1"/>
        <item x="17"/>
        <item x="8"/>
        <item x="4"/>
        <item x="15"/>
        <item x="14"/>
        <item x="2"/>
        <item x="11"/>
        <item x="19"/>
        <item x="6"/>
        <item x="0"/>
        <item x="16"/>
      </items>
    </pivotField>
    <pivotField showAll="0" defaultSubtotal="0"/>
    <pivotField axis="axisCol" showAll="0" defaultSubtotal="0">
      <items count="16"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showAll="0" defaultSubtotal="0">
      <items count="23">
        <item x="6"/>
        <item x="17"/>
        <item x="2"/>
        <item x="13"/>
        <item x="14"/>
        <item x="3"/>
        <item x="22"/>
        <item x="18"/>
        <item x="9"/>
        <item x="7"/>
        <item x="8"/>
        <item x="10"/>
        <item x="15"/>
        <item x="11"/>
        <item x="16"/>
        <item x="20"/>
        <item x="12"/>
        <item x="21"/>
        <item x="19"/>
        <item x="4"/>
        <item x="5"/>
        <item x="1"/>
        <item x="0"/>
      </items>
    </pivotField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0"/>
    <field x="1"/>
    <field x="2"/>
  </rowFields>
  <rowItems count="20">
    <i>
      <x v="1"/>
      <x/>
      <x v="18"/>
    </i>
    <i r="1">
      <x v="1"/>
      <x v="8"/>
    </i>
    <i r="1">
      <x v="2"/>
      <x v="14"/>
    </i>
    <i r="1">
      <x v="3"/>
      <x v="2"/>
    </i>
    <i r="1">
      <x v="4"/>
      <x v="11"/>
    </i>
    <i r="1">
      <x v="6"/>
      <x v="3"/>
    </i>
    <i r="1">
      <x v="8"/>
      <x v="17"/>
    </i>
    <i r="1">
      <x v="9"/>
      <x v="7"/>
    </i>
    <i r="1">
      <x v="10"/>
      <x v="12"/>
    </i>
    <i r="1">
      <x v="11"/>
      <x v="10"/>
    </i>
    <i r="1">
      <x v="12"/>
      <x v="1"/>
    </i>
    <i r="1">
      <x v="14"/>
      <x v="4"/>
    </i>
    <i r="1">
      <x v="15"/>
      <x v="18"/>
    </i>
    <i r="1">
      <x v="18"/>
      <x v="8"/>
    </i>
    <i r="1">
      <x v="19"/>
      <x v="18"/>
    </i>
    <i r="1">
      <x v="20"/>
      <x v="15"/>
    </i>
    <i r="1">
      <x v="22"/>
      <x v="18"/>
    </i>
    <i r="1">
      <x v="25"/>
      <x v="2"/>
    </i>
    <i r="1">
      <x v="27"/>
      <x v="18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12" hier="-1"/>
  </pageFields>
  <dataFields count="1">
    <dataField name="Sum of Transaction Amount" fld="14" baseField="2" baseItem="2" numFmtId="44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7"/>
  <sheetViews>
    <sheetView tabSelected="1" workbookViewId="0">
      <selection activeCell="U18" sqref="U18"/>
    </sheetView>
  </sheetViews>
  <sheetFormatPr defaultRowHeight="15" x14ac:dyDescent="0.25"/>
  <cols>
    <col min="1" max="1" width="14.7109375" customWidth="1"/>
    <col min="2" max="2" width="19" customWidth="1"/>
    <col min="4" max="24" width="12" bestFit="1" customWidth="1"/>
  </cols>
  <sheetData>
    <row r="4" spans="1:24" x14ac:dyDescent="0.25">
      <c r="A4" t="s">
        <v>0</v>
      </c>
      <c r="B4" s="1" t="s">
        <v>5</v>
      </c>
      <c r="C4" s="1"/>
      <c r="D4" s="2">
        <v>43922</v>
      </c>
      <c r="E4" s="2">
        <v>43952</v>
      </c>
      <c r="F4" s="2">
        <v>43983</v>
      </c>
      <c r="G4" s="2">
        <v>44013</v>
      </c>
      <c r="H4" s="2">
        <v>44044</v>
      </c>
      <c r="I4" s="2">
        <v>44075</v>
      </c>
      <c r="J4" s="2">
        <v>44105</v>
      </c>
      <c r="K4" s="2">
        <v>44136</v>
      </c>
      <c r="L4" s="2">
        <v>44166</v>
      </c>
      <c r="M4" s="2">
        <v>44197</v>
      </c>
      <c r="N4" s="2">
        <v>44228</v>
      </c>
      <c r="O4" s="2">
        <v>44256</v>
      </c>
      <c r="P4" s="2">
        <v>44287</v>
      </c>
      <c r="Q4" s="2">
        <v>44317</v>
      </c>
      <c r="R4" s="2">
        <v>44348</v>
      </c>
      <c r="S4" s="2">
        <v>44378</v>
      </c>
      <c r="T4" s="2">
        <v>44409</v>
      </c>
      <c r="U4" s="2">
        <v>44440</v>
      </c>
      <c r="V4" s="2">
        <v>44470</v>
      </c>
      <c r="W4" s="2">
        <v>44501</v>
      </c>
      <c r="X4" s="2">
        <v>44531</v>
      </c>
    </row>
    <row r="5" spans="1:24" x14ac:dyDescent="0.25">
      <c r="C5" t="s">
        <v>1</v>
      </c>
      <c r="D5" s="3">
        <v>-1844861.35563429</v>
      </c>
      <c r="E5" s="3">
        <v>-1695799.3328257101</v>
      </c>
      <c r="F5" s="3">
        <v>-1730396.597083</v>
      </c>
      <c r="G5" s="3">
        <v>-1856978.6343584</v>
      </c>
      <c r="H5" s="3">
        <v>-1760573.7792507901</v>
      </c>
      <c r="I5" s="3">
        <v>-1401781.28750247</v>
      </c>
      <c r="J5" s="3">
        <v>-1289355.4485174299</v>
      </c>
      <c r="K5" s="3">
        <v>-1365466.3258637802</v>
      </c>
      <c r="L5" s="3">
        <v>-1622605.4713276799</v>
      </c>
      <c r="M5" s="3">
        <v>-1633785.5096108001</v>
      </c>
      <c r="N5" s="3">
        <v>-1526471.5696831301</v>
      </c>
      <c r="O5" s="3">
        <v>-1437962.2405270501</v>
      </c>
      <c r="P5" s="3">
        <v>-1844861.35563429</v>
      </c>
      <c r="Q5" s="3">
        <v>-1695799.3328257101</v>
      </c>
      <c r="R5" s="3">
        <v>-1730396.597083</v>
      </c>
      <c r="S5" s="3">
        <v>-1856978.6343584</v>
      </c>
      <c r="T5" s="3">
        <v>-1760573.7792507901</v>
      </c>
      <c r="U5" s="3">
        <v>-1401781.28750247</v>
      </c>
      <c r="V5" s="3">
        <v>-1289355.4485174299</v>
      </c>
      <c r="W5" s="3">
        <v>-1365466.3258637802</v>
      </c>
      <c r="X5" s="3">
        <v>-1622605.4713276799</v>
      </c>
    </row>
    <row r="6" spans="1:24" x14ac:dyDescent="0.25">
      <c r="C6" t="s">
        <v>2</v>
      </c>
      <c r="D6" s="4">
        <v>1593941.2266666668</v>
      </c>
      <c r="E6" s="4">
        <v>1099326.3466666667</v>
      </c>
      <c r="F6" s="4">
        <v>1372284.2866666669</v>
      </c>
      <c r="G6" s="4">
        <v>756677.52666666696</v>
      </c>
      <c r="H6" s="4">
        <v>949603.39000000013</v>
      </c>
      <c r="I6" s="4">
        <v>1361123.61</v>
      </c>
      <c r="J6" s="4">
        <v>1390977.68</v>
      </c>
      <c r="K6" s="4">
        <v>1521139.23</v>
      </c>
      <c r="L6" s="4">
        <v>2202488.2799999998</v>
      </c>
      <c r="M6" s="4">
        <v>1001597.2933333337</v>
      </c>
      <c r="N6" s="4">
        <v>1159282.8033333335</v>
      </c>
      <c r="O6" s="4">
        <v>1357446.5333333334</v>
      </c>
      <c r="P6" s="4">
        <v>1621024.56</v>
      </c>
      <c r="Q6" s="4">
        <v>1126409.68</v>
      </c>
      <c r="R6" s="4">
        <v>1399367.62</v>
      </c>
      <c r="S6" s="4">
        <v>783760.86000000034</v>
      </c>
      <c r="T6" s="4">
        <v>949603.39000000013</v>
      </c>
      <c r="U6" s="4">
        <v>1361123.61</v>
      </c>
      <c r="V6" s="4">
        <v>1390977.68</v>
      </c>
      <c r="W6" s="4">
        <v>1521139.23</v>
      </c>
      <c r="X6" s="4">
        <v>2202488.2799999998</v>
      </c>
    </row>
    <row r="7" spans="1:24" x14ac:dyDescent="0.25">
      <c r="A7" s="5" t="s">
        <v>3</v>
      </c>
      <c r="B7" s="6">
        <v>5624246.3200000003</v>
      </c>
      <c r="C7" t="s">
        <v>4</v>
      </c>
      <c r="D7" s="7">
        <v>5373326.1910323771</v>
      </c>
      <c r="E7" s="7">
        <v>4776853.2048733337</v>
      </c>
      <c r="F7" s="7">
        <v>4418740.8944570003</v>
      </c>
      <c r="G7" s="7">
        <v>3318439.7867652671</v>
      </c>
      <c r="H7" s="7">
        <v>2507469.3975144774</v>
      </c>
      <c r="I7" s="7">
        <v>2466811.7200120073</v>
      </c>
      <c r="J7" s="7">
        <v>2568433.9514945773</v>
      </c>
      <c r="K7" s="7">
        <v>2724106.8556307973</v>
      </c>
      <c r="L7" s="7">
        <v>3303989.6643031174</v>
      </c>
      <c r="M7" s="7">
        <v>2671801.4480256513</v>
      </c>
      <c r="N7" s="7">
        <v>2304612.6816758546</v>
      </c>
      <c r="O7" s="7">
        <v>2224096.9744821377</v>
      </c>
      <c r="P7" s="7">
        <v>2000260.1788478477</v>
      </c>
      <c r="Q7" s="7">
        <v>1430870.5260221376</v>
      </c>
      <c r="R7" s="7">
        <v>1099841.5489391377</v>
      </c>
      <c r="S7" s="7">
        <v>26623.774580738042</v>
      </c>
      <c r="T7" s="7">
        <v>-784346.61467005196</v>
      </c>
      <c r="U7" s="7">
        <v>-825004.29217252182</v>
      </c>
      <c r="V7" s="7">
        <v>-723382.06068995176</v>
      </c>
      <c r="W7" s="7">
        <v>-567709.156553732</v>
      </c>
      <c r="X7" s="7">
        <v>12173.652118587866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Q1" workbookViewId="0">
      <selection activeCell="U2" sqref="U2"/>
    </sheetView>
  </sheetViews>
  <sheetFormatPr defaultRowHeight="15" x14ac:dyDescent="0.25"/>
  <cols>
    <col min="2" max="2" width="13.5703125" customWidth="1"/>
    <col min="3" max="5" width="12.7109375" bestFit="1" customWidth="1"/>
    <col min="6" max="7" width="11.140625" bestFit="1" customWidth="1"/>
    <col min="8" max="10" width="12.7109375" bestFit="1" customWidth="1"/>
    <col min="11" max="11" width="13.85546875" bestFit="1" customWidth="1"/>
    <col min="12" max="17" width="12.7109375" bestFit="1" customWidth="1"/>
    <col min="18" max="19" width="11.140625" bestFit="1" customWidth="1"/>
    <col min="20" max="22" width="12.7109375" bestFit="1" customWidth="1"/>
    <col min="23" max="23" width="13.85546875" bestFit="1" customWidth="1"/>
  </cols>
  <sheetData>
    <row r="1" spans="1:23" x14ac:dyDescent="0.25">
      <c r="A1" s="8" t="s">
        <v>6</v>
      </c>
      <c r="B1" t="s">
        <v>7</v>
      </c>
      <c r="C1" s="13">
        <v>43922</v>
      </c>
      <c r="D1" s="13">
        <v>43952</v>
      </c>
      <c r="E1" s="13">
        <v>43983</v>
      </c>
      <c r="F1" s="13">
        <v>44013</v>
      </c>
      <c r="G1" s="13">
        <v>44044</v>
      </c>
      <c r="H1" s="13">
        <v>44075</v>
      </c>
      <c r="I1" s="13">
        <v>44105</v>
      </c>
      <c r="J1" s="13">
        <v>44136</v>
      </c>
      <c r="K1" s="13">
        <v>44166</v>
      </c>
      <c r="L1" s="14">
        <v>44197</v>
      </c>
      <c r="M1" s="14">
        <v>44228</v>
      </c>
      <c r="N1" s="14">
        <v>44256</v>
      </c>
      <c r="O1" s="14">
        <v>44287</v>
      </c>
      <c r="P1" s="14">
        <v>44317</v>
      </c>
      <c r="Q1" s="14">
        <v>44348</v>
      </c>
      <c r="R1" s="14">
        <v>44378</v>
      </c>
      <c r="S1" s="14">
        <v>44409</v>
      </c>
      <c r="T1" s="14">
        <v>44440</v>
      </c>
      <c r="U1" s="14">
        <v>44470</v>
      </c>
      <c r="V1" s="14">
        <v>44501</v>
      </c>
      <c r="W1" s="14">
        <v>44531</v>
      </c>
    </row>
    <row r="2" spans="1:23" x14ac:dyDescent="0.25">
      <c r="A2" s="8"/>
      <c r="B2" t="s">
        <v>8</v>
      </c>
      <c r="C2" s="11">
        <v>1593941.2266666668</v>
      </c>
      <c r="D2" s="11">
        <v>1099326.3466666667</v>
      </c>
      <c r="E2" s="11">
        <v>1372284.2866666669</v>
      </c>
      <c r="F2" s="11">
        <v>756677.52666666696</v>
      </c>
      <c r="G2" s="11">
        <v>949603.39000000013</v>
      </c>
      <c r="H2" s="11">
        <v>1361123.61</v>
      </c>
      <c r="I2" s="11">
        <v>1390977.68</v>
      </c>
      <c r="J2" s="11">
        <v>1521139.23</v>
      </c>
      <c r="K2" s="11">
        <v>2202488.2799999998</v>
      </c>
      <c r="L2" s="11">
        <v>1001597.2933333337</v>
      </c>
      <c r="M2" s="11">
        <v>1159282.8033333335</v>
      </c>
      <c r="N2" s="11">
        <v>1357446.5333333334</v>
      </c>
      <c r="O2" s="11">
        <v>1621024.56</v>
      </c>
      <c r="P2" s="11">
        <v>1126409.68</v>
      </c>
      <c r="Q2" s="11">
        <v>1399367.62</v>
      </c>
      <c r="R2" s="11">
        <v>783760.86000000034</v>
      </c>
      <c r="S2" s="11">
        <v>949603.39000000013</v>
      </c>
      <c r="T2" s="11">
        <v>1361123.61</v>
      </c>
      <c r="U2" s="11">
        <v>1390977.68</v>
      </c>
      <c r="V2" s="11">
        <v>1521139.23</v>
      </c>
      <c r="W2" s="11">
        <v>2202488.2799999998</v>
      </c>
    </row>
    <row r="3" spans="1:23" x14ac:dyDescent="0.25">
      <c r="A3" s="8"/>
      <c r="C3" s="11"/>
      <c r="D3" s="11"/>
      <c r="E3" s="11"/>
      <c r="F3" s="11"/>
      <c r="G3" s="11"/>
      <c r="H3" s="11"/>
      <c r="I3" s="11"/>
      <c r="J3" s="11"/>
      <c r="K3" s="12">
        <v>12247561.576666668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>
        <v>15874221.540000001</v>
      </c>
    </row>
  </sheetData>
  <mergeCells count="1">
    <mergeCell ref="A1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9"/>
  <sheetViews>
    <sheetView topLeftCell="A49" workbookViewId="0">
      <selection sqref="A1:XFD1048576"/>
    </sheetView>
  </sheetViews>
  <sheetFormatPr defaultRowHeight="15" x14ac:dyDescent="0.25"/>
  <cols>
    <col min="1" max="1" width="32" bestFit="1" customWidth="1"/>
    <col min="2" max="2" width="18.85546875" bestFit="1" customWidth="1"/>
    <col min="3" max="3" width="40.28515625" bestFit="1" customWidth="1"/>
    <col min="4" max="4" width="20.5703125" bestFit="1" customWidth="1"/>
    <col min="5" max="5" width="16" bestFit="1" customWidth="1"/>
    <col min="6" max="6" width="19.28515625" bestFit="1" customWidth="1"/>
    <col min="7" max="8" width="17.140625" bestFit="1" customWidth="1"/>
    <col min="9" max="9" width="17.42578125" bestFit="1" customWidth="1"/>
    <col min="10" max="11" width="15.7109375" bestFit="1" customWidth="1"/>
    <col min="12" max="12" width="17.140625" bestFit="1" customWidth="1"/>
    <col min="13" max="13" width="16.7109375" bestFit="1" customWidth="1"/>
    <col min="14" max="14" width="17.42578125" bestFit="1" customWidth="1"/>
    <col min="15" max="15" width="17.85546875" bestFit="1" customWidth="1"/>
    <col min="16" max="16" width="16" bestFit="1" customWidth="1"/>
    <col min="17" max="17" width="17.140625" bestFit="1" customWidth="1"/>
    <col min="18" max="18" width="17.42578125" bestFit="1" customWidth="1"/>
    <col min="19" max="19" width="18.85546875" bestFit="1" customWidth="1"/>
    <col min="20" max="21" width="14.28515625" bestFit="1" customWidth="1"/>
    <col min="22" max="22" width="12.5703125" bestFit="1" customWidth="1"/>
    <col min="23" max="23" width="14.5703125" bestFit="1" customWidth="1"/>
    <col min="24" max="26" width="14.28515625" bestFit="1" customWidth="1"/>
    <col min="27" max="27" width="15.28515625" bestFit="1" customWidth="1"/>
    <col min="29" max="29" width="15.5703125" bestFit="1" customWidth="1"/>
  </cols>
  <sheetData>
    <row r="2" spans="1:19" x14ac:dyDescent="0.25">
      <c r="A2" s="33" t="s">
        <v>9</v>
      </c>
      <c r="B2" t="s">
        <v>10</v>
      </c>
    </row>
    <row r="4" spans="1:19" x14ac:dyDescent="0.25">
      <c r="A4" s="33" t="s">
        <v>11</v>
      </c>
      <c r="D4" s="33" t="s">
        <v>12</v>
      </c>
    </row>
    <row r="5" spans="1:19" x14ac:dyDescent="0.25">
      <c r="A5" s="33" t="s">
        <v>13</v>
      </c>
      <c r="B5" s="33" t="s">
        <v>14</v>
      </c>
      <c r="C5" s="33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t="s">
        <v>32</v>
      </c>
      <c r="B6" t="s">
        <v>33</v>
      </c>
      <c r="C6" t="s">
        <v>34</v>
      </c>
      <c r="D6" s="15">
        <v>5376.3800000000028</v>
      </c>
      <c r="E6" s="15">
        <v>74246.510000000009</v>
      </c>
      <c r="F6" s="15">
        <v>57646.810000000005</v>
      </c>
      <c r="G6" s="15">
        <v>137814.26999999999</v>
      </c>
      <c r="H6" s="15">
        <v>119722.62</v>
      </c>
      <c r="I6" s="15">
        <v>86235.75</v>
      </c>
      <c r="J6" s="15">
        <v>50943.72</v>
      </c>
      <c r="K6" s="15">
        <v>59826.559999999998</v>
      </c>
      <c r="L6" s="15">
        <v>107375.54</v>
      </c>
      <c r="M6" s="15">
        <v>82029.66</v>
      </c>
      <c r="N6" s="15">
        <v>176942.9</v>
      </c>
      <c r="O6" s="15">
        <v>175573.04</v>
      </c>
      <c r="P6" s="15">
        <v>13826.130000000005</v>
      </c>
      <c r="Q6" s="15">
        <v>15549.29</v>
      </c>
      <c r="R6" s="15">
        <v>43908.399999999994</v>
      </c>
      <c r="S6" s="15">
        <v>1207017.58</v>
      </c>
    </row>
    <row r="7" spans="1:19" x14ac:dyDescent="0.25">
      <c r="B7" t="s">
        <v>35</v>
      </c>
      <c r="C7" t="s">
        <v>36</v>
      </c>
      <c r="D7" s="15">
        <v>2245.14</v>
      </c>
      <c r="E7" s="15">
        <v>3656.24</v>
      </c>
      <c r="F7" s="15">
        <v>2654.6600000000003</v>
      </c>
      <c r="G7" s="15">
        <v>18558.900000000001</v>
      </c>
      <c r="H7" s="15">
        <v>3755.37</v>
      </c>
      <c r="I7" s="15">
        <v>87824.300000000017</v>
      </c>
      <c r="J7" s="15">
        <v>10151.01</v>
      </c>
      <c r="K7" s="15">
        <v>41971.199999999997</v>
      </c>
      <c r="L7" s="15">
        <v>25461.59</v>
      </c>
      <c r="M7" s="15">
        <v>8022.1400000000021</v>
      </c>
      <c r="N7" s="15">
        <v>5464.7099999999991</v>
      </c>
      <c r="O7" s="15">
        <v>17689.68</v>
      </c>
      <c r="P7" s="15">
        <v>6651.15</v>
      </c>
      <c r="Q7" s="15">
        <v>5362.73</v>
      </c>
      <c r="R7" s="15">
        <v>8232.66</v>
      </c>
      <c r="S7" s="15">
        <v>247701.48</v>
      </c>
    </row>
    <row r="8" spans="1:19" x14ac:dyDescent="0.25">
      <c r="B8" t="s">
        <v>37</v>
      </c>
      <c r="C8" t="s">
        <v>38</v>
      </c>
      <c r="D8" s="15">
        <v>373113.73</v>
      </c>
      <c r="E8" s="15">
        <v>42060.09</v>
      </c>
      <c r="F8" s="15">
        <v>387300.35</v>
      </c>
      <c r="G8" s="15"/>
      <c r="H8" s="15"/>
      <c r="I8" s="15">
        <v>350629.8</v>
      </c>
      <c r="J8" s="15"/>
      <c r="K8" s="15">
        <v>690.67</v>
      </c>
      <c r="L8" s="15">
        <v>339019.05</v>
      </c>
      <c r="M8" s="15">
        <v>884.81</v>
      </c>
      <c r="N8" s="15"/>
      <c r="O8" s="15"/>
      <c r="P8" s="15">
        <v>297888.03000000003</v>
      </c>
      <c r="Q8" s="15"/>
      <c r="R8" s="15"/>
      <c r="S8" s="15">
        <v>1791586.53</v>
      </c>
    </row>
    <row r="9" spans="1:19" x14ac:dyDescent="0.25">
      <c r="B9" t="s">
        <v>39</v>
      </c>
      <c r="C9" t="s">
        <v>40</v>
      </c>
      <c r="D9" s="15">
        <v>192552.02</v>
      </c>
      <c r="E9" s="15">
        <v>100029.55</v>
      </c>
      <c r="F9" s="15">
        <v>245512.09</v>
      </c>
      <c r="G9" s="15">
        <v>185571.94</v>
      </c>
      <c r="H9" s="15">
        <v>164589.19</v>
      </c>
      <c r="I9" s="15">
        <v>110850.07999999993</v>
      </c>
      <c r="J9" s="15">
        <v>119248.65</v>
      </c>
      <c r="K9" s="15">
        <v>116169.80000000002</v>
      </c>
      <c r="L9" s="15">
        <v>119934.14000000001</v>
      </c>
      <c r="M9" s="15">
        <v>185961.21</v>
      </c>
      <c r="N9" s="15">
        <v>261129.09000000003</v>
      </c>
      <c r="O9" s="15">
        <v>145400.33999999997</v>
      </c>
      <c r="P9" s="15">
        <v>123705.06999999998</v>
      </c>
      <c r="Q9" s="15">
        <v>134153.79000000004</v>
      </c>
      <c r="R9" s="15">
        <v>455586.93000000017</v>
      </c>
      <c r="S9" s="15">
        <v>2660393.89</v>
      </c>
    </row>
    <row r="10" spans="1:19" x14ac:dyDescent="0.25">
      <c r="B10" t="s">
        <v>41</v>
      </c>
      <c r="C10" t="s">
        <v>42</v>
      </c>
      <c r="D10" s="15">
        <v>29087.039999999997</v>
      </c>
      <c r="E10" s="15">
        <v>34065.879999999997</v>
      </c>
      <c r="F10" s="15">
        <v>37233.01</v>
      </c>
      <c r="G10" s="15">
        <v>42428.880000000005</v>
      </c>
      <c r="H10" s="15">
        <v>31790.29</v>
      </c>
      <c r="I10" s="15">
        <v>37816.959999999992</v>
      </c>
      <c r="J10" s="15">
        <v>35716.530000000021</v>
      </c>
      <c r="K10" s="15">
        <v>34989.979999999981</v>
      </c>
      <c r="L10" s="15">
        <v>31107.49</v>
      </c>
      <c r="M10" s="15">
        <v>51281.440000000017</v>
      </c>
      <c r="N10" s="15">
        <v>47367.490000000005</v>
      </c>
      <c r="O10" s="15">
        <v>36639.050000000003</v>
      </c>
      <c r="P10" s="15">
        <v>22079.760000000009</v>
      </c>
      <c r="Q10" s="15">
        <v>101337.17999999998</v>
      </c>
      <c r="R10" s="15">
        <v>38066.799999999996</v>
      </c>
      <c r="S10" s="15">
        <v>611007.78</v>
      </c>
    </row>
    <row r="11" spans="1:19" x14ac:dyDescent="0.25">
      <c r="B11" t="s">
        <v>43</v>
      </c>
      <c r="C11" t="s">
        <v>44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v>10.56</v>
      </c>
      <c r="P11" s="15"/>
      <c r="Q11" s="15"/>
      <c r="R11" s="15"/>
      <c r="S11" s="15">
        <v>10.56</v>
      </c>
    </row>
    <row r="12" spans="1:19" x14ac:dyDescent="0.25">
      <c r="B12" t="s">
        <v>45</v>
      </c>
      <c r="C12" s="16" t="s">
        <v>46</v>
      </c>
      <c r="D12" s="15"/>
      <c r="E12" s="15"/>
      <c r="F12" s="15"/>
      <c r="G12" s="15"/>
      <c r="H12" s="15"/>
      <c r="I12" s="15">
        <v>1351.98</v>
      </c>
      <c r="J12" s="15"/>
      <c r="K12" s="15"/>
      <c r="L12" s="15"/>
      <c r="M12" s="15"/>
      <c r="N12" s="15"/>
      <c r="O12" s="15">
        <v>30</v>
      </c>
      <c r="P12" s="15"/>
      <c r="Q12" s="15"/>
      <c r="R12" s="15"/>
      <c r="S12" s="15">
        <v>1381.98</v>
      </c>
    </row>
    <row r="13" spans="1:19" x14ac:dyDescent="0.25">
      <c r="B13" t="s">
        <v>47</v>
      </c>
      <c r="C13" s="16" t="s">
        <v>48</v>
      </c>
      <c r="D13" s="15">
        <v>2202.9</v>
      </c>
      <c r="E13" s="15">
        <v>701.63000000000022</v>
      </c>
      <c r="F13" s="15">
        <v>2019.7400000000007</v>
      </c>
      <c r="G13" s="15">
        <v>970.92000000000007</v>
      </c>
      <c r="H13" s="15">
        <v>965.86000000000013</v>
      </c>
      <c r="I13" s="15">
        <v>1449.6</v>
      </c>
      <c r="J13" s="15">
        <v>1093.6400000000001</v>
      </c>
      <c r="K13" s="15">
        <v>1272.18</v>
      </c>
      <c r="L13" s="15">
        <v>502.46999999999997</v>
      </c>
      <c r="M13" s="15">
        <v>2270.52</v>
      </c>
      <c r="N13" s="15">
        <v>1790.2600000000002</v>
      </c>
      <c r="O13" s="15">
        <v>670.06999999999994</v>
      </c>
      <c r="P13" s="15">
        <v>644.47</v>
      </c>
      <c r="Q13" s="15">
        <v>252.17000000000002</v>
      </c>
      <c r="R13" s="15">
        <v>890.9899999999999</v>
      </c>
      <c r="S13" s="15">
        <v>17697.420000000002</v>
      </c>
    </row>
    <row r="14" spans="1:19" x14ac:dyDescent="0.25">
      <c r="B14" t="s">
        <v>49</v>
      </c>
      <c r="C14" s="16" t="s">
        <v>50</v>
      </c>
      <c r="D14" s="15">
        <v>33349.449999999997</v>
      </c>
      <c r="E14" s="15">
        <v>87056.33</v>
      </c>
      <c r="F14" s="15">
        <v>56778.700000000004</v>
      </c>
      <c r="G14" s="15">
        <v>115408.61</v>
      </c>
      <c r="H14" s="15">
        <v>86188.58</v>
      </c>
      <c r="I14" s="15">
        <v>60234.950000000004</v>
      </c>
      <c r="J14" s="15">
        <v>59241.509999999995</v>
      </c>
      <c r="K14" s="15">
        <v>66923.94</v>
      </c>
      <c r="L14" s="15">
        <v>73074.760000000009</v>
      </c>
      <c r="M14" s="15">
        <v>80676.91</v>
      </c>
      <c r="N14" s="15">
        <v>108269.4</v>
      </c>
      <c r="O14" s="15">
        <v>145734.79999999999</v>
      </c>
      <c r="P14" s="15">
        <v>38669.46</v>
      </c>
      <c r="Q14" s="15">
        <v>31387.52</v>
      </c>
      <c r="R14" s="15">
        <v>26562.400000000001</v>
      </c>
      <c r="S14" s="15">
        <v>1069557.32</v>
      </c>
    </row>
    <row r="15" spans="1:19" x14ac:dyDescent="0.25">
      <c r="B15" t="s">
        <v>51</v>
      </c>
      <c r="C15" s="16" t="s">
        <v>52</v>
      </c>
      <c r="D15" s="15">
        <v>10421.15</v>
      </c>
      <c r="E15" s="15">
        <v>71086.45</v>
      </c>
      <c r="F15" s="15">
        <v>51268.78</v>
      </c>
      <c r="G15" s="15">
        <v>43264.619999999995</v>
      </c>
      <c r="H15" s="15">
        <v>74226.91</v>
      </c>
      <c r="I15" s="15">
        <v>13201.18</v>
      </c>
      <c r="J15" s="15">
        <v>21438.21</v>
      </c>
      <c r="K15" s="15">
        <v>14090.96</v>
      </c>
      <c r="L15" s="15">
        <v>25821.97</v>
      </c>
      <c r="M15" s="15">
        <v>79146.2</v>
      </c>
      <c r="N15" s="15">
        <v>45562.84</v>
      </c>
      <c r="O15" s="15">
        <v>165805.57</v>
      </c>
      <c r="P15" s="15"/>
      <c r="Q15" s="15">
        <v>39046.089999999997</v>
      </c>
      <c r="R15" s="15">
        <v>35871.72</v>
      </c>
      <c r="S15" s="15">
        <v>690252.65</v>
      </c>
    </row>
    <row r="16" spans="1:19" x14ac:dyDescent="0.25">
      <c r="B16" t="s">
        <v>53</v>
      </c>
      <c r="C16" s="16" t="s">
        <v>54</v>
      </c>
      <c r="D16" s="15"/>
      <c r="E16" s="15"/>
      <c r="F16" s="15"/>
      <c r="G16" s="15"/>
      <c r="H16" s="15"/>
      <c r="I16" s="15">
        <v>310.16000000000003</v>
      </c>
      <c r="J16" s="15">
        <v>-310.16000000000003</v>
      </c>
      <c r="K16" s="15"/>
      <c r="L16" s="15"/>
      <c r="M16" s="15"/>
      <c r="N16" s="15"/>
      <c r="O16" s="15"/>
      <c r="P16" s="15"/>
      <c r="Q16" s="15"/>
      <c r="R16" s="15"/>
      <c r="S16" s="15">
        <v>0</v>
      </c>
    </row>
    <row r="17" spans="2:19" x14ac:dyDescent="0.25">
      <c r="B17" t="s">
        <v>55</v>
      </c>
      <c r="C17" s="16" t="s">
        <v>56</v>
      </c>
      <c r="D17" s="15">
        <v>339876.45</v>
      </c>
      <c r="E17" s="15">
        <v>499995.44</v>
      </c>
      <c r="F17" s="15">
        <v>250811.00000000003</v>
      </c>
      <c r="G17" s="15">
        <v>409129.04</v>
      </c>
      <c r="H17" s="15">
        <v>572421.66999999993</v>
      </c>
      <c r="I17" s="15">
        <v>356814.41000000003</v>
      </c>
      <c r="J17" s="15">
        <v>244362.30000000002</v>
      </c>
      <c r="K17" s="15">
        <v>368178.31</v>
      </c>
      <c r="L17" s="15">
        <v>169926.92000000004</v>
      </c>
      <c r="M17" s="15">
        <v>370010.15</v>
      </c>
      <c r="N17" s="15">
        <v>235042.65000000005</v>
      </c>
      <c r="O17" s="15">
        <v>1126347.31</v>
      </c>
      <c r="P17" s="15">
        <v>567355.76</v>
      </c>
      <c r="Q17" s="15">
        <v>355751.65</v>
      </c>
      <c r="R17" s="15">
        <v>329869.7</v>
      </c>
      <c r="S17" s="15">
        <v>6195892.7600000007</v>
      </c>
    </row>
    <row r="18" spans="2:19" x14ac:dyDescent="0.25">
      <c r="B18" t="s">
        <v>57</v>
      </c>
      <c r="C18" s="16" t="s">
        <v>58</v>
      </c>
      <c r="D18" s="15">
        <v>33299.39</v>
      </c>
      <c r="E18" s="15">
        <v>35685.410000000003</v>
      </c>
      <c r="F18" s="15">
        <v>-26167.55</v>
      </c>
      <c r="G18" s="15">
        <v>414686.69999999995</v>
      </c>
      <c r="H18" s="15">
        <v>-184100.73</v>
      </c>
      <c r="I18" s="15">
        <v>15504.519999999999</v>
      </c>
      <c r="J18" s="15">
        <v>12600.1</v>
      </c>
      <c r="K18" s="15"/>
      <c r="L18" s="15">
        <v>15805.83</v>
      </c>
      <c r="M18" s="15">
        <v>301368.95</v>
      </c>
      <c r="N18" s="15">
        <v>233771.19</v>
      </c>
      <c r="O18" s="15">
        <v>-267570.88</v>
      </c>
      <c r="P18" s="15">
        <v>0</v>
      </c>
      <c r="Q18" s="15">
        <v>75966.86</v>
      </c>
      <c r="R18" s="15">
        <v>-1310.6500000000087</v>
      </c>
      <c r="S18" s="15">
        <v>659539.14</v>
      </c>
    </row>
    <row r="19" spans="2:19" x14ac:dyDescent="0.25">
      <c r="B19" t="s">
        <v>59</v>
      </c>
      <c r="C19" s="16" t="s">
        <v>60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47.6</v>
      </c>
      <c r="P19" s="15"/>
      <c r="Q19" s="15"/>
      <c r="R19" s="15"/>
      <c r="S19" s="15">
        <v>47.6</v>
      </c>
    </row>
    <row r="20" spans="2:19" x14ac:dyDescent="0.25">
      <c r="B20" t="s">
        <v>61</v>
      </c>
      <c r="C20" s="16" t="s">
        <v>62</v>
      </c>
      <c r="D20" s="15">
        <v>20456.77</v>
      </c>
      <c r="E20" s="15">
        <v>2941.04</v>
      </c>
      <c r="F20" s="15">
        <v>6871.2</v>
      </c>
      <c r="G20" s="15">
        <v>53545.47</v>
      </c>
      <c r="H20" s="15">
        <v>32653.24</v>
      </c>
      <c r="I20" s="15">
        <v>46417.61</v>
      </c>
      <c r="J20" s="15">
        <v>23229.07</v>
      </c>
      <c r="K20" s="15">
        <v>7706.6</v>
      </c>
      <c r="L20" s="15">
        <v>221.19999999999982</v>
      </c>
      <c r="M20" s="15">
        <v>67039.22</v>
      </c>
      <c r="N20" s="15">
        <v>13962.82</v>
      </c>
      <c r="O20" s="15">
        <v>7379.55</v>
      </c>
      <c r="P20" s="15">
        <v>5006.1899999999996</v>
      </c>
      <c r="Q20" s="15">
        <v>11151.45</v>
      </c>
      <c r="R20" s="15">
        <v>33450.800000000003</v>
      </c>
      <c r="S20" s="15">
        <v>332032.23000000004</v>
      </c>
    </row>
    <row r="21" spans="2:19" x14ac:dyDescent="0.25">
      <c r="B21" t="s">
        <v>63</v>
      </c>
      <c r="C21" t="s">
        <v>34</v>
      </c>
      <c r="D21" s="15">
        <v>8.43</v>
      </c>
      <c r="E21" s="15">
        <v>2027.98</v>
      </c>
      <c r="F21" s="15">
        <v>3988.32</v>
      </c>
      <c r="G21" s="15">
        <v>1438.3</v>
      </c>
      <c r="H21" s="15">
        <v>1952.02</v>
      </c>
      <c r="I21" s="15">
        <v>431.66</v>
      </c>
      <c r="J21" s="15"/>
      <c r="K21" s="15"/>
      <c r="L21" s="15"/>
      <c r="M21" s="15"/>
      <c r="N21" s="15"/>
      <c r="O21" s="15"/>
      <c r="P21" s="15">
        <v>1763.0299999999997</v>
      </c>
      <c r="Q21" s="15">
        <v>2594.2600000000002</v>
      </c>
      <c r="R21" s="15">
        <v>2939.9700000000003</v>
      </c>
      <c r="S21" s="15">
        <v>17143.97</v>
      </c>
    </row>
    <row r="22" spans="2:19" x14ac:dyDescent="0.25">
      <c r="B22" t="s">
        <v>64</v>
      </c>
      <c r="C22" t="s">
        <v>34</v>
      </c>
      <c r="D22" s="15"/>
      <c r="E22" s="15">
        <v>2881.9</v>
      </c>
      <c r="F22" s="15"/>
      <c r="G22" s="15"/>
      <c r="H22" s="15"/>
      <c r="I22" s="15">
        <v>1461.84</v>
      </c>
      <c r="J22" s="15"/>
      <c r="K22" s="15">
        <v>1450.05</v>
      </c>
      <c r="L22" s="15"/>
      <c r="M22" s="15"/>
      <c r="N22" s="15"/>
      <c r="O22" s="15"/>
      <c r="P22" s="15"/>
      <c r="Q22" s="15"/>
      <c r="R22" s="15"/>
      <c r="S22" s="15">
        <v>5793.79</v>
      </c>
    </row>
    <row r="23" spans="2:19" x14ac:dyDescent="0.25">
      <c r="B23" t="s">
        <v>65</v>
      </c>
      <c r="C23" t="s">
        <v>34</v>
      </c>
      <c r="D23" s="15">
        <v>1300.8499999999999</v>
      </c>
      <c r="E23" s="15">
        <v>553.88</v>
      </c>
      <c r="F23" s="15">
        <v>758.3</v>
      </c>
      <c r="G23" s="15">
        <v>1322.31</v>
      </c>
      <c r="H23" s="15">
        <v>540.66999999999996</v>
      </c>
      <c r="I23" s="15">
        <v>599.75</v>
      </c>
      <c r="J23" s="15">
        <v>637.5</v>
      </c>
      <c r="K23" s="15">
        <v>414.36</v>
      </c>
      <c r="L23" s="15">
        <v>919.03</v>
      </c>
      <c r="M23" s="15">
        <v>756.88</v>
      </c>
      <c r="N23" s="15">
        <v>478.94</v>
      </c>
      <c r="O23" s="15">
        <v>688.06</v>
      </c>
      <c r="P23" s="15">
        <v>1255.58</v>
      </c>
      <c r="Q23" s="15">
        <v>985.96</v>
      </c>
      <c r="R23" s="15">
        <v>462.91</v>
      </c>
      <c r="S23" s="15">
        <v>11674.98</v>
      </c>
    </row>
    <row r="24" spans="2:19" x14ac:dyDescent="0.25">
      <c r="B24" t="s">
        <v>66</v>
      </c>
      <c r="C24" t="s">
        <v>36</v>
      </c>
      <c r="D24" s="15"/>
      <c r="E24" s="15"/>
      <c r="F24" s="15"/>
      <c r="G24" s="15"/>
      <c r="H24" s="15"/>
      <c r="I24" s="15"/>
      <c r="J24" s="15">
        <v>2093.0300000000002</v>
      </c>
      <c r="K24" s="15">
        <v>44.35</v>
      </c>
      <c r="L24" s="15">
        <v>932.12</v>
      </c>
      <c r="M24" s="15">
        <v>42.93</v>
      </c>
      <c r="N24" s="15">
        <v>76.67</v>
      </c>
      <c r="O24" s="15">
        <v>185.1</v>
      </c>
      <c r="P24" s="15">
        <v>88.59</v>
      </c>
      <c r="Q24" s="15"/>
      <c r="R24" s="15"/>
      <c r="S24" s="15">
        <v>3462.79</v>
      </c>
    </row>
    <row r="25" spans="2:19" x14ac:dyDescent="0.25">
      <c r="B25" t="s">
        <v>67</v>
      </c>
      <c r="C25" t="s">
        <v>34</v>
      </c>
      <c r="D25" s="15">
        <v>30652.65</v>
      </c>
      <c r="E25" s="15">
        <v>245110.75</v>
      </c>
      <c r="F25" s="15">
        <v>326927.28999999998</v>
      </c>
      <c r="G25" s="15">
        <v>211514.36000000002</v>
      </c>
      <c r="H25" s="15">
        <v>230332.97999999998</v>
      </c>
      <c r="I25" s="15">
        <v>247090.56999999998</v>
      </c>
      <c r="J25" s="15">
        <v>211476.03</v>
      </c>
      <c r="K25" s="15">
        <v>256229.96</v>
      </c>
      <c r="L25" s="15">
        <v>466977.56999999995</v>
      </c>
      <c r="M25" s="15">
        <v>173810.99</v>
      </c>
      <c r="N25" s="15">
        <v>408132.29</v>
      </c>
      <c r="O25" s="15">
        <v>663430.98</v>
      </c>
      <c r="P25" s="15">
        <v>-143423.85</v>
      </c>
      <c r="Q25" s="15">
        <v>316317.32</v>
      </c>
      <c r="R25" s="15">
        <v>319759.52</v>
      </c>
      <c r="S25" s="15">
        <v>3964339.4099999992</v>
      </c>
    </row>
    <row r="26" spans="2:19" x14ac:dyDescent="0.25">
      <c r="B26" t="s">
        <v>68</v>
      </c>
      <c r="C26" t="s">
        <v>69</v>
      </c>
      <c r="D26" s="15">
        <v>-941.24</v>
      </c>
      <c r="E26" s="15">
        <v>8868.0499999999993</v>
      </c>
      <c r="F26" s="15">
        <v>8099.91</v>
      </c>
      <c r="G26" s="15">
        <v>10187.120000000001</v>
      </c>
      <c r="H26" s="15">
        <v>16009.530000000002</v>
      </c>
      <c r="I26" s="15">
        <v>4288.6299999999992</v>
      </c>
      <c r="J26" s="15">
        <v>11845.53</v>
      </c>
      <c r="K26" s="15">
        <v>1111.6400000000001</v>
      </c>
      <c r="L26" s="15">
        <v>5153.32</v>
      </c>
      <c r="M26" s="15">
        <v>5037.1000000000004</v>
      </c>
      <c r="N26" s="15">
        <v>1981.91</v>
      </c>
      <c r="O26" s="15">
        <v>1376.89</v>
      </c>
      <c r="P26" s="15">
        <v>1383.16</v>
      </c>
      <c r="Q26" s="15">
        <v>1973.74</v>
      </c>
      <c r="R26" s="15">
        <v>1899.25</v>
      </c>
      <c r="S26" s="15">
        <v>78274.540000000008</v>
      </c>
    </row>
    <row r="27" spans="2:19" x14ac:dyDescent="0.25">
      <c r="B27" t="s">
        <v>70</v>
      </c>
      <c r="C27" t="s">
        <v>34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62.5</v>
      </c>
      <c r="R27" s="15"/>
      <c r="S27" s="15">
        <v>62.5</v>
      </c>
    </row>
    <row r="28" spans="2:19" x14ac:dyDescent="0.25">
      <c r="B28" t="s">
        <v>71</v>
      </c>
      <c r="C28" t="s">
        <v>36</v>
      </c>
      <c r="D28" s="15"/>
      <c r="E28" s="15"/>
      <c r="F28" s="15"/>
      <c r="G28" s="15"/>
      <c r="H28" s="15"/>
      <c r="I28" s="15"/>
      <c r="J28" s="15"/>
      <c r="K28" s="15"/>
      <c r="L28" s="15"/>
      <c r="M28" s="15">
        <v>26.07</v>
      </c>
      <c r="N28" s="15"/>
      <c r="O28" s="15"/>
      <c r="P28" s="15"/>
      <c r="Q28" s="15"/>
      <c r="R28" s="15"/>
      <c r="S28" s="15">
        <v>26.07</v>
      </c>
    </row>
    <row r="29" spans="2:19" x14ac:dyDescent="0.25">
      <c r="B29" t="s">
        <v>72</v>
      </c>
      <c r="C29" t="s">
        <v>73</v>
      </c>
      <c r="D29" s="15"/>
      <c r="E29" s="15"/>
      <c r="F29" s="15"/>
      <c r="G29" s="15">
        <v>72.66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>
        <v>72.66</v>
      </c>
    </row>
    <row r="30" spans="2:19" x14ac:dyDescent="0.25">
      <c r="B30" t="s">
        <v>74</v>
      </c>
      <c r="C30" t="s">
        <v>40</v>
      </c>
      <c r="D30" s="15">
        <v>236.25</v>
      </c>
      <c r="E30" s="15">
        <v>381.18</v>
      </c>
      <c r="F30" s="15">
        <v>120.55</v>
      </c>
      <c r="G30" s="15">
        <v>169.44</v>
      </c>
      <c r="H30" s="15"/>
      <c r="I30" s="15"/>
      <c r="J30" s="15"/>
      <c r="K30" s="15">
        <v>1095.42</v>
      </c>
      <c r="L30" s="15"/>
      <c r="M30" s="15">
        <v>152.70000000000002</v>
      </c>
      <c r="N30" s="15">
        <v>21</v>
      </c>
      <c r="O30" s="15"/>
      <c r="P30" s="15">
        <v>0.92</v>
      </c>
      <c r="Q30" s="15">
        <v>105</v>
      </c>
      <c r="R30" s="15"/>
      <c r="S30" s="15">
        <v>2282.46</v>
      </c>
    </row>
    <row r="31" spans="2:19" x14ac:dyDescent="0.25">
      <c r="B31" t="s">
        <v>75</v>
      </c>
      <c r="C31" t="s">
        <v>76</v>
      </c>
      <c r="D31" s="15"/>
      <c r="E31" s="15"/>
      <c r="F31" s="15"/>
      <c r="G31" s="15"/>
      <c r="H31" s="15"/>
      <c r="I31" s="15"/>
      <c r="J31" s="15">
        <v>0.62</v>
      </c>
      <c r="K31" s="15">
        <v>1.51</v>
      </c>
      <c r="L31" s="15"/>
      <c r="M31" s="15"/>
      <c r="N31" s="15"/>
      <c r="O31" s="15">
        <v>427.93</v>
      </c>
      <c r="P31" s="15"/>
      <c r="Q31" s="15"/>
      <c r="R31" s="15"/>
      <c r="S31" s="15">
        <v>430.06</v>
      </c>
    </row>
    <row r="32" spans="2:19" x14ac:dyDescent="0.25">
      <c r="B32" t="s">
        <v>77</v>
      </c>
      <c r="C32" t="s">
        <v>34</v>
      </c>
      <c r="D32" s="15">
        <v>852.48</v>
      </c>
      <c r="E32" s="15">
        <v>63.15</v>
      </c>
      <c r="F32" s="15">
        <v>762.14</v>
      </c>
      <c r="G32" s="15">
        <v>1099.24</v>
      </c>
      <c r="H32" s="15">
        <v>1519.7</v>
      </c>
      <c r="I32" s="15">
        <v>3012.09</v>
      </c>
      <c r="J32" s="15">
        <v>6151.79</v>
      </c>
      <c r="K32" s="15">
        <v>3594.12</v>
      </c>
      <c r="L32" s="15">
        <v>5048.83</v>
      </c>
      <c r="M32" s="15">
        <v>8618.02</v>
      </c>
      <c r="N32" s="15">
        <v>7303.29</v>
      </c>
      <c r="O32" s="15">
        <v>8780.85</v>
      </c>
      <c r="P32" s="15">
        <v>3962.11</v>
      </c>
      <c r="Q32" s="15">
        <v>6543.56</v>
      </c>
      <c r="R32" s="15">
        <v>513.4</v>
      </c>
      <c r="S32" s="15">
        <v>57824.77</v>
      </c>
    </row>
    <row r="33" spans="1:19" x14ac:dyDescent="0.25">
      <c r="A33" t="s">
        <v>31</v>
      </c>
      <c r="D33" s="15">
        <v>1074089.8400000001</v>
      </c>
      <c r="E33" s="15">
        <v>1211411.46</v>
      </c>
      <c r="F33" s="15">
        <v>1412585.3</v>
      </c>
      <c r="G33" s="15">
        <v>1647182.78</v>
      </c>
      <c r="H33" s="15">
        <v>1152567.8999999999</v>
      </c>
      <c r="I33" s="15">
        <v>1425525.84</v>
      </c>
      <c r="J33" s="15">
        <v>809919.08000000019</v>
      </c>
      <c r="K33" s="15">
        <v>975761.61</v>
      </c>
      <c r="L33" s="15">
        <v>1387281.83</v>
      </c>
      <c r="M33" s="15">
        <v>1417135.9</v>
      </c>
      <c r="N33" s="15">
        <v>1547297.45</v>
      </c>
      <c r="O33" s="15">
        <v>2228646.5000000005</v>
      </c>
      <c r="P33" s="15">
        <v>940855.56000000029</v>
      </c>
      <c r="Q33" s="15">
        <v>1098541.07</v>
      </c>
      <c r="R33" s="15">
        <v>1296704.8</v>
      </c>
      <c r="S33" s="15">
        <v>19625506.920000002</v>
      </c>
    </row>
    <row r="34" spans="1:19" x14ac:dyDescent="0.25">
      <c r="A34" s="33" t="s">
        <v>9</v>
      </c>
      <c r="B34" t="s">
        <v>10</v>
      </c>
    </row>
    <row r="36" spans="1:19" x14ac:dyDescent="0.25">
      <c r="A36" s="33" t="s">
        <v>11</v>
      </c>
      <c r="D36" s="33" t="s">
        <v>12</v>
      </c>
    </row>
    <row r="37" spans="1:19" x14ac:dyDescent="0.25">
      <c r="A37" s="33" t="s">
        <v>13</v>
      </c>
      <c r="B37" s="33" t="s">
        <v>14</v>
      </c>
      <c r="C37" s="33" t="s">
        <v>15</v>
      </c>
      <c r="D37" t="s">
        <v>16</v>
      </c>
      <c r="E37" t="s">
        <v>17</v>
      </c>
      <c r="F37" t="s">
        <v>18</v>
      </c>
      <c r="G37" t="s">
        <v>19</v>
      </c>
      <c r="H37" t="s">
        <v>20</v>
      </c>
      <c r="I37" t="s">
        <v>21</v>
      </c>
      <c r="J37" t="s">
        <v>22</v>
      </c>
      <c r="K37" t="s">
        <v>23</v>
      </c>
      <c r="L37" t="s">
        <v>24</v>
      </c>
      <c r="M37" t="s">
        <v>25</v>
      </c>
      <c r="N37" t="s">
        <v>26</v>
      </c>
      <c r="O37" t="s">
        <v>27</v>
      </c>
      <c r="P37" t="s">
        <v>28</v>
      </c>
      <c r="Q37" t="s">
        <v>29</v>
      </c>
      <c r="R37" t="s">
        <v>30</v>
      </c>
      <c r="S37" t="s">
        <v>31</v>
      </c>
    </row>
    <row r="38" spans="1:19" x14ac:dyDescent="0.25">
      <c r="A38" s="17" t="s">
        <v>78</v>
      </c>
      <c r="B38" s="17" t="s">
        <v>33</v>
      </c>
      <c r="C38" s="17" t="s">
        <v>34</v>
      </c>
      <c r="D38" s="15">
        <v>2398.27</v>
      </c>
      <c r="E38" s="15">
        <v>1886.42</v>
      </c>
      <c r="F38" s="15">
        <v>14046.75</v>
      </c>
      <c r="G38" s="15">
        <v>5514.3000000000011</v>
      </c>
      <c r="H38" s="15">
        <v>6580.0300000000007</v>
      </c>
      <c r="I38" s="15">
        <v>7067.5700000000006</v>
      </c>
      <c r="J38" s="15">
        <v>3352.12</v>
      </c>
      <c r="K38" s="15">
        <v>3095.56</v>
      </c>
      <c r="L38" s="15">
        <v>6038.95</v>
      </c>
      <c r="M38" s="15">
        <v>2318.5299999999997</v>
      </c>
      <c r="N38" s="15">
        <v>13547.37</v>
      </c>
      <c r="O38" s="15">
        <v>9106.9599999999991</v>
      </c>
      <c r="P38" s="15">
        <v>419.52</v>
      </c>
      <c r="Q38" s="15">
        <v>1047</v>
      </c>
      <c r="R38" s="15">
        <v>4413.8900000000003</v>
      </c>
      <c r="S38" s="15">
        <v>80833.239999999991</v>
      </c>
    </row>
    <row r="39" spans="1:19" x14ac:dyDescent="0.25">
      <c r="B39" s="17" t="s">
        <v>35</v>
      </c>
      <c r="C39" s="17" t="s">
        <v>36</v>
      </c>
      <c r="D39" s="15">
        <v>389.17</v>
      </c>
      <c r="E39" s="15">
        <v>834.27</v>
      </c>
      <c r="F39" s="15">
        <v>1226.1299999999999</v>
      </c>
      <c r="G39" s="15">
        <v>2404.2800000000002</v>
      </c>
      <c r="H39" s="15">
        <v>942.49</v>
      </c>
      <c r="I39" s="15">
        <v>7207.66</v>
      </c>
      <c r="J39" s="15">
        <v>826.78</v>
      </c>
      <c r="K39" s="15">
        <v>2478.0700000000002</v>
      </c>
      <c r="L39" s="15">
        <v>3148.77</v>
      </c>
      <c r="M39" s="15">
        <v>2027.6799999999998</v>
      </c>
      <c r="N39" s="15">
        <v>430.9899999999999</v>
      </c>
      <c r="O39" s="15">
        <v>2134.63</v>
      </c>
      <c r="P39" s="15">
        <v>654.02</v>
      </c>
      <c r="Q39" s="15">
        <v>661.66</v>
      </c>
      <c r="R39" s="15">
        <v>989.7</v>
      </c>
      <c r="S39" s="15">
        <v>26356.300000000003</v>
      </c>
    </row>
    <row r="40" spans="1:19" x14ac:dyDescent="0.25">
      <c r="B40" s="17" t="s">
        <v>37</v>
      </c>
      <c r="C40" s="17" t="s">
        <v>38</v>
      </c>
      <c r="D40" s="15">
        <v>92895.67</v>
      </c>
      <c r="E40" s="15">
        <v>-9959.01</v>
      </c>
      <c r="F40" s="15">
        <v>91400.57</v>
      </c>
      <c r="G40" s="15">
        <v>162.61000000000001</v>
      </c>
      <c r="H40" s="15"/>
      <c r="I40" s="15">
        <v>93297.59</v>
      </c>
      <c r="J40" s="15"/>
      <c r="K40" s="15"/>
      <c r="L40" s="15">
        <v>84775.14</v>
      </c>
      <c r="M40" s="15"/>
      <c r="N40" s="15"/>
      <c r="O40" s="15"/>
      <c r="P40" s="15">
        <v>82850.27</v>
      </c>
      <c r="Q40" s="15"/>
      <c r="R40" s="15"/>
      <c r="S40" s="15">
        <v>435422.84</v>
      </c>
    </row>
    <row r="41" spans="1:19" x14ac:dyDescent="0.25">
      <c r="B41" s="17" t="s">
        <v>39</v>
      </c>
      <c r="C41" s="17" t="s">
        <v>40</v>
      </c>
      <c r="D41" s="15">
        <v>19413.32</v>
      </c>
      <c r="E41" s="15">
        <v>16125.2</v>
      </c>
      <c r="F41" s="15">
        <v>63246.220000000008</v>
      </c>
      <c r="G41" s="15">
        <v>23860.570000000003</v>
      </c>
      <c r="H41" s="15">
        <v>27366.580000000005</v>
      </c>
      <c r="I41" s="15">
        <v>13852.539999999999</v>
      </c>
      <c r="J41" s="15">
        <v>17208.599999999999</v>
      </c>
      <c r="K41" s="15">
        <v>14662.879999999996</v>
      </c>
      <c r="L41" s="15">
        <v>16564.52</v>
      </c>
      <c r="M41" s="15">
        <v>16518.64</v>
      </c>
      <c r="N41" s="15">
        <v>39955.030000000013</v>
      </c>
      <c r="O41" s="15">
        <v>22162.61</v>
      </c>
      <c r="P41" s="15">
        <v>24803.390000000003</v>
      </c>
      <c r="Q41" s="15">
        <v>21847.429999999997</v>
      </c>
      <c r="R41" s="15">
        <v>122904.16999999997</v>
      </c>
      <c r="S41" s="15">
        <v>460491.70000000007</v>
      </c>
    </row>
    <row r="42" spans="1:19" x14ac:dyDescent="0.25">
      <c r="B42" s="17" t="s">
        <v>41</v>
      </c>
      <c r="C42" s="17" t="s">
        <v>42</v>
      </c>
      <c r="D42" s="15">
        <v>12073.359999999999</v>
      </c>
      <c r="E42" s="15">
        <v>13838.26</v>
      </c>
      <c r="F42" s="15">
        <v>9468.33</v>
      </c>
      <c r="G42" s="15">
        <v>10315.779999999997</v>
      </c>
      <c r="H42" s="15">
        <v>11704.45</v>
      </c>
      <c r="I42" s="15">
        <v>10150.989999999996</v>
      </c>
      <c r="J42" s="15">
        <v>9489.9699999999975</v>
      </c>
      <c r="K42" s="15">
        <v>9542.1400000000031</v>
      </c>
      <c r="L42" s="15">
        <v>9531.6299999999974</v>
      </c>
      <c r="M42" s="15">
        <v>12098.199999999997</v>
      </c>
      <c r="N42" s="15">
        <v>10840.210000000001</v>
      </c>
      <c r="O42" s="15">
        <v>10604.769999999995</v>
      </c>
      <c r="P42" s="15">
        <v>8609.42</v>
      </c>
      <c r="Q42" s="15">
        <v>11706.439999999993</v>
      </c>
      <c r="R42" s="15">
        <v>12031.94</v>
      </c>
      <c r="S42" s="15">
        <v>162005.88999999998</v>
      </c>
    </row>
    <row r="43" spans="1:19" x14ac:dyDescent="0.25">
      <c r="B43" s="17" t="s">
        <v>45</v>
      </c>
      <c r="C43" s="17" t="s">
        <v>46</v>
      </c>
      <c r="D43" s="15"/>
      <c r="E43" s="15"/>
      <c r="F43" s="15"/>
      <c r="G43" s="15"/>
      <c r="H43" s="15"/>
      <c r="I43" s="15">
        <v>150.22</v>
      </c>
      <c r="J43" s="15"/>
      <c r="K43" s="15"/>
      <c r="L43" s="15"/>
      <c r="M43" s="15"/>
      <c r="N43" s="15"/>
      <c r="O43" s="15"/>
      <c r="P43" s="15"/>
      <c r="Q43" s="15"/>
      <c r="R43" s="15"/>
      <c r="S43" s="15">
        <v>150.22</v>
      </c>
    </row>
    <row r="44" spans="1:19" x14ac:dyDescent="0.25">
      <c r="B44" s="17" t="s">
        <v>49</v>
      </c>
      <c r="C44" s="17" t="s">
        <v>50</v>
      </c>
      <c r="D44" s="15">
        <v>380720.76</v>
      </c>
      <c r="E44" s="15">
        <v>183334.65</v>
      </c>
      <c r="F44" s="15">
        <v>170953.53000000003</v>
      </c>
      <c r="G44" s="15">
        <v>133934.65</v>
      </c>
      <c r="H44" s="15">
        <v>170039.48</v>
      </c>
      <c r="I44" s="15">
        <v>112316.79999999999</v>
      </c>
      <c r="J44" s="15">
        <v>129974.70000000001</v>
      </c>
      <c r="K44" s="15">
        <v>127270.84999999998</v>
      </c>
      <c r="L44" s="15">
        <v>156973.84999999998</v>
      </c>
      <c r="M44" s="15">
        <v>201668.55000000002</v>
      </c>
      <c r="N44" s="15">
        <v>219832.15</v>
      </c>
      <c r="O44" s="15">
        <v>187559.75000000003</v>
      </c>
      <c r="P44" s="15">
        <v>179900.75</v>
      </c>
      <c r="Q44" s="15">
        <v>129172.25</v>
      </c>
      <c r="R44" s="15">
        <v>146335</v>
      </c>
      <c r="S44" s="15">
        <v>2629987.7200000002</v>
      </c>
    </row>
    <row r="45" spans="1:19" x14ac:dyDescent="0.25">
      <c r="B45" s="17" t="s">
        <v>51</v>
      </c>
      <c r="C45" s="17" t="s">
        <v>52</v>
      </c>
      <c r="D45" s="15">
        <v>13575.95</v>
      </c>
      <c r="E45" s="15">
        <v>185404.81</v>
      </c>
      <c r="F45" s="15">
        <v>116050.11</v>
      </c>
      <c r="G45" s="15">
        <v>111566.81</v>
      </c>
      <c r="H45" s="15">
        <v>185815</v>
      </c>
      <c r="I45" s="15"/>
      <c r="J45" s="15">
        <v>177669.46000000002</v>
      </c>
      <c r="K45" s="15">
        <v>153288.22</v>
      </c>
      <c r="L45" s="15">
        <v>75155.78</v>
      </c>
      <c r="M45" s="15">
        <v>206980.84000000003</v>
      </c>
      <c r="N45" s="15">
        <v>190764.9</v>
      </c>
      <c r="O45" s="15">
        <v>263095.31</v>
      </c>
      <c r="P45" s="15"/>
      <c r="Q45" s="15">
        <v>130248.54</v>
      </c>
      <c r="R45" s="15">
        <v>67447.649999999994</v>
      </c>
      <c r="S45" s="15">
        <v>1877063.38</v>
      </c>
    </row>
    <row r="46" spans="1:19" x14ac:dyDescent="0.25">
      <c r="B46" s="17" t="s">
        <v>53</v>
      </c>
      <c r="C46" s="17" t="s">
        <v>54</v>
      </c>
      <c r="D46" s="15"/>
      <c r="E46" s="15"/>
      <c r="F46" s="15"/>
      <c r="G46" s="15"/>
      <c r="H46" s="15"/>
      <c r="I46" s="15">
        <v>34.47</v>
      </c>
      <c r="J46" s="15">
        <v>-34.47</v>
      </c>
      <c r="K46" s="15"/>
      <c r="L46" s="15"/>
      <c r="M46" s="15"/>
      <c r="N46" s="15"/>
      <c r="O46" s="15"/>
      <c r="P46" s="15"/>
      <c r="Q46" s="15"/>
      <c r="R46" s="15"/>
      <c r="S46" s="15">
        <v>0</v>
      </c>
    </row>
    <row r="47" spans="1:19" x14ac:dyDescent="0.25">
      <c r="B47" s="17" t="s">
        <v>55</v>
      </c>
      <c r="C47" s="17" t="s">
        <v>56</v>
      </c>
      <c r="D47" s="15">
        <v>25834.32</v>
      </c>
      <c r="E47" s="15">
        <v>8398.56</v>
      </c>
      <c r="F47" s="15">
        <v>11172.08</v>
      </c>
      <c r="G47" s="15">
        <v>15070.77</v>
      </c>
      <c r="H47" s="15">
        <v>15380</v>
      </c>
      <c r="I47" s="15">
        <v>6801.97</v>
      </c>
      <c r="J47" s="15">
        <v>4300</v>
      </c>
      <c r="K47" s="15">
        <v>21541</v>
      </c>
      <c r="L47" s="15">
        <v>9573.2900000000009</v>
      </c>
      <c r="M47" s="15">
        <v>14193.11</v>
      </c>
      <c r="N47" s="15">
        <v>2297.9899999999998</v>
      </c>
      <c r="O47" s="15">
        <v>43681.25</v>
      </c>
      <c r="P47" s="15">
        <v>154507.95000000001</v>
      </c>
      <c r="Q47" s="15">
        <v>3460</v>
      </c>
      <c r="R47" s="15">
        <v>6431.91</v>
      </c>
      <c r="S47" s="15">
        <v>342644.19999999995</v>
      </c>
    </row>
    <row r="48" spans="1:19" x14ac:dyDescent="0.25">
      <c r="B48" s="17" t="s">
        <v>57</v>
      </c>
      <c r="C48" s="17" t="s">
        <v>58</v>
      </c>
      <c r="D48" s="15"/>
      <c r="E48" s="15"/>
      <c r="F48" s="15"/>
      <c r="G48" s="15"/>
      <c r="H48" s="15"/>
      <c r="I48" s="15"/>
      <c r="J48" s="15">
        <v>852.45</v>
      </c>
      <c r="K48" s="15"/>
      <c r="L48" s="15">
        <v>21431.93</v>
      </c>
      <c r="M48" s="15">
        <v>-16017.45</v>
      </c>
      <c r="N48" s="15">
        <v>235696.96999999997</v>
      </c>
      <c r="O48" s="15">
        <v>-92707.82</v>
      </c>
      <c r="P48" s="15">
        <v>1.0000000009313226E-2</v>
      </c>
      <c r="Q48" s="15"/>
      <c r="R48" s="15"/>
      <c r="S48" s="15">
        <v>149256.08999999997</v>
      </c>
    </row>
    <row r="49" spans="1:19" x14ac:dyDescent="0.25">
      <c r="B49" s="17" t="s">
        <v>61</v>
      </c>
      <c r="C49" s="17" t="s">
        <v>62</v>
      </c>
      <c r="D49" s="15">
        <v>2545.21</v>
      </c>
      <c r="E49" s="15"/>
      <c r="F49" s="15"/>
      <c r="G49" s="15">
        <v>11011.52</v>
      </c>
      <c r="H49" s="15">
        <v>6699.45</v>
      </c>
      <c r="I49" s="15">
        <v>9732.73</v>
      </c>
      <c r="J49" s="15">
        <v>4870.6099999999997</v>
      </c>
      <c r="K49" s="15">
        <v>1615.9</v>
      </c>
      <c r="L49" s="15">
        <v>0</v>
      </c>
      <c r="M49" s="15">
        <v>14448.31</v>
      </c>
      <c r="N49" s="15">
        <v>2927.69</v>
      </c>
      <c r="O49" s="15">
        <v>1547.33</v>
      </c>
      <c r="P49" s="15">
        <v>1049.69</v>
      </c>
      <c r="Q49" s="15">
        <v>2209.6799999999998</v>
      </c>
      <c r="R49" s="15">
        <v>7013.88</v>
      </c>
      <c r="S49" s="15">
        <v>65672</v>
      </c>
    </row>
    <row r="50" spans="1:19" x14ac:dyDescent="0.25">
      <c r="B50" s="17" t="s">
        <v>63</v>
      </c>
      <c r="C50" s="17" t="s">
        <v>34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>
        <v>1239.7199999999998</v>
      </c>
      <c r="R50" s="15">
        <v>1253.83</v>
      </c>
      <c r="S50" s="15">
        <v>2493.5499999999997</v>
      </c>
    </row>
    <row r="51" spans="1:19" x14ac:dyDescent="0.25">
      <c r="B51" s="17" t="s">
        <v>66</v>
      </c>
      <c r="C51" s="17" t="s">
        <v>36</v>
      </c>
      <c r="D51" s="15"/>
      <c r="E51" s="15">
        <v>6240</v>
      </c>
      <c r="F51" s="15"/>
      <c r="G51" s="15"/>
      <c r="H51" s="15"/>
      <c r="I51" s="15"/>
      <c r="J51" s="15">
        <v>1.51</v>
      </c>
      <c r="K51" s="15">
        <v>8.3000000000000007</v>
      </c>
      <c r="L51" s="15">
        <v>98.59</v>
      </c>
      <c r="M51" s="15">
        <v>4.7699999999999996</v>
      </c>
      <c r="N51" s="15">
        <v>354.52</v>
      </c>
      <c r="O51" s="15">
        <v>9.83</v>
      </c>
      <c r="P51" s="15">
        <v>9.86</v>
      </c>
      <c r="Q51" s="15"/>
      <c r="R51" s="15"/>
      <c r="S51" s="15">
        <v>6727.38</v>
      </c>
    </row>
    <row r="52" spans="1:19" x14ac:dyDescent="0.25">
      <c r="B52" s="17" t="s">
        <v>67</v>
      </c>
      <c r="C52" s="17" t="s">
        <v>34</v>
      </c>
      <c r="D52" s="15">
        <v>436</v>
      </c>
      <c r="E52" s="15">
        <v>6749</v>
      </c>
      <c r="F52" s="15">
        <v>4442</v>
      </c>
      <c r="G52" s="15">
        <v>621</v>
      </c>
      <c r="H52" s="15">
        <v>4631</v>
      </c>
      <c r="I52" s="15">
        <v>8228</v>
      </c>
      <c r="J52" s="15">
        <v>10818.22</v>
      </c>
      <c r="K52" s="15">
        <v>3320</v>
      </c>
      <c r="L52" s="15">
        <v>904</v>
      </c>
      <c r="M52" s="15">
        <v>7040</v>
      </c>
      <c r="N52" s="15">
        <v>15226.08</v>
      </c>
      <c r="O52" s="15">
        <v>2252</v>
      </c>
      <c r="P52" s="15">
        <v>1304</v>
      </c>
      <c r="Q52" s="15"/>
      <c r="R52" s="15"/>
      <c r="S52" s="15">
        <v>65971.3</v>
      </c>
    </row>
    <row r="53" spans="1:19" x14ac:dyDescent="0.25">
      <c r="B53" s="17" t="s">
        <v>68</v>
      </c>
      <c r="C53" s="17" t="s">
        <v>69</v>
      </c>
      <c r="D53" s="15"/>
      <c r="E53" s="15"/>
      <c r="F53" s="15">
        <v>298.49</v>
      </c>
      <c r="G53" s="15">
        <v>1632.57</v>
      </c>
      <c r="H53" s="15">
        <v>736</v>
      </c>
      <c r="I53" s="15">
        <v>716.64</v>
      </c>
      <c r="J53" s="15">
        <v>244.86</v>
      </c>
      <c r="K53" s="15">
        <v>778.2</v>
      </c>
      <c r="L53" s="15">
        <v>808.49</v>
      </c>
      <c r="M53" s="15">
        <v>1407.59</v>
      </c>
      <c r="N53" s="15">
        <v>-511.38</v>
      </c>
      <c r="O53" s="15">
        <v>1258.44</v>
      </c>
      <c r="P53" s="15">
        <v>217.35</v>
      </c>
      <c r="Q53" s="15">
        <v>1099.52</v>
      </c>
      <c r="R53" s="15">
        <v>36.04</v>
      </c>
      <c r="S53" s="15">
        <v>8722.8100000000013</v>
      </c>
    </row>
    <row r="54" spans="1:19" x14ac:dyDescent="0.25">
      <c r="B54" s="17" t="s">
        <v>70</v>
      </c>
      <c r="C54" s="17" t="s">
        <v>34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>
        <v>62.5</v>
      </c>
      <c r="R54" s="15"/>
      <c r="S54" s="15">
        <v>62.5</v>
      </c>
    </row>
    <row r="55" spans="1:19" x14ac:dyDescent="0.25">
      <c r="B55" s="17" t="s">
        <v>74</v>
      </c>
      <c r="C55" s="17" t="s">
        <v>40</v>
      </c>
      <c r="D55" s="15"/>
      <c r="E55" s="15"/>
      <c r="F55" s="15"/>
      <c r="G55" s="15"/>
      <c r="H55" s="15"/>
      <c r="I55" s="15"/>
      <c r="J55" s="15"/>
      <c r="K55" s="15">
        <v>60.96</v>
      </c>
      <c r="L55" s="15"/>
      <c r="M55" s="15"/>
      <c r="N55" s="15"/>
      <c r="O55" s="15"/>
      <c r="P55" s="15"/>
      <c r="Q55" s="15"/>
      <c r="R55" s="15"/>
      <c r="S55" s="15">
        <v>60.96</v>
      </c>
    </row>
    <row r="56" spans="1:19" x14ac:dyDescent="0.25">
      <c r="B56" s="17" t="s">
        <v>77</v>
      </c>
      <c r="C56" s="17" t="s">
        <v>34</v>
      </c>
      <c r="D56" s="15"/>
      <c r="E56" s="15"/>
      <c r="F56" s="15"/>
      <c r="G56" s="15"/>
      <c r="H56" s="15">
        <v>107.67</v>
      </c>
      <c r="I56" s="15">
        <v>569.37</v>
      </c>
      <c r="J56" s="15">
        <v>573.91999999999996</v>
      </c>
      <c r="K56" s="15">
        <v>-145.38</v>
      </c>
      <c r="L56" s="15">
        <v>84</v>
      </c>
      <c r="M56" s="15">
        <v>1553.75</v>
      </c>
      <c r="N56" s="15">
        <v>1383.75</v>
      </c>
      <c r="O56" s="15">
        <v>2257.5</v>
      </c>
      <c r="P56" s="15">
        <v>527.5</v>
      </c>
      <c r="Q56" s="15">
        <v>1174.6400000000001</v>
      </c>
      <c r="R56" s="15">
        <v>45</v>
      </c>
      <c r="S56" s="15">
        <v>8131.72</v>
      </c>
    </row>
    <row r="57" spans="1:19" x14ac:dyDescent="0.25">
      <c r="A57" s="17" t="s">
        <v>31</v>
      </c>
      <c r="D57" s="15">
        <v>550282.02999999991</v>
      </c>
      <c r="E57" s="15">
        <v>412852.16</v>
      </c>
      <c r="F57" s="15">
        <v>482304.21</v>
      </c>
      <c r="G57" s="15">
        <v>316094.86000000004</v>
      </c>
      <c r="H57" s="15">
        <v>430002.15</v>
      </c>
      <c r="I57" s="15">
        <v>270126.55</v>
      </c>
      <c r="J57" s="15">
        <v>360148.73</v>
      </c>
      <c r="K57" s="15">
        <v>337516.7</v>
      </c>
      <c r="L57" s="15">
        <v>385088.94</v>
      </c>
      <c r="M57" s="15">
        <v>464242.52000000008</v>
      </c>
      <c r="N57" s="15">
        <v>732746.2699999999</v>
      </c>
      <c r="O57" s="15">
        <v>452962.56000000006</v>
      </c>
      <c r="P57" s="15">
        <v>454853.73</v>
      </c>
      <c r="Q57" s="15">
        <v>303929.38</v>
      </c>
      <c r="R57" s="15">
        <v>368903.00999999995</v>
      </c>
      <c r="S57" s="15">
        <v>6322053.7999999989</v>
      </c>
    </row>
    <row r="60" spans="1:19" x14ac:dyDescent="0.25">
      <c r="C60" s="18" t="s">
        <v>79</v>
      </c>
      <c r="D60" s="19" t="s">
        <v>16</v>
      </c>
      <c r="E60" s="19" t="s">
        <v>17</v>
      </c>
      <c r="F60" s="19" t="s">
        <v>18</v>
      </c>
      <c r="G60" s="19" t="s">
        <v>19</v>
      </c>
      <c r="H60" s="19" t="s">
        <v>20</v>
      </c>
      <c r="I60" s="19" t="s">
        <v>21</v>
      </c>
      <c r="J60" s="19" t="s">
        <v>22</v>
      </c>
      <c r="K60" s="19" t="s">
        <v>23</v>
      </c>
      <c r="L60" s="19" t="s">
        <v>24</v>
      </c>
      <c r="M60" s="19" t="s">
        <v>25</v>
      </c>
      <c r="N60" s="19" t="s">
        <v>26</v>
      </c>
      <c r="O60" s="19" t="s">
        <v>27</v>
      </c>
      <c r="P60" s="19" t="s">
        <v>28</v>
      </c>
      <c r="Q60" s="19" t="s">
        <v>29</v>
      </c>
      <c r="R60" s="19" t="s">
        <v>30</v>
      </c>
    </row>
    <row r="61" spans="1:19" x14ac:dyDescent="0.25">
      <c r="C61" s="20" t="s">
        <v>80</v>
      </c>
      <c r="D61" s="21">
        <f>D14+D15+D17+D18+D32-D63-D64</f>
        <v>330898.96666666667</v>
      </c>
      <c r="E61" s="21">
        <f t="shared" ref="E61:R61" si="0">E14+E15+E17+E18+E32-E63-E64</f>
        <v>606986.82666666666</v>
      </c>
      <c r="F61" s="21">
        <f t="shared" si="0"/>
        <v>246553.11666666676</v>
      </c>
      <c r="G61" s="21">
        <f t="shared" si="0"/>
        <v>896688.2566666666</v>
      </c>
      <c r="H61" s="21">
        <f t="shared" si="0"/>
        <v>463356.17666666658</v>
      </c>
      <c r="I61" s="21">
        <f t="shared" si="0"/>
        <v>361867.19666666677</v>
      </c>
      <c r="J61" s="21">
        <f t="shared" si="0"/>
        <v>256893.95666666667</v>
      </c>
      <c r="K61" s="21">
        <f t="shared" si="0"/>
        <v>365887.37666666665</v>
      </c>
      <c r="L61" s="21">
        <f t="shared" si="0"/>
        <v>202778.35666666675</v>
      </c>
      <c r="M61" s="21">
        <f t="shared" si="0"/>
        <v>752920.27666666661</v>
      </c>
      <c r="N61" s="21">
        <f t="shared" si="0"/>
        <v>543049.41666666674</v>
      </c>
      <c r="O61" s="21">
        <f t="shared" si="0"/>
        <v>1092197.696666667</v>
      </c>
      <c r="P61" s="21">
        <f t="shared" si="0"/>
        <v>609987.32999999996</v>
      </c>
      <c r="Q61" s="21">
        <f t="shared" si="0"/>
        <v>508695.68</v>
      </c>
      <c r="R61" s="21">
        <f t="shared" si="0"/>
        <v>391506.57</v>
      </c>
    </row>
    <row r="62" spans="1:19" x14ac:dyDescent="0.25">
      <c r="C62" s="20" t="s">
        <v>81</v>
      </c>
      <c r="D62" s="21">
        <f>D33-D61-D63-D64</f>
        <v>656290.92000000004</v>
      </c>
      <c r="E62" s="21">
        <f t="shared" ref="E62:R62" si="1">E33-E61-E63-E64</f>
        <v>517524.68</v>
      </c>
      <c r="F62" s="21">
        <f t="shared" si="1"/>
        <v>1079132.23</v>
      </c>
      <c r="G62" s="21">
        <f t="shared" si="1"/>
        <v>663594.57000000007</v>
      </c>
      <c r="H62" s="21">
        <f t="shared" si="1"/>
        <v>602311.77</v>
      </c>
      <c r="I62" s="21">
        <f t="shared" si="1"/>
        <v>976758.69</v>
      </c>
      <c r="J62" s="21">
        <f t="shared" si="1"/>
        <v>466125.17000000022</v>
      </c>
      <c r="K62" s="21">
        <f t="shared" si="1"/>
        <v>522974.28000000009</v>
      </c>
      <c r="L62" s="21">
        <f t="shared" si="1"/>
        <v>1097603.52</v>
      </c>
      <c r="M62" s="21">
        <f t="shared" si="1"/>
        <v>577315.66999999993</v>
      </c>
      <c r="N62" s="21">
        <f t="shared" si="1"/>
        <v>917348.07999999984</v>
      </c>
      <c r="O62" s="21">
        <f t="shared" si="1"/>
        <v>1049548.8500000001</v>
      </c>
      <c r="P62" s="21">
        <f t="shared" si="1"/>
        <v>330868.23000000033</v>
      </c>
      <c r="Q62" s="21">
        <f t="shared" si="1"/>
        <v>589845.39000000013</v>
      </c>
      <c r="R62" s="21">
        <f t="shared" si="1"/>
        <v>905198.23</v>
      </c>
    </row>
    <row r="63" spans="1:19" x14ac:dyDescent="0.25">
      <c r="C63" s="20" t="s">
        <v>82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</row>
    <row r="64" spans="1:19" ht="15.75" thickBot="1" x14ac:dyDescent="0.3">
      <c r="C64" s="23" t="s">
        <v>83</v>
      </c>
      <c r="D64" s="24">
        <f>[1]Adjustments!C7</f>
        <v>86899.953333333324</v>
      </c>
      <c r="E64" s="24">
        <f>[1]Adjustments!D7</f>
        <v>86899.953333333324</v>
      </c>
      <c r="F64" s="24">
        <f>[1]Adjustments!E7</f>
        <v>86899.953333333324</v>
      </c>
      <c r="G64" s="24">
        <f>[1]Adjustments!F7</f>
        <v>86899.953333333324</v>
      </c>
      <c r="H64" s="24">
        <f>[1]Adjustments!G7</f>
        <v>86899.953333333324</v>
      </c>
      <c r="I64" s="24">
        <f>[1]Adjustments!H7</f>
        <v>86899.953333333324</v>
      </c>
      <c r="J64" s="24">
        <f>[1]Adjustments!I7</f>
        <v>86899.953333333324</v>
      </c>
      <c r="K64" s="24">
        <f>[1]Adjustments!J7</f>
        <v>86899.953333333324</v>
      </c>
      <c r="L64" s="24">
        <f>[1]Adjustments!K7</f>
        <v>86899.953333333324</v>
      </c>
      <c r="M64" s="24">
        <f>[1]Adjustments!L7</f>
        <v>86899.953333333324</v>
      </c>
      <c r="N64" s="24">
        <f>[1]Adjustments!M7</f>
        <v>86899.953333333324</v>
      </c>
      <c r="O64" s="24">
        <f>[1]Adjustments!N7</f>
        <v>86899.953333333324</v>
      </c>
      <c r="P64" s="24">
        <v>0</v>
      </c>
      <c r="Q64" s="24">
        <v>0</v>
      </c>
      <c r="R64" s="24">
        <v>0</v>
      </c>
    </row>
    <row r="65" spans="3:29" x14ac:dyDescent="0.25">
      <c r="C65" s="25" t="s">
        <v>84</v>
      </c>
      <c r="D65" s="26">
        <f>SUM(D61:D64)</f>
        <v>1074089.8400000001</v>
      </c>
      <c r="E65" s="26">
        <f t="shared" ref="E65:R65" si="2">SUM(E61:E64)</f>
        <v>1211411.46</v>
      </c>
      <c r="F65" s="26">
        <f t="shared" si="2"/>
        <v>1412585.3</v>
      </c>
      <c r="G65" s="26">
        <f t="shared" si="2"/>
        <v>1647182.78</v>
      </c>
      <c r="H65" s="26">
        <f t="shared" si="2"/>
        <v>1152567.8999999999</v>
      </c>
      <c r="I65" s="26">
        <f t="shared" si="2"/>
        <v>1425525.84</v>
      </c>
      <c r="J65" s="26">
        <f t="shared" si="2"/>
        <v>809919.08000000031</v>
      </c>
      <c r="K65" s="26">
        <f t="shared" si="2"/>
        <v>975761.6100000001</v>
      </c>
      <c r="L65" s="26">
        <f t="shared" si="2"/>
        <v>1387281.83</v>
      </c>
      <c r="M65" s="26">
        <f t="shared" si="2"/>
        <v>1417135.9</v>
      </c>
      <c r="N65" s="26">
        <f t="shared" si="2"/>
        <v>1547297.45</v>
      </c>
      <c r="O65" s="26">
        <f t="shared" si="2"/>
        <v>2228646.5</v>
      </c>
      <c r="P65" s="26">
        <f t="shared" si="2"/>
        <v>940855.56000000029</v>
      </c>
      <c r="Q65" s="26">
        <f t="shared" si="2"/>
        <v>1098541.07</v>
      </c>
      <c r="R65" s="26">
        <f t="shared" si="2"/>
        <v>1296704.8</v>
      </c>
    </row>
    <row r="69" spans="3:29" x14ac:dyDescent="0.25">
      <c r="F69" t="s">
        <v>7</v>
      </c>
      <c r="G69" s="9">
        <v>202004</v>
      </c>
      <c r="H69" s="9">
        <v>202005</v>
      </c>
      <c r="I69" s="9">
        <v>202006</v>
      </c>
      <c r="J69" s="9">
        <v>202007</v>
      </c>
      <c r="K69" s="9">
        <v>202008</v>
      </c>
      <c r="L69" s="9">
        <v>202009</v>
      </c>
      <c r="M69" s="9">
        <v>202010</v>
      </c>
      <c r="N69" s="9">
        <v>202011</v>
      </c>
      <c r="O69" s="9">
        <v>202012</v>
      </c>
      <c r="P69" s="10">
        <v>202101</v>
      </c>
      <c r="Q69" s="10">
        <v>202102</v>
      </c>
      <c r="R69" s="10">
        <v>202103</v>
      </c>
      <c r="S69" s="10">
        <v>202104</v>
      </c>
      <c r="T69" s="10">
        <v>202105</v>
      </c>
      <c r="U69" s="10">
        <v>202106</v>
      </c>
      <c r="V69" s="10">
        <v>202107</v>
      </c>
      <c r="W69" s="10">
        <v>202108</v>
      </c>
      <c r="X69" s="10">
        <v>202109</v>
      </c>
      <c r="Y69" s="10">
        <v>202110</v>
      </c>
      <c r="Z69" s="10">
        <v>202111</v>
      </c>
      <c r="AA69" s="10">
        <v>202112</v>
      </c>
    </row>
    <row r="70" spans="3:29" x14ac:dyDescent="0.25">
      <c r="F70" t="s">
        <v>85</v>
      </c>
      <c r="G70" s="15">
        <f t="shared" ref="G70:R70" si="3">G65</f>
        <v>1647182.78</v>
      </c>
      <c r="H70" s="15">
        <f t="shared" si="3"/>
        <v>1152567.8999999999</v>
      </c>
      <c r="I70" s="15">
        <f t="shared" si="3"/>
        <v>1425525.84</v>
      </c>
      <c r="J70" s="15">
        <f t="shared" si="3"/>
        <v>809919.08000000031</v>
      </c>
      <c r="K70" s="15">
        <f t="shared" si="3"/>
        <v>975761.6100000001</v>
      </c>
      <c r="L70" s="15">
        <f t="shared" si="3"/>
        <v>1387281.83</v>
      </c>
      <c r="M70" s="15">
        <f t="shared" si="3"/>
        <v>1417135.9</v>
      </c>
      <c r="N70" s="15">
        <f t="shared" si="3"/>
        <v>1547297.45</v>
      </c>
      <c r="O70" s="15">
        <f t="shared" si="3"/>
        <v>2228646.5</v>
      </c>
      <c r="P70" s="15">
        <f t="shared" si="3"/>
        <v>940855.56000000029</v>
      </c>
      <c r="Q70" s="15">
        <f t="shared" si="3"/>
        <v>1098541.07</v>
      </c>
      <c r="R70" s="15">
        <f t="shared" si="3"/>
        <v>1296704.8</v>
      </c>
      <c r="S70" s="15">
        <f>G70</f>
        <v>1647182.78</v>
      </c>
      <c r="T70" s="15">
        <f t="shared" ref="T70:AA70" si="4">H70</f>
        <v>1152567.8999999999</v>
      </c>
      <c r="U70" s="15">
        <f t="shared" si="4"/>
        <v>1425525.84</v>
      </c>
      <c r="V70" s="15">
        <f t="shared" si="4"/>
        <v>809919.08000000031</v>
      </c>
      <c r="W70" s="15">
        <f t="shared" si="4"/>
        <v>975761.6100000001</v>
      </c>
      <c r="X70" s="15">
        <f t="shared" si="4"/>
        <v>1387281.83</v>
      </c>
      <c r="Y70" s="15">
        <f t="shared" si="4"/>
        <v>1417135.9</v>
      </c>
      <c r="Z70" s="15">
        <f t="shared" si="4"/>
        <v>1547297.45</v>
      </c>
      <c r="AA70" s="15">
        <f t="shared" si="4"/>
        <v>2228646.5</v>
      </c>
      <c r="AC70" s="15">
        <f>SUM(D33:O34)</f>
        <v>16289405.489999998</v>
      </c>
    </row>
    <row r="71" spans="3:29" x14ac:dyDescent="0.25">
      <c r="F71" s="16" t="s">
        <v>86</v>
      </c>
      <c r="G71" s="27">
        <f>[1]Adjustments!C36</f>
        <v>-53241.553333333322</v>
      </c>
      <c r="H71" s="27">
        <f>[1]Adjustments!D36</f>
        <v>-53241.553333333322</v>
      </c>
      <c r="I71" s="27">
        <f>[1]Adjustments!E36</f>
        <v>-53241.553333333322</v>
      </c>
      <c r="J71" s="27">
        <f>[1]Adjustments!F36</f>
        <v>-53241.553333333322</v>
      </c>
      <c r="K71" s="27">
        <f>[1]Adjustments!G36</f>
        <v>-26158.21999999999</v>
      </c>
      <c r="L71" s="27">
        <f>[1]Adjustments!H36</f>
        <v>-26158.21999999999</v>
      </c>
      <c r="M71" s="27">
        <f>[1]Adjustments!I36</f>
        <v>-26158.21999999999</v>
      </c>
      <c r="N71" s="27">
        <f>[1]Adjustments!J36</f>
        <v>-26158.21999999999</v>
      </c>
      <c r="O71" s="27">
        <f>[1]Adjustments!K36</f>
        <v>-26158.21999999999</v>
      </c>
      <c r="P71" s="27">
        <f>[1]Adjustments!L36</f>
        <v>60741.733333333337</v>
      </c>
      <c r="Q71" s="27">
        <f>[1]Adjustments!M36</f>
        <v>60741.733333333337</v>
      </c>
      <c r="R71" s="27">
        <f>[1]Adjustments!N36</f>
        <v>60741.733333333337</v>
      </c>
      <c r="S71" s="27">
        <f>[1]Adjustments!O36</f>
        <v>-26158.21999999999</v>
      </c>
      <c r="T71" s="27">
        <f>[1]Adjustments!P36</f>
        <v>-26158.21999999999</v>
      </c>
      <c r="U71" s="27">
        <f>[1]Adjustments!Q36</f>
        <v>-26158.21999999999</v>
      </c>
      <c r="V71" s="27">
        <f>[1]Adjustments!R36</f>
        <v>-26158.21999999999</v>
      </c>
      <c r="W71" s="27">
        <f>[1]Adjustments!S36</f>
        <v>-26158.21999999999</v>
      </c>
      <c r="X71" s="27">
        <f>[1]Adjustments!T36</f>
        <v>-26158.21999999999</v>
      </c>
      <c r="Y71" s="27">
        <f>[1]Adjustments!U36</f>
        <v>-26158.21999999999</v>
      </c>
      <c r="Z71" s="27">
        <f>[1]Adjustments!V36</f>
        <v>-26158.21999999999</v>
      </c>
      <c r="AA71" s="27">
        <f>[1]Adjustments!W36</f>
        <v>-26158.21999999999</v>
      </c>
      <c r="AC71" s="15">
        <f>AA71*12</f>
        <v>-313898.6399999999</v>
      </c>
    </row>
    <row r="72" spans="3:29" x14ac:dyDescent="0.25">
      <c r="F72" t="s">
        <v>8</v>
      </c>
      <c r="G72" s="15">
        <f t="shared" ref="G72:AA72" si="5">SUM(G70:G71)</f>
        <v>1593941.2266666668</v>
      </c>
      <c r="H72" s="15">
        <f t="shared" si="5"/>
        <v>1099326.3466666667</v>
      </c>
      <c r="I72" s="15">
        <f t="shared" si="5"/>
        <v>1372284.2866666669</v>
      </c>
      <c r="J72" s="15">
        <f t="shared" si="5"/>
        <v>756677.52666666696</v>
      </c>
      <c r="K72" s="15">
        <f t="shared" si="5"/>
        <v>949603.39000000013</v>
      </c>
      <c r="L72" s="15">
        <f t="shared" si="5"/>
        <v>1361123.61</v>
      </c>
      <c r="M72" s="15">
        <f t="shared" si="5"/>
        <v>1390977.68</v>
      </c>
      <c r="N72" s="15">
        <f t="shared" si="5"/>
        <v>1521139.23</v>
      </c>
      <c r="O72" s="15">
        <f t="shared" si="5"/>
        <v>2202488.2799999998</v>
      </c>
      <c r="P72" s="15">
        <f t="shared" si="5"/>
        <v>1001597.2933333337</v>
      </c>
      <c r="Q72" s="15">
        <f t="shared" si="5"/>
        <v>1159282.8033333335</v>
      </c>
      <c r="R72" s="15">
        <f t="shared" si="5"/>
        <v>1357446.5333333334</v>
      </c>
      <c r="S72" s="15">
        <f t="shared" si="5"/>
        <v>1621024.56</v>
      </c>
      <c r="T72" s="15">
        <f t="shared" si="5"/>
        <v>1126409.68</v>
      </c>
      <c r="U72" s="15">
        <f t="shared" si="5"/>
        <v>1399367.62</v>
      </c>
      <c r="V72" s="15">
        <f t="shared" si="5"/>
        <v>783760.86000000034</v>
      </c>
      <c r="W72" s="15">
        <f t="shared" si="5"/>
        <v>949603.39000000013</v>
      </c>
      <c r="X72" s="15">
        <f t="shared" si="5"/>
        <v>1361123.61</v>
      </c>
      <c r="Y72" s="15">
        <f t="shared" si="5"/>
        <v>1390977.68</v>
      </c>
      <c r="Z72" s="15">
        <f t="shared" si="5"/>
        <v>1521139.23</v>
      </c>
      <c r="AA72" s="15">
        <f t="shared" si="5"/>
        <v>2202488.2799999998</v>
      </c>
    </row>
    <row r="75" spans="3:29" x14ac:dyDescent="0.25">
      <c r="N75" s="28"/>
      <c r="O75" s="29"/>
      <c r="P75" s="29"/>
      <c r="Q75" s="29"/>
    </row>
    <row r="76" spans="3:29" x14ac:dyDescent="0.25"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3:29" x14ac:dyDescent="0.25"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3:29" x14ac:dyDescent="0.25">
      <c r="N78" s="28"/>
      <c r="O78" s="30"/>
      <c r="P78" s="30"/>
      <c r="Q78" s="28"/>
    </row>
    <row r="79" spans="3:29" x14ac:dyDescent="0.25">
      <c r="N79" s="28"/>
      <c r="O79" s="31"/>
      <c r="P79" s="31"/>
      <c r="Q79" s="3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Exemption</CaseType>
    <IndustryCode xmlns="dc463f71-b30c-4ab2-9473-d307f9d35888">140</IndustryCode>
    <CaseStatus xmlns="dc463f71-b30c-4ab2-9473-d307f9d35888">Closed</CaseStatus>
    <OpenedDate xmlns="dc463f71-b30c-4ab2-9473-d307f9d35888">2020-04-30T07:00:00+00:00</OpenedDate>
    <SignificantOrder xmlns="dc463f71-b30c-4ab2-9473-d307f9d35888">false</SignificantOrder>
    <Date1 xmlns="dc463f71-b30c-4ab2-9473-d307f9d35888">2020-04-30T07:00:00+00:00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9B7104839C88B499D6F505D3918E707" ma:contentTypeVersion="44" ma:contentTypeDescription="" ma:contentTypeScope="" ma:versionID="7c4317d19aea58e1f7399581e47d0a3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C7899-8DD1-4C8F-AE81-1939703E1746}"/>
</file>

<file path=customXml/itemProps2.xml><?xml version="1.0" encoding="utf-8"?>
<ds:datastoreItem xmlns:ds="http://schemas.openxmlformats.org/officeDocument/2006/customXml" ds:itemID="{7DCECDE4-3220-4763-A11E-9AAAEDFD77E7}"/>
</file>

<file path=customXml/itemProps3.xml><?xml version="1.0" encoding="utf-8"?>
<ds:datastoreItem xmlns:ds="http://schemas.openxmlformats.org/officeDocument/2006/customXml" ds:itemID="{8AF1009C-EE8F-471E-A777-E79F2E4F1942}"/>
</file>

<file path=customXml/itemProps4.xml><?xml version="1.0" encoding="utf-8"?>
<ds:datastoreItem xmlns:ds="http://schemas.openxmlformats.org/officeDocument/2006/customXml" ds:itemID="{C5C062B6-79C1-4C70-B5D2-B7DCCC33E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DSM Balance</vt:lpstr>
      <vt:lpstr>Expense Summary</vt:lpstr>
      <vt:lpstr>WA - Forecast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Majure, Jaime</dc:creator>
  <cp:lastModifiedBy>Majure, Jaime</cp:lastModifiedBy>
  <dcterms:created xsi:type="dcterms:W3CDTF">2020-04-24T20:14:32Z</dcterms:created>
  <dcterms:modified xsi:type="dcterms:W3CDTF">2020-04-24T20:26:53Z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0x0101006E56B4D1795A2E4DB2F0B01679ED314A00C9B7104839C88B499D6F505D3918E707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