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35" yWindow="75" windowWidth="14940" windowHeight="7815"/>
  </bookViews>
  <sheets>
    <sheet name="Report Qtr 3-31-2018" sheetId="4" r:id="rId1"/>
    <sheet name="Qtr 3-31-208" sheetId="2" r:id="rId2"/>
  </sheets>
  <calcPr calcId="152511"/>
</workbook>
</file>

<file path=xl/calcChain.xml><?xml version="1.0" encoding="utf-8"?>
<calcChain xmlns="http://schemas.openxmlformats.org/spreadsheetml/2006/main">
  <c r="I16" i="2" l="1"/>
  <c r="F16" i="2" l="1"/>
  <c r="C16" i="2" l="1"/>
  <c r="C31" i="4" l="1"/>
  <c r="C16" i="4"/>
  <c r="C25" i="4" s="1"/>
  <c r="C10" i="4"/>
  <c r="C22" i="4" s="1"/>
  <c r="C26" i="4" l="1"/>
</calcChain>
</file>

<file path=xl/sharedStrings.xml><?xml version="1.0" encoding="utf-8"?>
<sst xmlns="http://schemas.openxmlformats.org/spreadsheetml/2006/main" count="41" uniqueCount="30">
  <si>
    <t>ENVIRONMENTAL REMEDIATION COSTS</t>
  </si>
  <si>
    <t xml:space="preserve">STATE OF WASHINGTON </t>
  </si>
  <si>
    <t>Washington Non-Deferred included in Beg Bal</t>
  </si>
  <si>
    <t>Washington Non-Deferred Amort included in Beg Bal</t>
  </si>
  <si>
    <t>Proof</t>
  </si>
  <si>
    <t>ENVIRONMENTAL REMEDIATION REPORT</t>
  </si>
  <si>
    <t>End Bal</t>
  </si>
  <si>
    <t>Activity</t>
  </si>
  <si>
    <t>Minor Environmental Cleanup Sites</t>
  </si>
  <si>
    <t>Amortization less major cleanup site above</t>
  </si>
  <si>
    <t>Net  Activity of Minor Sites</t>
  </si>
  <si>
    <t>6 month</t>
  </si>
  <si>
    <t>activity</t>
  </si>
  <si>
    <t>Total Minor Cleanup site dollars spent</t>
  </si>
  <si>
    <t>QTR 3/31/2017</t>
  </si>
  <si>
    <t>QTR 9/30/2017</t>
  </si>
  <si>
    <t>Period Ending 3/31/2018</t>
  </si>
  <si>
    <t>Six Months, Ending 3/31/2018</t>
  </si>
  <si>
    <t>6 mo ending 3/31/2018 Amortization per reconciliation</t>
  </si>
  <si>
    <t>6 mo ending 3/31/2018 Minor Environmental Cleanup Amortization</t>
  </si>
  <si>
    <t>6 mo ending 3/31/2018 Minor Environmental Cleanup Activity</t>
  </si>
  <si>
    <t>Environmental Cleanup Activity - 6 mo ending 3/31/2018</t>
  </si>
  <si>
    <t>Ending Environmental Cleanup Balance 3/31/2018</t>
  </si>
  <si>
    <t>Additions per 6 mo ending 3/31/2018 reconciliation</t>
  </si>
  <si>
    <t>Fully Amortized Assets Retired 3/31/2018</t>
  </si>
  <si>
    <t>6 mo ending 3/31/2018 Minor Envirnonmental Cleanup Activity</t>
  </si>
  <si>
    <t>Assets Retired 3/31/2018</t>
  </si>
  <si>
    <t>Amortization Retired 3/31/2018</t>
  </si>
  <si>
    <t>Beginning Environmental Cleanup Balance 9/30/17</t>
  </si>
  <si>
    <t>QTR 3/31/2018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</si>
</sst>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39" fontId="0" fillId="0" borderId="0" xfId="0" applyNumberFormat="1"/>
    <xf numFmtId="0" fontId="2" fillId="0" borderId="0" xfId="0" applyFont="1" applyAlignment="1">
      <alignment horizontal="center"/>
    </xf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0" xfId="0" applyFont="1"/>
    <xf numFmtId="44" fontId="2" fillId="0" borderId="1" xfId="0" applyNumberFormat="1" applyFont="1" applyBorder="1" applyAlignment="1">
      <alignment horizontal="center"/>
    </xf>
    <xf numFmtId="39" fontId="0" fillId="0" borderId="1" xfId="0" applyNumberFormat="1" applyBorder="1"/>
    <xf numFmtId="39" fontId="2" fillId="0" borderId="0" xfId="0" applyNumberFormat="1" applyFont="1"/>
    <xf numFmtId="39" fontId="2" fillId="0" borderId="2" xfId="0" applyNumberFormat="1" applyFont="1" applyBorder="1"/>
    <xf numFmtId="14" fontId="2" fillId="0" borderId="1" xfId="0" applyNumberFormat="1" applyFont="1" applyBorder="1"/>
    <xf numFmtId="43" fontId="0" fillId="0" borderId="0" xfId="1" applyFont="1"/>
    <xf numFmtId="44" fontId="0" fillId="0" borderId="0" xfId="2" applyFont="1"/>
    <xf numFmtId="43" fontId="0" fillId="0" borderId="1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25" sqref="C25"/>
    </sheetView>
  </sheetViews>
  <sheetFormatPr defaultRowHeight="12.75" x14ac:dyDescent="0.2"/>
  <cols>
    <col min="1" max="1" width="56.7109375" customWidth="1"/>
    <col min="3" max="3" width="14.5703125" bestFit="1" customWidth="1"/>
    <col min="4" max="5" width="9.140625" customWidth="1"/>
  </cols>
  <sheetData>
    <row r="1" spans="1:5" x14ac:dyDescent="0.2">
      <c r="A1" s="1" t="s">
        <v>0</v>
      </c>
    </row>
    <row r="2" spans="1:5" x14ac:dyDescent="0.2">
      <c r="A2" s="1" t="s">
        <v>1</v>
      </c>
    </row>
    <row r="3" spans="1:5" x14ac:dyDescent="0.2">
      <c r="A3" s="1" t="s">
        <v>17</v>
      </c>
    </row>
    <row r="6" spans="1:5" x14ac:dyDescent="0.2">
      <c r="C6" s="12">
        <v>43008</v>
      </c>
    </row>
    <row r="7" spans="1:5" x14ac:dyDescent="0.2">
      <c r="A7" s="7" t="s">
        <v>23</v>
      </c>
      <c r="B7" s="2"/>
      <c r="C7" s="13">
        <v>3143099.97</v>
      </c>
      <c r="D7" s="2"/>
      <c r="E7" s="2"/>
    </row>
    <row r="8" spans="1:5" x14ac:dyDescent="0.2">
      <c r="A8" s="7" t="s">
        <v>24</v>
      </c>
      <c r="B8" s="2"/>
      <c r="C8" s="13">
        <v>0</v>
      </c>
      <c r="D8" s="2"/>
      <c r="E8" s="2"/>
    </row>
    <row r="9" spans="1:5" x14ac:dyDescent="0.2">
      <c r="A9" t="s">
        <v>2</v>
      </c>
      <c r="B9" s="2"/>
      <c r="C9" s="9">
        <v>0</v>
      </c>
      <c r="D9" s="2"/>
      <c r="E9" s="2"/>
    </row>
    <row r="10" spans="1:5" x14ac:dyDescent="0.2">
      <c r="A10" s="1" t="s">
        <v>25</v>
      </c>
      <c r="B10" s="2"/>
      <c r="C10" s="10">
        <f>SUM(C7:C9)</f>
        <v>3143099.97</v>
      </c>
      <c r="D10" s="2"/>
      <c r="E10" s="2"/>
    </row>
    <row r="11" spans="1:5" x14ac:dyDescent="0.2">
      <c r="B11" s="2"/>
      <c r="C11" s="2"/>
      <c r="D11" s="2"/>
      <c r="E11" s="2"/>
    </row>
    <row r="12" spans="1:5" x14ac:dyDescent="0.2">
      <c r="B12" s="2"/>
      <c r="C12" s="2"/>
      <c r="D12" s="2"/>
      <c r="E12" s="2"/>
    </row>
    <row r="13" spans="1:5" x14ac:dyDescent="0.2">
      <c r="A13" s="7" t="s">
        <v>18</v>
      </c>
      <c r="B13" s="2"/>
      <c r="C13" s="13">
        <v>-2336195.5699999998</v>
      </c>
      <c r="D13" s="2"/>
      <c r="E13" s="2"/>
    </row>
    <row r="14" spans="1:5" x14ac:dyDescent="0.2">
      <c r="A14" s="7" t="s">
        <v>24</v>
      </c>
      <c r="B14" s="2"/>
      <c r="C14" s="13">
        <v>0</v>
      </c>
      <c r="D14" s="2"/>
      <c r="E14" s="2"/>
    </row>
    <row r="15" spans="1:5" x14ac:dyDescent="0.2">
      <c r="A15" t="s">
        <v>3</v>
      </c>
      <c r="B15" s="2"/>
      <c r="C15" s="15">
        <v>0</v>
      </c>
      <c r="D15" s="2"/>
      <c r="E15" s="2"/>
    </row>
    <row r="16" spans="1:5" x14ac:dyDescent="0.2">
      <c r="A16" s="1" t="s">
        <v>19</v>
      </c>
      <c r="B16" s="2"/>
      <c r="C16" s="10">
        <f>SUM(C13:C15)</f>
        <v>-2336195.5699999998</v>
      </c>
      <c r="D16" s="2"/>
      <c r="E16" s="2"/>
    </row>
    <row r="17" spans="1:5" x14ac:dyDescent="0.2">
      <c r="B17" s="2"/>
      <c r="C17" s="2"/>
      <c r="D17" s="2"/>
      <c r="E17" s="2"/>
    </row>
    <row r="18" spans="1:5" x14ac:dyDescent="0.2">
      <c r="B18" s="2"/>
      <c r="C18" s="2"/>
      <c r="D18" s="2"/>
      <c r="E18" s="2"/>
    </row>
    <row r="19" spans="1:5" x14ac:dyDescent="0.2">
      <c r="B19" s="2"/>
      <c r="C19" s="2"/>
      <c r="D19" s="2"/>
      <c r="E19" s="2"/>
    </row>
    <row r="20" spans="1:5" x14ac:dyDescent="0.2">
      <c r="A20" s="3" t="s">
        <v>4</v>
      </c>
      <c r="B20" s="2"/>
      <c r="C20" s="2"/>
      <c r="D20" s="2"/>
      <c r="E20" s="2"/>
    </row>
    <row r="21" spans="1:5" x14ac:dyDescent="0.2">
      <c r="B21" s="2"/>
      <c r="C21" s="2"/>
      <c r="D21" s="2"/>
      <c r="E21" s="2"/>
    </row>
    <row r="22" spans="1:5" x14ac:dyDescent="0.2">
      <c r="A22" s="7" t="s">
        <v>20</v>
      </c>
      <c r="B22" s="2"/>
      <c r="C22" s="2">
        <f>C10</f>
        <v>3143099.97</v>
      </c>
      <c r="D22" s="2"/>
      <c r="E22" s="2"/>
    </row>
    <row r="23" spans="1:5" x14ac:dyDescent="0.2">
      <c r="A23" s="7" t="s">
        <v>26</v>
      </c>
      <c r="B23" s="2"/>
      <c r="C23" s="2">
        <v>0</v>
      </c>
      <c r="D23" s="2"/>
      <c r="E23" s="2"/>
    </row>
    <row r="24" spans="1:5" x14ac:dyDescent="0.2">
      <c r="A24" s="7" t="s">
        <v>27</v>
      </c>
      <c r="B24" s="2"/>
      <c r="C24" s="2">
        <v>0</v>
      </c>
      <c r="D24" s="2"/>
      <c r="E24" s="2"/>
    </row>
    <row r="25" spans="1:5" x14ac:dyDescent="0.2">
      <c r="A25" s="7" t="s">
        <v>19</v>
      </c>
      <c r="B25" s="2"/>
      <c r="C25" s="2">
        <f>C16</f>
        <v>-2336195.5699999998</v>
      </c>
      <c r="D25" s="2"/>
      <c r="E25" s="2"/>
    </row>
    <row r="26" spans="1:5" ht="13.5" thickBot="1" x14ac:dyDescent="0.25">
      <c r="A26" s="1" t="s">
        <v>21</v>
      </c>
      <c r="B26" s="2"/>
      <c r="C26" s="11">
        <f>SUM(C22:C25)</f>
        <v>806904.40000000037</v>
      </c>
      <c r="D26" s="2"/>
      <c r="E26" s="2"/>
    </row>
    <row r="27" spans="1:5" ht="13.5" thickTop="1" x14ac:dyDescent="0.2">
      <c r="B27" s="2"/>
      <c r="C27" s="2"/>
      <c r="D27" s="2"/>
      <c r="E27" s="2"/>
    </row>
    <row r="28" spans="1:5" x14ac:dyDescent="0.2">
      <c r="B28" s="2"/>
      <c r="C28" s="2"/>
      <c r="D28" s="2"/>
      <c r="E28" s="2"/>
    </row>
    <row r="29" spans="1:5" x14ac:dyDescent="0.2">
      <c r="A29" s="7" t="s">
        <v>28</v>
      </c>
      <c r="B29" s="2"/>
      <c r="C29" s="2">
        <v>27451220.07</v>
      </c>
      <c r="D29" s="2"/>
      <c r="E29" s="2"/>
    </row>
    <row r="30" spans="1:5" x14ac:dyDescent="0.2">
      <c r="A30" s="7" t="s">
        <v>22</v>
      </c>
      <c r="B30" s="2"/>
      <c r="C30" s="2">
        <v>-28258124.469999999</v>
      </c>
      <c r="D30" s="2"/>
      <c r="E30" s="2"/>
    </row>
    <row r="31" spans="1:5" ht="13.5" thickBot="1" x14ac:dyDescent="0.25">
      <c r="A31" s="1" t="s">
        <v>21</v>
      </c>
      <c r="B31" s="2"/>
      <c r="C31" s="11">
        <f>SUM(C29:C30)</f>
        <v>-806904.39999999851</v>
      </c>
      <c r="D31" s="2"/>
      <c r="E31" s="2"/>
    </row>
    <row r="32" spans="1:5" ht="13.5" thickTop="1" x14ac:dyDescent="0.2">
      <c r="B32" s="2"/>
      <c r="D32" s="2"/>
      <c r="E32" s="2"/>
    </row>
    <row r="33" spans="2:5" x14ac:dyDescent="0.2">
      <c r="B33" s="2"/>
      <c r="C33" s="2"/>
      <c r="D33" s="2"/>
      <c r="E33" s="2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16"/>
  <sheetViews>
    <sheetView zoomScaleNormal="100" zoomScaleSheetLayoutView="100" workbookViewId="0">
      <pane xSplit="2" ySplit="6" topLeftCell="C7" activePane="bottomRight" state="frozen"/>
      <selection activeCell="C30" sqref="C30"/>
      <selection pane="topRight" activeCell="C30" sqref="C30"/>
      <selection pane="bottomLeft" activeCell="C30" sqref="C30"/>
      <selection pane="bottomRight" activeCell="C30" sqref="C30"/>
    </sheetView>
  </sheetViews>
  <sheetFormatPr defaultRowHeight="12.75" x14ac:dyDescent="0.2"/>
  <cols>
    <col min="1" max="1" width="22.42578125" customWidth="1"/>
    <col min="2" max="2" width="25.5703125" customWidth="1"/>
    <col min="3" max="3" width="19.7109375" customWidth="1"/>
    <col min="4" max="4" width="2.7109375" customWidth="1"/>
    <col min="5" max="5" width="14.7109375" customWidth="1"/>
    <col min="6" max="6" width="19.85546875" customWidth="1"/>
    <col min="7" max="7" width="2.85546875" customWidth="1"/>
    <col min="8" max="8" width="14.7109375" customWidth="1"/>
    <col min="9" max="9" width="19.85546875" customWidth="1"/>
  </cols>
  <sheetData>
    <row r="1" spans="1:9" x14ac:dyDescent="0.2">
      <c r="A1" s="1" t="s">
        <v>5</v>
      </c>
      <c r="B1" s="1"/>
    </row>
    <row r="2" spans="1:9" x14ac:dyDescent="0.2">
      <c r="A2" s="1" t="s">
        <v>1</v>
      </c>
      <c r="B2" s="1"/>
    </row>
    <row r="3" spans="1:9" x14ac:dyDescent="0.2">
      <c r="A3" s="1" t="s">
        <v>16</v>
      </c>
      <c r="B3" s="1"/>
    </row>
    <row r="5" spans="1:9" x14ac:dyDescent="0.2">
      <c r="C5" s="3" t="s">
        <v>6</v>
      </c>
      <c r="E5" s="3" t="s">
        <v>11</v>
      </c>
      <c r="F5" s="3" t="s">
        <v>6</v>
      </c>
      <c r="H5" s="3" t="s">
        <v>11</v>
      </c>
      <c r="I5" s="3" t="s">
        <v>6</v>
      </c>
    </row>
    <row r="6" spans="1:9" x14ac:dyDescent="0.2">
      <c r="C6" s="6">
        <v>42825</v>
      </c>
      <c r="E6" s="3" t="s">
        <v>12</v>
      </c>
      <c r="F6" s="6">
        <v>43008</v>
      </c>
      <c r="H6" s="3" t="s">
        <v>12</v>
      </c>
      <c r="I6" s="6">
        <v>43190</v>
      </c>
    </row>
    <row r="7" spans="1:9" x14ac:dyDescent="0.2">
      <c r="F7" s="13"/>
      <c r="I7" s="13"/>
    </row>
    <row r="8" spans="1:9" x14ac:dyDescent="0.2">
      <c r="C8" s="5" t="s">
        <v>7</v>
      </c>
      <c r="F8" s="5" t="s">
        <v>7</v>
      </c>
      <c r="I8" s="5" t="s">
        <v>7</v>
      </c>
    </row>
    <row r="9" spans="1:9" x14ac:dyDescent="0.2">
      <c r="A9" s="1" t="s">
        <v>8</v>
      </c>
      <c r="C9" s="8" t="s">
        <v>14</v>
      </c>
      <c r="F9" s="8" t="s">
        <v>15</v>
      </c>
      <c r="I9" s="8" t="s">
        <v>29</v>
      </c>
    </row>
    <row r="10" spans="1:9" x14ac:dyDescent="0.2">
      <c r="F10" s="13"/>
      <c r="I10" s="13"/>
    </row>
    <row r="11" spans="1:9" x14ac:dyDescent="0.2">
      <c r="A11" t="s">
        <v>13</v>
      </c>
      <c r="C11" s="14">
        <v>3119124.46</v>
      </c>
      <c r="F11" s="14">
        <v>5029004.68</v>
      </c>
      <c r="I11" s="14">
        <v>3143099.97</v>
      </c>
    </row>
    <row r="12" spans="1:9" x14ac:dyDescent="0.2">
      <c r="C12" s="13"/>
      <c r="F12" s="13"/>
      <c r="I12" s="13"/>
    </row>
    <row r="13" spans="1:9" x14ac:dyDescent="0.2">
      <c r="A13" s="1" t="s">
        <v>8</v>
      </c>
      <c r="C13" s="13"/>
      <c r="F13" s="13"/>
      <c r="I13" s="13"/>
    </row>
    <row r="14" spans="1:9" x14ac:dyDescent="0.2">
      <c r="A14" t="s">
        <v>9</v>
      </c>
      <c r="C14" s="14">
        <v>-1928906.29</v>
      </c>
      <c r="F14" s="14">
        <v>-2215969.7599999998</v>
      </c>
      <c r="I14" s="14">
        <v>-2336195.5699999998</v>
      </c>
    </row>
    <row r="15" spans="1:9" x14ac:dyDescent="0.2">
      <c r="C15" s="13"/>
      <c r="F15" s="13"/>
      <c r="I15" s="13"/>
    </row>
    <row r="16" spans="1:9" x14ac:dyDescent="0.2">
      <c r="A16" s="1" t="s">
        <v>10</v>
      </c>
      <c r="C16" s="4">
        <f>SUM(C11:C15)</f>
        <v>1190218.17</v>
      </c>
      <c r="F16" s="4">
        <f>SUM(F11:F15)</f>
        <v>2813034.92</v>
      </c>
      <c r="I16" s="4">
        <f>SUM(I11:I15)</f>
        <v>806904.40000000037</v>
      </c>
    </row>
  </sheetData>
  <phoneticPr fontId="1" type="noConversion"/>
  <pageMargins left="0.28999999999999998" right="0.39" top="0.76" bottom="0.45" header="0.5" footer="0.26"/>
  <pageSetup scale="71" orientation="portrait" r:id="rId1"/>
  <headerFooter alignWithMargins="0">
    <oddFooter>&amp;Z&amp;F&amp;RPage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1121B1C35C0444F8A9783272E7839E8" ma:contentTypeVersion="76" ma:contentTypeDescription="" ma:contentTypeScope="" ma:versionID="7bb7bf10325a6dece6927cee9f3d135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2018-06-29T07:00:00+00:00</OpenedDate>
    <SignificantOrder xmlns="dc463f71-b30c-4ab2-9473-d307f9d35888">false</SignificantOrder>
    <Date1 xmlns="dc463f71-b30c-4ab2-9473-d307f9d35888">2018-06-29T07:00:00+00:00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180572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306A595-B563-476C-9C52-F9999852924F}"/>
</file>

<file path=customXml/itemProps2.xml><?xml version="1.0" encoding="utf-8"?>
<ds:datastoreItem xmlns:ds="http://schemas.openxmlformats.org/officeDocument/2006/customXml" ds:itemID="{823A4E6C-91A3-4591-A1C3-6D20F6AFF629}"/>
</file>

<file path=customXml/itemProps3.xml><?xml version="1.0" encoding="utf-8"?>
<ds:datastoreItem xmlns:ds="http://schemas.openxmlformats.org/officeDocument/2006/customXml" ds:itemID="{942D2858-608E-410E-A455-EA9172F26F59}"/>
</file>

<file path=customXml/itemProps4.xml><?xml version="1.0" encoding="utf-8"?>
<ds:datastoreItem xmlns:ds="http://schemas.openxmlformats.org/officeDocument/2006/customXml" ds:itemID="{96E8E20F-205D-42D8-9394-28CF47500D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Qtr 3-31-2018</vt:lpstr>
      <vt:lpstr>Qtr 3-31-208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2018-06-28T20:57:06Z</dcterms:created>
  <dcterms:modified xsi:type="dcterms:W3CDTF">2018-06-28T20:57:09Z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0x0101006E56B4D1795A2E4DB2F0B01679ED314A00E1121B1C35C0444F8A9783272E7839E8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