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app.xml" ContentType="application/vnd.openxmlformats-officedocument.extended-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24226"/>
  <mc:AlternateContent xmlns:mc="http://schemas.openxmlformats.org/markup-compatibility/2006">
    <mc:Choice Requires="x15">
      <x15ac:absPath xmlns:x15ac="http://schemas.microsoft.com/office/spreadsheetml/2010/11/ac" url="G:\123DATA\Financial Statements\SkylineUTC Reports\"/>
    </mc:Choice>
  </mc:AlternateContent>
  <xr:revisionPtr revIDLastSave="0" documentId="8_{3642639F-FA54-48B6-B437-E55057D1875D}" xr6:coauthVersionLast="33" xr6:coauthVersionMax="33" xr10:uidLastSave="{00000000-0000-0000-0000-000000000000}"/>
  <bookViews>
    <workbookView xWindow="0" yWindow="0" windowWidth="28800" windowHeight="12225" activeTab="5" xr2:uid="{00000000-000D-0000-FFFF-FFFF00000000}"/>
  </bookViews>
  <sheets>
    <sheet name="Cover Sheet" sheetId="21" r:id="rId1"/>
    <sheet name="Instructions" sheetId="10" r:id="rId2"/>
    <sheet name="Page 3" sheetId="22" r:id="rId3"/>
    <sheet name="Page 4" sheetId="23" r:id="rId4"/>
    <sheet name="Sch-1" sheetId="18" r:id="rId5"/>
    <sheet name="Sch-2A" sheetId="17" r:id="rId6"/>
    <sheet name="Sch-2B" sheetId="24" r:id="rId7"/>
    <sheet name="Reg Fee Calc Schedule" sheetId="20" r:id="rId8"/>
    <sheet name="Payment and Filing" sheetId="25" r:id="rId9"/>
  </sheets>
  <externalReferences>
    <externalReference r:id="rId10"/>
    <externalReference r:id="rId11"/>
    <externalReference r:id="rId12"/>
    <externalReference r:id="rId13"/>
  </externalReferences>
  <definedNames>
    <definedName name="a00c8f1b9b1d6455d80080466c8fec5b2" localSheetId="8" hidden="1">#REF!</definedName>
    <definedName name="a00c8f1b9b1d6455d80080466c8fec5b2" hidden="1">#REF!</definedName>
    <definedName name="a020ed5dea578401783f39a0adbf6c0b9" localSheetId="8" hidden="1">#REF!</definedName>
    <definedName name="a020ed5dea578401783f39a0adbf6c0b9" hidden="1">#REF!</definedName>
    <definedName name="a027b68a61c97413d95b1adce12de6582" localSheetId="0" hidden="1">#REF!</definedName>
    <definedName name="a027b68a61c97413d95b1adce12de6582" localSheetId="8" hidden="1">#REF!</definedName>
    <definedName name="a027b68a61c97413d95b1adce12de6582" hidden="1">#REF!</definedName>
    <definedName name="a029004f2aaea4825a3947d3f2d391f64" localSheetId="8" hidden="1">#REF!</definedName>
    <definedName name="a029004f2aaea4825a3947d3f2d391f64" hidden="1">#REF!</definedName>
    <definedName name="a02d69903e13743b8812c0a02eb204a7d" localSheetId="8" hidden="1">#REF!</definedName>
    <definedName name="a02d69903e13743b8812c0a02eb204a7d" hidden="1">#REF!</definedName>
    <definedName name="a03485db28d3a425d9855df1fa4c5c50b" hidden="1">'[1]Schedule 6'!#REF!</definedName>
    <definedName name="a0401b6fdd7ed4865a880917063ef73ba" localSheetId="8" hidden="1">#REF!</definedName>
    <definedName name="a0401b6fdd7ed4865a880917063ef73ba" hidden="1">#REF!</definedName>
    <definedName name="a04be685225254fa090065163b100737a" localSheetId="0" hidden="1">#REF!</definedName>
    <definedName name="a04be685225254fa090065163b100737a" localSheetId="8" hidden="1">#REF!</definedName>
    <definedName name="a04be685225254fa090065163b100737a" hidden="1">#REF!</definedName>
    <definedName name="a04efe5378ab74af48cffa7e8c0664684" localSheetId="8" hidden="1">#REF!</definedName>
    <definedName name="a04efe5378ab74af48cffa7e8c0664684" hidden="1">#REF!</definedName>
    <definedName name="a05648a9e18b240aba4d58eebbea48fc4" hidden="1">'[1]Schedule 6'!#REF!</definedName>
    <definedName name="a064d4337e41443b3bc8b1d641e1b0d3a" localSheetId="8" hidden="1">#REF!</definedName>
    <definedName name="a064d4337e41443b3bc8b1d641e1b0d3a" hidden="1">#REF!</definedName>
    <definedName name="a065b0d0cf3b748c2bab06b819c18832f" localSheetId="8" hidden="1">#REF!</definedName>
    <definedName name="a065b0d0cf3b748c2bab06b819c18832f" hidden="1">#REF!</definedName>
    <definedName name="a0660c9648b4b4e8a839d8a5f1394ad2e" localSheetId="0" hidden="1">#REF!</definedName>
    <definedName name="a0660c9648b4b4e8a839d8a5f1394ad2e" localSheetId="8" hidden="1">#REF!</definedName>
    <definedName name="a0660c9648b4b4e8a839d8a5f1394ad2e" hidden="1">#REF!</definedName>
    <definedName name="a0685c989da2d4b4b8e1fc8a346280f4e" localSheetId="8" hidden="1">#REF!</definedName>
    <definedName name="a0685c989da2d4b4b8e1fc8a346280f4e" hidden="1">#REF!</definedName>
    <definedName name="a06c5468aa9b947d3b5e17c64d0dbedb7" localSheetId="0" hidden="1">#REF!</definedName>
    <definedName name="a06c5468aa9b947d3b5e17c64d0dbedb7" localSheetId="8" hidden="1">#REF!</definedName>
    <definedName name="a06c5468aa9b947d3b5e17c64d0dbedb7" hidden="1">#REF!</definedName>
    <definedName name="a06c8dc2934794f0cbd45c143ac3d0eb5" localSheetId="8" hidden="1">#REF!</definedName>
    <definedName name="a06c8dc2934794f0cbd45c143ac3d0eb5" hidden="1">#REF!</definedName>
    <definedName name="a07ef7bc71dbf42fb94ab6897b2b8dbba" localSheetId="8" hidden="1">#REF!</definedName>
    <definedName name="a07ef7bc71dbf42fb94ab6897b2b8dbba" hidden="1">#REF!</definedName>
    <definedName name="a0805c7e658bc4313af358ff734376f2c" localSheetId="8" hidden="1">#REF!</definedName>
    <definedName name="a0805c7e658bc4313af358ff734376f2c" hidden="1">#REF!</definedName>
    <definedName name="a0867460f2f604989b58c8530dbe9f9aa" localSheetId="8" hidden="1">#REF!</definedName>
    <definedName name="a0867460f2f604989b58c8530dbe9f9aa" hidden="1">#REF!</definedName>
    <definedName name="a094c804c959b4c2fb023047c18c93dd5" hidden="1">#REF!</definedName>
    <definedName name="a09519ee85ec04882b31561ab3c49778f" localSheetId="8" hidden="1">#REF!</definedName>
    <definedName name="a09519ee85ec04882b31561ab3c49778f" hidden="1">#REF!</definedName>
    <definedName name="a09cfc5add9484e5a9975f895133b6c81" localSheetId="0" hidden="1">#REF!</definedName>
    <definedName name="a09cfc5add9484e5a9975f895133b6c81" localSheetId="8" hidden="1">#REF!</definedName>
    <definedName name="a09cfc5add9484e5a9975f895133b6c81" hidden="1">#REF!</definedName>
    <definedName name="a0a4bc99c112a4141b688647dd1f301c0" localSheetId="0" hidden="1">#REF!</definedName>
    <definedName name="a0a4bc99c112a4141b688647dd1f301c0" localSheetId="8" hidden="1">#REF!</definedName>
    <definedName name="a0a4bc99c112a4141b688647dd1f301c0" hidden="1">#REF!</definedName>
    <definedName name="a0adb4993c8864f4cb430b209ec14d3d4" localSheetId="8" hidden="1">#REF!</definedName>
    <definedName name="a0adb4993c8864f4cb430b209ec14d3d4" hidden="1">#REF!</definedName>
    <definedName name="a0bb55c092d6047b5a149373b4f3d884a" localSheetId="0" hidden="1">#REF!</definedName>
    <definedName name="a0bb55c092d6047b5a149373b4f3d884a" localSheetId="8" hidden="1">#REF!</definedName>
    <definedName name="a0bb55c092d6047b5a149373b4f3d884a" hidden="1">#REF!</definedName>
    <definedName name="a0bc31febee3d405392a6cfc82e8727d7" localSheetId="8" hidden="1">#REF!</definedName>
    <definedName name="a0bc31febee3d405392a6cfc82e8727d7" hidden="1">#REF!</definedName>
    <definedName name="a0c1ffc8bec77484d82833dcc5910f0e3" localSheetId="8" hidden="1">#REF!</definedName>
    <definedName name="a0c1ffc8bec77484d82833dcc5910f0e3" hidden="1">#REF!</definedName>
    <definedName name="a0c75dfbb4b7d4f598685e09927a4e043" localSheetId="0" hidden="1">#REF!</definedName>
    <definedName name="a0c75dfbb4b7d4f598685e09927a4e043" localSheetId="8" hidden="1">#REF!</definedName>
    <definedName name="a0c75dfbb4b7d4f598685e09927a4e043" hidden="1">#REF!</definedName>
    <definedName name="a0c7b22cea5ac45e684b64314ea57b397" localSheetId="8" hidden="1">#REF!</definedName>
    <definedName name="a0c7b22cea5ac45e684b64314ea57b397" hidden="1">#REF!</definedName>
    <definedName name="a0ce2d84b3b3447ca956a6b0ee89552c7" localSheetId="0" hidden="1">#REF!</definedName>
    <definedName name="a0ce2d84b3b3447ca956a6b0ee89552c7" localSheetId="8" hidden="1">#REF!</definedName>
    <definedName name="a0ce2d84b3b3447ca956a6b0ee89552c7" hidden="1">#REF!</definedName>
    <definedName name="a0cfec2b1cf79476aa454c311b29e73c1" localSheetId="0" hidden="1">#REF!</definedName>
    <definedName name="a0cfec2b1cf79476aa454c311b29e73c1" localSheetId="8" hidden="1">#REF!</definedName>
    <definedName name="a0cfec2b1cf79476aa454c311b29e73c1" hidden="1">#REF!</definedName>
    <definedName name="a0d4d51d58cef4c798cceb77843b35575" localSheetId="8" hidden="1">#REF!</definedName>
    <definedName name="a0d4d51d58cef4c798cceb77843b35575" hidden="1">#REF!</definedName>
    <definedName name="a0d61743012f54c908aa266dc13c27fec" localSheetId="0" hidden="1">#REF!</definedName>
    <definedName name="a0d61743012f54c908aa266dc13c27fec" localSheetId="8" hidden="1">#REF!</definedName>
    <definedName name="a0d61743012f54c908aa266dc13c27fec" hidden="1">#REF!</definedName>
    <definedName name="a0d88110642004b5ab23cee27b71adf28" localSheetId="0" hidden="1">#REF!</definedName>
    <definedName name="a0d88110642004b5ab23cee27b71adf28" localSheetId="8" hidden="1">#REF!</definedName>
    <definedName name="a0d88110642004b5ab23cee27b71adf28" hidden="1">#REF!</definedName>
    <definedName name="a0d888f80ee1c40f49e6db6690cdc4c15" localSheetId="0" hidden="1">#REF!</definedName>
    <definedName name="a0d888f80ee1c40f49e6db6690cdc4c15" localSheetId="8" hidden="1">#REF!</definedName>
    <definedName name="a0d888f80ee1c40f49e6db6690cdc4c15" hidden="1">#REF!</definedName>
    <definedName name="a0edf981ed00744508278964e18fae8c8" localSheetId="0" hidden="1">#REF!</definedName>
    <definedName name="a0edf981ed00744508278964e18fae8c8" localSheetId="8" hidden="1">#REF!</definedName>
    <definedName name="a0edf981ed00744508278964e18fae8c8" hidden="1">#REF!</definedName>
    <definedName name="a0f9c66c4e3b64f8796ebe792c229324c" localSheetId="8" hidden="1">#REF!</definedName>
    <definedName name="a0f9c66c4e3b64f8796ebe792c229324c" hidden="1">#REF!</definedName>
    <definedName name="a1050a1cd31554712871813499550a18d" localSheetId="8" hidden="1">#REF!</definedName>
    <definedName name="a1050a1cd31554712871813499550a18d" hidden="1">#REF!</definedName>
    <definedName name="a10aeb80e6ef84f61bea743f1276a0004" localSheetId="0" hidden="1">#REF!</definedName>
    <definedName name="a10aeb80e6ef84f61bea743f1276a0004" localSheetId="8" hidden="1">#REF!</definedName>
    <definedName name="a10aeb80e6ef84f61bea743f1276a0004" hidden="1">#REF!</definedName>
    <definedName name="a119904639c254735b2763e7452575585" localSheetId="0" hidden="1">#REF!</definedName>
    <definedName name="a119904639c254735b2763e7452575585" localSheetId="8" hidden="1">#REF!</definedName>
    <definedName name="a119904639c254735b2763e7452575585" hidden="1">#REF!</definedName>
    <definedName name="a119ef3af2f0145e1893a7d73961c8ff0" localSheetId="8" hidden="1">#REF!</definedName>
    <definedName name="a119ef3af2f0145e1893a7d73961c8ff0" hidden="1">#REF!</definedName>
    <definedName name="a11aa8dee4e3e433eb03f866b58682004" hidden="1">'[1]Schedule 6'!#REF!</definedName>
    <definedName name="a1244278d3e6d48f789c61312c278009a" localSheetId="8" hidden="1">#REF!</definedName>
    <definedName name="a1244278d3e6d48f789c61312c278009a" hidden="1">#REF!</definedName>
    <definedName name="a12d03e4e13b14dfeb4d86eb461b35f70" hidden="1">'Cover Sheet'!$B$8</definedName>
    <definedName name="a12f43d056edd4504ace31d3e93c72bb7" localSheetId="0" hidden="1">#REF!</definedName>
    <definedName name="a12f43d056edd4504ace31d3e93c72bb7" localSheetId="8" hidden="1">#REF!</definedName>
    <definedName name="a12f43d056edd4504ace31d3e93c72bb7" hidden="1">#REF!</definedName>
    <definedName name="a130c6896ae8d4bfba0028019558d6171" localSheetId="0" hidden="1">#REF!</definedName>
    <definedName name="a130c6896ae8d4bfba0028019558d6171" localSheetId="8" hidden="1">#REF!</definedName>
    <definedName name="a130c6896ae8d4bfba0028019558d6171" hidden="1">#REF!</definedName>
    <definedName name="a137919564102443ca88721e50d6d10b5" localSheetId="0" hidden="1">'[1]Schedule 1'!#REF!</definedName>
    <definedName name="a137919564102443ca88721e50d6d10b5" localSheetId="8" hidden="1">'[2]Schedule 1'!#REF!</definedName>
    <definedName name="a137919564102443ca88721e50d6d10b5" hidden="1">'[3]Schedule 1'!#REF!</definedName>
    <definedName name="a1380f063eee246bba883f8fc0b4d9678" localSheetId="0" hidden="1">#REF!</definedName>
    <definedName name="a1380f063eee246bba883f8fc0b4d9678" localSheetId="8" hidden="1">#REF!</definedName>
    <definedName name="a1380f063eee246bba883f8fc0b4d9678" hidden="1">#REF!</definedName>
    <definedName name="a147519a9939d4a59a8ee59f0c06ae3b9" localSheetId="0" hidden="1">#REF!</definedName>
    <definedName name="a147519a9939d4a59a8ee59f0c06ae3b9" localSheetId="8" hidden="1">#REF!</definedName>
    <definedName name="a147519a9939d4a59a8ee59f0c06ae3b9" hidden="1">#REF!</definedName>
    <definedName name="a14c20df7532c4adfab0398b06e02869d" hidden="1">#REF!</definedName>
    <definedName name="a14e0f9d97d8f4985be0d21ac76414d27" localSheetId="0" hidden="1">#REF!</definedName>
    <definedName name="a14e0f9d97d8f4985be0d21ac76414d27" localSheetId="8" hidden="1">#REF!</definedName>
    <definedName name="a14e0f9d97d8f4985be0d21ac76414d27" hidden="1">#REF!</definedName>
    <definedName name="a15348f710a234f7cbd5567778ebd70f7" localSheetId="8" hidden="1">#REF!</definedName>
    <definedName name="a15348f710a234f7cbd5567778ebd70f7" hidden="1">#REF!</definedName>
    <definedName name="a154a6fcae8cf4d97ae8d650ed4eb1d38" localSheetId="8" hidden="1">#REF!</definedName>
    <definedName name="a154a6fcae8cf4d97ae8d650ed4eb1d38" hidden="1">#REF!</definedName>
    <definedName name="a15672dda6445462596fcb108b85259a6" localSheetId="0" hidden="1">'[1]Schedule 1'!#REF!</definedName>
    <definedName name="a15672dda6445462596fcb108b85259a6" localSheetId="8" hidden="1">'[2]Schedule 1'!#REF!</definedName>
    <definedName name="a15672dda6445462596fcb108b85259a6" hidden="1">'[3]Schedule 1'!#REF!</definedName>
    <definedName name="a1595d61795cf4182b0ab31931491a00e" localSheetId="0" hidden="1">#REF!</definedName>
    <definedName name="a1595d61795cf4182b0ab31931491a00e" localSheetId="8" hidden="1">#REF!</definedName>
    <definedName name="a1595d61795cf4182b0ab31931491a00e" hidden="1">#REF!</definedName>
    <definedName name="a15e8bcaeb4944cf291654b661d2391b0" localSheetId="0" hidden="1">#REF!</definedName>
    <definedName name="a15e8bcaeb4944cf291654b661d2391b0" localSheetId="8" hidden="1">#REF!</definedName>
    <definedName name="a15e8bcaeb4944cf291654b661d2391b0" hidden="1">#REF!</definedName>
    <definedName name="a16a350cde97f475cbf945e23adb01f85" localSheetId="0" hidden="1">#REF!</definedName>
    <definedName name="a16a350cde97f475cbf945e23adb01f85" localSheetId="8" hidden="1">#REF!</definedName>
    <definedName name="a16a350cde97f475cbf945e23adb01f85" hidden="1">#REF!</definedName>
    <definedName name="a1709d613501745f883116107385431b2" localSheetId="0" hidden="1">#REF!</definedName>
    <definedName name="a1709d613501745f883116107385431b2" localSheetId="8" hidden="1">#REF!</definedName>
    <definedName name="a1709d613501745f883116107385431b2" hidden="1">#REF!</definedName>
    <definedName name="a1749ac8d3b12460ea6f251492844d71c" localSheetId="8" hidden="1">#REF!</definedName>
    <definedName name="a1749ac8d3b12460ea6f251492844d71c" hidden="1">#REF!</definedName>
    <definedName name="a17dc4b37837c434eb54f0249312b12ae" hidden="1">'[1]Schedule 6'!#REF!</definedName>
    <definedName name="a1888f0ffebd64627a34c9b1bde7d8601" localSheetId="0" hidden="1">#REF!</definedName>
    <definedName name="a1888f0ffebd64627a34c9b1bde7d8601" localSheetId="8" hidden="1">#REF!</definedName>
    <definedName name="a1888f0ffebd64627a34c9b1bde7d8601" hidden="1">#REF!</definedName>
    <definedName name="a18af6db56b17472c96204d3d5e3cf115" localSheetId="8" hidden="1">#REF!</definedName>
    <definedName name="a18af6db56b17472c96204d3d5e3cf115" hidden="1">#REF!</definedName>
    <definedName name="a1952a701852a4eedb8985ce070d00c5e" localSheetId="0" hidden="1">#REF!</definedName>
    <definedName name="a1952a701852a4eedb8985ce070d00c5e" localSheetId="8" hidden="1">#REF!</definedName>
    <definedName name="a1952a701852a4eedb8985ce070d00c5e" hidden="1">#REF!</definedName>
    <definedName name="a1982ed14061147099b9ea461c90fb754" localSheetId="8" hidden="1">#REF!</definedName>
    <definedName name="a1982ed14061147099b9ea461c90fb754" hidden="1">#REF!</definedName>
    <definedName name="a1984f21238534c77ae415061be8ab11b" localSheetId="8" hidden="1">#REF!</definedName>
    <definedName name="a1984f21238534c77ae415061be8ab11b" hidden="1">#REF!</definedName>
    <definedName name="a1ac02493e26843f4a8a5ee3399ade3d0" localSheetId="0" hidden="1">#REF!</definedName>
    <definedName name="a1ac02493e26843f4a8a5ee3399ade3d0" localSheetId="8" hidden="1">#REF!</definedName>
    <definedName name="a1ac02493e26843f4a8a5ee3399ade3d0" hidden="1">#REF!</definedName>
    <definedName name="a1b869168db594204a59daeca61b37fb0" localSheetId="0" hidden="1">#REF!</definedName>
    <definedName name="a1b869168db594204a59daeca61b37fb0" localSheetId="8" hidden="1">#REF!</definedName>
    <definedName name="a1b869168db594204a59daeca61b37fb0" hidden="1">#REF!</definedName>
    <definedName name="a1bbe6e46c41b4f6c817e5663c620ffdb" localSheetId="0" hidden="1">#REF!</definedName>
    <definedName name="a1bbe6e46c41b4f6c817e5663c620ffdb" localSheetId="8" hidden="1">#REF!</definedName>
    <definedName name="a1bbe6e46c41b4f6c817e5663c620ffdb" hidden="1">#REF!</definedName>
    <definedName name="a1c3b7f71debe42c4b771dbcbe1e7edba" localSheetId="0" hidden="1">#REF!</definedName>
    <definedName name="a1c3b7f71debe42c4b771dbcbe1e7edba" localSheetId="8" hidden="1">#REF!</definedName>
    <definedName name="a1c3b7f71debe42c4b771dbcbe1e7edba" hidden="1">#REF!</definedName>
    <definedName name="a1c506532e6674730ab77b9ff1d64146d" localSheetId="8" hidden="1">#REF!</definedName>
    <definedName name="a1c506532e6674730ab77b9ff1d64146d" hidden="1">#REF!</definedName>
    <definedName name="a1cafb5f401594492b1ec26f5706b0796" hidden="1">#REF!</definedName>
    <definedName name="a1ecedfeee2e349b1b0e30e6c89c66ffc" localSheetId="8" hidden="1">#REF!</definedName>
    <definedName name="a1ecedfeee2e349b1b0e30e6c89c66ffc" hidden="1">#REF!</definedName>
    <definedName name="a1f83619d052141b3b78feeded9062795" localSheetId="8" hidden="1">#REF!</definedName>
    <definedName name="a1f83619d052141b3b78feeded9062795" hidden="1">#REF!</definedName>
    <definedName name="a2024810ca97e4430a2e69e0fa7107e13" localSheetId="8" hidden="1">#REF!</definedName>
    <definedName name="a2024810ca97e4430a2e69e0fa7107e13" hidden="1">#REF!</definedName>
    <definedName name="a20f8e73dc6ad470bb0d0c4db119a5cb4" localSheetId="0" hidden="1">#REF!</definedName>
    <definedName name="a20f8e73dc6ad470bb0d0c4db119a5cb4" localSheetId="8" hidden="1">#REF!</definedName>
    <definedName name="a20f8e73dc6ad470bb0d0c4db119a5cb4" hidden="1">#REF!</definedName>
    <definedName name="a212727b5ede74d72bc79e949e92b75b8" localSheetId="8" hidden="1">#REF!</definedName>
    <definedName name="a212727b5ede74d72bc79e949e92b75b8" hidden="1">#REF!</definedName>
    <definedName name="a21aef10f77a44986a9881fd3f80f591d" localSheetId="0" hidden="1">#REF!</definedName>
    <definedName name="a21aef10f77a44986a9881fd3f80f591d" localSheetId="8" hidden="1">#REF!</definedName>
    <definedName name="a21aef10f77a44986a9881fd3f80f591d" hidden="1">#REF!</definedName>
    <definedName name="a224f073e6b0d417fa476af2233d7901d" localSheetId="8" hidden="1">#REF!</definedName>
    <definedName name="a224f073e6b0d417fa476af2233d7901d" hidden="1">#REF!</definedName>
    <definedName name="a22ec5d1d753947e4bd9a39a6474eec98" localSheetId="0" hidden="1">#REF!</definedName>
    <definedName name="a22ec5d1d753947e4bd9a39a6474eec98" localSheetId="8" hidden="1">#REF!</definedName>
    <definedName name="a22ec5d1d753947e4bd9a39a6474eec98" hidden="1">#REF!</definedName>
    <definedName name="a232d21f9c93e49229b6ee991edbaf114" localSheetId="8" hidden="1">#REF!</definedName>
    <definedName name="a232d21f9c93e49229b6ee991edbaf114" hidden="1">#REF!</definedName>
    <definedName name="a2341b9ff137c4681a5a0a4f73faa938b" localSheetId="8" hidden="1">#REF!</definedName>
    <definedName name="a2341b9ff137c4681a5a0a4f73faa938b" hidden="1">#REF!</definedName>
    <definedName name="a2344ab2eb10e4a478f26f58fa73e9620" localSheetId="8" hidden="1">#REF!</definedName>
    <definedName name="a2344ab2eb10e4a478f26f58fa73e9620" hidden="1">#REF!</definedName>
    <definedName name="a2361bb7050b84cd18c8388dad7e13599" localSheetId="0" hidden="1">#REF!</definedName>
    <definedName name="a2361bb7050b84cd18c8388dad7e13599" localSheetId="8" hidden="1">#REF!</definedName>
    <definedName name="a2361bb7050b84cd18c8388dad7e13599" hidden="1">#REF!</definedName>
    <definedName name="a23c67a2f5791493e82f340fb4d8e0513" localSheetId="8" hidden="1">#REF!</definedName>
    <definedName name="a23c67a2f5791493e82f340fb4d8e0513" hidden="1">#REF!</definedName>
    <definedName name="a23fbf178bb2749fcafcbf0a14d8bb9a8" localSheetId="8" hidden="1">#REF!</definedName>
    <definedName name="a23fbf178bb2749fcafcbf0a14d8bb9a8" hidden="1">#REF!</definedName>
    <definedName name="a2451dbc1ca7d4688a612d4db49ab26ad" localSheetId="0" hidden="1">'[1]Schedule 1'!#REF!</definedName>
    <definedName name="a2451dbc1ca7d4688a612d4db49ab26ad" localSheetId="8" hidden="1">'[2]Schedule 1'!#REF!</definedName>
    <definedName name="a2451dbc1ca7d4688a612d4db49ab26ad" hidden="1">'[3]Schedule 1'!#REF!</definedName>
    <definedName name="a247d23fd419e476eaf4416a2b7e34454" localSheetId="8" hidden="1">#REF!</definedName>
    <definedName name="a247d23fd419e476eaf4416a2b7e34454" hidden="1">#REF!</definedName>
    <definedName name="a249c8104ad394ae39ca047fa7353534f" localSheetId="0" hidden="1">#REF!</definedName>
    <definedName name="a249c8104ad394ae39ca047fa7353534f" localSheetId="8" hidden="1">#REF!</definedName>
    <definedName name="a249c8104ad394ae39ca047fa7353534f" hidden="1">#REF!</definedName>
    <definedName name="a24f9b1c90a8b4b97abb80f530d663082" localSheetId="0" hidden="1">#REF!</definedName>
    <definedName name="a24f9b1c90a8b4b97abb80f530d663082" localSheetId="8" hidden="1">#REF!</definedName>
    <definedName name="a24f9b1c90a8b4b97abb80f530d663082" hidden="1">#REF!</definedName>
    <definedName name="a2507eee3604f43d091eeb799e05006a2" localSheetId="8" hidden="1">#REF!</definedName>
    <definedName name="a2507eee3604f43d091eeb799e05006a2" hidden="1">#REF!</definedName>
    <definedName name="a255ee4a0d9174803a3fbeed838f3ee27" localSheetId="8" hidden="1">#REF!</definedName>
    <definedName name="a255ee4a0d9174803a3fbeed838f3ee27" hidden="1">#REF!</definedName>
    <definedName name="a256ab0c3d26f41638e44811d7ba0f68e" localSheetId="0" hidden="1">#REF!</definedName>
    <definedName name="a256ab0c3d26f41638e44811d7ba0f68e" localSheetId="8" hidden="1">#REF!</definedName>
    <definedName name="a256ab0c3d26f41638e44811d7ba0f68e" hidden="1">#REF!</definedName>
    <definedName name="a258022789c964fdd843c18af01a27420" localSheetId="8" hidden="1">#REF!</definedName>
    <definedName name="a258022789c964fdd843c18af01a27420" hidden="1">#REF!</definedName>
    <definedName name="a2596939ec093472cbe0df21458c2b982" localSheetId="0" hidden="1">#REF!</definedName>
    <definedName name="a2596939ec093472cbe0df21458c2b982" localSheetId="8" hidden="1">#REF!</definedName>
    <definedName name="a2596939ec093472cbe0df21458c2b982" hidden="1">#REF!</definedName>
    <definedName name="a25f8f8fdd2214c9198884b8966aa74ba" localSheetId="8" hidden="1">#REF!</definedName>
    <definedName name="a25f8f8fdd2214c9198884b8966aa74ba" hidden="1">#REF!</definedName>
    <definedName name="a26154ce5939b4a2ba8cff402367d153f" localSheetId="8" hidden="1">#REF!</definedName>
    <definedName name="a26154ce5939b4a2ba8cff402367d153f" hidden="1">#REF!</definedName>
    <definedName name="a26d1610cfc2b410c857bbe45ada13cae" localSheetId="0" hidden="1">#REF!</definedName>
    <definedName name="a26d1610cfc2b410c857bbe45ada13cae" localSheetId="8" hidden="1">#REF!</definedName>
    <definedName name="a26d1610cfc2b410c857bbe45ada13cae" hidden="1">#REF!</definedName>
    <definedName name="a27030afbba714de9b6d1f0c57c848f59" localSheetId="0" hidden="1">#REF!</definedName>
    <definedName name="a27030afbba714de9b6d1f0c57c848f59" localSheetId="8" hidden="1">#REF!</definedName>
    <definedName name="a27030afbba714de9b6d1f0c57c848f59" hidden="1">#REF!</definedName>
    <definedName name="a27397a378d1d4d03bb010076f305037e" localSheetId="8" hidden="1">#REF!</definedName>
    <definedName name="a27397a378d1d4d03bb010076f305037e" hidden="1">#REF!</definedName>
    <definedName name="a273a0b37965446f69b4bdcd3b3007c64" localSheetId="8" hidden="1">#REF!</definedName>
    <definedName name="a273a0b37965446f69b4bdcd3b3007c64" hidden="1">#REF!</definedName>
    <definedName name="a273a783486aa4553b43246372434e4dc" hidden="1">#REF!</definedName>
    <definedName name="a2760dfa823e34b95b8eef35aa07e9e43" localSheetId="8" hidden="1">#REF!</definedName>
    <definedName name="a2760dfa823e34b95b8eef35aa07e9e43" hidden="1">#REF!</definedName>
    <definedName name="a2764ddb0095544f19db2b7127c97843e" localSheetId="0" hidden="1">#REF!</definedName>
    <definedName name="a2764ddb0095544f19db2b7127c97843e" localSheetId="8" hidden="1">#REF!</definedName>
    <definedName name="a2764ddb0095544f19db2b7127c97843e" hidden="1">#REF!</definedName>
    <definedName name="a2822949b6ce9496bb9065a4ef95a5b95" localSheetId="8" hidden="1">#REF!</definedName>
    <definedName name="a2822949b6ce9496bb9065a4ef95a5b95" hidden="1">#REF!</definedName>
    <definedName name="a28a9653c03464dbfb12f51f27eb71aac" localSheetId="8" hidden="1">'[4]Schedule 6'!#REF!</definedName>
    <definedName name="a28a9653c03464dbfb12f51f27eb71aac" hidden="1">'[1]Schedule 6'!#REF!</definedName>
    <definedName name="a28d0f7e12a57430ea10907afd224d3a5" localSheetId="8" hidden="1">#REF!</definedName>
    <definedName name="a28d0f7e12a57430ea10907afd224d3a5" hidden="1">#REF!</definedName>
    <definedName name="a2910c95819fa4d9286fe6ffb26a76348" localSheetId="8" hidden="1">#REF!</definedName>
    <definedName name="a2910c95819fa4d9286fe6ffb26a76348" hidden="1">#REF!</definedName>
    <definedName name="a291e4589c2154512910460ff040c6a39" localSheetId="8" hidden="1">#REF!</definedName>
    <definedName name="a291e4589c2154512910460ff040c6a39" hidden="1">#REF!</definedName>
    <definedName name="a2944e4ed0a68422e947ca4407bea3b7e" localSheetId="0" hidden="1">#REF!</definedName>
    <definedName name="a2944e4ed0a68422e947ca4407bea3b7e" localSheetId="8" hidden="1">#REF!</definedName>
    <definedName name="a2944e4ed0a68422e947ca4407bea3b7e" hidden="1">#REF!</definedName>
    <definedName name="a29afe71f0f6949558b262b8826ee7ddd" localSheetId="0" hidden="1">#REF!</definedName>
    <definedName name="a29afe71f0f6949558b262b8826ee7ddd" localSheetId="8" hidden="1">#REF!</definedName>
    <definedName name="a29afe71f0f6949558b262b8826ee7ddd" hidden="1">#REF!</definedName>
    <definedName name="a29fa6ef8e171453d89ae80690aa2ff03" localSheetId="0" hidden="1">#REF!</definedName>
    <definedName name="a29fa6ef8e171453d89ae80690aa2ff03" localSheetId="8" hidden="1">#REF!</definedName>
    <definedName name="a29fa6ef8e171453d89ae80690aa2ff03" hidden="1">#REF!</definedName>
    <definedName name="a2b148dc59eeb4b50a7555001054413a4" localSheetId="0" hidden="1">#REF!</definedName>
    <definedName name="a2b148dc59eeb4b50a7555001054413a4" localSheetId="8" hidden="1">#REF!</definedName>
    <definedName name="a2b148dc59eeb4b50a7555001054413a4" hidden="1">#REF!</definedName>
    <definedName name="a2b95f564a847461d95fedffa79b3244e" localSheetId="8" hidden="1">#REF!</definedName>
    <definedName name="a2b95f564a847461d95fedffa79b3244e" hidden="1">#REF!</definedName>
    <definedName name="a2c1f4c4f17744b7db626126620833b9a" localSheetId="8" hidden="1">#REF!</definedName>
    <definedName name="a2c1f4c4f17744b7db626126620833b9a" hidden="1">#REF!</definedName>
    <definedName name="a2cd0194150a540e4a16c556c565345e4" localSheetId="8" hidden="1">#REF!</definedName>
    <definedName name="a2cd0194150a540e4a16c556c565345e4" hidden="1">#REF!</definedName>
    <definedName name="a2da59689155c48b69e2fcd9f7fa2f8ba" localSheetId="0" hidden="1">#REF!</definedName>
    <definedName name="a2da59689155c48b69e2fcd9f7fa2f8ba" localSheetId="8" hidden="1">#REF!</definedName>
    <definedName name="a2da59689155c48b69e2fcd9f7fa2f8ba" hidden="1">#REF!</definedName>
    <definedName name="a2df606aa94564b7a90b0c47a7b26154a" localSheetId="8" hidden="1">#REF!</definedName>
    <definedName name="a2df606aa94564b7a90b0c47a7b26154a" hidden="1">#REF!</definedName>
    <definedName name="a2e5f9760f4184ac2987db1f30fa1578b" localSheetId="8" hidden="1">#REF!</definedName>
    <definedName name="a2e5f9760f4184ac2987db1f30fa1578b" hidden="1">#REF!</definedName>
    <definedName name="a2e77bb6b59154e08b7a744f106f203f8" localSheetId="8" hidden="1">#REF!</definedName>
    <definedName name="a2e77bb6b59154e08b7a744f106f203f8" hidden="1">#REF!</definedName>
    <definedName name="a2e9e6e4434e043ee96e9d3a0d43cd689" localSheetId="0" hidden="1">#REF!</definedName>
    <definedName name="a2e9e6e4434e043ee96e9d3a0d43cd689" localSheetId="8" hidden="1">#REF!</definedName>
    <definedName name="a2e9e6e4434e043ee96e9d3a0d43cd689" hidden="1">#REF!</definedName>
    <definedName name="a2ea25c774478496a85e2086652374e47" localSheetId="8" hidden="1">#REF!</definedName>
    <definedName name="a2ea25c774478496a85e2086652374e47" hidden="1">#REF!</definedName>
    <definedName name="a2f6e6335bc074e7c9f125ccb17a06f7a" localSheetId="8" hidden="1">#REF!</definedName>
    <definedName name="a2f6e6335bc074e7c9f125ccb17a06f7a" hidden="1">#REF!</definedName>
    <definedName name="a305ef791f2794e04a23261dafc0c314c" localSheetId="8" hidden="1">#REF!</definedName>
    <definedName name="a305ef791f2794e04a23261dafc0c314c" hidden="1">#REF!</definedName>
    <definedName name="a30c14a5348c74293b3d1c4f03503a16d" localSheetId="8" hidden="1">#REF!</definedName>
    <definedName name="a30c14a5348c74293b3d1c4f03503a16d" hidden="1">#REF!</definedName>
    <definedName name="a30d2f34a0f68460f93d7a5dcfdacbf46" localSheetId="8" hidden="1">#REF!</definedName>
    <definedName name="a30d2f34a0f68460f93d7a5dcfdacbf46" hidden="1">#REF!</definedName>
    <definedName name="a31214b7b4caa4be28ce6c73913300eec" localSheetId="8" hidden="1">#REF!</definedName>
    <definedName name="a31214b7b4caa4be28ce6c73913300eec" hidden="1">#REF!</definedName>
    <definedName name="a31845c5cdf3a46a891afb684d1f61bd0" localSheetId="8" hidden="1">#REF!</definedName>
    <definedName name="a31845c5cdf3a46a891afb684d1f61bd0" hidden="1">#REF!</definedName>
    <definedName name="a32106c9799e549059bd71fc3944d59ee" localSheetId="8" hidden="1">#REF!</definedName>
    <definedName name="a32106c9799e549059bd71fc3944d59ee" hidden="1">#REF!</definedName>
    <definedName name="a322d1dfbf9a341c9ba751b10b3cf3dc3" localSheetId="8" hidden="1">#REF!</definedName>
    <definedName name="a322d1dfbf9a341c9ba751b10b3cf3dc3" hidden="1">#REF!</definedName>
    <definedName name="a328deda8bc714495a7e4b4a218848dc4" localSheetId="0" hidden="1">#REF!</definedName>
    <definedName name="a328deda8bc714495a7e4b4a218848dc4" localSheetId="8" hidden="1">#REF!</definedName>
    <definedName name="a328deda8bc714495a7e4b4a218848dc4" hidden="1">#REF!</definedName>
    <definedName name="a32fd4a5e5b6e449db7f8a65bc7b066b2" localSheetId="0" hidden="1">#REF!</definedName>
    <definedName name="a32fd4a5e5b6e449db7f8a65bc7b066b2" localSheetId="8" hidden="1">#REF!</definedName>
    <definedName name="a32fd4a5e5b6e449db7f8a65bc7b066b2" hidden="1">#REF!</definedName>
    <definedName name="a339ed7fb3f3b431894f83392f98c5049" localSheetId="0" hidden="1">'[1]Schedule 1'!#REF!</definedName>
    <definedName name="a339ed7fb3f3b431894f83392f98c5049" localSheetId="8" hidden="1">'[2]Schedule 1'!#REF!</definedName>
    <definedName name="a339ed7fb3f3b431894f83392f98c5049" hidden="1">'[3]Schedule 1'!#REF!</definedName>
    <definedName name="a33cbefdf5933473bb4c9cafc07a98db6" localSheetId="0" hidden="1">#REF!</definedName>
    <definedName name="a33cbefdf5933473bb4c9cafc07a98db6" localSheetId="8" hidden="1">#REF!</definedName>
    <definedName name="a33cbefdf5933473bb4c9cafc07a98db6" hidden="1">#REF!</definedName>
    <definedName name="a343f74d705d8400896a33eee8ced7a0b" localSheetId="8" hidden="1">#REF!</definedName>
    <definedName name="a343f74d705d8400896a33eee8ced7a0b" hidden="1">#REF!</definedName>
    <definedName name="a358c7c280fd8443e80ed229fa738eaf9" localSheetId="0" hidden="1">'[1]Schedule 1'!#REF!</definedName>
    <definedName name="a358c7c280fd8443e80ed229fa738eaf9" localSheetId="8" hidden="1">'[2]Schedule 1'!#REF!</definedName>
    <definedName name="a358c7c280fd8443e80ed229fa738eaf9" hidden="1">'[3]Schedule 1'!#REF!</definedName>
    <definedName name="a36c5b4bb3ef5410485ce719f77d46b13" localSheetId="0" hidden="1">#REF!</definedName>
    <definedName name="a36c5b4bb3ef5410485ce719f77d46b13" localSheetId="8" hidden="1">#REF!</definedName>
    <definedName name="a36c5b4bb3ef5410485ce719f77d46b13" hidden="1">#REF!</definedName>
    <definedName name="a3764e3b2dc2c43ddb2f2b7e7ee7434d2" localSheetId="8" hidden="1">#REF!</definedName>
    <definedName name="a3764e3b2dc2c43ddb2f2b7e7ee7434d2" hidden="1">#REF!</definedName>
    <definedName name="a37b3781dc6ae4d90b626b730ca6d08b3" hidden="1">#REF!</definedName>
    <definedName name="a384fa9b7cb6240a3b7794b37f88ee40e" localSheetId="8" hidden="1">#REF!</definedName>
    <definedName name="a384fa9b7cb6240a3b7794b37f88ee40e" hidden="1">#REF!</definedName>
    <definedName name="a3898139fb4d648d2bc8fb2fe3b1ffb31" hidden="1">#REF!</definedName>
    <definedName name="a394ffe36eb844282b2ea452308cca6d4" localSheetId="0" hidden="1">#REF!</definedName>
    <definedName name="a394ffe36eb844282b2ea452308cca6d4" localSheetId="8" hidden="1">#REF!</definedName>
    <definedName name="a394ffe36eb844282b2ea452308cca6d4" hidden="1">#REF!</definedName>
    <definedName name="a39a50dbe67ea45e48bf781c41f13c51b" localSheetId="8" hidden="1">#REF!</definedName>
    <definedName name="a39a50dbe67ea45e48bf781c41f13c51b" hidden="1">#REF!</definedName>
    <definedName name="a39d71bb5e7a6479184dc544a4979f05a" localSheetId="8" hidden="1">#REF!</definedName>
    <definedName name="a39d71bb5e7a6479184dc544a4979f05a" hidden="1">#REF!</definedName>
    <definedName name="a39e179df69934c06b1ff93c04b672276" hidden="1">#REF!</definedName>
    <definedName name="a3b3bd0ba8d084d9ca893c0455478eb0d" hidden="1">'Cover Sheet'!$B$11</definedName>
    <definedName name="a3bac9feae3b74ff5935cbbfa53a58ce1" localSheetId="8" hidden="1">#REF!</definedName>
    <definedName name="a3bac9feae3b74ff5935cbbfa53a58ce1" hidden="1">#REF!</definedName>
    <definedName name="a3bc7a096cf174b7e8cbaf274e45511b4" localSheetId="8" hidden="1">#REF!</definedName>
    <definedName name="a3bc7a096cf174b7e8cbaf274e45511b4" hidden="1">#REF!</definedName>
    <definedName name="a3bec1e6d459646138cb5a43bd3ee4b12" localSheetId="8" hidden="1">#REF!</definedName>
    <definedName name="a3bec1e6d459646138cb5a43bd3ee4b12" hidden="1">#REF!</definedName>
    <definedName name="a3ca7c23b519d4cdf9ea057b24c6f39e2" localSheetId="8" hidden="1">#REF!</definedName>
    <definedName name="a3ca7c23b519d4cdf9ea057b24c6f39e2" hidden="1">#REF!</definedName>
    <definedName name="a3ca7ed40b4b84f8abfc2ecdbf0b3bd17" localSheetId="0" hidden="1">#REF!</definedName>
    <definedName name="a3ca7ed40b4b84f8abfc2ecdbf0b3bd17" localSheetId="8" hidden="1">#REF!</definedName>
    <definedName name="a3ca7ed40b4b84f8abfc2ecdbf0b3bd17" hidden="1">#REF!</definedName>
    <definedName name="a3cdb724e902049bfa7839033b37cc268" localSheetId="8" hidden="1">#REF!</definedName>
    <definedName name="a3cdb724e902049bfa7839033b37cc268" hidden="1">#REF!</definedName>
    <definedName name="a3ce04c06baad4058990164ef3eb1dfe2" localSheetId="0" hidden="1">#REF!</definedName>
    <definedName name="a3ce04c06baad4058990164ef3eb1dfe2" localSheetId="8" hidden="1">#REF!</definedName>
    <definedName name="a3ce04c06baad4058990164ef3eb1dfe2" hidden="1">#REF!</definedName>
    <definedName name="a3cfeb6ba90964fd682744cf386f62d34" localSheetId="0" hidden="1">#REF!</definedName>
    <definedName name="a3cfeb6ba90964fd682744cf386f62d34" localSheetId="8" hidden="1">#REF!</definedName>
    <definedName name="a3cfeb6ba90964fd682744cf386f62d34" hidden="1">#REF!</definedName>
    <definedName name="a3d0ca2d8722d4d50b590bff0ad00de8d" localSheetId="8" hidden="1">#REF!</definedName>
    <definedName name="a3d0ca2d8722d4d50b590bff0ad00de8d" hidden="1">#REF!</definedName>
    <definedName name="a3d21b54385734180a5b27efb4983330d" localSheetId="8" hidden="1">#REF!</definedName>
    <definedName name="a3d21b54385734180a5b27efb4983330d" hidden="1">#REF!</definedName>
    <definedName name="a3d48da43ab024b0b90e456f1b37a61c8" hidden="1">#REF!</definedName>
    <definedName name="a3d496d358850494ca0f815e117882fec" localSheetId="0" hidden="1">#REF!</definedName>
    <definedName name="a3d496d358850494ca0f815e117882fec" localSheetId="8" hidden="1">#REF!</definedName>
    <definedName name="a3d496d358850494ca0f815e117882fec" hidden="1">#REF!</definedName>
    <definedName name="a3d4b5f4ed5c0468494668e5048bb72ad" localSheetId="8" hidden="1">#REF!</definedName>
    <definedName name="a3d4b5f4ed5c0468494668e5048bb72ad" hidden="1">#REF!</definedName>
    <definedName name="a3da259c989aa4762b1d689cccf3cb3e8" localSheetId="8" hidden="1">#REF!</definedName>
    <definedName name="a3da259c989aa4762b1d689cccf3cb3e8" hidden="1">#REF!</definedName>
    <definedName name="a3dbf999d1d0249a0a6ac2d24b4bb9ed8" localSheetId="0" hidden="1">#REF!</definedName>
    <definedName name="a3dbf999d1d0249a0a6ac2d24b4bb9ed8" localSheetId="8" hidden="1">#REF!</definedName>
    <definedName name="a3dbf999d1d0249a0a6ac2d24b4bb9ed8" hidden="1">#REF!</definedName>
    <definedName name="a3e015e3dfe3d4937a1bbff7bff6bc232" localSheetId="0" hidden="1">#REF!</definedName>
    <definedName name="a3e015e3dfe3d4937a1bbff7bff6bc232" localSheetId="8" hidden="1">#REF!</definedName>
    <definedName name="a3e015e3dfe3d4937a1bbff7bff6bc232" hidden="1">#REF!</definedName>
    <definedName name="a3e43fc5a0f7246da989110ec1bf4f62a" localSheetId="8" hidden="1">'[4]Schedule 6A'!#REF!</definedName>
    <definedName name="a3e43fc5a0f7246da989110ec1bf4f62a" hidden="1">'[1]Schedule 6A'!#REF!</definedName>
    <definedName name="a3e516191c18f4f7a892cbb3b6d89b9cb" localSheetId="0" hidden="1">'[1]Schedule 1'!#REF!</definedName>
    <definedName name="a3e516191c18f4f7a892cbb3b6d89b9cb" localSheetId="8" hidden="1">'[2]Schedule 1'!#REF!</definedName>
    <definedName name="a3e516191c18f4f7a892cbb3b6d89b9cb" hidden="1">'[3]Schedule 1'!#REF!</definedName>
    <definedName name="a3e63afc311844238a29086f3142c5569" localSheetId="8" hidden="1">#REF!</definedName>
    <definedName name="a3e63afc311844238a29086f3142c5569" hidden="1">#REF!</definedName>
    <definedName name="a3e69a4919fdc449aa279563f71145d04" localSheetId="8" hidden="1">#REF!</definedName>
    <definedName name="a3e69a4919fdc449aa279563f71145d04" hidden="1">#REF!</definedName>
    <definedName name="a3e80660b677048339ddf97083c8ab8e2" localSheetId="8" hidden="1">#REF!</definedName>
    <definedName name="a3e80660b677048339ddf97083c8ab8e2" hidden="1">#REF!</definedName>
    <definedName name="a3efffcf701a94dcf99e96a34c50cca62" localSheetId="8" hidden="1">#REF!</definedName>
    <definedName name="a3efffcf701a94dcf99e96a34c50cca62" hidden="1">#REF!</definedName>
    <definedName name="a3f3f72cab1084e6092795ae666332be0" hidden="1">'Cover Sheet'!$A$3</definedName>
    <definedName name="a3fe96823bf0944e2ad241f24b7854422" localSheetId="8" hidden="1">#REF!</definedName>
    <definedName name="a3fe96823bf0944e2ad241f24b7854422" hidden="1">#REF!</definedName>
    <definedName name="a402534a33a044614a1c0d9f2855a9ceb" localSheetId="8" hidden="1">#REF!</definedName>
    <definedName name="a402534a33a044614a1c0d9f2855a9ceb" hidden="1">#REF!</definedName>
    <definedName name="a402effaece514501bb9971d19f45e3b5" localSheetId="0" hidden="1">#REF!</definedName>
    <definedName name="a402effaece514501bb9971d19f45e3b5" localSheetId="8" hidden="1">#REF!</definedName>
    <definedName name="a402effaece514501bb9971d19f45e3b5" hidden="1">#REF!</definedName>
    <definedName name="a4073dace4a5748acad61dca0bc09fccb" localSheetId="8" hidden="1">#REF!</definedName>
    <definedName name="a4073dace4a5748acad61dca0bc09fccb" hidden="1">#REF!</definedName>
    <definedName name="a40854af36be94f33b2f01cf20cb19b18" localSheetId="8" hidden="1">#REF!</definedName>
    <definedName name="a40854af36be94f33b2f01cf20cb19b18" hidden="1">#REF!</definedName>
    <definedName name="a41633b440d6a4dd8b856ba12df1614a9" localSheetId="8" hidden="1">#REF!</definedName>
    <definedName name="a41633b440d6a4dd8b856ba12df1614a9" hidden="1">#REF!</definedName>
    <definedName name="a417349eba70a40d3902330c63df53509" localSheetId="0" hidden="1">#REF!</definedName>
    <definedName name="a417349eba70a40d3902330c63df53509" localSheetId="8" hidden="1">#REF!</definedName>
    <definedName name="a417349eba70a40d3902330c63df53509" hidden="1">#REF!</definedName>
    <definedName name="a432ae0f7a4f445bcbdb837ef1cd1e974" localSheetId="0" hidden="1">#REF!</definedName>
    <definedName name="a432ae0f7a4f445bcbdb837ef1cd1e974" localSheetId="8" hidden="1">#REF!</definedName>
    <definedName name="a432ae0f7a4f445bcbdb837ef1cd1e974" hidden="1">#REF!</definedName>
    <definedName name="a43bbb0cce7a741169d657e16fa5aec75" localSheetId="0" hidden="1">#REF!</definedName>
    <definedName name="a43bbb0cce7a741169d657e16fa5aec75" localSheetId="8" hidden="1">#REF!</definedName>
    <definedName name="a43bbb0cce7a741169d657e16fa5aec75" hidden="1">#REF!</definedName>
    <definedName name="a43f3ae35a589459d8c6dcd6f2615b5d7" localSheetId="8" hidden="1">#REF!</definedName>
    <definedName name="a43f3ae35a589459d8c6dcd6f2615b5d7" hidden="1">#REF!</definedName>
    <definedName name="a4448e76c778e4c80bc9ffdcc3d75c8b8" localSheetId="0" hidden="1">#REF!</definedName>
    <definedName name="a4448e76c778e4c80bc9ffdcc3d75c8b8" localSheetId="8" hidden="1">#REF!</definedName>
    <definedName name="a4448e76c778e4c80bc9ffdcc3d75c8b8" hidden="1">#REF!</definedName>
    <definedName name="a464fec78776242689ed3039bd04fcdc7" localSheetId="8" hidden="1">#REF!</definedName>
    <definedName name="a464fec78776242689ed3039bd04fcdc7" hidden="1">#REF!</definedName>
    <definedName name="a469932f0c41d49d8b63d9f1f4fd5c7a5" localSheetId="8" hidden="1">#REF!</definedName>
    <definedName name="a469932f0c41d49d8b63d9f1f4fd5c7a5" hidden="1">#REF!</definedName>
    <definedName name="a47ba30b0524d4411a85d07763956841e" localSheetId="8" hidden="1">#REF!</definedName>
    <definedName name="a47ba30b0524d4411a85d07763956841e" hidden="1">#REF!</definedName>
    <definedName name="a47d9e7d2eadb4690909e40b8d7b1d889" localSheetId="8" hidden="1">#REF!</definedName>
    <definedName name="a47d9e7d2eadb4690909e40b8d7b1d889" hidden="1">#REF!</definedName>
    <definedName name="a482b2ae9076d48ca86cd4cf0561832fa" localSheetId="8" hidden="1">#REF!</definedName>
    <definedName name="a482b2ae9076d48ca86cd4cf0561832fa" hidden="1">#REF!</definedName>
    <definedName name="a48a30609b3eb4a50aa3e15e995836775" hidden="1">#REF!</definedName>
    <definedName name="a48ec6eb5ab82418cab3e0c55972a6f22" localSheetId="8" hidden="1">#REF!</definedName>
    <definedName name="a48ec6eb5ab82418cab3e0c55972a6f22" hidden="1">#REF!</definedName>
    <definedName name="a491e96f783da43c5b5ed5536a9ba3c07" localSheetId="0" hidden="1">'[1]Schedule 1'!#REF!</definedName>
    <definedName name="a491e96f783da43c5b5ed5536a9ba3c07" localSheetId="8" hidden="1">'[2]Schedule 1'!#REF!</definedName>
    <definedName name="a491e96f783da43c5b5ed5536a9ba3c07" hidden="1">'[3]Schedule 1'!#REF!</definedName>
    <definedName name="a493f7b95d7bd4853839537b0a831d446" localSheetId="8" hidden="1">#REF!</definedName>
    <definedName name="a493f7b95d7bd4853839537b0a831d446" hidden="1">#REF!</definedName>
    <definedName name="a4941acfef2c74138be7bceb151f462c3" hidden="1">'Cover Sheet'!$H$11</definedName>
    <definedName name="a49e15dfb1b964b318e7fc490c360c295" localSheetId="0" hidden="1">#REF!</definedName>
    <definedName name="a49e15dfb1b964b318e7fc490c360c295" localSheetId="8" hidden="1">#REF!</definedName>
    <definedName name="a49e15dfb1b964b318e7fc490c360c295" hidden="1">#REF!</definedName>
    <definedName name="a4a13e6f43d6642d481ff8121423feb8f" localSheetId="8" hidden="1">#REF!</definedName>
    <definedName name="a4a13e6f43d6642d481ff8121423feb8f" hidden="1">#REF!</definedName>
    <definedName name="a4b625f37ca0f4df396fd63e056c37db4" hidden="1">#REF!</definedName>
    <definedName name="a4b6ea05016a742ef82ec5d8701b0826c" localSheetId="0" hidden="1">#REF!</definedName>
    <definedName name="a4b6ea05016a742ef82ec5d8701b0826c" localSheetId="8" hidden="1">#REF!</definedName>
    <definedName name="a4b6ea05016a742ef82ec5d8701b0826c" hidden="1">#REF!</definedName>
    <definedName name="a4b9194e729bf4281b8f802e6670a4420" localSheetId="8" hidden="1">#REF!</definedName>
    <definedName name="a4b9194e729bf4281b8f802e6670a4420" hidden="1">#REF!</definedName>
    <definedName name="a4c2c045e36e74d9fbdf34801e0f7772e" localSheetId="8" hidden="1">#REF!</definedName>
    <definedName name="a4c2c045e36e74d9fbdf34801e0f7772e" hidden="1">#REF!</definedName>
    <definedName name="a4c3497028528423d89eb6b246da24515" localSheetId="0" hidden="1">#REF!</definedName>
    <definedName name="a4c3497028528423d89eb6b246da24515" localSheetId="8" hidden="1">#REF!</definedName>
    <definedName name="a4c3497028528423d89eb6b246da24515" hidden="1">#REF!</definedName>
    <definedName name="a4c98cf45c915448ab9469627c5ba355f" localSheetId="0" hidden="1">#REF!</definedName>
    <definedName name="a4c98cf45c915448ab9469627c5ba355f" localSheetId="8" hidden="1">#REF!</definedName>
    <definedName name="a4c98cf45c915448ab9469627c5ba355f" hidden="1">#REF!</definedName>
    <definedName name="a4d137e2c93f94805bc66e8af30bec29c" localSheetId="0" hidden="1">#REF!</definedName>
    <definedName name="a4d137e2c93f94805bc66e8af30bec29c" localSheetId="8" hidden="1">#REF!</definedName>
    <definedName name="a4d137e2c93f94805bc66e8af30bec29c" hidden="1">#REF!</definedName>
    <definedName name="a4da0c02e89524b6cb96e01f06c5a489d" localSheetId="8" hidden="1">#REF!</definedName>
    <definedName name="a4da0c02e89524b6cb96e01f06c5a489d" hidden="1">#REF!</definedName>
    <definedName name="a4db81eabdcd54e9399b32cff355f7d46" localSheetId="0" hidden="1">#REF!</definedName>
    <definedName name="a4db81eabdcd54e9399b32cff355f7d46" localSheetId="8" hidden="1">#REF!</definedName>
    <definedName name="a4db81eabdcd54e9399b32cff355f7d46" hidden="1">#REF!</definedName>
    <definedName name="a4e9d58526cc940f1bcea88b1246487c7" localSheetId="0" hidden="1">#REF!</definedName>
    <definedName name="a4e9d58526cc940f1bcea88b1246487c7" localSheetId="8" hidden="1">#REF!</definedName>
    <definedName name="a4e9d58526cc940f1bcea88b1246487c7" hidden="1">#REF!</definedName>
    <definedName name="a4f05bd2504784de6badafe3c23618532" localSheetId="0" hidden="1">#REF!</definedName>
    <definedName name="a4f05bd2504784de6badafe3c23618532" localSheetId="8" hidden="1">#REF!</definedName>
    <definedName name="a4f05bd2504784de6badafe3c23618532" hidden="1">#REF!</definedName>
    <definedName name="a4f124030177e4ad9b345d3951c781057" localSheetId="0" hidden="1">#REF!</definedName>
    <definedName name="a4f124030177e4ad9b345d3951c781057" localSheetId="8" hidden="1">#REF!</definedName>
    <definedName name="a4f124030177e4ad9b345d3951c781057" hidden="1">#REF!</definedName>
    <definedName name="a4fe1a3b46d364c66807a18de454d0a20" localSheetId="0" hidden="1">#REF!</definedName>
    <definedName name="a4fe1a3b46d364c66807a18de454d0a20" localSheetId="8" hidden="1">#REF!</definedName>
    <definedName name="a4fe1a3b46d364c66807a18de454d0a20" hidden="1">#REF!</definedName>
    <definedName name="a5019fe39fdd94b4a9b68a0945529d63f" localSheetId="0" hidden="1">#REF!</definedName>
    <definedName name="a5019fe39fdd94b4a9b68a0945529d63f" localSheetId="8" hidden="1">#REF!</definedName>
    <definedName name="a5019fe39fdd94b4a9b68a0945529d63f" hidden="1">#REF!</definedName>
    <definedName name="a501a1a072bf24f1d922cfebce15dc6bd" localSheetId="8" hidden="1">#REF!</definedName>
    <definedName name="a501a1a072bf24f1d922cfebce15dc6bd" hidden="1">#REF!</definedName>
    <definedName name="a50ecc1d6e952459abc44e31c2357e2b3" localSheetId="0" hidden="1">'[1]Schedule 1'!#REF!</definedName>
    <definedName name="a50ecc1d6e952459abc44e31c2357e2b3" localSheetId="8" hidden="1">'[2]Schedule 1'!#REF!</definedName>
    <definedName name="a50ecc1d6e952459abc44e31c2357e2b3" hidden="1">'[3]Schedule 1'!#REF!</definedName>
    <definedName name="a510cd1adacd6405d9a455bd68981e43e" localSheetId="8" hidden="1">#REF!</definedName>
    <definedName name="a510cd1adacd6405d9a455bd68981e43e" hidden="1">#REF!</definedName>
    <definedName name="a516a6295513a46eda7300564afc98913" localSheetId="0" hidden="1">#REF!</definedName>
    <definedName name="a516a6295513a46eda7300564afc98913" localSheetId="8" hidden="1">#REF!</definedName>
    <definedName name="a516a6295513a46eda7300564afc98913" hidden="1">#REF!</definedName>
    <definedName name="a51a153699eff44808cecb273abf16f2d" localSheetId="8" hidden="1">#REF!</definedName>
    <definedName name="a51a153699eff44808cecb273abf16f2d" hidden="1">#REF!</definedName>
    <definedName name="a52a8c076903240e4a1358ecf04ff7c19" localSheetId="8" hidden="1">#REF!</definedName>
    <definedName name="a52a8c076903240e4a1358ecf04ff7c19" hidden="1">#REF!</definedName>
    <definedName name="a5332096dc9504ca0b7edef32c7477850" localSheetId="0" hidden="1">#REF!</definedName>
    <definedName name="a5332096dc9504ca0b7edef32c7477850" localSheetId="8" hidden="1">#REF!</definedName>
    <definedName name="a5332096dc9504ca0b7edef32c7477850" hidden="1">#REF!</definedName>
    <definedName name="a53381bb52a274922982a8b96690f515d" localSheetId="8" hidden="1">#REF!</definedName>
    <definedName name="a53381bb52a274922982a8b96690f515d" hidden="1">#REF!</definedName>
    <definedName name="a533c08a38e7644e2a05355b609b5dad7" hidden="1">#REF!</definedName>
    <definedName name="a53a55637eaa949f2adf04c384b4bec61" hidden="1">'Cover Sheet'!$D$29</definedName>
    <definedName name="a53c041a2aa4e417e9f3954dcc82a332d" localSheetId="0" hidden="1">#REF!</definedName>
    <definedName name="a53c041a2aa4e417e9f3954dcc82a332d" localSheetId="8" hidden="1">#REF!</definedName>
    <definedName name="a53c041a2aa4e417e9f3954dcc82a332d" hidden="1">#REF!</definedName>
    <definedName name="a5432b4b7b1d441bca6d0bc7dcb82a7b9" localSheetId="8" hidden="1">#REF!</definedName>
    <definedName name="a5432b4b7b1d441bca6d0bc7dcb82a7b9" hidden="1">#REF!</definedName>
    <definedName name="a545dd86c6509445a8038f72850d66bc5" localSheetId="0" hidden="1">#REF!</definedName>
    <definedName name="a545dd86c6509445a8038f72850d66bc5" localSheetId="8" hidden="1">#REF!</definedName>
    <definedName name="a545dd86c6509445a8038f72850d66bc5" hidden="1">#REF!</definedName>
    <definedName name="a54847651fdf74f45a2607804524681a6" localSheetId="8" hidden="1">#REF!</definedName>
    <definedName name="a54847651fdf74f45a2607804524681a6" hidden="1">#REF!</definedName>
    <definedName name="a55c43dbc1b2248e4853bf4628330ae86" localSheetId="0" hidden="1">#REF!</definedName>
    <definedName name="a55c43dbc1b2248e4853bf4628330ae86" localSheetId="8" hidden="1">#REF!</definedName>
    <definedName name="a55c43dbc1b2248e4853bf4628330ae86" hidden="1">#REF!</definedName>
    <definedName name="a56cee722a9c847c9950bf71f06c76c4c" hidden="1">'[1]Schedule 6'!#REF!</definedName>
    <definedName name="a56f6dbf340174907afbfbf7256861395" localSheetId="8" hidden="1">#REF!</definedName>
    <definedName name="a56f6dbf340174907afbfbf7256861395" hidden="1">#REF!</definedName>
    <definedName name="a57c743c146e648769f9f0a04ecff058d" localSheetId="0" hidden="1">#REF!</definedName>
    <definedName name="a57c743c146e648769f9f0a04ecff058d" localSheetId="8" hidden="1">#REF!</definedName>
    <definedName name="a57c743c146e648769f9f0a04ecff058d" hidden="1">#REF!</definedName>
    <definedName name="a5847285699c14348b022c6c6483caca9" localSheetId="0" hidden="1">#REF!</definedName>
    <definedName name="a5847285699c14348b022c6c6483caca9" localSheetId="8" hidden="1">#REF!</definedName>
    <definedName name="a5847285699c14348b022c6c6483caca9" hidden="1">#REF!</definedName>
    <definedName name="a58b8b855f3294376a9528b83cf03293c" localSheetId="0" hidden="1">#REF!</definedName>
    <definedName name="a58b8b855f3294376a9528b83cf03293c" localSheetId="8" hidden="1">#REF!</definedName>
    <definedName name="a58b8b855f3294376a9528b83cf03293c" hidden="1">#REF!</definedName>
    <definedName name="a59fddd99c7ea402aa083b28d2914bf3c" localSheetId="8" hidden="1">#REF!</definedName>
    <definedName name="a59fddd99c7ea402aa083b28d2914bf3c" hidden="1">#REF!</definedName>
    <definedName name="a5a858857d5df49fcbe282c75158c0ce2" localSheetId="8" hidden="1">#REF!</definedName>
    <definedName name="a5a858857d5df49fcbe282c75158c0ce2" hidden="1">#REF!</definedName>
    <definedName name="a5accb5b053ac4b3e9a1a0b233e3896dc" localSheetId="8" hidden="1">#REF!</definedName>
    <definedName name="a5accb5b053ac4b3e9a1a0b233e3896dc" hidden="1">#REF!</definedName>
    <definedName name="a5b785aacf7534f00a5569250de23bf6f" hidden="1">#REF!</definedName>
    <definedName name="a5c5a3bbbe46c41029255a3c89c4ea752" hidden="1">#REF!</definedName>
    <definedName name="a5c7e5a465e1e44789d53b09a34713324" localSheetId="8" hidden="1">#REF!</definedName>
    <definedName name="a5c7e5a465e1e44789d53b09a34713324" hidden="1">#REF!</definedName>
    <definedName name="a5cfc7180f0504fa592ad60b7dd80ac13" localSheetId="0" hidden="1">#REF!</definedName>
    <definedName name="a5cfc7180f0504fa592ad60b7dd80ac13" localSheetId="8" hidden="1">#REF!</definedName>
    <definedName name="a5cfc7180f0504fa592ad60b7dd80ac13" hidden="1">#REF!</definedName>
    <definedName name="a5d208d94ce3c429fa77c5857efc3def4" localSheetId="0" hidden="1">#REF!</definedName>
    <definedName name="a5d208d94ce3c429fa77c5857efc3def4" localSheetId="8" hidden="1">#REF!</definedName>
    <definedName name="a5d208d94ce3c429fa77c5857efc3def4" hidden="1">#REF!</definedName>
    <definedName name="a5d6158ef32724852b4bc514409a77f63" localSheetId="0" hidden="1">#REF!</definedName>
    <definedName name="a5d6158ef32724852b4bc514409a77f63" localSheetId="8" hidden="1">#REF!</definedName>
    <definedName name="a5d6158ef32724852b4bc514409a77f63" hidden="1">#REF!</definedName>
    <definedName name="a5e12c58e2785470faf067807ebc6f42c" localSheetId="8" hidden="1">#REF!</definedName>
    <definedName name="a5e12c58e2785470faf067807ebc6f42c" hidden="1">#REF!</definedName>
    <definedName name="a5e143ec9e9514d1a857143701b7a0db6" localSheetId="8" hidden="1">#REF!</definedName>
    <definedName name="a5e143ec9e9514d1a857143701b7a0db6" hidden="1">#REF!</definedName>
    <definedName name="a5e54760a693340f88ca59e698a862700" localSheetId="8" hidden="1">#REF!</definedName>
    <definedName name="a5e54760a693340f88ca59e698a862700" hidden="1">#REF!</definedName>
    <definedName name="a5e581177a14b43ccabc2f7e28c6be193" localSheetId="0" hidden="1">#REF!</definedName>
    <definedName name="a5e581177a14b43ccabc2f7e28c6be193" localSheetId="8" hidden="1">#REF!</definedName>
    <definedName name="a5e581177a14b43ccabc2f7e28c6be193" hidden="1">#REF!</definedName>
    <definedName name="a5f2940a6d5f5417894c428498299a56e" localSheetId="8" hidden="1">#REF!</definedName>
    <definedName name="a5f2940a6d5f5417894c428498299a56e" hidden="1">#REF!</definedName>
    <definedName name="a5f639654e9db46779de63096a92e5aaa" localSheetId="0" hidden="1">#REF!</definedName>
    <definedName name="a5f639654e9db46779de63096a92e5aaa" localSheetId="8" hidden="1">#REF!</definedName>
    <definedName name="a5f639654e9db46779de63096a92e5aaa" hidden="1">#REF!</definedName>
    <definedName name="a5f7bfe5c3ce04891afad8badb23a5f5b" localSheetId="0" hidden="1">#REF!</definedName>
    <definedName name="a5f7bfe5c3ce04891afad8badb23a5f5b" localSheetId="8" hidden="1">#REF!</definedName>
    <definedName name="a5f7bfe5c3ce04891afad8badb23a5f5b" hidden="1">#REF!</definedName>
    <definedName name="a5ff11cbd4908428aa92702d5c819d7ea" localSheetId="0" hidden="1">#REF!</definedName>
    <definedName name="a5ff11cbd4908428aa92702d5c819d7ea" localSheetId="8" hidden="1">#REF!</definedName>
    <definedName name="a5ff11cbd4908428aa92702d5c819d7ea" hidden="1">#REF!</definedName>
    <definedName name="a5fffbb8980e24fb4952d74b584551ecb" localSheetId="8" hidden="1">#REF!</definedName>
    <definedName name="a5fffbb8980e24fb4952d74b584551ecb" hidden="1">#REF!</definedName>
    <definedName name="a602c2268a46f4d1588da504a394d09cd" localSheetId="8" hidden="1">'[4]Schedule 1'!#REF!</definedName>
    <definedName name="a602c2268a46f4d1588da504a394d09cd" hidden="1">'[1]Schedule 1'!#REF!</definedName>
    <definedName name="a604f72636c16446fbb4b219556825445" hidden="1">'Cover Sheet'!$B$14</definedName>
    <definedName name="a607da8dae4df4d4690e2066aa4145855" localSheetId="0" hidden="1">#REF!</definedName>
    <definedName name="a607da8dae4df4d4690e2066aa4145855" localSheetId="8" hidden="1">#REF!</definedName>
    <definedName name="a607da8dae4df4d4690e2066aa4145855" hidden="1">#REF!</definedName>
    <definedName name="a6109c2b54e7c49c78248fe764a472fab" localSheetId="8" hidden="1">#REF!</definedName>
    <definedName name="a6109c2b54e7c49c78248fe764a472fab" hidden="1">#REF!</definedName>
    <definedName name="a617dab0faa2f4b398f1c526df41de5ee" localSheetId="8" hidden="1">#REF!</definedName>
    <definedName name="a617dab0faa2f4b398f1c526df41de5ee" hidden="1">#REF!</definedName>
    <definedName name="a6268d886f9764282ac0aefe2ec3c2bc7" localSheetId="0" hidden="1">#REF!</definedName>
    <definedName name="a6268d886f9764282ac0aefe2ec3c2bc7" localSheetId="8" hidden="1">#REF!</definedName>
    <definedName name="a6268d886f9764282ac0aefe2ec3c2bc7" hidden="1">#REF!</definedName>
    <definedName name="a62e299e90fd341e2b7c928dddea62478" localSheetId="0" hidden="1">#REF!</definedName>
    <definedName name="a62e299e90fd341e2b7c928dddea62478" localSheetId="8" hidden="1">#REF!</definedName>
    <definedName name="a62e299e90fd341e2b7c928dddea62478" hidden="1">#REF!</definedName>
    <definedName name="a62ec7ce8e8544667be1f2f08dd7526bc" localSheetId="8" hidden="1">#REF!</definedName>
    <definedName name="a62ec7ce8e8544667be1f2f08dd7526bc" hidden="1">#REF!</definedName>
    <definedName name="a634cb95d3d084019a9b97010416ea27d" localSheetId="8" hidden="1">#REF!</definedName>
    <definedName name="a634cb95d3d084019a9b97010416ea27d" hidden="1">#REF!</definedName>
    <definedName name="a6352134dbb91407ab482a99656de5e76" localSheetId="0" hidden="1">#REF!</definedName>
    <definedName name="a6352134dbb91407ab482a99656de5e76" localSheetId="8" hidden="1">#REF!</definedName>
    <definedName name="a6352134dbb91407ab482a99656de5e76" hidden="1">#REF!</definedName>
    <definedName name="a63d3c3a20149453aba553559104edef4" localSheetId="0" hidden="1">#REF!</definedName>
    <definedName name="a63d3c3a20149453aba553559104edef4" localSheetId="8" hidden="1">#REF!</definedName>
    <definedName name="a63d3c3a20149453aba553559104edef4" hidden="1">#REF!</definedName>
    <definedName name="a6412bcf6097c453bab4be139b5e73bb3" localSheetId="8" hidden="1">#REF!</definedName>
    <definedName name="a6412bcf6097c453bab4be139b5e73bb3" hidden="1">#REF!</definedName>
    <definedName name="a643ab335ac1649b0a6599008a23fa0fd" localSheetId="0" hidden="1">#REF!</definedName>
    <definedName name="a643ab335ac1649b0a6599008a23fa0fd" localSheetId="8" hidden="1">#REF!</definedName>
    <definedName name="a643ab335ac1649b0a6599008a23fa0fd" hidden="1">#REF!</definedName>
    <definedName name="a6465a74f8f714bba9d9b22c456b8b14f" localSheetId="0" hidden="1">#REF!</definedName>
    <definedName name="a6465a74f8f714bba9d9b22c456b8b14f" localSheetId="8" hidden="1">#REF!</definedName>
    <definedName name="a6465a74f8f714bba9d9b22c456b8b14f" hidden="1">#REF!</definedName>
    <definedName name="a647ad68bacf94a20a62371f6e20c8e00" localSheetId="0" hidden="1">#REF!</definedName>
    <definedName name="a647ad68bacf94a20a62371f6e20c8e00" localSheetId="8" hidden="1">#REF!</definedName>
    <definedName name="a647ad68bacf94a20a62371f6e20c8e00" hidden="1">#REF!</definedName>
    <definedName name="a654963383ab74a1182d5d213c8b4a4c4" hidden="1">'Cover Sheet'!$I$14</definedName>
    <definedName name="a658ce4530a1346e4a2b5d0afe5bd5407" localSheetId="0" hidden="1">#REF!</definedName>
    <definedName name="a658ce4530a1346e4a2b5d0afe5bd5407" localSheetId="8" hidden="1">#REF!</definedName>
    <definedName name="a658ce4530a1346e4a2b5d0afe5bd5407" hidden="1">#REF!</definedName>
    <definedName name="a66c69303579742998c834a6fbc0b1127" hidden="1">#REF!</definedName>
    <definedName name="a679af10364cb42bcbb3baf54067d801b" localSheetId="8" hidden="1">#REF!</definedName>
    <definedName name="a679af10364cb42bcbb3baf54067d801b" hidden="1">#REF!</definedName>
    <definedName name="a67f73dbe570148bc97b5bba891d089ee" localSheetId="8" hidden="1">#REF!</definedName>
    <definedName name="a67f73dbe570148bc97b5bba891d089ee" hidden="1">#REF!</definedName>
    <definedName name="a682f20cf248e40ffa3d3668b6f4b6730" localSheetId="8" hidden="1">#REF!</definedName>
    <definedName name="a682f20cf248e40ffa3d3668b6f4b6730" hidden="1">#REF!</definedName>
    <definedName name="a685aa1af6d7e49c09b9ae27fe5149eca" localSheetId="8" hidden="1">#REF!</definedName>
    <definedName name="a685aa1af6d7e49c09b9ae27fe5149eca" hidden="1">#REF!</definedName>
    <definedName name="a6860eaa224574d549171e49aa812c024" localSheetId="0" hidden="1">'[1]Schedule 1'!#REF!</definedName>
    <definedName name="a6860eaa224574d549171e49aa812c024" localSheetId="8" hidden="1">'[2]Schedule 1'!#REF!</definedName>
    <definedName name="a6860eaa224574d549171e49aa812c024" hidden="1">'[3]Schedule 1'!#REF!</definedName>
    <definedName name="a68c8830a9d254c099636dbc62e465c90" localSheetId="0" hidden="1">#REF!</definedName>
    <definedName name="a68c8830a9d254c099636dbc62e465c90" localSheetId="8" hidden="1">#REF!</definedName>
    <definedName name="a68c8830a9d254c099636dbc62e465c90" hidden="1">#REF!</definedName>
    <definedName name="a68d3e7c8152742e58f889069ed8a7b6d" localSheetId="0" hidden="1">#REF!</definedName>
    <definedName name="a68d3e7c8152742e58f889069ed8a7b6d" localSheetId="8" hidden="1">#REF!</definedName>
    <definedName name="a68d3e7c8152742e58f889069ed8a7b6d" hidden="1">#REF!</definedName>
    <definedName name="a68d629d445d04fd58492a20c60ada491" localSheetId="8" hidden="1">#REF!</definedName>
    <definedName name="a68d629d445d04fd58492a20c60ada491" hidden="1">#REF!</definedName>
    <definedName name="a6929b8e25b6744b78c1db33eed85c6aa" localSheetId="8" hidden="1">#REF!</definedName>
    <definedName name="a6929b8e25b6744b78c1db33eed85c6aa" hidden="1">#REF!</definedName>
    <definedName name="a69b71d6b3e1342ae803d936efb5b4a90" localSheetId="8" hidden="1">#REF!</definedName>
    <definedName name="a69b71d6b3e1342ae803d936efb5b4a90" hidden="1">#REF!</definedName>
    <definedName name="a6a60b13e46d346028cf8b8e97ff1dae5" localSheetId="8" hidden="1">#REF!</definedName>
    <definedName name="a6a60b13e46d346028cf8b8e97ff1dae5" hidden="1">#REF!</definedName>
    <definedName name="a6a78c1f8901d475ba1325a143977f2bf" localSheetId="8" hidden="1">#REF!</definedName>
    <definedName name="a6a78c1f8901d475ba1325a143977f2bf" hidden="1">#REF!</definedName>
    <definedName name="a6a815f3c9988485bb73f131b0e75cb22" localSheetId="0" hidden="1">#REF!</definedName>
    <definedName name="a6a815f3c9988485bb73f131b0e75cb22" localSheetId="8" hidden="1">#REF!</definedName>
    <definedName name="a6a815f3c9988485bb73f131b0e75cb22" hidden="1">#REF!</definedName>
    <definedName name="a6aae287e5f7f4856a4245d373f5291c7" localSheetId="0" hidden="1">#REF!</definedName>
    <definedName name="a6aae287e5f7f4856a4245d373f5291c7" localSheetId="8" hidden="1">#REF!</definedName>
    <definedName name="a6aae287e5f7f4856a4245d373f5291c7" hidden="1">#REF!</definedName>
    <definedName name="a6ab61cc9e34849d199931ac0dab3f0f5" localSheetId="8" hidden="1">#REF!</definedName>
    <definedName name="a6ab61cc9e34849d199931ac0dab3f0f5" hidden="1">#REF!</definedName>
    <definedName name="a6b110b6cc1814f5387c705289ab4f2a8" localSheetId="8" hidden="1">#REF!</definedName>
    <definedName name="a6b110b6cc1814f5387c705289ab4f2a8" hidden="1">#REF!</definedName>
    <definedName name="a6bccb7efed784970a14908e1fd7ce7ff" localSheetId="8" hidden="1">#REF!</definedName>
    <definedName name="a6bccb7efed784970a14908e1fd7ce7ff" hidden="1">#REF!</definedName>
    <definedName name="a6c47aeda2152439e9b9b484efa165fc6" localSheetId="0" hidden="1">#REF!</definedName>
    <definedName name="a6c47aeda2152439e9b9b484efa165fc6" localSheetId="8" hidden="1">#REF!</definedName>
    <definedName name="a6c47aeda2152439e9b9b484efa165fc6" hidden="1">#REF!</definedName>
    <definedName name="a6c75875ee77748a79591e9ff7b666991" localSheetId="8" hidden="1">#REF!</definedName>
    <definedName name="a6c75875ee77748a79591e9ff7b666991" hidden="1">#REF!</definedName>
    <definedName name="a6cdcd816bbab4b8e838619c16e7b976e" localSheetId="0" hidden="1">#REF!</definedName>
    <definedName name="a6cdcd816bbab4b8e838619c16e7b976e" localSheetId="8" hidden="1">#REF!</definedName>
    <definedName name="a6cdcd816bbab4b8e838619c16e7b976e" hidden="1">#REF!</definedName>
    <definedName name="a6db4b935e09f46948b11701b1726423b" localSheetId="0" hidden="1">#REF!</definedName>
    <definedName name="a6db4b935e09f46948b11701b1726423b" localSheetId="8" hidden="1">#REF!</definedName>
    <definedName name="a6db4b935e09f46948b11701b1726423b" hidden="1">#REF!</definedName>
    <definedName name="a6dbd61f9941f4bd8816a8401be3b6709" hidden="1">#REF!</definedName>
    <definedName name="a6df289d2e8ff4c6db734a682eae575fe" localSheetId="0" hidden="1">'[1]Schedule 1'!#REF!</definedName>
    <definedName name="a6df289d2e8ff4c6db734a682eae575fe" localSheetId="8" hidden="1">'[2]Schedule 1'!#REF!</definedName>
    <definedName name="a6df289d2e8ff4c6db734a682eae575fe" hidden="1">'[3]Schedule 1'!#REF!</definedName>
    <definedName name="a6e40e6a0304d4c57acecbbfb708e0d07" localSheetId="8" hidden="1">#REF!</definedName>
    <definedName name="a6e40e6a0304d4c57acecbbfb708e0d07" hidden="1">#REF!</definedName>
    <definedName name="a6e70a393d75442c6b1379ac6e39304fd" localSheetId="0" hidden="1">#REF!</definedName>
    <definedName name="a6e70a393d75442c6b1379ac6e39304fd" localSheetId="8" hidden="1">#REF!</definedName>
    <definedName name="a6e70a393d75442c6b1379ac6e39304fd" hidden="1">#REF!</definedName>
    <definedName name="a6e7540ff223649fb989a8e8a0282b805" localSheetId="0" hidden="1">#REF!</definedName>
    <definedName name="a6e7540ff223649fb989a8e8a0282b805" localSheetId="8" hidden="1">#REF!</definedName>
    <definedName name="a6e7540ff223649fb989a8e8a0282b805" hidden="1">#REF!</definedName>
    <definedName name="a6f21e985f5ae466bb061e53649826dd8" localSheetId="8" hidden="1">#REF!</definedName>
    <definedName name="a6f21e985f5ae466bb061e53649826dd8" hidden="1">#REF!</definedName>
    <definedName name="a6f8fdf5cb1524207afbc907d3d949a9b" hidden="1">#REF!</definedName>
    <definedName name="a706df80d00e142fdb7166725edb03584" localSheetId="0" hidden="1">#REF!</definedName>
    <definedName name="a706df80d00e142fdb7166725edb03584" localSheetId="8" hidden="1">#REF!</definedName>
    <definedName name="a706df80d00e142fdb7166725edb03584" hidden="1">#REF!</definedName>
    <definedName name="a70b110585ec8440da083736df36e995f" localSheetId="0" hidden="1">#REF!</definedName>
    <definedName name="a70b110585ec8440da083736df36e995f" localSheetId="8" hidden="1">#REF!</definedName>
    <definedName name="a70b110585ec8440da083736df36e995f" hidden="1">#REF!</definedName>
    <definedName name="a70b60412faa949b5910154e6a1734719" localSheetId="8" hidden="1">#REF!</definedName>
    <definedName name="a70b60412faa949b5910154e6a1734719" hidden="1">#REF!</definedName>
    <definedName name="a711f2b3c139a426fbd2b7efadbdb6972" localSheetId="8" hidden="1">#REF!</definedName>
    <definedName name="a711f2b3c139a426fbd2b7efadbdb6972" hidden="1">#REF!</definedName>
    <definedName name="a716c8f5b97f14faba32b06bc0488f249" localSheetId="8" hidden="1">#REF!</definedName>
    <definedName name="a716c8f5b97f14faba32b06bc0488f249" hidden="1">#REF!</definedName>
    <definedName name="a718a9e6d446c489a8a594081009d5a87" localSheetId="0" hidden="1">#REF!</definedName>
    <definedName name="a718a9e6d446c489a8a594081009d5a87" localSheetId="8" hidden="1">#REF!</definedName>
    <definedName name="a718a9e6d446c489a8a594081009d5a87" hidden="1">#REF!</definedName>
    <definedName name="a7216f96b3df54ddbbd7213d533ba4aac" localSheetId="8" hidden="1">#REF!</definedName>
    <definedName name="a7216f96b3df54ddbbd7213d533ba4aac" hidden="1">#REF!</definedName>
    <definedName name="a726e8c050b924de08e5d791bc6fbf374" localSheetId="0" hidden="1">#REF!</definedName>
    <definedName name="a726e8c050b924de08e5d791bc6fbf374" localSheetId="8" hidden="1">#REF!</definedName>
    <definedName name="a726e8c050b924de08e5d791bc6fbf374" hidden="1">#REF!</definedName>
    <definedName name="a72837a864b6940d0954a843d419d8a2b" localSheetId="8" hidden="1">#REF!</definedName>
    <definedName name="a72837a864b6940d0954a843d419d8a2b" hidden="1">#REF!</definedName>
    <definedName name="a72cc433136a843a0951d259b8da73f5b" localSheetId="0" hidden="1">#REF!</definedName>
    <definedName name="a72cc433136a843a0951d259b8da73f5b" localSheetId="8" hidden="1">#REF!</definedName>
    <definedName name="a72cc433136a843a0951d259b8da73f5b" hidden="1">#REF!</definedName>
    <definedName name="a7326f5ff879643d387f6f083482014e5" localSheetId="8" hidden="1">#REF!</definedName>
    <definedName name="a7326f5ff879643d387f6f083482014e5" hidden="1">#REF!</definedName>
    <definedName name="a7339e003345242e8b3b52ecb7f2c70a2" localSheetId="8" hidden="1">#REF!</definedName>
    <definedName name="a7339e003345242e8b3b52ecb7f2c70a2" hidden="1">#REF!</definedName>
    <definedName name="a734d289b6f5544b6ace2c0cde47e1045" localSheetId="0" hidden="1">#REF!</definedName>
    <definedName name="a734d289b6f5544b6ace2c0cde47e1045" localSheetId="8" hidden="1">#REF!</definedName>
    <definedName name="a734d289b6f5544b6ace2c0cde47e1045" hidden="1">#REF!</definedName>
    <definedName name="a735a52c6de8e452db9528f7f6daa62dd" localSheetId="8" hidden="1">#REF!</definedName>
    <definedName name="a735a52c6de8e452db9528f7f6daa62dd" hidden="1">#REF!</definedName>
    <definedName name="a7369c6c0125d4b47beb7cd50fbd8626e" localSheetId="8" hidden="1">#REF!</definedName>
    <definedName name="a7369c6c0125d4b47beb7cd50fbd8626e" hidden="1">#REF!</definedName>
    <definedName name="a73b20584502b4a44976bd5160fd1bf78" localSheetId="8" hidden="1">#REF!</definedName>
    <definedName name="a73b20584502b4a44976bd5160fd1bf78" hidden="1">#REF!</definedName>
    <definedName name="a73ed5236feea44bb9ff7a4d90c286007" localSheetId="8" hidden="1">#REF!</definedName>
    <definedName name="a73ed5236feea44bb9ff7a4d90c286007" hidden="1">#REF!</definedName>
    <definedName name="a7489a458ea9b4d8186f6bb5109022903" localSheetId="0" hidden="1">#REF!</definedName>
    <definedName name="a7489a458ea9b4d8186f6bb5109022903" localSheetId="8" hidden="1">#REF!</definedName>
    <definedName name="a7489a458ea9b4d8186f6bb5109022903" hidden="1">#REF!</definedName>
    <definedName name="a751014e41cbb4355867ee27726137792" hidden="1">#REF!</definedName>
    <definedName name="a7539e97c1bf14492914c9fb1ffc70d40" localSheetId="0" hidden="1">#REF!</definedName>
    <definedName name="a7539e97c1bf14492914c9fb1ffc70d40" localSheetId="8" hidden="1">#REF!</definedName>
    <definedName name="a7539e97c1bf14492914c9fb1ffc70d40" hidden="1">#REF!</definedName>
    <definedName name="a759111c15d09422793389d1d1398a233" localSheetId="8" hidden="1">#REF!</definedName>
    <definedName name="a759111c15d09422793389d1d1398a233" hidden="1">#REF!</definedName>
    <definedName name="a75b1301d864547b6bd4e2db9e56a9670" localSheetId="0" hidden="1">'[1]Schedule 1'!#REF!</definedName>
    <definedName name="a75b1301d864547b6bd4e2db9e56a9670" localSheetId="8" hidden="1">'[2]Schedule 1'!#REF!</definedName>
    <definedName name="a75b1301d864547b6bd4e2db9e56a9670" hidden="1">'[3]Schedule 1'!#REF!</definedName>
    <definedName name="a75bf253e23c54d84b0196d76ba1bde07" localSheetId="0" hidden="1">#REF!</definedName>
    <definedName name="a75bf253e23c54d84b0196d76ba1bde07" localSheetId="8" hidden="1">#REF!</definedName>
    <definedName name="a75bf253e23c54d84b0196d76ba1bde07" hidden="1">#REF!</definedName>
    <definedName name="a75ce81031f2d4eea8c685cd331724b1d" localSheetId="8" hidden="1">#REF!</definedName>
    <definedName name="a75ce81031f2d4eea8c685cd331724b1d" hidden="1">#REF!</definedName>
    <definedName name="a75fab13ad11247909f6079ae9fa091ff" localSheetId="0" hidden="1">#REF!</definedName>
    <definedName name="a75fab13ad11247909f6079ae9fa091ff" localSheetId="8" hidden="1">#REF!</definedName>
    <definedName name="a75fab13ad11247909f6079ae9fa091ff" hidden="1">#REF!</definedName>
    <definedName name="a7606b5206f794d9a869b96e981368b35" localSheetId="0" hidden="1">'[1]Schedule 1'!#REF!</definedName>
    <definedName name="a7606b5206f794d9a869b96e981368b35" localSheetId="8" hidden="1">'[2]Schedule 1'!#REF!</definedName>
    <definedName name="a7606b5206f794d9a869b96e981368b35" hidden="1">'[3]Schedule 1'!#REF!</definedName>
    <definedName name="a7720b83666f5455cb1d6ea6b756479a5" localSheetId="8" hidden="1">'[4]Schedule 6A'!#REF!</definedName>
    <definedName name="a7720b83666f5455cb1d6ea6b756479a5" hidden="1">'[1]Schedule 6A'!#REF!</definedName>
    <definedName name="a77256476ff0740caac397b6b73eb13e3" localSheetId="8" hidden="1">#REF!</definedName>
    <definedName name="a77256476ff0740caac397b6b73eb13e3" hidden="1">#REF!</definedName>
    <definedName name="a7727f9e4d9174624bcad9c37d16ff27f" localSheetId="8" hidden="1">#REF!</definedName>
    <definedName name="a7727f9e4d9174624bcad9c37d16ff27f" hidden="1">#REF!</definedName>
    <definedName name="a774cdfc654e643e48edcfde527416455" localSheetId="0" hidden="1">#REF!</definedName>
    <definedName name="a774cdfc654e643e48edcfde527416455" localSheetId="8" hidden="1">#REF!</definedName>
    <definedName name="a774cdfc654e643e48edcfde527416455" hidden="1">#REF!</definedName>
    <definedName name="a77780a30b6144fa894276d5690387323" localSheetId="0" hidden="1">#REF!</definedName>
    <definedName name="a77780a30b6144fa894276d5690387323" localSheetId="8" hidden="1">#REF!</definedName>
    <definedName name="a77780a30b6144fa894276d5690387323" hidden="1">#REF!</definedName>
    <definedName name="a77e9ae2b34e641f8bc4c5ae5c8c599a1" localSheetId="8" hidden="1">#REF!</definedName>
    <definedName name="a77e9ae2b34e641f8bc4c5ae5c8c599a1" hidden="1">#REF!</definedName>
    <definedName name="a78367097f54d4dfc922f67096c89365e" localSheetId="8" hidden="1">#REF!</definedName>
    <definedName name="a78367097f54d4dfc922f67096c89365e" hidden="1">#REF!</definedName>
    <definedName name="a79242e709ac74bcaab10df08bd46df3d" localSheetId="0" hidden="1">#REF!</definedName>
    <definedName name="a79242e709ac74bcaab10df08bd46df3d" localSheetId="8" hidden="1">#REF!</definedName>
    <definedName name="a79242e709ac74bcaab10df08bd46df3d" hidden="1">#REF!</definedName>
    <definedName name="a79ca2d9d7e02494b9450c43c471f8e45" localSheetId="8" hidden="1">#REF!</definedName>
    <definedName name="a79ca2d9d7e02494b9450c43c471f8e45" hidden="1">#REF!</definedName>
    <definedName name="a79d6938242ae4a0396ae175e6299a8d1" localSheetId="0" hidden="1">'[1]Schedule 1'!#REF!</definedName>
    <definedName name="a79d6938242ae4a0396ae175e6299a8d1" localSheetId="8" hidden="1">'[2]Schedule 1'!#REF!</definedName>
    <definedName name="a79d6938242ae4a0396ae175e6299a8d1" hidden="1">'[3]Schedule 1'!#REF!</definedName>
    <definedName name="a79da9e94f8404849ae4ae732da591d4a" localSheetId="8" hidden="1">#REF!</definedName>
    <definedName name="a79da9e94f8404849ae4ae732da591d4a" hidden="1">#REF!</definedName>
    <definedName name="a7a3d89cd79834dd6a10489550d3d0e70" localSheetId="8" hidden="1">#REF!</definedName>
    <definedName name="a7a3d89cd79834dd6a10489550d3d0e70" hidden="1">#REF!</definedName>
    <definedName name="a7aa5d6e0304b43109bf578aae59f92d4" localSheetId="8" hidden="1">#REF!</definedName>
    <definedName name="a7aa5d6e0304b43109bf578aae59f92d4" hidden="1">#REF!</definedName>
    <definedName name="a7af482ea07eb47e68a74a0003dbc9ba9" localSheetId="0" hidden="1">#REF!</definedName>
    <definedName name="a7af482ea07eb47e68a74a0003dbc9ba9" localSheetId="8" hidden="1">#REF!</definedName>
    <definedName name="a7af482ea07eb47e68a74a0003dbc9ba9" hidden="1">#REF!</definedName>
    <definedName name="a7b32fb758645459893b3f6fb9a285037" localSheetId="0" hidden="1">#REF!</definedName>
    <definedName name="a7b32fb758645459893b3f6fb9a285037" localSheetId="8" hidden="1">#REF!</definedName>
    <definedName name="a7b32fb758645459893b3f6fb9a285037" hidden="1">#REF!</definedName>
    <definedName name="a7b9035efd4e447c7804a760092379e6d" localSheetId="8" hidden="1">#REF!</definedName>
    <definedName name="a7b9035efd4e447c7804a760092379e6d" hidden="1">#REF!</definedName>
    <definedName name="a7c1ff796ad42499aa3cb0cc755fab393" hidden="1">'Cover Sheet'!$D$28</definedName>
    <definedName name="a7c2abadd409e48c48b0b57a53fd2e704" localSheetId="0" hidden="1">#REF!</definedName>
    <definedName name="a7c2abadd409e48c48b0b57a53fd2e704" localSheetId="8" hidden="1">#REF!</definedName>
    <definedName name="a7c2abadd409e48c48b0b57a53fd2e704" hidden="1">#REF!</definedName>
    <definedName name="a7c86c41cde414e4eaa22f1d96853a6fa" localSheetId="8" hidden="1">#REF!</definedName>
    <definedName name="a7c86c41cde414e4eaa22f1d96853a6fa" hidden="1">#REF!</definedName>
    <definedName name="a7d0d6fc1a7ab4a0296d329cf9908820f" localSheetId="8" hidden="1">#REF!</definedName>
    <definedName name="a7d0d6fc1a7ab4a0296d329cf9908820f" hidden="1">#REF!</definedName>
    <definedName name="a7d4d93b753514de3ad41cd5895c3462b" hidden="1">#REF!</definedName>
    <definedName name="a7dc0a9a366c54d2b891c06ac73dae2e9" localSheetId="0" hidden="1">#REF!</definedName>
    <definedName name="a7dc0a9a366c54d2b891c06ac73dae2e9" localSheetId="8" hidden="1">#REF!</definedName>
    <definedName name="a7dc0a9a366c54d2b891c06ac73dae2e9" hidden="1">#REF!</definedName>
    <definedName name="a7e0ca02a6cf54f2dbaa18eb7c5e67fee" localSheetId="0" hidden="1">#REF!</definedName>
    <definedName name="a7e0ca02a6cf54f2dbaa18eb7c5e67fee" localSheetId="8" hidden="1">#REF!</definedName>
    <definedName name="a7e0ca02a6cf54f2dbaa18eb7c5e67fee" hidden="1">#REF!</definedName>
    <definedName name="a7e123f459c4e4d7a86cb3e84faaaae94" localSheetId="8" hidden="1">#REF!</definedName>
    <definedName name="a7e123f459c4e4d7a86cb3e84faaaae94" hidden="1">#REF!</definedName>
    <definedName name="a7ea54f6971814943a5eb92f22eff9928" localSheetId="8" hidden="1">#REF!</definedName>
    <definedName name="a7ea54f6971814943a5eb92f22eff9928" hidden="1">#REF!</definedName>
    <definedName name="a7ee7e73ec56f406b988eab4f7e937db1" localSheetId="8" hidden="1">#REF!</definedName>
    <definedName name="a7ee7e73ec56f406b988eab4f7e937db1" hidden="1">#REF!</definedName>
    <definedName name="a7f6a2daf5a9b40d6a95ceda8d98874bd" localSheetId="8" hidden="1">#REF!</definedName>
    <definedName name="a7f6a2daf5a9b40d6a95ceda8d98874bd" hidden="1">#REF!</definedName>
    <definedName name="a7f6aee70b6914e5f81150f2e49b51581" localSheetId="8" hidden="1">#REF!</definedName>
    <definedName name="a7f6aee70b6914e5f81150f2e49b51581" hidden="1">#REF!</definedName>
    <definedName name="a7fb632b2a436470e9193966a6cca551c" localSheetId="0" hidden="1">#REF!</definedName>
    <definedName name="a7fb632b2a436470e9193966a6cca551c" localSheetId="8" hidden="1">#REF!</definedName>
    <definedName name="a7fb632b2a436470e9193966a6cca551c" hidden="1">#REF!</definedName>
    <definedName name="a8049a0c755904e409f506bd08fa00f00" localSheetId="0" hidden="1">#REF!</definedName>
    <definedName name="a8049a0c755904e409f506bd08fa00f00" localSheetId="8" hidden="1">#REF!</definedName>
    <definedName name="a8049a0c755904e409f506bd08fa00f00" hidden="1">#REF!</definedName>
    <definedName name="a80a3ddc237cd48e58b1a051e1ee08336" localSheetId="0" hidden="1">'[1]Schedule 1'!#REF!</definedName>
    <definedName name="a80a3ddc237cd48e58b1a051e1ee08336" localSheetId="8" hidden="1">'[2]Schedule 1'!#REF!</definedName>
    <definedName name="a80a3ddc237cd48e58b1a051e1ee08336" hidden="1">'[3]Schedule 1'!#REF!</definedName>
    <definedName name="a80c8e557893c4edda5eb33a19072e1f9" localSheetId="0" hidden="1">#REF!</definedName>
    <definedName name="a80c8e557893c4edda5eb33a19072e1f9" localSheetId="8" hidden="1">#REF!</definedName>
    <definedName name="a80c8e557893c4edda5eb33a19072e1f9" hidden="1">#REF!</definedName>
    <definedName name="a811099aabaa84e368fdc238370590c7d" localSheetId="8" hidden="1">#REF!</definedName>
    <definedName name="a811099aabaa84e368fdc238370590c7d" hidden="1">#REF!</definedName>
    <definedName name="a812daff1f1f94126b9b04b20b8db8e96" localSheetId="0" hidden="1">#REF!</definedName>
    <definedName name="a812daff1f1f94126b9b04b20b8db8e96" localSheetId="8" hidden="1">#REF!</definedName>
    <definedName name="a812daff1f1f94126b9b04b20b8db8e96" hidden="1">#REF!</definedName>
    <definedName name="a8144a538c2bf41588f22b16822e1736e" localSheetId="8" hidden="1">#REF!</definedName>
    <definedName name="a8144a538c2bf41588f22b16822e1736e" hidden="1">#REF!</definedName>
    <definedName name="a8169095feef0417ab296026e87065a1d" localSheetId="0" hidden="1">#REF!</definedName>
    <definedName name="a8169095feef0417ab296026e87065a1d" localSheetId="8" hidden="1">#REF!</definedName>
    <definedName name="a8169095feef0417ab296026e87065a1d" hidden="1">#REF!</definedName>
    <definedName name="a823fe5dde6fd47c1bab4d9361ebbe7eb" localSheetId="8" hidden="1">#REF!</definedName>
    <definedName name="a823fe5dde6fd47c1bab4d9361ebbe7eb" hidden="1">#REF!</definedName>
    <definedName name="a825d9c5b84b047059baf3f4f274c18c9" localSheetId="0" hidden="1">#REF!</definedName>
    <definedName name="a825d9c5b84b047059baf3f4f274c18c9" localSheetId="8" hidden="1">#REF!</definedName>
    <definedName name="a825d9c5b84b047059baf3f4f274c18c9" hidden="1">#REF!</definedName>
    <definedName name="a8489d90d51994ef0bdd4db94056beef6" hidden="1">#REF!</definedName>
    <definedName name="a84cda9107688477e8c465a5afa2b575a" localSheetId="8" hidden="1">#REF!</definedName>
    <definedName name="a84cda9107688477e8c465a5afa2b575a" hidden="1">#REF!</definedName>
    <definedName name="a84e684836b3a402681f55774b766d8f4" localSheetId="8" hidden="1">#REF!</definedName>
    <definedName name="a84e684836b3a402681f55774b766d8f4" hidden="1">#REF!</definedName>
    <definedName name="a85bcb7c8dd4a4d69966c564e74ddaec9" localSheetId="8" hidden="1">#REF!</definedName>
    <definedName name="a85bcb7c8dd4a4d69966c564e74ddaec9" hidden="1">#REF!</definedName>
    <definedName name="a8607fbc1c7dd4879bc565eca8eeaaef4" localSheetId="8" hidden="1">#REF!</definedName>
    <definedName name="a8607fbc1c7dd4879bc565eca8eeaaef4" hidden="1">#REF!</definedName>
    <definedName name="a8639e70cf079495dab09a8c09410e9e4" localSheetId="0" hidden="1">#REF!</definedName>
    <definedName name="a8639e70cf079495dab09a8c09410e9e4" localSheetId="8" hidden="1">#REF!</definedName>
    <definedName name="a8639e70cf079495dab09a8c09410e9e4" hidden="1">#REF!</definedName>
    <definedName name="a8703c9f684274aa4ad3bddb5a263e8d6" localSheetId="0" hidden="1">#REF!</definedName>
    <definedName name="a8703c9f684274aa4ad3bddb5a263e8d6" localSheetId="8" hidden="1">#REF!</definedName>
    <definedName name="a8703c9f684274aa4ad3bddb5a263e8d6" hidden="1">#REF!</definedName>
    <definedName name="a87471ee32961411fa146c858ff6e20c7" localSheetId="0" hidden="1">#REF!</definedName>
    <definedName name="a87471ee32961411fa146c858ff6e20c7" localSheetId="8" hidden="1">#REF!</definedName>
    <definedName name="a87471ee32961411fa146c858ff6e20c7" hidden="1">#REF!</definedName>
    <definedName name="a887d5e36ed644a36a0f405006f8a151d" localSheetId="8" hidden="1">#REF!</definedName>
    <definedName name="a887d5e36ed644a36a0f405006f8a151d" hidden="1">#REF!</definedName>
    <definedName name="a889c983578d442dfa7dea2b3513824c2" localSheetId="8" hidden="1">#REF!</definedName>
    <definedName name="a889c983578d442dfa7dea2b3513824c2" hidden="1">#REF!</definedName>
    <definedName name="a88a756d18400422087e015ce726b456b" localSheetId="0" hidden="1">#REF!</definedName>
    <definedName name="a88a756d18400422087e015ce726b456b" localSheetId="8" hidden="1">#REF!</definedName>
    <definedName name="a88a756d18400422087e015ce726b456b" hidden="1">#REF!</definedName>
    <definedName name="a88bd2661df0c4c34817cbe1364cc8081" localSheetId="8" hidden="1">#REF!</definedName>
    <definedName name="a88bd2661df0c4c34817cbe1364cc8081" hidden="1">#REF!</definedName>
    <definedName name="a88d5f42bf5e04253bdbac793e00c2e1b" localSheetId="8" hidden="1">#REF!</definedName>
    <definedName name="a88d5f42bf5e04253bdbac793e00c2e1b" hidden="1">#REF!</definedName>
    <definedName name="a88e66f5e8ec74384906273e10a2de654" localSheetId="8" hidden="1">#REF!</definedName>
    <definedName name="a88e66f5e8ec74384906273e10a2de654" hidden="1">#REF!</definedName>
    <definedName name="a8a522bc9a632446cb4d0e460c90692d3" localSheetId="8" hidden="1">#REF!</definedName>
    <definedName name="a8a522bc9a632446cb4d0e460c90692d3" hidden="1">#REF!</definedName>
    <definedName name="a8ad4ade08c6b4d91ac32233cbb0eccad" localSheetId="0" hidden="1">#REF!</definedName>
    <definedName name="a8ad4ade08c6b4d91ac32233cbb0eccad" localSheetId="8" hidden="1">#REF!</definedName>
    <definedName name="a8ad4ade08c6b4d91ac32233cbb0eccad" hidden="1">#REF!</definedName>
    <definedName name="a8b5fd3eadb00452894de82daceb90d87" localSheetId="8" hidden="1">#REF!</definedName>
    <definedName name="a8b5fd3eadb00452894de82daceb90d87" hidden="1">#REF!</definedName>
    <definedName name="a8b95ed85d7304e94ad99655b0cf6d9a0" localSheetId="8" hidden="1">#REF!</definedName>
    <definedName name="a8b95ed85d7304e94ad99655b0cf6d9a0" hidden="1">#REF!</definedName>
    <definedName name="a8c273cd29a234fff84c0b7d1831626ae" localSheetId="8" hidden="1">#REF!</definedName>
    <definedName name="a8c273cd29a234fff84c0b7d1831626ae" hidden="1">#REF!</definedName>
    <definedName name="a8c454d73d8d04b9499829c3e36619973" localSheetId="8" hidden="1">#REF!</definedName>
    <definedName name="a8c454d73d8d04b9499829c3e36619973" hidden="1">#REF!</definedName>
    <definedName name="a8c48d0657fe9472aa048083f52aa03c9" localSheetId="8" hidden="1">'[4]Schedule 6A'!#REF!</definedName>
    <definedName name="a8c48d0657fe9472aa048083f52aa03c9" hidden="1">'[1]Schedule 6A'!#REF!</definedName>
    <definedName name="a8ce79a06f1ed42c8868292ebad972738" localSheetId="8" hidden="1">#REF!</definedName>
    <definedName name="a8ce79a06f1ed42c8868292ebad972738" hidden="1">#REF!</definedName>
    <definedName name="a8cfab9ca1a5542ea88c102ad96f8c78f" localSheetId="8" hidden="1">#REF!</definedName>
    <definedName name="a8cfab9ca1a5542ea88c102ad96f8c78f" hidden="1">#REF!</definedName>
    <definedName name="a8da36c29f58e4c169cb2ff78568b32b4" localSheetId="0" hidden="1">#REF!</definedName>
    <definedName name="a8da36c29f58e4c169cb2ff78568b32b4" localSheetId="8" hidden="1">#REF!</definedName>
    <definedName name="a8da36c29f58e4c169cb2ff78568b32b4" hidden="1">#REF!</definedName>
    <definedName name="a8daeddd197c343eeaaa2729c8c36338e" localSheetId="0" hidden="1">#REF!</definedName>
    <definedName name="a8daeddd197c343eeaaa2729c8c36338e" localSheetId="8" hidden="1">#REF!</definedName>
    <definedName name="a8daeddd197c343eeaaa2729c8c36338e" hidden="1">#REF!</definedName>
    <definedName name="a8e0b2103f0a249f692615e93e653e39b" localSheetId="0" hidden="1">'[1]Schedule 1'!#REF!</definedName>
    <definedName name="a8e0b2103f0a249f692615e93e653e39b" localSheetId="8" hidden="1">'[2]Schedule 1'!#REF!</definedName>
    <definedName name="a8e0b2103f0a249f692615e93e653e39b" hidden="1">'[3]Schedule 1'!#REF!</definedName>
    <definedName name="a8ea2ab69ee104038b07087c0e65b45be" localSheetId="8" hidden="1">#REF!</definedName>
    <definedName name="a8ea2ab69ee104038b07087c0e65b45be" hidden="1">#REF!</definedName>
    <definedName name="a8f19b401dc664652a24c9f475766daa4" localSheetId="8" hidden="1">#REF!</definedName>
    <definedName name="a8f19b401dc664652a24c9f475766daa4" hidden="1">#REF!</definedName>
    <definedName name="a900d8b8507c248ae98dd209c3ad1d522" localSheetId="0" hidden="1">#REF!</definedName>
    <definedName name="a900d8b8507c248ae98dd209c3ad1d522" localSheetId="8" hidden="1">#REF!</definedName>
    <definedName name="a900d8b8507c248ae98dd209c3ad1d522" hidden="1">#REF!</definedName>
    <definedName name="a9011fe2fd094454284ca90c9b3743cf2" hidden="1">'[1]Schedule 6'!#REF!</definedName>
    <definedName name="a904d6e5eba054125876bc661e78f1c9d" localSheetId="8" hidden="1">#REF!</definedName>
    <definedName name="a904d6e5eba054125876bc661e78f1c9d" hidden="1">#REF!</definedName>
    <definedName name="a905465755c054602ac99c2f51a0eb894" localSheetId="0" hidden="1">#REF!</definedName>
    <definedName name="a905465755c054602ac99c2f51a0eb894" localSheetId="8" hidden="1">#REF!</definedName>
    <definedName name="a905465755c054602ac99c2f51a0eb894" hidden="1">#REF!</definedName>
    <definedName name="a90c59a80015841b3bfc1638940a9c8f9" hidden="1">#REF!</definedName>
    <definedName name="a90ef7a0b72264e15aea1301d56abe17e" localSheetId="8" hidden="1">#REF!</definedName>
    <definedName name="a90ef7a0b72264e15aea1301d56abe17e" hidden="1">#REF!</definedName>
    <definedName name="a921fb722fb714fb9a302bcf3570dbbbd" localSheetId="0" hidden="1">#REF!</definedName>
    <definedName name="a921fb722fb714fb9a302bcf3570dbbbd" localSheetId="8" hidden="1">#REF!</definedName>
    <definedName name="a921fb722fb714fb9a302bcf3570dbbbd" hidden="1">#REF!</definedName>
    <definedName name="a9223bb928ce444f2abdf0bc31bb5d559" localSheetId="8" hidden="1">#REF!</definedName>
    <definedName name="a9223bb928ce444f2abdf0bc31bb5d559" hidden="1">#REF!</definedName>
    <definedName name="a9240f0df4ae14a0e89a338912b1840df" localSheetId="8" hidden="1">#REF!</definedName>
    <definedName name="a9240f0df4ae14a0e89a338912b1840df" hidden="1">#REF!</definedName>
    <definedName name="a9251a2fec0b843a8a323005ed3b7b240" localSheetId="8" hidden="1">#REF!</definedName>
    <definedName name="a9251a2fec0b843a8a323005ed3b7b240" hidden="1">#REF!</definedName>
    <definedName name="a927debe24c574a5487d4eae2b480abfd" localSheetId="8" hidden="1">#REF!</definedName>
    <definedName name="a927debe24c574a5487d4eae2b480abfd" hidden="1">#REF!</definedName>
    <definedName name="a9397725f62de46b29088e9cc45f4c007" localSheetId="0" hidden="1">#REF!</definedName>
    <definedName name="a9397725f62de46b29088e9cc45f4c007" localSheetId="8" hidden="1">#REF!</definedName>
    <definedName name="a9397725f62de46b29088e9cc45f4c007" hidden="1">#REF!</definedName>
    <definedName name="a9397ea3174f84de8b868c7a576df7886" localSheetId="8" hidden="1">#REF!</definedName>
    <definedName name="a9397ea3174f84de8b868c7a576df7886" hidden="1">#REF!</definedName>
    <definedName name="a93c8bcf81a0541928ac9a05b145f2278" localSheetId="8" hidden="1">#REF!</definedName>
    <definedName name="a93c8bcf81a0541928ac9a05b145f2278" hidden="1">#REF!</definedName>
    <definedName name="a954f08ddb4da4d97b8f0122546ecf21e" localSheetId="0" hidden="1">#REF!</definedName>
    <definedName name="a954f08ddb4da4d97b8f0122546ecf21e" localSheetId="8" hidden="1">#REF!</definedName>
    <definedName name="a954f08ddb4da4d97b8f0122546ecf21e" hidden="1">#REF!</definedName>
    <definedName name="a9620dba573e54c8a88d31e925d3c4b79" hidden="1">'[1]Schedule 6'!#REF!</definedName>
    <definedName name="a9650fbaced964af491476bee6e62618e" localSheetId="0" hidden="1">#REF!</definedName>
    <definedName name="a9650fbaced964af491476bee6e62618e" localSheetId="8" hidden="1">#REF!</definedName>
    <definedName name="a9650fbaced964af491476bee6e62618e" hidden="1">#REF!</definedName>
    <definedName name="a971be77bf06243da89913b94023f3312" localSheetId="0" hidden="1">'[1]Schedule 1'!#REF!</definedName>
    <definedName name="a971be77bf06243da89913b94023f3312" localSheetId="8" hidden="1">'[2]Schedule 1'!#REF!</definedName>
    <definedName name="a971be77bf06243da89913b94023f3312" hidden="1">'[3]Schedule 1'!#REF!</definedName>
    <definedName name="a97826082803b4e4681de92699a5cb3f2" localSheetId="8" hidden="1">'[4]Schedule 6A'!#REF!</definedName>
    <definedName name="a97826082803b4e4681de92699a5cb3f2" hidden="1">'[1]Schedule 6A'!#REF!</definedName>
    <definedName name="a982dd1dc1c094ff5b90325ab257d92dc" localSheetId="8" hidden="1">#REF!</definedName>
    <definedName name="a982dd1dc1c094ff5b90325ab257d92dc" hidden="1">#REF!</definedName>
    <definedName name="a9873bd23f99b47e08a04835105b0e482" localSheetId="0" hidden="1">#REF!</definedName>
    <definedName name="a9873bd23f99b47e08a04835105b0e482" localSheetId="8" hidden="1">#REF!</definedName>
    <definedName name="a9873bd23f99b47e08a04835105b0e482" hidden="1">#REF!</definedName>
    <definedName name="a987aa287c0714b26ab9c45475468893a" localSheetId="0" hidden="1">#REF!</definedName>
    <definedName name="a987aa287c0714b26ab9c45475468893a" localSheetId="8" hidden="1">#REF!</definedName>
    <definedName name="a987aa287c0714b26ab9c45475468893a" hidden="1">#REF!</definedName>
    <definedName name="a98cf045218154732b136ca428ccd62d4" localSheetId="0" hidden="1">#REF!</definedName>
    <definedName name="a98cf045218154732b136ca428ccd62d4" localSheetId="8" hidden="1">#REF!</definedName>
    <definedName name="a98cf045218154732b136ca428ccd62d4" hidden="1">#REF!</definedName>
    <definedName name="a98e2272fbee44e13935a94936f1d94ad" hidden="1">#REF!</definedName>
    <definedName name="a98f2ca4d072a4c0aa024bb05be601c2c" localSheetId="8" hidden="1">#REF!</definedName>
    <definedName name="a98f2ca4d072a4c0aa024bb05be601c2c" hidden="1">#REF!</definedName>
    <definedName name="a991710a58a3c462a8102d537d3f49eca" localSheetId="8" hidden="1">#REF!</definedName>
    <definedName name="a991710a58a3c462a8102d537d3f49eca" hidden="1">#REF!</definedName>
    <definedName name="a9989970438d640c4bb7c02e399847a8f" hidden="1">'Cover Sheet'!$D$24</definedName>
    <definedName name="a99d45cea002447789e1632d52e5b7bc1" hidden="1">'Cover Sheet'!$D$23</definedName>
    <definedName name="a9a0fa28d7e80474da7f397ba8354756a" localSheetId="8" hidden="1">#REF!</definedName>
    <definedName name="a9a0fa28d7e80474da7f397ba8354756a" hidden="1">#REF!</definedName>
    <definedName name="a9a3960fac78b4a89b25bc2c8428b3773" localSheetId="8" hidden="1">#REF!</definedName>
    <definedName name="a9a3960fac78b4a89b25bc2c8428b3773" hidden="1">#REF!</definedName>
    <definedName name="a9acb4120884244f78ec1216fe0ec1e87" localSheetId="0" hidden="1">#REF!</definedName>
    <definedName name="a9acb4120884244f78ec1216fe0ec1e87" localSheetId="8" hidden="1">#REF!</definedName>
    <definedName name="a9acb4120884244f78ec1216fe0ec1e87" hidden="1">#REF!</definedName>
    <definedName name="a9af3b90ddf1c4fd0b8e1d1b08f2e048b" localSheetId="8" hidden="1">#REF!</definedName>
    <definedName name="a9af3b90ddf1c4fd0b8e1d1b08f2e048b" hidden="1">#REF!</definedName>
    <definedName name="a9b0004aafedd45538338374f8b4483c2" localSheetId="8" hidden="1">#REF!</definedName>
    <definedName name="a9b0004aafedd45538338374f8b4483c2" hidden="1">#REF!</definedName>
    <definedName name="a9b5331eae69b4745b88ee6ddca584575" localSheetId="8" hidden="1">#REF!</definedName>
    <definedName name="a9b5331eae69b4745b88ee6ddca584575" hidden="1">#REF!</definedName>
    <definedName name="a9b6011208d6a4f74af08c3bc95f4d26c" localSheetId="8" hidden="1">#REF!</definedName>
    <definedName name="a9b6011208d6a4f74af08c3bc95f4d26c" hidden="1">#REF!</definedName>
    <definedName name="a9b70e918c9f94879aa8a733168f24d11" localSheetId="0" hidden="1">#REF!</definedName>
    <definedName name="a9b70e918c9f94879aa8a733168f24d11" localSheetId="8" hidden="1">#REF!</definedName>
    <definedName name="a9b70e918c9f94879aa8a733168f24d11" hidden="1">#REF!</definedName>
    <definedName name="a9b8f58cb9d7e41078ac6e24e57ddf63b" localSheetId="0" hidden="1">#REF!</definedName>
    <definedName name="a9b8f58cb9d7e41078ac6e24e57ddf63b" localSheetId="8" hidden="1">#REF!</definedName>
    <definedName name="a9b8f58cb9d7e41078ac6e24e57ddf63b" hidden="1">#REF!</definedName>
    <definedName name="a9c5ba9e896b14324baa90586f1a2d6b3" localSheetId="0" hidden="1">#REF!</definedName>
    <definedName name="a9c5ba9e896b14324baa90586f1a2d6b3" localSheetId="8" hidden="1">#REF!</definedName>
    <definedName name="a9c5ba9e896b14324baa90586f1a2d6b3" hidden="1">#REF!</definedName>
    <definedName name="a9c8cf778e7ae4b709947535f3329bdd9" localSheetId="8" hidden="1">#REF!</definedName>
    <definedName name="a9c8cf778e7ae4b709947535f3329bdd9" hidden="1">#REF!</definedName>
    <definedName name="a9ca95211d0a248baac9740d481dda919" hidden="1">'[1]Schedule 6'!#REF!</definedName>
    <definedName name="a9cb71bbfa23e4276abdd83b5df2ef996" localSheetId="0" hidden="1">#REF!</definedName>
    <definedName name="a9cb71bbfa23e4276abdd83b5df2ef996" localSheetId="8" hidden="1">#REF!</definedName>
    <definedName name="a9cb71bbfa23e4276abdd83b5df2ef996" hidden="1">#REF!</definedName>
    <definedName name="a9cfa86cd1a2748c5b0a4c44986c1c5c3" localSheetId="0" hidden="1">#REF!</definedName>
    <definedName name="a9cfa86cd1a2748c5b0a4c44986c1c5c3" localSheetId="8" hidden="1">#REF!</definedName>
    <definedName name="a9cfa86cd1a2748c5b0a4c44986c1c5c3" hidden="1">#REF!</definedName>
    <definedName name="a9d0109302da741c4beb11c7fb6b57498" localSheetId="8" hidden="1">#REF!</definedName>
    <definedName name="a9d0109302da741c4beb11c7fb6b57498" hidden="1">#REF!</definedName>
    <definedName name="a9d9de9bfa16a442798bce5c434b18677" localSheetId="8" hidden="1">#REF!</definedName>
    <definedName name="a9d9de9bfa16a442798bce5c434b18677" hidden="1">#REF!</definedName>
    <definedName name="a9dd1d7ba6dc04c979e3fa39d2898e4aa" localSheetId="8" hidden="1">#REF!</definedName>
    <definedName name="a9dd1d7ba6dc04c979e3fa39d2898e4aa" hidden="1">#REF!</definedName>
    <definedName name="a9ddf167349f6412e97f4a6d598a7b0d6" localSheetId="0" hidden="1">#REF!</definedName>
    <definedName name="a9ddf167349f6412e97f4a6d598a7b0d6" localSheetId="8" hidden="1">#REF!</definedName>
    <definedName name="a9ddf167349f6412e97f4a6d598a7b0d6" hidden="1">#REF!</definedName>
    <definedName name="a9e3bb15d6761447aa35d1721a4d10ce0" localSheetId="0" hidden="1">#REF!</definedName>
    <definedName name="a9e3bb15d6761447aa35d1721a4d10ce0" localSheetId="8" hidden="1">#REF!</definedName>
    <definedName name="a9e3bb15d6761447aa35d1721a4d10ce0" hidden="1">#REF!</definedName>
    <definedName name="a9e492ec6cc964eddbfb23ca8200d6afa" localSheetId="8" hidden="1">#REF!</definedName>
    <definedName name="a9e492ec6cc964eddbfb23ca8200d6afa" hidden="1">#REF!</definedName>
    <definedName name="a9ebb2e2baec34ad4b3b0d5359681fcb7" localSheetId="8" hidden="1">#REF!</definedName>
    <definedName name="a9ebb2e2baec34ad4b3b0d5359681fcb7" hidden="1">#REF!</definedName>
    <definedName name="a9ed31b87e23d4aa0b3faa9b3c4e3814b" localSheetId="0" hidden="1">'[1]Schedule 1'!#REF!</definedName>
    <definedName name="a9ed31b87e23d4aa0b3faa9b3c4e3814b" localSheetId="8" hidden="1">'[2]Schedule 1'!#REF!</definedName>
    <definedName name="a9ed31b87e23d4aa0b3faa9b3c4e3814b" hidden="1">'[3]Schedule 1'!#REF!</definedName>
    <definedName name="a9f305d3fc5904a5f91afc19bb95b9a9c" localSheetId="8" hidden="1">#REF!</definedName>
    <definedName name="a9f305d3fc5904a5f91afc19bb95b9a9c" hidden="1">#REF!</definedName>
    <definedName name="a9f498dd582fd45c8bbfd0fa46c928ead" localSheetId="0" hidden="1">#REF!</definedName>
    <definedName name="a9f498dd582fd45c8bbfd0fa46c928ead" localSheetId="8" hidden="1">#REF!</definedName>
    <definedName name="a9f498dd582fd45c8bbfd0fa46c928ead" hidden="1">#REF!</definedName>
    <definedName name="a9f6ed5a0a3a04083be652cd6b773237e" localSheetId="0" hidden="1">#REF!</definedName>
    <definedName name="a9f6ed5a0a3a04083be652cd6b773237e" localSheetId="8" hidden="1">#REF!</definedName>
    <definedName name="a9f6ed5a0a3a04083be652cd6b773237e" hidden="1">#REF!</definedName>
    <definedName name="aa01b74d6feeb4207949338fc052d3ffa" localSheetId="0" hidden="1">#REF!</definedName>
    <definedName name="aa01b74d6feeb4207949338fc052d3ffa" localSheetId="8" hidden="1">#REF!</definedName>
    <definedName name="aa01b74d6feeb4207949338fc052d3ffa" hidden="1">#REF!</definedName>
    <definedName name="aa0a6407514414c2e96d1c49ac4e85f21" localSheetId="0" hidden="1">#REF!</definedName>
    <definedName name="aa0a6407514414c2e96d1c49ac4e85f21" localSheetId="8" hidden="1">#REF!</definedName>
    <definedName name="aa0a6407514414c2e96d1c49ac4e85f21" hidden="1">#REF!</definedName>
    <definedName name="aa0be1e92c7b148f9a925aa146f11f0da" localSheetId="8" hidden="1">#REF!</definedName>
    <definedName name="aa0be1e92c7b148f9a925aa146f11f0da" hidden="1">#REF!</definedName>
    <definedName name="aa0be538907b04c6db8f60708014cc94d" localSheetId="8" hidden="1">#REF!</definedName>
    <definedName name="aa0be538907b04c6db8f60708014cc94d" hidden="1">#REF!</definedName>
    <definedName name="aa16af2144c7945d9b8fa4165579d5190" hidden="1">#REF!</definedName>
    <definedName name="aa178239438bd4d709963525c12a77ca8" localSheetId="0" hidden="1">#REF!</definedName>
    <definedName name="aa178239438bd4d709963525c12a77ca8" localSheetId="8" hidden="1">#REF!</definedName>
    <definedName name="aa178239438bd4d709963525c12a77ca8" hidden="1">#REF!</definedName>
    <definedName name="aa1f193de4d9342a783607d35c3d1c4e8" localSheetId="0" hidden="1">#REF!</definedName>
    <definedName name="aa1f193de4d9342a783607d35c3d1c4e8" localSheetId="8" hidden="1">#REF!</definedName>
    <definedName name="aa1f193de4d9342a783607d35c3d1c4e8" hidden="1">#REF!</definedName>
    <definedName name="aa269edd2258747eba934d3d1bc837c2d" localSheetId="0" hidden="1">#REF!</definedName>
    <definedName name="aa269edd2258747eba934d3d1bc837c2d" localSheetId="8" hidden="1">#REF!</definedName>
    <definedName name="aa269edd2258747eba934d3d1bc837c2d" hidden="1">#REF!</definedName>
    <definedName name="aa286e5b5461742fdba69284264f226bf" hidden="1">'Cover Sheet'!$F$8</definedName>
    <definedName name="aa28f5cc2687644ec99f6dc58531d3208" localSheetId="8" hidden="1">#REF!</definedName>
    <definedName name="aa28f5cc2687644ec99f6dc58531d3208" hidden="1">#REF!</definedName>
    <definedName name="aa2c3f02a3ef54f0aa781d9582ebf706d" hidden="1">#REF!</definedName>
    <definedName name="aa2c9d8a44a434c6fad30f11f8df4663a" localSheetId="8" hidden="1">#REF!</definedName>
    <definedName name="aa2c9d8a44a434c6fad30f11f8df4663a" hidden="1">#REF!</definedName>
    <definedName name="aa2e4631757254feb8bf6825e350d5731" localSheetId="8" hidden="1">#REF!</definedName>
    <definedName name="aa2e4631757254feb8bf6825e350d5731" hidden="1">#REF!</definedName>
    <definedName name="aa2ffecfa6d8c44a592ab1207eb2eb51c" hidden="1">#REF!</definedName>
    <definedName name="aa327ce45531d4a4fbe016918dfa38a5b" localSheetId="8" hidden="1">#REF!</definedName>
    <definedName name="aa327ce45531d4a4fbe016918dfa38a5b" hidden="1">#REF!</definedName>
    <definedName name="aa337deeba2884416839a7aa3c18a262a" localSheetId="8" hidden="1">#REF!</definedName>
    <definedName name="aa337deeba2884416839a7aa3c18a262a" hidden="1">#REF!</definedName>
    <definedName name="aa38a62d291e84eae9da2a36e5eabcee7" localSheetId="8" hidden="1">#REF!</definedName>
    <definedName name="aa38a62d291e84eae9da2a36e5eabcee7" hidden="1">#REF!</definedName>
    <definedName name="aa3dca9d860134b2883686963fbdd8f8c" localSheetId="8" hidden="1">#REF!</definedName>
    <definedName name="aa3dca9d860134b2883686963fbdd8f8c" hidden="1">#REF!</definedName>
    <definedName name="aa4000f89406b422ba576c21ebb5bc79a" localSheetId="0" hidden="1">#REF!</definedName>
    <definedName name="aa4000f89406b422ba576c21ebb5bc79a" localSheetId="8" hidden="1">#REF!</definedName>
    <definedName name="aa4000f89406b422ba576c21ebb5bc79a" hidden="1">#REF!</definedName>
    <definedName name="aa535413548034d56b12365f33d3805ac" localSheetId="8" hidden="1">#REF!</definedName>
    <definedName name="aa535413548034d56b12365f33d3805ac" hidden="1">#REF!</definedName>
    <definedName name="aa53996b0b56b4003a708ea9114fd28d0" localSheetId="8" hidden="1">#REF!</definedName>
    <definedName name="aa53996b0b56b4003a708ea9114fd28d0" hidden="1">#REF!</definedName>
    <definedName name="aa62345e64e094d0ea4871ff8ca481db2" localSheetId="8" hidden="1">#REF!</definedName>
    <definedName name="aa62345e64e094d0ea4871ff8ca481db2" hidden="1">#REF!</definedName>
    <definedName name="aa62648beb6654c7cacae1d156fd6d241" localSheetId="0" hidden="1">#REF!</definedName>
    <definedName name="aa62648beb6654c7cacae1d156fd6d241" localSheetId="8" hidden="1">#REF!</definedName>
    <definedName name="aa62648beb6654c7cacae1d156fd6d241" hidden="1">#REF!</definedName>
    <definedName name="aa65f777157c34025bdee8af69fc47fa4" localSheetId="0" hidden="1">#REF!</definedName>
    <definedName name="aa65f777157c34025bdee8af69fc47fa4" localSheetId="8" hidden="1">#REF!</definedName>
    <definedName name="aa65f777157c34025bdee8af69fc47fa4" hidden="1">#REF!</definedName>
    <definedName name="aa7d5777063ed4a9eb69f782791defd0e" localSheetId="8" hidden="1">#REF!</definedName>
    <definedName name="aa7d5777063ed4a9eb69f782791defd0e" hidden="1">#REF!</definedName>
    <definedName name="aa7ec686164304dfcbde5ee2bf4f71175" localSheetId="8" hidden="1">#REF!</definedName>
    <definedName name="aa7ec686164304dfcbde5ee2bf4f71175" hidden="1">#REF!</definedName>
    <definedName name="aa82b5cfe840b4041a6a3c3efcb2c1207" localSheetId="0" hidden="1">#REF!</definedName>
    <definedName name="aa82b5cfe840b4041a6a3c3efcb2c1207" localSheetId="8" hidden="1">#REF!</definedName>
    <definedName name="aa82b5cfe840b4041a6a3c3efcb2c1207" hidden="1">#REF!</definedName>
    <definedName name="aa894df80ee924cc98fed06fb1cd047d7" localSheetId="0" hidden="1">#REF!</definedName>
    <definedName name="aa894df80ee924cc98fed06fb1cd047d7" localSheetId="8" hidden="1">#REF!</definedName>
    <definedName name="aa894df80ee924cc98fed06fb1cd047d7" hidden="1">#REF!</definedName>
    <definedName name="aa8bdb3e31bf3487bbdcfd7d29e8f1b04" localSheetId="0" hidden="1">#REF!</definedName>
    <definedName name="aa8bdb3e31bf3487bbdcfd7d29e8f1b04" localSheetId="8" hidden="1">#REF!</definedName>
    <definedName name="aa8bdb3e31bf3487bbdcfd7d29e8f1b04" hidden="1">#REF!</definedName>
    <definedName name="aa96104d1da0d43b1a9faac4abe79f021" hidden="1">'[1]Schedule 6'!#REF!</definedName>
    <definedName name="aa9ec6fe3d8be4e6fa7bb97e605277466" localSheetId="0" hidden="1">#REF!</definedName>
    <definedName name="aa9ec6fe3d8be4e6fa7bb97e605277466" localSheetId="8" hidden="1">#REF!</definedName>
    <definedName name="aa9ec6fe3d8be4e6fa7bb97e605277466" hidden="1">#REF!</definedName>
    <definedName name="aaa02204547df450bb7feb87c1b5ce094" localSheetId="8" hidden="1">#REF!</definedName>
    <definedName name="aaa02204547df450bb7feb87c1b5ce094" hidden="1">#REF!</definedName>
    <definedName name="aaa30f7311196431fa86800279cb1a9dc" localSheetId="8" hidden="1">#REF!</definedName>
    <definedName name="aaa30f7311196431fa86800279cb1a9dc" hidden="1">#REF!</definedName>
    <definedName name="aaa55705cbe0442a7b738d9fa68ac1bb1" localSheetId="8" hidden="1">#REF!</definedName>
    <definedName name="aaa55705cbe0442a7b738d9fa68ac1bb1" hidden="1">#REF!</definedName>
    <definedName name="aaa88ba387a3a43dc9473e4e3b75c6cbf" localSheetId="8" hidden="1">#REF!</definedName>
    <definedName name="aaa88ba387a3a43dc9473e4e3b75c6cbf" hidden="1">#REF!</definedName>
    <definedName name="aaaaaec37d7e04e3e87f29985d113eb5a" localSheetId="0" hidden="1">#REF!</definedName>
    <definedName name="aaaaaec37d7e04e3e87f29985d113eb5a" localSheetId="8" hidden="1">#REF!</definedName>
    <definedName name="aaaaaec37d7e04e3e87f29985d113eb5a" hidden="1">#REF!</definedName>
    <definedName name="aaadfffa61b574a2588ccb4d2323d3f51" localSheetId="0" hidden="1">#REF!</definedName>
    <definedName name="aaadfffa61b574a2588ccb4d2323d3f51" localSheetId="8" hidden="1">#REF!</definedName>
    <definedName name="aaadfffa61b574a2588ccb4d2323d3f51" hidden="1">#REF!</definedName>
    <definedName name="aab0701b60eb743d594ea88bb90b9065f" localSheetId="8" hidden="1">'[4]Schedule 6'!#REF!</definedName>
    <definedName name="aab0701b60eb743d594ea88bb90b9065f" hidden="1">'[1]Schedule 6'!#REF!</definedName>
    <definedName name="aab82f3e351e44405b1b6117a45462ada" localSheetId="8" hidden="1">#REF!</definedName>
    <definedName name="aab82f3e351e44405b1b6117a45462ada" hidden="1">#REF!</definedName>
    <definedName name="aabb447c29e5f4957bd44f1d611a91abf" localSheetId="8" hidden="1">#REF!</definedName>
    <definedName name="aabb447c29e5f4957bd44f1d611a91abf" hidden="1">#REF!</definedName>
    <definedName name="aabf5743fea904caea076dc3f0f3bb9d2" localSheetId="0" hidden="1">#REF!</definedName>
    <definedName name="aabf5743fea904caea076dc3f0f3bb9d2" localSheetId="8" hidden="1">#REF!</definedName>
    <definedName name="aabf5743fea904caea076dc3f0f3bb9d2" hidden="1">#REF!</definedName>
    <definedName name="aae12964e4b4c4df0b626a680ea7d8631" localSheetId="0" hidden="1">#REF!</definedName>
    <definedName name="aae12964e4b4c4df0b626a680ea7d8631" localSheetId="8" hidden="1">#REF!</definedName>
    <definedName name="aae12964e4b4c4df0b626a680ea7d8631" hidden="1">#REF!</definedName>
    <definedName name="aaea093db5961484db6f80d95cb65c50f" localSheetId="8" hidden="1">#REF!</definedName>
    <definedName name="aaea093db5961484db6f80d95cb65c50f" hidden="1">#REF!</definedName>
    <definedName name="aaf10f7ed75a54243b84b62a0d536d533" localSheetId="0" hidden="1">#REF!</definedName>
    <definedName name="aaf10f7ed75a54243b84b62a0d536d533" localSheetId="8" hidden="1">#REF!</definedName>
    <definedName name="aaf10f7ed75a54243b84b62a0d536d533" hidden="1">#REF!</definedName>
    <definedName name="aafa368d899ae48ae9f1e91ea37a2d9a1" localSheetId="0" hidden="1">'[1]Schedule 1'!#REF!</definedName>
    <definedName name="aafa368d899ae48ae9f1e91ea37a2d9a1" localSheetId="8" hidden="1">'[2]Schedule 1'!#REF!</definedName>
    <definedName name="aafa368d899ae48ae9f1e91ea37a2d9a1" hidden="1">'[3]Schedule 1'!#REF!</definedName>
    <definedName name="aafc9591f3c5b4c2f885f071adea8b352" localSheetId="8" hidden="1">#REF!</definedName>
    <definedName name="aafc9591f3c5b4c2f885f071adea8b352" hidden="1">#REF!</definedName>
    <definedName name="aafcbb6da529140088a3c9378f908d7d5" localSheetId="8" hidden="1">#REF!</definedName>
    <definedName name="aafcbb6da529140088a3c9378f908d7d5" hidden="1">#REF!</definedName>
    <definedName name="aafe76702f280459683a89fa972fd1651" hidden="1">'Cover Sheet'!$D$25</definedName>
    <definedName name="ab0b461460226460e82beb8f515eda0c5" localSheetId="0" hidden="1">#REF!</definedName>
    <definedName name="ab0b461460226460e82beb8f515eda0c5" localSheetId="8" hidden="1">#REF!</definedName>
    <definedName name="ab0b461460226460e82beb8f515eda0c5" hidden="1">#REF!</definedName>
    <definedName name="ab19db28d187c4057a1c779ef0f50ee6e" localSheetId="0" hidden="1">#REF!</definedName>
    <definedName name="ab19db28d187c4057a1c779ef0f50ee6e" localSheetId="8" hidden="1">#REF!</definedName>
    <definedName name="ab19db28d187c4057a1c779ef0f50ee6e" hidden="1">#REF!</definedName>
    <definedName name="ab1e5826a6c794903976b735a39a620a9" localSheetId="8" hidden="1">#REF!</definedName>
    <definedName name="ab1e5826a6c794903976b735a39a620a9" hidden="1">#REF!</definedName>
    <definedName name="ab27fadebcf92434380de3c5af11034c1" localSheetId="0" hidden="1">#REF!</definedName>
    <definedName name="ab27fadebcf92434380de3c5af11034c1" localSheetId="8" hidden="1">#REF!</definedName>
    <definedName name="ab27fadebcf92434380de3c5af11034c1" hidden="1">#REF!</definedName>
    <definedName name="ab35cab1e50b44547963ff5a6d7df6a00" localSheetId="0" hidden="1">#REF!</definedName>
    <definedName name="ab35cab1e50b44547963ff5a6d7df6a00" localSheetId="8" hidden="1">#REF!</definedName>
    <definedName name="ab35cab1e50b44547963ff5a6d7df6a00" hidden="1">#REF!</definedName>
    <definedName name="ab36fdf5cec364e9789e482cc7152f46a" localSheetId="8" hidden="1">#REF!</definedName>
    <definedName name="ab36fdf5cec364e9789e482cc7152f46a" hidden="1">#REF!</definedName>
    <definedName name="ab3f5f436d838405c9d82aaf7c6151253" localSheetId="8" hidden="1">#REF!</definedName>
    <definedName name="ab3f5f436d838405c9d82aaf7c6151253" hidden="1">#REF!</definedName>
    <definedName name="ab4173c38fa8841269ddb465c77df9393" hidden="1">#REF!</definedName>
    <definedName name="ab43c4b523eda4933a5001c7ef719bfe3" localSheetId="8" hidden="1">#REF!</definedName>
    <definedName name="ab43c4b523eda4933a5001c7ef719bfe3" hidden="1">#REF!</definedName>
    <definedName name="ab4424d882ea14e8899935c764a4fdcd6" localSheetId="0" hidden="1">#REF!</definedName>
    <definedName name="ab4424d882ea14e8899935c764a4fdcd6" localSheetId="8" hidden="1">#REF!</definedName>
    <definedName name="ab4424d882ea14e8899935c764a4fdcd6" hidden="1">#REF!</definedName>
    <definedName name="ab469715a33964d46b6706ccea3250660" localSheetId="8" hidden="1">#REF!</definedName>
    <definedName name="ab469715a33964d46b6706ccea3250660" hidden="1">#REF!</definedName>
    <definedName name="ab516356223914cae9988f695cc0ce551" localSheetId="8" hidden="1">#REF!</definedName>
    <definedName name="ab516356223914cae9988f695cc0ce551" hidden="1">#REF!</definedName>
    <definedName name="ab62f0b76d80a416492246099c4cb7a90" localSheetId="0" hidden="1">#REF!</definedName>
    <definedName name="ab62f0b76d80a416492246099c4cb7a90" localSheetId="8" hidden="1">#REF!</definedName>
    <definedName name="ab62f0b76d80a416492246099c4cb7a90" hidden="1">#REF!</definedName>
    <definedName name="ab661b273ef9f4749baa7a7f5c66dc983" localSheetId="0" hidden="1">#REF!</definedName>
    <definedName name="ab661b273ef9f4749baa7a7f5c66dc983" localSheetId="8" hidden="1">#REF!</definedName>
    <definedName name="ab661b273ef9f4749baa7a7f5c66dc983" hidden="1">#REF!</definedName>
    <definedName name="ab67ccc79237047a49d35d7cb6b68692a" localSheetId="8" hidden="1">#REF!</definedName>
    <definedName name="ab67ccc79237047a49d35d7cb6b68692a" hidden="1">#REF!</definedName>
    <definedName name="ab6cef41c293a429e968d906ccc8c74e5" localSheetId="0" hidden="1">#REF!</definedName>
    <definedName name="ab6cef41c293a429e968d906ccc8c74e5" localSheetId="8" hidden="1">#REF!</definedName>
    <definedName name="ab6cef41c293a429e968d906ccc8c74e5" hidden="1">#REF!</definedName>
    <definedName name="ab7588bbf81764d139849e27be2a42849" localSheetId="8" hidden="1">#REF!</definedName>
    <definedName name="ab7588bbf81764d139849e27be2a42849" hidden="1">#REF!</definedName>
    <definedName name="ab767933b527c477f9683c2df425d33f0" localSheetId="8" hidden="1">#REF!</definedName>
    <definedName name="ab767933b527c477f9683c2df425d33f0" hidden="1">#REF!</definedName>
    <definedName name="ab88011f6e9484eb2ae224d5cdceb7193" localSheetId="8" hidden="1">#REF!</definedName>
    <definedName name="ab88011f6e9484eb2ae224d5cdceb7193" hidden="1">#REF!</definedName>
    <definedName name="ab8df1bc8b7f342e9b765f4871ce06554" localSheetId="0" hidden="1">'[1]Schedule 1'!#REF!</definedName>
    <definedName name="ab8df1bc8b7f342e9b765f4871ce06554" localSheetId="8" hidden="1">'[2]Schedule 1'!#REF!</definedName>
    <definedName name="ab8df1bc8b7f342e9b765f4871ce06554" hidden="1">'[3]Schedule 1'!#REF!</definedName>
    <definedName name="ab8f0cf769e46470cbfe5bbb8ee9711e7" hidden="1">#REF!</definedName>
    <definedName name="ab93536b7e0d149dda08355b87589f145" localSheetId="0" hidden="1">#REF!</definedName>
    <definedName name="ab93536b7e0d149dda08355b87589f145" localSheetId="8" hidden="1">#REF!</definedName>
    <definedName name="ab93536b7e0d149dda08355b87589f145" hidden="1">#REF!</definedName>
    <definedName name="ab94456bbfd3b492983a3e3e262b5c3eb" localSheetId="0" hidden="1">#REF!</definedName>
    <definedName name="ab94456bbfd3b492983a3e3e262b5c3eb" localSheetId="8" hidden="1">#REF!</definedName>
    <definedName name="ab94456bbfd3b492983a3e3e262b5c3eb" hidden="1">#REF!</definedName>
    <definedName name="ab985b63a8bdb42b0a9d034bbb4a46949" localSheetId="8" hidden="1">#REF!</definedName>
    <definedName name="ab985b63a8bdb42b0a9d034bbb4a46949" hidden="1">#REF!</definedName>
    <definedName name="aba1a8b62ed2f45a4974a5d64f8a19ded" localSheetId="8" hidden="1">#REF!</definedName>
    <definedName name="aba1a8b62ed2f45a4974a5d64f8a19ded" hidden="1">#REF!</definedName>
    <definedName name="abb2eb729c4164fdea497ffd00b5ae7ed" localSheetId="8" hidden="1">#REF!</definedName>
    <definedName name="abb2eb729c4164fdea497ffd00b5ae7ed" hidden="1">#REF!</definedName>
    <definedName name="abb62e1df50484a14ab18b8f850bec449" localSheetId="0" hidden="1">#REF!</definedName>
    <definedName name="abb62e1df50484a14ab18b8f850bec449" localSheetId="8" hidden="1">#REF!</definedName>
    <definedName name="abb62e1df50484a14ab18b8f850bec449" hidden="1">#REF!</definedName>
    <definedName name="abb85ceeb4964471a9477fb7230304515" localSheetId="8" hidden="1">#REF!</definedName>
    <definedName name="abb85ceeb4964471a9477fb7230304515" hidden="1">#REF!</definedName>
    <definedName name="abc28fdcbf649452fb29b84c730707332" localSheetId="0" hidden="1">#REF!</definedName>
    <definedName name="abc28fdcbf649452fb29b84c730707332" localSheetId="8" hidden="1">#REF!</definedName>
    <definedName name="abc28fdcbf649452fb29b84c730707332" hidden="1">#REF!</definedName>
    <definedName name="abc69f810c87e4ffebafeee927bc0c5a7" localSheetId="8" hidden="1">#REF!</definedName>
    <definedName name="abc69f810c87e4ffebafeee927bc0c5a7" hidden="1">#REF!</definedName>
    <definedName name="abcca21bd70d3441d83980fb7064ea808" localSheetId="0" hidden="1">#REF!</definedName>
    <definedName name="abcca21bd70d3441d83980fb7064ea808" localSheetId="8" hidden="1">#REF!</definedName>
    <definedName name="abcca21bd70d3441d83980fb7064ea808" hidden="1">#REF!</definedName>
    <definedName name="abcd7fcfe02784b31ab4ea72c26c5b678" localSheetId="8" hidden="1">#REF!</definedName>
    <definedName name="abcd7fcfe02784b31ab4ea72c26c5b678" hidden="1">#REF!</definedName>
    <definedName name="abdc852ba02d140a1b93ba5f238a01a5b" localSheetId="8" hidden="1">#REF!</definedName>
    <definedName name="abdc852ba02d140a1b93ba5f238a01a5b" hidden="1">#REF!</definedName>
    <definedName name="abde1a4e0d40d4c1aa14a3dd6130b0871" localSheetId="0" hidden="1">'[1]Schedule 1'!#REF!</definedName>
    <definedName name="abde1a4e0d40d4c1aa14a3dd6130b0871" localSheetId="8" hidden="1">'[2]Schedule 1'!#REF!</definedName>
    <definedName name="abde1a4e0d40d4c1aa14a3dd6130b0871" hidden="1">'[3]Schedule 1'!#REF!</definedName>
    <definedName name="abe0e86965ba44375a226e122cd495c1d" localSheetId="8" hidden="1">#REF!</definedName>
    <definedName name="abe0e86965ba44375a226e122cd495c1d" hidden="1">#REF!</definedName>
    <definedName name="abe3937407f524684ab8b72ca92685e74" localSheetId="0" hidden="1">#REF!</definedName>
    <definedName name="abe3937407f524684ab8b72ca92685e74" localSheetId="8" hidden="1">#REF!</definedName>
    <definedName name="abe3937407f524684ab8b72ca92685e74" hidden="1">#REF!</definedName>
    <definedName name="abe61d957e4344c58b14a37517f66af3a" localSheetId="0" hidden="1">#REF!</definedName>
    <definedName name="abe61d957e4344c58b14a37517f66af3a" localSheetId="8" hidden="1">#REF!</definedName>
    <definedName name="abe61d957e4344c58b14a37517f66af3a" hidden="1">#REF!</definedName>
    <definedName name="abec47dbc8143489fa9b1296be05c7cce" localSheetId="8" hidden="1">#REF!</definedName>
    <definedName name="abec47dbc8143489fa9b1296be05c7cce" hidden="1">#REF!</definedName>
    <definedName name="ac01b653c4c734a7d8c0a6ad636255def" localSheetId="8" hidden="1">#REF!</definedName>
    <definedName name="ac01b653c4c734a7d8c0a6ad636255def" hidden="1">#REF!</definedName>
    <definedName name="ac01d3dc818684bff90c592efde48bbeb" localSheetId="0" hidden="1">#REF!</definedName>
    <definedName name="ac01d3dc818684bff90c592efde48bbeb" localSheetId="8" hidden="1">#REF!</definedName>
    <definedName name="ac01d3dc818684bff90c592efde48bbeb" hidden="1">#REF!</definedName>
    <definedName name="ac0ae5620d206417d823f4eae6c876dc6" localSheetId="8" hidden="1">#REF!</definedName>
    <definedName name="ac0ae5620d206417d823f4eae6c876dc6" hidden="1">#REF!</definedName>
    <definedName name="ac0f5a7b23d8a4f53a8a120864f632932" localSheetId="0" hidden="1">#REF!</definedName>
    <definedName name="ac0f5a7b23d8a4f53a8a120864f632932" localSheetId="8" hidden="1">#REF!</definedName>
    <definedName name="ac0f5a7b23d8a4f53a8a120864f632932" hidden="1">#REF!</definedName>
    <definedName name="ac13183afd53c4cfcb849411fa46fd3a4" localSheetId="0" hidden="1">#REF!</definedName>
    <definedName name="ac13183afd53c4cfcb849411fa46fd3a4" localSheetId="8" hidden="1">#REF!</definedName>
    <definedName name="ac13183afd53c4cfcb849411fa46fd3a4" hidden="1">#REF!</definedName>
    <definedName name="ac21d23d1158c4cd5a9db07c0a8fff719" localSheetId="0" hidden="1">'[1]Schedule 1'!#REF!</definedName>
    <definedName name="ac21d23d1158c4cd5a9db07c0a8fff719" localSheetId="8" hidden="1">'[2]Schedule 1'!#REF!</definedName>
    <definedName name="ac21d23d1158c4cd5a9db07c0a8fff719" hidden="1">'[3]Schedule 1'!#REF!</definedName>
    <definedName name="ac35ddd41c1554668a276cb1e284002af" localSheetId="0" hidden="1">#REF!</definedName>
    <definedName name="ac35ddd41c1554668a276cb1e284002af" localSheetId="8" hidden="1">#REF!</definedName>
    <definedName name="ac35ddd41c1554668a276cb1e284002af" hidden="1">#REF!</definedName>
    <definedName name="ac380c87dcd424a32aa70f8ad4ac2f2db" hidden="1">#REF!</definedName>
    <definedName name="ac3ca88c04502447f8b591e35ade8419c" localSheetId="8" hidden="1">#REF!</definedName>
    <definedName name="ac3ca88c04502447f8b591e35ade8419c" hidden="1">#REF!</definedName>
    <definedName name="ac4781d4f46344e0eb7cb7ff404077a42" localSheetId="8" hidden="1">'[4]Schedule 6A'!#REF!</definedName>
    <definedName name="ac4781d4f46344e0eb7cb7ff404077a42" hidden="1">'[1]Schedule 6A'!#REF!</definedName>
    <definedName name="ac50e6d09f2cb4b44b28d91be9648a82d" localSheetId="8" hidden="1">#REF!</definedName>
    <definedName name="ac50e6d09f2cb4b44b28d91be9648a82d" hidden="1">#REF!</definedName>
    <definedName name="ac593028e90814b31a4d8b4ed268627d4" localSheetId="8" hidden="1">#REF!</definedName>
    <definedName name="ac593028e90814b31a4d8b4ed268627d4" hidden="1">#REF!</definedName>
    <definedName name="ac5d067de65554c2d9a4f318bf6e44a99" hidden="1">#REF!</definedName>
    <definedName name="ac612da84b9b242788f016a56acc60062" localSheetId="0" hidden="1">#REF!</definedName>
    <definedName name="ac612da84b9b242788f016a56acc60062" localSheetId="8" hidden="1">#REF!</definedName>
    <definedName name="ac612da84b9b242788f016a56acc60062" hidden="1">#REF!</definedName>
    <definedName name="ac68b3e843ab6465ebb94ed548f55a622" localSheetId="8" hidden="1">#REF!</definedName>
    <definedName name="ac68b3e843ab6465ebb94ed548f55a622" hidden="1">#REF!</definedName>
    <definedName name="ac6fdf91f3d914310882eeb0bcac4331d" localSheetId="8" hidden="1">#REF!</definedName>
    <definedName name="ac6fdf91f3d914310882eeb0bcac4331d" hidden="1">#REF!</definedName>
    <definedName name="ac7055dc9515145468daaf4c8dbc01900" localSheetId="0" hidden="1">#REF!</definedName>
    <definedName name="ac7055dc9515145468daaf4c8dbc01900" localSheetId="8" hidden="1">#REF!</definedName>
    <definedName name="ac7055dc9515145468daaf4c8dbc01900" hidden="1">#REF!</definedName>
    <definedName name="ac7ceab35af8c419daee3cab92261deff" localSheetId="0" hidden="1">#REF!</definedName>
    <definedName name="ac7ceab35af8c419daee3cab92261deff" localSheetId="8" hidden="1">#REF!</definedName>
    <definedName name="ac7ceab35af8c419daee3cab92261deff" hidden="1">#REF!</definedName>
    <definedName name="ac7fb643002874cb18672c98ac50592c2" localSheetId="0" hidden="1">#REF!</definedName>
    <definedName name="ac7fb643002874cb18672c98ac50592c2" localSheetId="8" hidden="1">#REF!</definedName>
    <definedName name="ac7fb643002874cb18672c98ac50592c2" hidden="1">#REF!</definedName>
    <definedName name="ac8f1fbe0bf6a428ba45b6cdc611438d2" localSheetId="0" hidden="1">#REF!</definedName>
    <definedName name="ac8f1fbe0bf6a428ba45b6cdc611438d2" localSheetId="8" hidden="1">#REF!</definedName>
    <definedName name="ac8f1fbe0bf6a428ba45b6cdc611438d2" hidden="1">#REF!</definedName>
    <definedName name="ac921a0311030476bb91bebfb2398356c" localSheetId="0" hidden="1">#REF!</definedName>
    <definedName name="ac921a0311030476bb91bebfb2398356c" localSheetId="8" hidden="1">#REF!</definedName>
    <definedName name="ac921a0311030476bb91bebfb2398356c" hidden="1">#REF!</definedName>
    <definedName name="ac98793af271d47489b5a1205c9365159" localSheetId="0" hidden="1">#REF!</definedName>
    <definedName name="ac98793af271d47489b5a1205c9365159" localSheetId="8" hidden="1">#REF!</definedName>
    <definedName name="ac98793af271d47489b5a1205c9365159" hidden="1">#REF!</definedName>
    <definedName name="ac9aca60e84a4426db430245019bcd01d" localSheetId="0" hidden="1">#REF!</definedName>
    <definedName name="ac9aca60e84a4426db430245019bcd01d" localSheetId="8" hidden="1">#REF!</definedName>
    <definedName name="ac9aca60e84a4426db430245019bcd01d" hidden="1">#REF!</definedName>
    <definedName name="ac9e70cbb87e846fc989b32fbc244e8dc" localSheetId="8" hidden="1">#REF!</definedName>
    <definedName name="ac9e70cbb87e846fc989b32fbc244e8dc" hidden="1">#REF!</definedName>
    <definedName name="aca5f6c928a514259ad0762df71a26aa5" localSheetId="8" hidden="1">#REF!</definedName>
    <definedName name="aca5f6c928a514259ad0762df71a26aa5" hidden="1">#REF!</definedName>
    <definedName name="acaf3b91c161a400ea0e6eaf5bcf17f25" localSheetId="8" hidden="1">#REF!</definedName>
    <definedName name="acaf3b91c161a400ea0e6eaf5bcf17f25" hidden="1">#REF!</definedName>
    <definedName name="acb3eb9b96ae54a93b06888f66db64fb1" localSheetId="0" hidden="1">#REF!</definedName>
    <definedName name="acb3eb9b96ae54a93b06888f66db64fb1" localSheetId="8" hidden="1">#REF!</definedName>
    <definedName name="acb3eb9b96ae54a93b06888f66db64fb1" hidden="1">#REF!</definedName>
    <definedName name="acb98050a888f44ad86dd9cf2c7208e53" localSheetId="8" hidden="1">#REF!</definedName>
    <definedName name="acb98050a888f44ad86dd9cf2c7208e53" hidden="1">#REF!</definedName>
    <definedName name="acbb11ccdb00f4e67899a2cab087d46b7" localSheetId="0" hidden="1">#REF!</definedName>
    <definedName name="acbb11ccdb00f4e67899a2cab087d46b7" localSheetId="8" hidden="1">#REF!</definedName>
    <definedName name="acbb11ccdb00f4e67899a2cab087d46b7" hidden="1">#REF!</definedName>
    <definedName name="acbb7dd75bdc54a0887485cf8ea0a32e0" localSheetId="0" hidden="1">#REF!</definedName>
    <definedName name="acbb7dd75bdc54a0887485cf8ea0a32e0" localSheetId="8" hidden="1">#REF!</definedName>
    <definedName name="acbb7dd75bdc54a0887485cf8ea0a32e0" hidden="1">#REF!</definedName>
    <definedName name="acbbf479ed43b4f129d1ab8b0c9944dc4" localSheetId="0" hidden="1">#REF!</definedName>
    <definedName name="acbbf479ed43b4f129d1ab8b0c9944dc4" localSheetId="8" hidden="1">#REF!</definedName>
    <definedName name="acbbf479ed43b4f129d1ab8b0c9944dc4" hidden="1">#REF!</definedName>
    <definedName name="acbc35c6635db4794b9c7e1b5ee4432ea" localSheetId="0" hidden="1">#REF!</definedName>
    <definedName name="acbc35c6635db4794b9c7e1b5ee4432ea" localSheetId="8" hidden="1">#REF!</definedName>
    <definedName name="acbc35c6635db4794b9c7e1b5ee4432ea" hidden="1">#REF!</definedName>
    <definedName name="acc4dc162093e4603a2e17ca055be3378" localSheetId="0" hidden="1">#REF!</definedName>
    <definedName name="acc4dc162093e4603a2e17ca055be3378" localSheetId="8" hidden="1">#REF!</definedName>
    <definedName name="acc4dc162093e4603a2e17ca055be3378" hidden="1">#REF!</definedName>
    <definedName name="acc75a5f8a5e649e784cb2c2f84b23d13" localSheetId="8" hidden="1">#REF!</definedName>
    <definedName name="acc75a5f8a5e649e784cb2c2f84b23d13" hidden="1">#REF!</definedName>
    <definedName name="accca83faef7943eca15ab9ad75a0c7ab" localSheetId="8" hidden="1">#REF!</definedName>
    <definedName name="accca83faef7943eca15ab9ad75a0c7ab" hidden="1">#REF!</definedName>
    <definedName name="accce8075e23a47b6b7e6b11b342e7f2a" localSheetId="0" hidden="1">#REF!</definedName>
    <definedName name="accce8075e23a47b6b7e6b11b342e7f2a" localSheetId="8" hidden="1">#REF!</definedName>
    <definedName name="accce8075e23a47b6b7e6b11b342e7f2a" hidden="1">#REF!</definedName>
    <definedName name="acd2697ab11d64185afacf206c3f4afef" localSheetId="0" hidden="1">#REF!</definedName>
    <definedName name="acd2697ab11d64185afacf206c3f4afef" localSheetId="8" hidden="1">#REF!</definedName>
    <definedName name="acd2697ab11d64185afacf206c3f4afef" hidden="1">#REF!</definedName>
    <definedName name="acdd39cf06aaf4579b18af8248976348f" localSheetId="0" hidden="1">#REF!</definedName>
    <definedName name="acdd39cf06aaf4579b18af8248976348f" localSheetId="8" hidden="1">#REF!</definedName>
    <definedName name="acdd39cf06aaf4579b18af8248976348f" hidden="1">#REF!</definedName>
    <definedName name="ace26986bccac46b1816a1769c7ee5e3d" localSheetId="0" hidden="1">#REF!</definedName>
    <definedName name="ace26986bccac46b1816a1769c7ee5e3d" localSheetId="8" hidden="1">#REF!</definedName>
    <definedName name="ace26986bccac46b1816a1769c7ee5e3d" hidden="1">#REF!</definedName>
    <definedName name="ace4b3dd8970f4b87bc312e1a8f9fc9db" localSheetId="0" hidden="1">#REF!</definedName>
    <definedName name="ace4b3dd8970f4b87bc312e1a8f9fc9db" localSheetId="8" hidden="1">#REF!</definedName>
    <definedName name="ace4b3dd8970f4b87bc312e1a8f9fc9db" hidden="1">#REF!</definedName>
    <definedName name="ace5650606f8549be82f157415f72427a" localSheetId="0" hidden="1">#REF!</definedName>
    <definedName name="ace5650606f8549be82f157415f72427a" localSheetId="8" hidden="1">#REF!</definedName>
    <definedName name="ace5650606f8549be82f157415f72427a" hidden="1">#REF!</definedName>
    <definedName name="ace62a5ad70324372b059fda00ec9fc4f" localSheetId="8" hidden="1">#REF!</definedName>
    <definedName name="ace62a5ad70324372b059fda00ec9fc4f" hidden="1">#REF!</definedName>
    <definedName name="ace73709b67314b548c24084673497b59" localSheetId="0" hidden="1">#REF!</definedName>
    <definedName name="ace73709b67314b548c24084673497b59" localSheetId="8" hidden="1">#REF!</definedName>
    <definedName name="ace73709b67314b548c24084673497b59" hidden="1">#REF!</definedName>
    <definedName name="acee46ff2f83f49158559e3f2f9698ded" localSheetId="8" hidden="1">#REF!</definedName>
    <definedName name="acee46ff2f83f49158559e3f2f9698ded" hidden="1">#REF!</definedName>
    <definedName name="acfd2fd5a8bd841b581b9e80f1771fd23" hidden="1">#REF!</definedName>
    <definedName name="ad00867f383fb48748bbce7c11ad4d1c6" localSheetId="8" hidden="1">#REF!</definedName>
    <definedName name="ad00867f383fb48748bbce7c11ad4d1c6" hidden="1">#REF!</definedName>
    <definedName name="ad01f77a701974c13ae44f137dffaca23" localSheetId="8" hidden="1">#REF!</definedName>
    <definedName name="ad01f77a701974c13ae44f137dffaca23" hidden="1">#REF!</definedName>
    <definedName name="ad02901d69bcb43b185bedda32b0058f2" localSheetId="8" hidden="1">#REF!</definedName>
    <definedName name="ad02901d69bcb43b185bedda32b0058f2" hidden="1">#REF!</definedName>
    <definedName name="ad0469a5111a64badb22e1aa378905518" localSheetId="8" hidden="1">#REF!</definedName>
    <definedName name="ad0469a5111a64badb22e1aa378905518" hidden="1">#REF!</definedName>
    <definedName name="ad0790ff028994289984a2e44dbb6c88d" localSheetId="8" hidden="1">#REF!</definedName>
    <definedName name="ad0790ff028994289984a2e44dbb6c88d" hidden="1">#REF!</definedName>
    <definedName name="ad0ad64c218a7436eb121b8704bd84201" hidden="1">'Cover Sheet'!$G$14</definedName>
    <definedName name="ad0edef8d9eb7409690824b1f3ad67e33" localSheetId="8" hidden="1">#REF!</definedName>
    <definedName name="ad0edef8d9eb7409690824b1f3ad67e33" hidden="1">#REF!</definedName>
    <definedName name="ad11cee940e494952b6f6ff887b46756e" localSheetId="0" hidden="1">#REF!</definedName>
    <definedName name="ad11cee940e494952b6f6ff887b46756e" localSheetId="8" hidden="1">#REF!</definedName>
    <definedName name="ad11cee940e494952b6f6ff887b46756e" hidden="1">#REF!</definedName>
    <definedName name="ad1f9f38daccd4e9a8317d2100462acdb" localSheetId="0" hidden="1">#REF!</definedName>
    <definedName name="ad1f9f38daccd4e9a8317d2100462acdb" localSheetId="8" hidden="1">#REF!</definedName>
    <definedName name="ad1f9f38daccd4e9a8317d2100462acdb" hidden="1">#REF!</definedName>
    <definedName name="ad2ecec714e8548cdb592f74e25077d81" localSheetId="8" hidden="1">#REF!</definedName>
    <definedName name="ad2ecec714e8548cdb592f74e25077d81" hidden="1">#REF!</definedName>
    <definedName name="ad322d3aa3f5c4e39afca9b96397c08f9" localSheetId="0" hidden="1">#REF!</definedName>
    <definedName name="ad322d3aa3f5c4e39afca9b96397c08f9" localSheetId="8" hidden="1">#REF!</definedName>
    <definedName name="ad322d3aa3f5c4e39afca9b96397c08f9" hidden="1">#REF!</definedName>
    <definedName name="ad322ee0386b64e2c94a5dc6ddc0bfb86" localSheetId="0" hidden="1">#REF!</definedName>
    <definedName name="ad322ee0386b64e2c94a5dc6ddc0bfb86" localSheetId="8" hidden="1">#REF!</definedName>
    <definedName name="ad322ee0386b64e2c94a5dc6ddc0bfb86" hidden="1">#REF!</definedName>
    <definedName name="ad3a69e815870477ea41c707a2515491f" localSheetId="0" hidden="1">'[1]Schedule 1'!#REF!</definedName>
    <definedName name="ad3a69e815870477ea41c707a2515491f" localSheetId="8" hidden="1">'[2]Schedule 1'!#REF!</definedName>
    <definedName name="ad3a69e815870477ea41c707a2515491f" hidden="1">'[3]Schedule 1'!#REF!</definedName>
    <definedName name="ad3bb72231d0643179f3a0416703db33f" localSheetId="8" hidden="1">#REF!</definedName>
    <definedName name="ad3bb72231d0643179f3a0416703db33f" hidden="1">#REF!</definedName>
    <definedName name="ad418b9a6fe0f49deb6e61b52f8f08b60" localSheetId="8" hidden="1">#REF!</definedName>
    <definedName name="ad418b9a6fe0f49deb6e61b52f8f08b60" hidden="1">#REF!</definedName>
    <definedName name="ad4a7876b9f8f4f3c9dd36434c51a91f9" localSheetId="0" hidden="1">#REF!</definedName>
    <definedName name="ad4a7876b9f8f4f3c9dd36434c51a91f9" localSheetId="8" hidden="1">#REF!</definedName>
    <definedName name="ad4a7876b9f8f4f3c9dd36434c51a91f9" hidden="1">#REF!</definedName>
    <definedName name="ad53a11aca129495e850b1257ca70d346" localSheetId="8" hidden="1">#REF!</definedName>
    <definedName name="ad53a11aca129495e850b1257ca70d346" hidden="1">#REF!</definedName>
    <definedName name="ad5e588f3f0bb43d199255d638e6ad4b2" localSheetId="8" hidden="1">'[4]Schedule 6'!#REF!</definedName>
    <definedName name="ad5e588f3f0bb43d199255d638e6ad4b2" hidden="1">'[1]Schedule 6'!#REF!</definedName>
    <definedName name="ad6a9bed421e24ab5ae1a5aa673dacfe5" localSheetId="0" hidden="1">#REF!</definedName>
    <definedName name="ad6a9bed421e24ab5ae1a5aa673dacfe5" localSheetId="8" hidden="1">#REF!</definedName>
    <definedName name="ad6a9bed421e24ab5ae1a5aa673dacfe5" hidden="1">#REF!</definedName>
    <definedName name="ad70817d47d784bbbbbd8173b04270c05" localSheetId="0" hidden="1">#REF!</definedName>
    <definedName name="ad70817d47d784bbbbbd8173b04270c05" localSheetId="8" hidden="1">#REF!</definedName>
    <definedName name="ad70817d47d784bbbbbd8173b04270c05" hidden="1">#REF!</definedName>
    <definedName name="ad72bbc3b69ee40e3bba3c33c621a7dc9" localSheetId="0" hidden="1">#REF!</definedName>
    <definedName name="ad72bbc3b69ee40e3bba3c33c621a7dc9" localSheetId="8" hidden="1">#REF!</definedName>
    <definedName name="ad72bbc3b69ee40e3bba3c33c621a7dc9" hidden="1">#REF!</definedName>
    <definedName name="ad780706386de4f9b850766cc7af5caa8" localSheetId="0" hidden="1">#REF!</definedName>
    <definedName name="ad780706386de4f9b850766cc7af5caa8" localSheetId="8" hidden="1">#REF!</definedName>
    <definedName name="ad780706386de4f9b850766cc7af5caa8" hidden="1">#REF!</definedName>
    <definedName name="ad7c7a59c1c37481d96763077baa1589e" localSheetId="8" hidden="1">#REF!</definedName>
    <definedName name="ad7c7a59c1c37481d96763077baa1589e" hidden="1">#REF!</definedName>
    <definedName name="ad7fb41a253554615b5af2295b9bcadae" localSheetId="8" hidden="1">#REF!</definedName>
    <definedName name="ad7fb41a253554615b5af2295b9bcadae" hidden="1">#REF!</definedName>
    <definedName name="ad857dc949a7543a7ac07dd48357cdefe" localSheetId="8" hidden="1">'[4]Schedule 6A'!#REF!</definedName>
    <definedName name="ad857dc949a7543a7ac07dd48357cdefe" hidden="1">'[1]Schedule 6A'!#REF!</definedName>
    <definedName name="ad8bb92c293ff4c81b56f7eb7131bf765" localSheetId="0" hidden="1">#REF!</definedName>
    <definedName name="ad8bb92c293ff4c81b56f7eb7131bf765" localSheetId="8" hidden="1">#REF!</definedName>
    <definedName name="ad8bb92c293ff4c81b56f7eb7131bf765" hidden="1">#REF!</definedName>
    <definedName name="ad9408ec32ee345eb96431e42fe6c7c8a" localSheetId="0" hidden="1">'[1]Schedule 1'!#REF!</definedName>
    <definedName name="ad9408ec32ee345eb96431e42fe6c7c8a" localSheetId="8" hidden="1">'[2]Schedule 1'!#REF!</definedName>
    <definedName name="ad9408ec32ee345eb96431e42fe6c7c8a" hidden="1">'[3]Schedule 1'!#REF!</definedName>
    <definedName name="ad973ee6ae754448fb5618d9d56ba4ea6" localSheetId="0" hidden="1">'[1]Schedule 1'!#REF!</definedName>
    <definedName name="ad973ee6ae754448fb5618d9d56ba4ea6" localSheetId="8" hidden="1">'[2]Schedule 1'!#REF!</definedName>
    <definedName name="ad973ee6ae754448fb5618d9d56ba4ea6" hidden="1">'[3]Schedule 1'!#REF!</definedName>
    <definedName name="ad977376d7eab4f1ab1d7ac91a7b2f5da" localSheetId="0" hidden="1">#REF!</definedName>
    <definedName name="ad977376d7eab4f1ab1d7ac91a7b2f5da" localSheetId="8" hidden="1">#REF!</definedName>
    <definedName name="ad977376d7eab4f1ab1d7ac91a7b2f5da" hidden="1">#REF!</definedName>
    <definedName name="ada25bedf8286437081aa3116bb20ed3c" localSheetId="0" hidden="1">#REF!</definedName>
    <definedName name="ada25bedf8286437081aa3116bb20ed3c" localSheetId="8" hidden="1">#REF!</definedName>
    <definedName name="ada25bedf8286437081aa3116bb20ed3c" hidden="1">#REF!</definedName>
    <definedName name="ada37f5a929264de4ad2a87cb9c3962b9" localSheetId="0" hidden="1">#REF!</definedName>
    <definedName name="ada37f5a929264de4ad2a87cb9c3962b9" localSheetId="8" hidden="1">#REF!</definedName>
    <definedName name="ada37f5a929264de4ad2a87cb9c3962b9" hidden="1">#REF!</definedName>
    <definedName name="adaae49443e054e1ba40f92325cd8637a" hidden="1">#REF!</definedName>
    <definedName name="adb59c90786a648c189ea54956180dc66" localSheetId="0" hidden="1">#REF!</definedName>
    <definedName name="adb59c90786a648c189ea54956180dc66" localSheetId="8" hidden="1">#REF!</definedName>
    <definedName name="adb59c90786a648c189ea54956180dc66" hidden="1">#REF!</definedName>
    <definedName name="adc2f0643b66540caaea8dc4c29892bcc" localSheetId="8" hidden="1">#REF!</definedName>
    <definedName name="adc2f0643b66540caaea8dc4c29892bcc" hidden="1">#REF!</definedName>
    <definedName name="add37e448f5e1444aa88050ef6f00b52a" localSheetId="0" hidden="1">#REF!</definedName>
    <definedName name="add37e448f5e1444aa88050ef6f00b52a" localSheetId="8" hidden="1">#REF!</definedName>
    <definedName name="add37e448f5e1444aa88050ef6f00b52a" hidden="1">#REF!</definedName>
    <definedName name="add4ee76c5c7b4d1384404fb4085b0a50" localSheetId="8" hidden="1">#REF!</definedName>
    <definedName name="add4ee76c5c7b4d1384404fb4085b0a50" hidden="1">#REF!</definedName>
    <definedName name="add8d07c7419b4359ab60fc57bf266949" localSheetId="8" hidden="1">#REF!</definedName>
    <definedName name="add8d07c7419b4359ab60fc57bf266949" hidden="1">#REF!</definedName>
    <definedName name="ade0b51d8b1a94201b56c9611d00f8e2e" localSheetId="8" hidden="1">#REF!</definedName>
    <definedName name="ade0b51d8b1a94201b56c9611d00f8e2e" hidden="1">#REF!</definedName>
    <definedName name="ade615d46a38840e5b722c528cbd13e6c" localSheetId="0" hidden="1">#REF!</definedName>
    <definedName name="ade615d46a38840e5b722c528cbd13e6c" localSheetId="8" hidden="1">#REF!</definedName>
    <definedName name="ade615d46a38840e5b722c528cbd13e6c" hidden="1">#REF!</definedName>
    <definedName name="adf722504362c4820b9566ada74ea6d6e" localSheetId="0" hidden="1">'[1]Schedule 1'!#REF!</definedName>
    <definedName name="adf722504362c4820b9566ada74ea6d6e" localSheetId="8" hidden="1">'[2]Schedule 1'!#REF!</definedName>
    <definedName name="adf722504362c4820b9566ada74ea6d6e" hidden="1">'[3]Schedule 1'!#REF!</definedName>
    <definedName name="adf8864f4fa784c36b0439dd08e976bcd" localSheetId="8" hidden="1">#REF!</definedName>
    <definedName name="adf8864f4fa784c36b0439dd08e976bcd" hidden="1">#REF!</definedName>
    <definedName name="adf99ce926f4c498da2a889892733cd4b" localSheetId="0" hidden="1">#REF!</definedName>
    <definedName name="adf99ce926f4c498da2a889892733cd4b" localSheetId="8" hidden="1">#REF!</definedName>
    <definedName name="adf99ce926f4c498da2a889892733cd4b" hidden="1">#REF!</definedName>
    <definedName name="adfd689c287914c109b0324d0219c434d" localSheetId="0" hidden="1">#REF!</definedName>
    <definedName name="adfd689c287914c109b0324d0219c434d" localSheetId="8" hidden="1">#REF!</definedName>
    <definedName name="adfd689c287914c109b0324d0219c434d" hidden="1">#REF!</definedName>
    <definedName name="ae0609b5e293e4bff8ed350318192b529" localSheetId="0" hidden="1">#REF!</definedName>
    <definedName name="ae0609b5e293e4bff8ed350318192b529" localSheetId="8" hidden="1">#REF!</definedName>
    <definedName name="ae0609b5e293e4bff8ed350318192b529" hidden="1">#REF!</definedName>
    <definedName name="ae0bca030403d4e6185654c59b0ce7596" localSheetId="8" hidden="1">#REF!</definedName>
    <definedName name="ae0bca030403d4e6185654c59b0ce7596" hidden="1">#REF!</definedName>
    <definedName name="ae0cce3f8c7f9464a864f2d6f0561b616" localSheetId="0" hidden="1">#REF!</definedName>
    <definedName name="ae0cce3f8c7f9464a864f2d6f0561b616" localSheetId="8" hidden="1">#REF!</definedName>
    <definedName name="ae0cce3f8c7f9464a864f2d6f0561b616" hidden="1">#REF!</definedName>
    <definedName name="ae15e90fc58a843a985b8e4b585ab6410" localSheetId="8" hidden="1">#REF!</definedName>
    <definedName name="ae15e90fc58a843a985b8e4b585ab6410" hidden="1">#REF!</definedName>
    <definedName name="ae19fe096ece0489b819f7442dbcf42df" localSheetId="8" hidden="1">#REF!</definedName>
    <definedName name="ae19fe096ece0489b819f7442dbcf42df" hidden="1">#REF!</definedName>
    <definedName name="ae26e0df336f7409cb4317cdb1d9e0a68" localSheetId="8" hidden="1">#REF!</definedName>
    <definedName name="ae26e0df336f7409cb4317cdb1d9e0a68" hidden="1">#REF!</definedName>
    <definedName name="ae28da3cfa69a414598bade65f7c7b1af" localSheetId="0" hidden="1">#REF!</definedName>
    <definedName name="ae28da3cfa69a414598bade65f7c7b1af" localSheetId="8" hidden="1">#REF!</definedName>
    <definedName name="ae28da3cfa69a414598bade65f7c7b1af" hidden="1">#REF!</definedName>
    <definedName name="ae34535ee1a414575a06a052bdd629952" localSheetId="8" hidden="1">#REF!</definedName>
    <definedName name="ae34535ee1a414575a06a052bdd629952" hidden="1">#REF!</definedName>
    <definedName name="ae39c8620f4dd45b086d5c7b647aeb8e2" localSheetId="0" hidden="1">#REF!</definedName>
    <definedName name="ae39c8620f4dd45b086d5c7b647aeb8e2" localSheetId="8" hidden="1">#REF!</definedName>
    <definedName name="ae39c8620f4dd45b086d5c7b647aeb8e2" hidden="1">#REF!</definedName>
    <definedName name="ae3eb36f6b2284617a951508d1db4caf3" localSheetId="0" hidden="1">#REF!</definedName>
    <definedName name="ae3eb36f6b2284617a951508d1db4caf3" localSheetId="8" hidden="1">#REF!</definedName>
    <definedName name="ae3eb36f6b2284617a951508d1db4caf3" hidden="1">#REF!</definedName>
    <definedName name="ae599b7b9a3ee4b5da2e59543d1d33524" localSheetId="0" hidden="1">#REF!</definedName>
    <definedName name="ae599b7b9a3ee4b5da2e59543d1d33524" localSheetId="8" hidden="1">#REF!</definedName>
    <definedName name="ae599b7b9a3ee4b5da2e59543d1d33524" hidden="1">#REF!</definedName>
    <definedName name="ae5be5bd27372415b817984d1ddbf1cc0" localSheetId="8" hidden="1">#REF!</definedName>
    <definedName name="ae5be5bd27372415b817984d1ddbf1cc0" hidden="1">#REF!</definedName>
    <definedName name="ae5cdb3c226a14df386195d017e200016" localSheetId="8" hidden="1">#REF!</definedName>
    <definedName name="ae5cdb3c226a14df386195d017e200016" hidden="1">#REF!</definedName>
    <definedName name="ae6048d50676d41739c42e39b123877f4" localSheetId="0" hidden="1">#REF!</definedName>
    <definedName name="ae6048d50676d41739c42e39b123877f4" localSheetId="8" hidden="1">#REF!</definedName>
    <definedName name="ae6048d50676d41739c42e39b123877f4" hidden="1">#REF!</definedName>
    <definedName name="ae6c3f4b79df34e6cbd66df5919529440" localSheetId="8" hidden="1">#REF!</definedName>
    <definedName name="ae6c3f4b79df34e6cbd66df5919529440" hidden="1">#REF!</definedName>
    <definedName name="ae73c8fa6011e4d6e8a3b802a45bd2a5f" localSheetId="8" hidden="1">#REF!</definedName>
    <definedName name="ae73c8fa6011e4d6e8a3b802a45bd2a5f" hidden="1">#REF!</definedName>
    <definedName name="ae74598694c9d4943a5f85b88b6a74862" localSheetId="0" hidden="1">#REF!</definedName>
    <definedName name="ae74598694c9d4943a5f85b88b6a74862" localSheetId="8" hidden="1">#REF!</definedName>
    <definedName name="ae74598694c9d4943a5f85b88b6a74862" hidden="1">#REF!</definedName>
    <definedName name="ae78bde6928d4471db4a1de1ea54ebd34" localSheetId="8" hidden="1">#REF!</definedName>
    <definedName name="ae78bde6928d4471db4a1de1ea54ebd34" hidden="1">#REF!</definedName>
    <definedName name="ae79d46b0af9646a9b0f86d79f3159592" localSheetId="0" hidden="1">#REF!</definedName>
    <definedName name="ae79d46b0af9646a9b0f86d79f3159592" localSheetId="8" hidden="1">#REF!</definedName>
    <definedName name="ae79d46b0af9646a9b0f86d79f3159592" hidden="1">#REF!</definedName>
    <definedName name="ae7b65983c68449a4b3047db88a34b3d8" localSheetId="0" hidden="1">#REF!</definedName>
    <definedName name="ae7b65983c68449a4b3047db88a34b3d8" localSheetId="8" hidden="1">#REF!</definedName>
    <definedName name="ae7b65983c68449a4b3047db88a34b3d8" hidden="1">#REF!</definedName>
    <definedName name="ae825c5a7a5d140ab8eb86050af43d4d8" localSheetId="0" hidden="1">#REF!</definedName>
    <definedName name="ae825c5a7a5d140ab8eb86050af43d4d8" localSheetId="8" hidden="1">#REF!</definedName>
    <definedName name="ae825c5a7a5d140ab8eb86050af43d4d8" hidden="1">#REF!</definedName>
    <definedName name="ae82706c9adb4404888dbb8090732781c" localSheetId="0" hidden="1">#REF!</definedName>
    <definedName name="ae82706c9adb4404888dbb8090732781c" localSheetId="8" hidden="1">#REF!</definedName>
    <definedName name="ae82706c9adb4404888dbb8090732781c" hidden="1">#REF!</definedName>
    <definedName name="ae8fc2c7151334bf9b07105699fab4380" localSheetId="0" hidden="1">#REF!</definedName>
    <definedName name="ae8fc2c7151334bf9b07105699fab4380" localSheetId="8" hidden="1">#REF!</definedName>
    <definedName name="ae8fc2c7151334bf9b07105699fab4380" hidden="1">#REF!</definedName>
    <definedName name="ae956097f137e47d8b0da4915ac8e8e5e" localSheetId="0" hidden="1">#REF!</definedName>
    <definedName name="ae956097f137e47d8b0da4915ac8e8e5e" localSheetId="8" hidden="1">#REF!</definedName>
    <definedName name="ae956097f137e47d8b0da4915ac8e8e5e" hidden="1">#REF!</definedName>
    <definedName name="aea08eb077b0949fdbb62f063e4ca75e2" localSheetId="8" hidden="1">#REF!</definedName>
    <definedName name="aea08eb077b0949fdbb62f063e4ca75e2" hidden="1">#REF!</definedName>
    <definedName name="aeaa49632aeeb4a929d3569ceb8de4a92" localSheetId="0" hidden="1">'[1]Schedule 1'!#REF!</definedName>
    <definedName name="aeaa49632aeeb4a929d3569ceb8de4a92" localSheetId="8" hidden="1">'[2]Schedule 1'!#REF!</definedName>
    <definedName name="aeaa49632aeeb4a929d3569ceb8de4a92" hidden="1">'[3]Schedule 1'!#REF!</definedName>
    <definedName name="aeaad98d41fc540d69e7002cffbc573d0" localSheetId="8" hidden="1">#REF!</definedName>
    <definedName name="aeaad98d41fc540d69e7002cffbc573d0" hidden="1">#REF!</definedName>
    <definedName name="aeae53df474164dcdbc458bc5f34f1cc8" localSheetId="0" hidden="1">#REF!</definedName>
    <definedName name="aeae53df474164dcdbc458bc5f34f1cc8" localSheetId="8" hidden="1">#REF!</definedName>
    <definedName name="aeae53df474164dcdbc458bc5f34f1cc8" hidden="1">#REF!</definedName>
    <definedName name="aeb0afd435c544ae5a6e037fbff775985" localSheetId="8" hidden="1">#REF!</definedName>
    <definedName name="aeb0afd435c544ae5a6e037fbff775985" hidden="1">#REF!</definedName>
    <definedName name="aeb177dc9a8bf4e68bf51eb6159f1218c" localSheetId="8" hidden="1">#REF!</definedName>
    <definedName name="aeb177dc9a8bf4e68bf51eb6159f1218c" hidden="1">#REF!</definedName>
    <definedName name="aec2c7729fd6b4b0d989971d26bdc46d4" localSheetId="0" hidden="1">#REF!</definedName>
    <definedName name="aec2c7729fd6b4b0d989971d26bdc46d4" localSheetId="8" hidden="1">#REF!</definedName>
    <definedName name="aec2c7729fd6b4b0d989971d26bdc46d4" hidden="1">#REF!</definedName>
    <definedName name="aec793f998f064b91b1ced4f63a0ffdc6" localSheetId="8" hidden="1">#REF!</definedName>
    <definedName name="aec793f998f064b91b1ced4f63a0ffdc6" hidden="1">#REF!</definedName>
    <definedName name="aecc653443be9474d9bf075aec5804d0f" hidden="1">#REF!</definedName>
    <definedName name="aecfcc785d07542d4810646740da71285" localSheetId="0" hidden="1">'[1]Schedule 1'!#REF!</definedName>
    <definedName name="aecfcc785d07542d4810646740da71285" localSheetId="8" hidden="1">'[2]Schedule 1'!#REF!</definedName>
    <definedName name="aecfcc785d07542d4810646740da71285" hidden="1">'[3]Schedule 1'!#REF!</definedName>
    <definedName name="aed43eb54dbe4429cb5d4558dbea4c511" localSheetId="0" hidden="1">#REF!</definedName>
    <definedName name="aed43eb54dbe4429cb5d4558dbea4c511" localSheetId="8" hidden="1">#REF!</definedName>
    <definedName name="aed43eb54dbe4429cb5d4558dbea4c511" hidden="1">#REF!</definedName>
    <definedName name="aeeeb6b1e09374239b57c5a0058c80ab1" localSheetId="0" hidden="1">'[1]Schedule 1'!#REF!</definedName>
    <definedName name="aeeeb6b1e09374239b57c5a0058c80ab1" localSheetId="8" hidden="1">'[2]Schedule 1'!#REF!</definedName>
    <definedName name="aeeeb6b1e09374239b57c5a0058c80ab1" hidden="1">'[3]Schedule 1'!#REF!</definedName>
    <definedName name="aeefc05bf37524234bb65e073568711bf" localSheetId="0" hidden="1">#REF!</definedName>
    <definedName name="aeefc05bf37524234bb65e073568711bf" localSheetId="8" hidden="1">#REF!</definedName>
    <definedName name="aeefc05bf37524234bb65e073568711bf" hidden="1">#REF!</definedName>
    <definedName name="aef308111f49c4d2fab581cc96237e818" localSheetId="0" hidden="1">#REF!</definedName>
    <definedName name="aef308111f49c4d2fab581cc96237e818" localSheetId="8" hidden="1">#REF!</definedName>
    <definedName name="aef308111f49c4d2fab581cc96237e818" hidden="1">#REF!</definedName>
    <definedName name="aef460ba340f44784911cb588cdf8cd71" hidden="1">#REF!</definedName>
    <definedName name="aef495ae8ed014408aaf6f2bc3a2568fe" localSheetId="8" hidden="1">#REF!</definedName>
    <definedName name="aef495ae8ed014408aaf6f2bc3a2568fe" hidden="1">#REF!</definedName>
    <definedName name="aeff2bbbc4f5249b897281f752b4c39ec" localSheetId="0" hidden="1">#REF!</definedName>
    <definedName name="aeff2bbbc4f5249b897281f752b4c39ec" localSheetId="8" hidden="1">#REF!</definedName>
    <definedName name="aeff2bbbc4f5249b897281f752b4c39ec" hidden="1">#REF!</definedName>
    <definedName name="af01a2d0defb7408899d2b11f3c71477a" localSheetId="8" hidden="1">#REF!</definedName>
    <definedName name="af01a2d0defb7408899d2b11f3c71477a" hidden="1">#REF!</definedName>
    <definedName name="af1dacec5a7e2409e9d4b97bd2c42dc49" localSheetId="8" hidden="1">#REF!</definedName>
    <definedName name="af1dacec5a7e2409e9d4b97bd2c42dc49" hidden="1">#REF!</definedName>
    <definedName name="af2231d28afcf4b19b52868bca8345654" localSheetId="0" hidden="1">'[1]Schedule 1'!#REF!</definedName>
    <definedName name="af2231d28afcf4b19b52868bca8345654" localSheetId="8" hidden="1">'[2]Schedule 1'!#REF!</definedName>
    <definedName name="af2231d28afcf4b19b52868bca8345654" hidden="1">'[3]Schedule 1'!#REF!</definedName>
    <definedName name="af24be0dfe1be4aa094535ca3890efb8b" localSheetId="8" hidden="1">#REF!</definedName>
    <definedName name="af24be0dfe1be4aa094535ca3890efb8b" hidden="1">#REF!</definedName>
    <definedName name="af254541a2ce4430ea2094a02e310a4fd" localSheetId="0" hidden="1">#REF!</definedName>
    <definedName name="af254541a2ce4430ea2094a02e310a4fd" localSheetId="8" hidden="1">#REF!</definedName>
    <definedName name="af254541a2ce4430ea2094a02e310a4fd" hidden="1">#REF!</definedName>
    <definedName name="af31da5f42b9d49b8a3c19623ea6fa63c" localSheetId="8" hidden="1">#REF!</definedName>
    <definedName name="af31da5f42b9d49b8a3c19623ea6fa63c" hidden="1">#REF!</definedName>
    <definedName name="af324474610534ddbb1d3bfc94bc0fc27" localSheetId="8" hidden="1">#REF!</definedName>
    <definedName name="af324474610534ddbb1d3bfc94bc0fc27" hidden="1">#REF!</definedName>
    <definedName name="af4151aca56ce48f9b58665f7030fd2a7" localSheetId="8" hidden="1">#REF!</definedName>
    <definedName name="af4151aca56ce48f9b58665f7030fd2a7" hidden="1">#REF!</definedName>
    <definedName name="af42455f6d7aa4d07b4fffa4c83fcbe6b" localSheetId="0" hidden="1">#REF!</definedName>
    <definedName name="af42455f6d7aa4d07b4fffa4c83fcbe6b" localSheetId="8" hidden="1">#REF!</definedName>
    <definedName name="af42455f6d7aa4d07b4fffa4c83fcbe6b" hidden="1">#REF!</definedName>
    <definedName name="af4d3f8ec096540f1af7574e37d8a40d5" localSheetId="8" hidden="1">#REF!</definedName>
    <definedName name="af4d3f8ec096540f1af7574e37d8a40d5" hidden="1">#REF!</definedName>
    <definedName name="af52ca2f5138f4ecbbbb54ae8f8642296" localSheetId="8" hidden="1">#REF!</definedName>
    <definedName name="af52ca2f5138f4ecbbbb54ae8f8642296" hidden="1">#REF!</definedName>
    <definedName name="af55a1fef94eb4d4e9cd7996813514b92" hidden="1">'Cover Sheet'!$D$27</definedName>
    <definedName name="af61b728ee4b14a898ae7c1f9bb226361" localSheetId="8" hidden="1">#REF!</definedName>
    <definedName name="af61b728ee4b14a898ae7c1f9bb226361" hidden="1">#REF!</definedName>
    <definedName name="af65d5d7079c8465f903cfb05f0555558" localSheetId="0" hidden="1">#REF!</definedName>
    <definedName name="af65d5d7079c8465f903cfb05f0555558" localSheetId="8" hidden="1">#REF!</definedName>
    <definedName name="af65d5d7079c8465f903cfb05f0555558" hidden="1">#REF!</definedName>
    <definedName name="af65d6e259eb542f3a2cc72b99d5dc4fd" localSheetId="0" hidden="1">#REF!</definedName>
    <definedName name="af65d6e259eb542f3a2cc72b99d5dc4fd" localSheetId="8" hidden="1">#REF!</definedName>
    <definedName name="af65d6e259eb542f3a2cc72b99d5dc4fd" hidden="1">#REF!</definedName>
    <definedName name="af6dddbd9e36e4ba3addce2f0e240cd85" hidden="1">'Cover Sheet'!$G$27</definedName>
    <definedName name="af76f287f3ed84f6ba459ad15d11001e9" localSheetId="8" hidden="1">#REF!</definedName>
    <definedName name="af76f287f3ed84f6ba459ad15d11001e9" hidden="1">#REF!</definedName>
    <definedName name="af7ca74da8dfd41ccb09a02a0c744ed00" localSheetId="0" hidden="1">#REF!</definedName>
    <definedName name="af7ca74da8dfd41ccb09a02a0c744ed00" localSheetId="8" hidden="1">#REF!</definedName>
    <definedName name="af7ca74da8dfd41ccb09a02a0c744ed00" hidden="1">#REF!</definedName>
    <definedName name="af7e4733a4df34842bd9c50a48fb92224" localSheetId="8" hidden="1">#REF!</definedName>
    <definedName name="af7e4733a4df34842bd9c50a48fb92224" hidden="1">#REF!</definedName>
    <definedName name="af8870315ad4c4a42bf1939d32cf9024d" localSheetId="0" hidden="1">#REF!</definedName>
    <definedName name="af8870315ad4c4a42bf1939d32cf9024d" localSheetId="8" hidden="1">#REF!</definedName>
    <definedName name="af8870315ad4c4a42bf1939d32cf9024d" hidden="1">#REF!</definedName>
    <definedName name="af8dd532040114657aaae1765c420eac1" localSheetId="0" hidden="1">#REF!</definedName>
    <definedName name="af8dd532040114657aaae1765c420eac1" localSheetId="8" hidden="1">#REF!</definedName>
    <definedName name="af8dd532040114657aaae1765c420eac1" hidden="1">#REF!</definedName>
    <definedName name="af8e6e3085ffc41d09ad0bcd853ca8c82" localSheetId="0" hidden="1">#REF!</definedName>
    <definedName name="af8e6e3085ffc41d09ad0bcd853ca8c82" localSheetId="8" hidden="1">#REF!</definedName>
    <definedName name="af8e6e3085ffc41d09ad0bcd853ca8c82" hidden="1">#REF!</definedName>
    <definedName name="af98a842c507243889f22208362928258" localSheetId="8" hidden="1">#REF!</definedName>
    <definedName name="af98a842c507243889f22208362928258" hidden="1">#REF!</definedName>
    <definedName name="af9d59caa5f62411ab72896aad5298dd2" localSheetId="8" hidden="1">#REF!</definedName>
    <definedName name="af9d59caa5f62411ab72896aad5298dd2" hidden="1">#REF!</definedName>
    <definedName name="afa36d85548454723ad4a934eed186069" localSheetId="8" hidden="1">#REF!</definedName>
    <definedName name="afa36d85548454723ad4a934eed186069" hidden="1">#REF!</definedName>
    <definedName name="afa4596ebe0b044d08ff7287cceb36199" localSheetId="0" hidden="1">#REF!</definedName>
    <definedName name="afa4596ebe0b044d08ff7287cceb36199" localSheetId="8" hidden="1">#REF!</definedName>
    <definedName name="afa4596ebe0b044d08ff7287cceb36199" hidden="1">#REF!</definedName>
    <definedName name="afa725d79e5c74f8babf15b0d917a7b6a" hidden="1">'Cover Sheet'!$B$17</definedName>
    <definedName name="afa7c4cb8d1d5484a9a603e1851618e72" hidden="1">#REF!</definedName>
    <definedName name="afa9977c5dac247728749ef752baa71c5" localSheetId="8" hidden="1">#REF!</definedName>
    <definedName name="afa9977c5dac247728749ef752baa71c5" hidden="1">#REF!</definedName>
    <definedName name="afac3e8ee82c34b7ab4f8436167cd7a86" hidden="1">#REF!</definedName>
    <definedName name="afac47bcca8c44481911a5d8ffe689f70" localSheetId="0" hidden="1">#REF!</definedName>
    <definedName name="afac47bcca8c44481911a5d8ffe689f70" localSheetId="8" hidden="1">#REF!</definedName>
    <definedName name="afac47bcca8c44481911a5d8ffe689f70" hidden="1">#REF!</definedName>
    <definedName name="afb03176aaa39403690e838f9a35f2c41" localSheetId="0" hidden="1">#REF!</definedName>
    <definedName name="afb03176aaa39403690e838f9a35f2c41" localSheetId="8" hidden="1">#REF!</definedName>
    <definedName name="afb03176aaa39403690e838f9a35f2c41" hidden="1">#REF!</definedName>
    <definedName name="afb492a4e6ea749179d7c3c42805a49bc" localSheetId="8" hidden="1">#REF!</definedName>
    <definedName name="afb492a4e6ea749179d7c3c42805a49bc" hidden="1">#REF!</definedName>
    <definedName name="afb6e266b66534f4fae000e8473ef4314" hidden="1">#REF!</definedName>
    <definedName name="afc4c5d2fd43a45a4a8e2264768ccb9c9" localSheetId="8" hidden="1">#REF!</definedName>
    <definedName name="afc4c5d2fd43a45a4a8e2264768ccb9c9" hidden="1">#REF!</definedName>
    <definedName name="afc5e9de99378479188641ebea5134f87" localSheetId="0" hidden="1">#REF!</definedName>
    <definedName name="afc5e9de99378479188641ebea5134f87" localSheetId="8" hidden="1">#REF!</definedName>
    <definedName name="afc5e9de99378479188641ebea5134f87" hidden="1">#REF!</definedName>
    <definedName name="afc7d9956f4ca42d2b9317dc8bfb8ba38" localSheetId="0" hidden="1">#REF!</definedName>
    <definedName name="afc7d9956f4ca42d2b9317dc8bfb8ba38" localSheetId="8" hidden="1">#REF!</definedName>
    <definedName name="afc7d9956f4ca42d2b9317dc8bfb8ba38" hidden="1">#REF!</definedName>
    <definedName name="afc809e4bd1b3451db0a1cd836b5914ef" localSheetId="8" hidden="1">#REF!</definedName>
    <definedName name="afc809e4bd1b3451db0a1cd836b5914ef" hidden="1">#REF!</definedName>
    <definedName name="afd0c56953065427abe4489774649e7d6" localSheetId="8" hidden="1">#REF!</definedName>
    <definedName name="afd0c56953065427abe4489774649e7d6" hidden="1">#REF!</definedName>
    <definedName name="afd23c00d82504bffb64c98b14cae3036" hidden="1">#REF!</definedName>
    <definedName name="afd799c0e13704d03948e7cf53682f721" hidden="1">'Cover Sheet'!$D$26</definedName>
    <definedName name="afe767991f1464233b7575449b1ab3770" localSheetId="8" hidden="1">#REF!</definedName>
    <definedName name="afe767991f1464233b7575449b1ab3770" hidden="1">#REF!</definedName>
    <definedName name="afe8f5c278447462eaa7c4ea356d9a86f" localSheetId="0" hidden="1">'[1]Schedule 1'!#REF!</definedName>
    <definedName name="afe8f5c278447462eaa7c4ea356d9a86f" localSheetId="8" hidden="1">'[2]Schedule 1'!#REF!</definedName>
    <definedName name="afe8f5c278447462eaa7c4ea356d9a86f" hidden="1">'[3]Schedule 1'!#REF!</definedName>
    <definedName name="afe9f0cc29c844753a6b6261c029637f7" hidden="1">#REF!</definedName>
    <definedName name="afef3a52436fe454183f84a18decf547f" localSheetId="8" hidden="1">#REF!</definedName>
    <definedName name="afef3a52436fe454183f84a18decf547f" hidden="1">#REF!</definedName>
    <definedName name="afef96a11966f4b1092218090c355d625" localSheetId="0" hidden="1">#REF!</definedName>
    <definedName name="afef96a11966f4b1092218090c355d625" localSheetId="8" hidden="1">#REF!</definedName>
    <definedName name="afef96a11966f4b1092218090c355d625" hidden="1">#REF!</definedName>
    <definedName name="aff60453d86ab47ba89de15086dfaa648" localSheetId="8" hidden="1">#REF!</definedName>
    <definedName name="aff60453d86ab47ba89de15086dfaa648" hidden="1">#REF!</definedName>
    <definedName name="aff907ad240d44891b52260229671bf96" localSheetId="0" hidden="1">#REF!</definedName>
    <definedName name="aff907ad240d44891b52260229671bf96" localSheetId="8" hidden="1">#REF!</definedName>
    <definedName name="aff907ad240d44891b52260229671bf96" hidden="1">#REF!</definedName>
    <definedName name="company" localSheetId="8">#REF!</definedName>
    <definedName name="company">#REF!</definedName>
    <definedName name="ERROR" localSheetId="8">#REF!</definedName>
    <definedName name="ERROR">#REF!</definedName>
    <definedName name="_xlnm.Print_Area" localSheetId="0">'Cover Sheet'!$A$1:$J$47</definedName>
    <definedName name="_xlnm.Print_Area" localSheetId="1">Instructions!#REF!</definedName>
    <definedName name="_xlnm.Print_Area" localSheetId="2">'Page 3'!$A$1:$AI$51</definedName>
    <definedName name="_xlnm.Print_Area" localSheetId="3">'Page 4'!$A$1:$AI$51</definedName>
    <definedName name="_xlnm.Print_Area" localSheetId="8">'Payment and Filing'!$A$1:$A$24</definedName>
    <definedName name="_xlnm.Print_Area" localSheetId="6">'Sch-2B'!$A$1:$E$45</definedName>
    <definedName name="selection" localSheetId="8">#REF!</definedName>
    <definedName name="selection">#REF!</definedName>
    <definedName name="SummationLine" comment="Vba Sum of .." localSheetId="8">#REF!</definedName>
    <definedName name="SummationLine">#REF!</definedName>
    <definedName name="TotalSales" comment="Vba code for Total Sales" localSheetId="8">#REF!</definedName>
    <definedName name="TotalSales">#REF!</definedName>
    <definedName name="UnbilledCells_check" comment="Internal VBA range to determine if the box on line 1.c was checked" localSheetId="8">#REF!</definedName>
    <definedName name="UnbilledCells_check">#REF!</definedName>
    <definedName name="UnbilledCells_prevyr" comment="Internal VBA range for determing Unbilled Revenue Range for previous year" localSheetId="8">#REF!</definedName>
    <definedName name="UnbilledCells_prevyr">#REF!</definedName>
    <definedName name="year" localSheetId="8">#REF!</definedName>
    <definedName name="year">#REF!</definedName>
  </definedNames>
  <calcPr calcId="162913"/>
</workbook>
</file>

<file path=xl/calcChain.xml><?xml version="1.0" encoding="utf-8"?>
<calcChain xmlns="http://schemas.openxmlformats.org/spreadsheetml/2006/main">
  <c r="C18" i="18" l="1"/>
  <c r="E39" i="18"/>
  <c r="E33" i="18"/>
  <c r="C33" i="18"/>
  <c r="A13" i="10" l="1"/>
  <c r="A18" i="10" l="1"/>
  <c r="C27" i="18" l="1"/>
  <c r="D13" i="18"/>
  <c r="E13" i="18"/>
  <c r="C13" i="18"/>
  <c r="D21" i="18"/>
  <c r="E21" i="18"/>
  <c r="C21" i="18"/>
  <c r="J20" i="20" l="1"/>
  <c r="C4" i="20" l="1"/>
  <c r="E22" i="17" l="1"/>
  <c r="C44" i="24" l="1"/>
  <c r="E44" i="24"/>
  <c r="C35" i="24"/>
  <c r="E35" i="24"/>
  <c r="C29" i="24"/>
  <c r="E29" i="24"/>
  <c r="C17" i="24"/>
  <c r="E17" i="24"/>
  <c r="C45" i="24" l="1"/>
  <c r="E45" i="24"/>
  <c r="L4" i="20"/>
  <c r="D32" i="20" s="1"/>
  <c r="A2" i="20"/>
  <c r="W50" i="23"/>
  <c r="F17" i="20"/>
  <c r="A3" i="21"/>
  <c r="C33" i="23"/>
  <c r="M20" i="20"/>
  <c r="M18" i="20"/>
  <c r="J10" i="20"/>
  <c r="J11" i="20" s="1"/>
  <c r="M11" i="20" s="1"/>
  <c r="B22" i="23" l="1"/>
  <c r="A42" i="22"/>
  <c r="M10" i="20"/>
  <c r="M12" i="20" s="1"/>
  <c r="B35" i="23"/>
  <c r="E22" i="21"/>
  <c r="A3" i="18"/>
  <c r="A3" i="17"/>
  <c r="A3" i="24"/>
  <c r="M21" i="20"/>
  <c r="E27" i="18"/>
  <c r="D27" i="18"/>
  <c r="C41" i="17"/>
  <c r="E41" i="17"/>
  <c r="C34" i="17"/>
  <c r="E34" i="17"/>
  <c r="E42" i="17" s="1"/>
  <c r="C22" i="17"/>
  <c r="M23" i="20" l="1"/>
  <c r="D22" i="18"/>
  <c r="D28" i="18" s="1"/>
  <c r="C22" i="18"/>
  <c r="C28" i="18" s="1"/>
  <c r="C39" i="18" s="1"/>
  <c r="E22" i="18"/>
  <c r="E28" i="18" s="1"/>
  <c r="C42" i="17"/>
</calcChain>
</file>

<file path=xl/sharedStrings.xml><?xml version="1.0" encoding="utf-8"?>
<sst xmlns="http://schemas.openxmlformats.org/spreadsheetml/2006/main" count="356" uniqueCount="296">
  <si>
    <t>ANNUAL REPORT</t>
  </si>
  <si>
    <t>FOR</t>
  </si>
  <si>
    <t>Inquiries concerning this Annual Report should be addressed to:</t>
  </si>
  <si>
    <t>Address:</t>
  </si>
  <si>
    <t>City:</t>
  </si>
  <si>
    <t>Telephone:</t>
  </si>
  <si>
    <t>Email:</t>
  </si>
  <si>
    <t>SUBMIT TO:</t>
  </si>
  <si>
    <t>Report Year Ended:</t>
  </si>
  <si>
    <t>(OFFICIAL MAILING ADDRESS)</t>
  </si>
  <si>
    <t>(CITY)</t>
  </si>
  <si>
    <t>(STATE)</t>
  </si>
  <si>
    <t>(ZIP)</t>
  </si>
  <si>
    <t>(PLEASE VERIFY THAT ALL SCHEDULES ARE ACCURATE AND COMPLETE BEFORE SIGNING)</t>
  </si>
  <si>
    <t>Date</t>
  </si>
  <si>
    <t>Washington Unified Business Identifier (UBI) No.:</t>
  </si>
  <si>
    <t>(If you do not know your UBI No. please contact Business Licensing Service at 1-800-451-7985 or BLS@dor.wa.gov)</t>
  </si>
  <si>
    <t>REGULATORY FEE CALCULATION SCHEDULE</t>
  </si>
  <si>
    <t>Annual Report Year</t>
  </si>
  <si>
    <t>PAYMENT INFORMATION</t>
  </si>
  <si>
    <t>Regulatory Fee Calculations</t>
  </si>
  <si>
    <t>Penalty &amp; Interest Calculations</t>
  </si>
  <si>
    <t>x</t>
  </si>
  <si>
    <t>Agency Use Only</t>
  </si>
  <si>
    <t>INSTRUCTIONS FOR ANNUAL REPORT COMPLETION</t>
  </si>
  <si>
    <t>Commission Authority</t>
  </si>
  <si>
    <t>Certification</t>
  </si>
  <si>
    <t>The Annual Report Certification must be signed by an authorized officer, partner or owner.</t>
  </si>
  <si>
    <t>Deadlines and Penalties</t>
  </si>
  <si>
    <t>Extension Requests</t>
  </si>
  <si>
    <t>http://www.utc.wa.gov/docs/Pages/ElectronicFiling.aspx</t>
  </si>
  <si>
    <t>Confidential Status</t>
  </si>
  <si>
    <t>Electronic Filing and Payment</t>
  </si>
  <si>
    <t>Staff Contact</t>
  </si>
  <si>
    <t>TTY Toll-Free phone number 1-800-416-5289</t>
  </si>
  <si>
    <t>TELECOMMUNICATIONS COMPANIES</t>
  </si>
  <si>
    <t>The total number of voice grade equivalent lines</t>
  </si>
  <si>
    <t>001-111-0268-170-01</t>
  </si>
  <si>
    <t>001-111-0268-170-11</t>
  </si>
  <si>
    <t>***Please refer to the Instructions for Completing the Annual Report on Page 2***</t>
  </si>
  <si>
    <t>Regulatory Fees</t>
  </si>
  <si>
    <t>Regulatory fees are set by commission order A-140166.</t>
  </si>
  <si>
    <r>
      <t xml:space="preserve">Interest on Regulatory Fees being paid after </t>
    </r>
    <r>
      <rPr>
        <b/>
        <sz val="9"/>
        <color indexed="8"/>
        <rFont val="Arial"/>
        <family val="2"/>
      </rPr>
      <t>May 31</t>
    </r>
  </si>
  <si>
    <t>This should be the same as the FCC Form 477 Part II. A. 1.</t>
  </si>
  <si>
    <t>Financial Templates</t>
  </si>
  <si>
    <t>Description</t>
  </si>
  <si>
    <t>Required Document and Filing Deadlines</t>
  </si>
  <si>
    <t>Corporate Operations</t>
  </si>
  <si>
    <t>State and Local Taxes</t>
  </si>
  <si>
    <t>Other Taxes</t>
  </si>
  <si>
    <t>Interest on Funded Debt</t>
  </si>
  <si>
    <t>Interest Expense - Capital Leases</t>
  </si>
  <si>
    <t>Other Interest Expense</t>
  </si>
  <si>
    <t>Nonoperating Net Income</t>
  </si>
  <si>
    <t>Jurisdictional Differences</t>
  </si>
  <si>
    <t>Check (must be in US Funds)</t>
  </si>
  <si>
    <t>Pay-by-phone (credit card payments only) at (360) 664-1349</t>
  </si>
  <si>
    <t>To pay online visit:</t>
  </si>
  <si>
    <t>FILING YOUR REPORT</t>
  </si>
  <si>
    <t>NEED MORE ASSISTANCE?</t>
  </si>
  <si>
    <t>Company Name:</t>
  </si>
  <si>
    <t>dba:</t>
  </si>
  <si>
    <t>https://www.utc.wa.gov/docs/Pages/ElectronicFiling.aspx</t>
  </si>
  <si>
    <t>https://www.utc.wa.gov/regulatedIndustries/Pages/annualReports.aspx</t>
  </si>
  <si>
    <t>Class B Incumbent Local Exchange Carrier - Non-Competitive</t>
  </si>
  <si>
    <t>(REGISTERED NAME OF BUSINESS)</t>
  </si>
  <si>
    <t>In accordance with RCW 80.24.010 "Regulatory Fees", the Commission requires water companies to file reports of gross intrastate operating revenue and pay fees on that revenue.  Every company subject to regulation shall file with the Commission a statement under oath showing its gross intrastate revenue for the preceding year and pay to the Commission a fee as instructed below.</t>
  </si>
  <si>
    <r>
      <t xml:space="preserve">Total Gross Intrastate Operating Revenue** </t>
    </r>
    <r>
      <rPr>
        <sz val="7"/>
        <color theme="1"/>
        <rFont val="Arial"/>
        <family val="2"/>
      </rPr>
      <t>(From Page 4, Part A, WA Intrastate Revenue)</t>
    </r>
  </si>
  <si>
    <t>If Line 1 is less than $100,000, Skip to Line 4, otherwise enter $50,0000, x .1%</t>
  </si>
  <si>
    <t>If Line 1 is over $100,000, enter Line 1 less $50,000 x .2%</t>
  </si>
  <si>
    <r>
      <t xml:space="preserve">Total Regulatory Fees owed </t>
    </r>
    <r>
      <rPr>
        <sz val="9"/>
        <color indexed="8"/>
        <rFont val="Arial"/>
        <family val="2"/>
      </rPr>
      <t>(add lines 2 and 3). If Line 1 is less than, $100,000, enter $150.</t>
    </r>
  </si>
  <si>
    <t>Note - There is a minimum $150 regulatory fee on all Telecommunicaitons companies.</t>
  </si>
  <si>
    <t>Penalties on Regulatory Fees being paid after</t>
  </si>
  <si>
    <t>5a</t>
  </si>
  <si>
    <r>
      <t>Total Penalties on Regulatory Fees owed</t>
    </r>
    <r>
      <rPr>
        <sz val="9"/>
        <color indexed="8"/>
        <rFont val="Arial"/>
        <family val="2"/>
      </rPr>
      <t xml:space="preserve"> (enter amount from Line 4 x 2%)</t>
    </r>
  </si>
  <si>
    <t>6a</t>
  </si>
  <si>
    <t>Number of months past May 31 x Amount from Line 4 x 1%</t>
  </si>
  <si>
    <r>
      <t>Total Penalties and Interest owed</t>
    </r>
    <r>
      <rPr>
        <sz val="9"/>
        <color indexed="8"/>
        <rFont val="Arial"/>
        <family val="2"/>
      </rPr>
      <t xml:space="preserve"> (Line 5a plus Line 6a)</t>
    </r>
  </si>
  <si>
    <r>
      <t>Total Regulatory, Penalties and Interest Fees Due</t>
    </r>
    <r>
      <rPr>
        <sz val="9"/>
        <color indexed="8"/>
        <rFont val="Arial"/>
        <family val="2"/>
      </rPr>
      <t xml:space="preserve"> (Line 4 plus Line 7)</t>
    </r>
  </si>
  <si>
    <t>**Note:  The revenues subject to the Commission's regulatory fees are gross Washington intrastate operating revenues before deductions for uncollectibles, unbillables, subscriber/aggregator commissions or the payment of site charges and state and federal taxes, i.e. "Gross Revenues" means before any deductions from Revenue Receipts.</t>
  </si>
  <si>
    <t>Certificate Number:</t>
  </si>
  <si>
    <t xml:space="preserve">Name: </t>
  </si>
  <si>
    <t>Title:</t>
  </si>
  <si>
    <t>State:</t>
  </si>
  <si>
    <t>Zip Code:</t>
  </si>
  <si>
    <t>PREPARER INFORMATION</t>
  </si>
  <si>
    <t>'X' if Preparer same as Cover:</t>
  </si>
  <si>
    <t>Person who prepared report:</t>
  </si>
  <si>
    <t>If different; Company Name:</t>
  </si>
  <si>
    <t>Principal Business Address:</t>
  </si>
  <si>
    <t>Zip:</t>
  </si>
  <si>
    <t>COMPANY INFORMATION</t>
  </si>
  <si>
    <r>
      <t>Business Structure</t>
    </r>
    <r>
      <rPr>
        <b/>
        <sz val="10"/>
        <color theme="1"/>
        <rFont val="Arial"/>
        <family val="2"/>
      </rPr>
      <t xml:space="preserve"> (please enter the appropriate designation)</t>
    </r>
    <r>
      <rPr>
        <b/>
        <sz val="11"/>
        <color theme="1"/>
        <rFont val="Arial"/>
        <family val="2"/>
      </rPr>
      <t>:</t>
    </r>
  </si>
  <si>
    <t>Please enter: Individual/Sole Proprietor, Partnership, LP, LLP, LLC, Corporation, or Nonprofit Corporation</t>
  </si>
  <si>
    <t>Date First Organized or Regulated:</t>
  </si>
  <si>
    <t>'X' if Address is same as Cover:</t>
  </si>
  <si>
    <t>Business Physical Address:</t>
  </si>
  <si>
    <t>Fax:</t>
  </si>
  <si>
    <t>Accounting Records Information</t>
  </si>
  <si>
    <t>'X' if Address is same as above:</t>
  </si>
  <si>
    <t>Location of Books &amp; Records:</t>
  </si>
  <si>
    <t>Method of Accounting:</t>
  </si>
  <si>
    <t>Please enter: Cash or Accrual</t>
  </si>
  <si>
    <t>CERTIFICATION</t>
  </si>
  <si>
    <t>Name</t>
  </si>
  <si>
    <t>Title</t>
  </si>
  <si>
    <t>Company</t>
  </si>
  <si>
    <t>X</t>
  </si>
  <si>
    <t>Street Address</t>
  </si>
  <si>
    <t>City</t>
  </si>
  <si>
    <t>State</t>
  </si>
  <si>
    <t>Zip Code</t>
  </si>
  <si>
    <t>Telephone</t>
  </si>
  <si>
    <t>Email</t>
  </si>
  <si>
    <t>OWNERSHIP</t>
  </si>
  <si>
    <t>Industry Specific Information</t>
  </si>
  <si>
    <r>
      <t>Total Company Revenue</t>
    </r>
    <r>
      <rPr>
        <vertAlign val="superscript"/>
        <sz val="10"/>
        <color theme="1"/>
        <rFont val="Arial"/>
        <family val="2"/>
      </rPr>
      <t>1</t>
    </r>
  </si>
  <si>
    <r>
      <t>Total Washington Revenue</t>
    </r>
    <r>
      <rPr>
        <vertAlign val="superscript"/>
        <sz val="10"/>
        <color theme="1"/>
        <rFont val="Arial"/>
        <family val="2"/>
      </rPr>
      <t>2</t>
    </r>
  </si>
  <si>
    <r>
      <t>Washington Intrastate Revenue</t>
    </r>
    <r>
      <rPr>
        <vertAlign val="superscript"/>
        <sz val="10"/>
        <color theme="1"/>
        <rFont val="Arial"/>
        <family val="2"/>
      </rPr>
      <t>3</t>
    </r>
  </si>
  <si>
    <r>
      <rPr>
        <vertAlign val="superscript"/>
        <sz val="9"/>
        <color theme="1"/>
        <rFont val="Calibri"/>
        <family val="2"/>
        <scheme val="minor"/>
      </rPr>
      <t>1</t>
    </r>
    <r>
      <rPr>
        <sz val="9"/>
        <color theme="1"/>
        <rFont val="Calibri"/>
        <family val="2"/>
        <scheme val="minor"/>
      </rPr>
      <t>All revenues (regulated, non-regulated, interstate, intrastate). Entry matches total company income statement.</t>
    </r>
  </si>
  <si>
    <r>
      <rPr>
        <vertAlign val="superscript"/>
        <sz val="9"/>
        <color theme="1"/>
        <rFont val="Calibri"/>
        <family val="2"/>
        <scheme val="minor"/>
      </rPr>
      <t>2</t>
    </r>
    <r>
      <rPr>
        <sz val="9"/>
        <color theme="1"/>
        <rFont val="Calibri"/>
        <family val="2"/>
        <scheme val="minor"/>
      </rPr>
      <t>Revenues earned in WA (regulated, non-regulated, interstate, intrastate) and matches your WA Dept. of Revenue filing.</t>
    </r>
  </si>
  <si>
    <r>
      <rPr>
        <vertAlign val="superscript"/>
        <sz val="9"/>
        <color theme="1"/>
        <rFont val="Calibri"/>
        <family val="2"/>
        <scheme val="minor"/>
      </rPr>
      <t>3</t>
    </r>
    <r>
      <rPr>
        <sz val="9"/>
        <color theme="1"/>
        <rFont val="Calibri"/>
        <family val="2"/>
        <scheme val="minor"/>
      </rPr>
      <t>Regulated revenues (regulated, intrastate) only.  The revenues subject to the Commission's regulatory fees are gross Washington intrastate operating revenues before deductions for uncollectibles, unbillables, or the payment of state and federal taxes.</t>
    </r>
  </si>
  <si>
    <t>Part B: Does your company provide local exchange services in WA?</t>
  </si>
  <si>
    <t>Please type Yes or No:</t>
  </si>
  <si>
    <t>How many of the lines reported above have access to E-911:</t>
  </si>
  <si>
    <t>Document</t>
  </si>
  <si>
    <t>Deadline</t>
  </si>
  <si>
    <t>REPORT MUST BE RECEIVED NO LATER THAN:</t>
  </si>
  <si>
    <t>Included</t>
  </si>
  <si>
    <t>SCHEDULE 1</t>
  </si>
  <si>
    <t>INCOME STATEMENT</t>
  </si>
  <si>
    <t>Ln.</t>
  </si>
  <si>
    <t>Washington Operations</t>
  </si>
  <si>
    <t>Intrastate Operations</t>
  </si>
  <si>
    <r>
      <t>Total Company</t>
    </r>
    <r>
      <rPr>
        <b/>
        <vertAlign val="superscript"/>
        <sz val="8"/>
        <color theme="1"/>
        <rFont val="Arial"/>
        <family val="2"/>
      </rPr>
      <t>1</t>
    </r>
  </si>
  <si>
    <t>(L)</t>
  </si>
  <si>
    <t>(a)</t>
  </si>
  <si>
    <t>(b)</t>
  </si>
  <si>
    <t>(c)</t>
  </si>
  <si>
    <t>(d)</t>
  </si>
  <si>
    <t>Revenue</t>
  </si>
  <si>
    <t>Expenses</t>
  </si>
  <si>
    <t>Other Income and Expenses</t>
  </si>
  <si>
    <t>Other Operating Income and Expenses</t>
  </si>
  <si>
    <r>
      <rPr>
        <vertAlign val="superscript"/>
        <sz val="9"/>
        <color theme="1"/>
        <rFont val="Arial"/>
        <family val="2"/>
      </rPr>
      <t>1</t>
    </r>
    <r>
      <rPr>
        <sz val="9"/>
        <color theme="1"/>
        <rFont val="Arial"/>
        <family val="2"/>
      </rPr>
      <t>Only complete if different than Total Washington, Column (B)</t>
    </r>
  </si>
  <si>
    <t>*Column B should equal Column A of the State USF Program template which is required to be submitted to the commission no later than August 1.</t>
  </si>
  <si>
    <r>
      <t>Federal Income Taxes</t>
    </r>
    <r>
      <rPr>
        <sz val="8"/>
        <color theme="1"/>
        <rFont val="Arial"/>
        <family val="2"/>
      </rPr>
      <t xml:space="preserve"> </t>
    </r>
    <r>
      <rPr>
        <i/>
        <sz val="8"/>
        <color indexed="8"/>
        <rFont val="Arial"/>
        <family val="2"/>
      </rPr>
      <t>(enter 0 if company is S-Corp)</t>
    </r>
  </si>
  <si>
    <r>
      <t>Allowance for Funds Used During Construction</t>
    </r>
    <r>
      <rPr>
        <i/>
        <sz val="8"/>
        <color theme="1"/>
        <rFont val="Arial"/>
        <family val="2"/>
      </rPr>
      <t xml:space="preserve"> (CR)</t>
    </r>
  </si>
  <si>
    <t>Current Assets</t>
  </si>
  <si>
    <r>
      <t>Total Company</t>
    </r>
    <r>
      <rPr>
        <b/>
        <vertAlign val="superscript"/>
        <sz val="9"/>
        <color theme="1"/>
        <rFont val="Arial"/>
        <family val="2"/>
      </rPr>
      <t>1</t>
    </r>
  </si>
  <si>
    <t>Noncurrent Assets</t>
  </si>
  <si>
    <t>Cash and Equivalents</t>
  </si>
  <si>
    <t>Cash-RUS Construction Fund</t>
  </si>
  <si>
    <t>Affiliates:</t>
  </si>
  <si>
    <t>Telecom, Accounts Receivable</t>
  </si>
  <si>
    <t>Other Accounts Receivable</t>
  </si>
  <si>
    <t>Notes Receivable</t>
  </si>
  <si>
    <t>Interest and Dividends Receivable</t>
  </si>
  <si>
    <t>Material-Regulated</t>
  </si>
  <si>
    <t>Material-Nonregulated</t>
  </si>
  <si>
    <t>Prepayments</t>
  </si>
  <si>
    <t>Other Current Assets</t>
  </si>
  <si>
    <r>
      <t>Total Current Assets</t>
    </r>
    <r>
      <rPr>
        <i/>
        <sz val="9"/>
        <color theme="1"/>
        <rFont val="Arial"/>
        <family val="2"/>
      </rPr>
      <t xml:space="preserve"> (add lines 1 thru 16)</t>
    </r>
  </si>
  <si>
    <t>Non-Affiliates:</t>
  </si>
  <si>
    <t>Plant, Property, and Equipment</t>
  </si>
  <si>
    <t>Telecom Plant-In-Service</t>
  </si>
  <si>
    <t>Property Held for Future Use</t>
  </si>
  <si>
    <t>Plant Under Construction</t>
  </si>
  <si>
    <t>Plant Adj.,Nonop Plant &amp; Goodwill</t>
  </si>
  <si>
    <t>Accumulated Depreciation (CR.)</t>
  </si>
  <si>
    <r>
      <t>Net Plant</t>
    </r>
    <r>
      <rPr>
        <i/>
        <sz val="9"/>
        <color theme="1"/>
        <rFont val="Arial"/>
        <family val="2"/>
      </rPr>
      <t xml:space="preserve"> (add lines 28 thru 31, less 32)</t>
    </r>
  </si>
  <si>
    <r>
      <rPr>
        <vertAlign val="superscript"/>
        <sz val="10"/>
        <color theme="1"/>
        <rFont val="Arial"/>
        <family val="2"/>
      </rPr>
      <t>1</t>
    </r>
    <r>
      <rPr>
        <sz val="10"/>
        <color theme="1"/>
        <rFont val="Arial"/>
        <family val="2"/>
      </rPr>
      <t>Only complete if different thanTotal Washington (Column B)</t>
    </r>
  </si>
  <si>
    <t>Investment in Affiliated Companies</t>
  </si>
  <si>
    <t>Rural Development</t>
  </si>
  <si>
    <t>Nonrural Development</t>
  </si>
  <si>
    <t>Other Investments</t>
  </si>
  <si>
    <t xml:space="preserve">Nonregulated Investments </t>
  </si>
  <si>
    <t>Other Noncurrent Assets</t>
  </si>
  <si>
    <t>Deferred Charges</t>
  </si>
  <si>
    <t>Total noncurrent Assets (add lines 17 thru 26)</t>
  </si>
  <si>
    <t>SCHEDULE 2A</t>
  </si>
  <si>
    <t>BALANCE SHEET - ASSETS</t>
  </si>
  <si>
    <t>Current Liabilities</t>
  </si>
  <si>
    <t>BALANCE SHEET - LIABILITIES AND EQUITY</t>
  </si>
  <si>
    <t>Long-Term Debt</t>
  </si>
  <si>
    <t>Other Liabilities &amp; Deferred Credits</t>
  </si>
  <si>
    <t>Equity</t>
  </si>
  <si>
    <r>
      <t>Intrastate Operations</t>
    </r>
    <r>
      <rPr>
        <b/>
        <vertAlign val="superscript"/>
        <sz val="8"/>
        <color theme="1"/>
        <rFont val="Arial"/>
        <family val="2"/>
      </rPr>
      <t>2</t>
    </r>
  </si>
  <si>
    <r>
      <t>Total Liabilities and Equity</t>
    </r>
    <r>
      <rPr>
        <i/>
        <sz val="9"/>
        <color theme="1"/>
        <rFont val="Arial"/>
        <family val="2"/>
      </rPr>
      <t xml:space="preserve"> (add lines 35, 46, 51, and 59)</t>
    </r>
  </si>
  <si>
    <t>Patronage Capital Credits</t>
  </si>
  <si>
    <t>Additional Paid-in-Capital</t>
  </si>
  <si>
    <t>Treasury Stock</t>
  </si>
  <si>
    <t>Membership and cap. Certificates</t>
  </si>
  <si>
    <t>Other Capital</t>
  </si>
  <si>
    <t>Capital Stock Outstanding &amp; Subscribed</t>
  </si>
  <si>
    <r>
      <t>Total Equity</t>
    </r>
    <r>
      <rPr>
        <i/>
        <sz val="9"/>
        <color theme="1"/>
        <rFont val="Arial"/>
        <family val="2"/>
      </rPr>
      <t xml:space="preserve"> (add lines 62 thru 68)</t>
    </r>
  </si>
  <si>
    <r>
      <t>Retained Earnings or Margins</t>
    </r>
    <r>
      <rPr>
        <i/>
        <sz val="9"/>
        <color theme="1"/>
        <rFont val="Arial"/>
        <family val="2"/>
      </rPr>
      <t xml:space="preserve"> (B2)</t>
    </r>
  </si>
  <si>
    <t>Other Long-Term Liabilities</t>
  </si>
  <si>
    <t>Deferred Income Taxes</t>
  </si>
  <si>
    <t xml:space="preserve">Other Deferred Credits </t>
  </si>
  <si>
    <t>Other Jurisdictional Differences</t>
  </si>
  <si>
    <r>
      <t>Total Long-Term Debt</t>
    </r>
    <r>
      <rPr>
        <i/>
        <sz val="9"/>
        <color theme="1"/>
        <rFont val="Arial"/>
        <family val="2"/>
      </rPr>
      <t xml:space="preserve"> (add lines 46 thru 55)</t>
    </r>
  </si>
  <si>
    <r>
      <t>Total Other Liabilities &amp; Def. Credits</t>
    </r>
    <r>
      <rPr>
        <i/>
        <sz val="9"/>
        <color theme="1"/>
        <rFont val="Arial"/>
        <family val="2"/>
      </rPr>
      <t xml:space="preserve"> (add lines 57 thru 60)</t>
    </r>
  </si>
  <si>
    <r>
      <t>Total Current Liabilities</t>
    </r>
    <r>
      <rPr>
        <i/>
        <sz val="9"/>
        <color theme="1"/>
        <rFont val="Arial"/>
        <family val="2"/>
      </rPr>
      <t xml:space="preserve"> (add lines 35 thru 44)</t>
    </r>
  </si>
  <si>
    <t>Accounts Payable</t>
  </si>
  <si>
    <t>Notes Payable</t>
  </si>
  <si>
    <t>Advance Billings and Payments</t>
  </si>
  <si>
    <t>Customer Deposits</t>
  </si>
  <si>
    <t>Current Mat. L/T Debt</t>
  </si>
  <si>
    <t>Current Mat. L/T Debt Rur. Dev.</t>
  </si>
  <si>
    <t>Current Mat. - Capital Leases</t>
  </si>
  <si>
    <t>Income Taxes Accrued</t>
  </si>
  <si>
    <t>Other Taxes Accrued</t>
  </si>
  <si>
    <t>Other Current Liabilities</t>
  </si>
  <si>
    <t>Funded Debt-RUS Notes</t>
  </si>
  <si>
    <t>Funded Debt-RTB Notes</t>
  </si>
  <si>
    <t>Funded Debt-FFB Notes</t>
  </si>
  <si>
    <t>Funded Debt-Other</t>
  </si>
  <si>
    <t>Funded Debt-Rural Develop. Loan</t>
  </si>
  <si>
    <t>Premium (Discount) on L/T Debt</t>
  </si>
  <si>
    <t>Reacquired Debt</t>
  </si>
  <si>
    <t>Obligations Under Capital Lease</t>
  </si>
  <si>
    <t>Adv. From Affiliated Companies</t>
  </si>
  <si>
    <t>Other Long-Term Debt</t>
  </si>
  <si>
    <r>
      <rPr>
        <vertAlign val="superscript"/>
        <sz val="10"/>
        <color theme="1"/>
        <rFont val="Arial"/>
        <family val="2"/>
      </rPr>
      <t>2</t>
    </r>
    <r>
      <rPr>
        <sz val="10"/>
        <color theme="1"/>
        <rFont val="Arial"/>
        <family val="2"/>
      </rPr>
      <t>Only complete for lines 12, 28, 19, 32 &amp; 58. Column B should equal Column A of the State USF Program template which is required to be submitted to the commission no later than August 1.</t>
    </r>
  </si>
  <si>
    <t>SCHEDULE 2B</t>
  </si>
  <si>
    <r>
      <t>Total Assets</t>
    </r>
    <r>
      <rPr>
        <i/>
        <sz val="9"/>
        <color theme="1"/>
        <rFont val="Arial"/>
        <family val="2"/>
      </rPr>
      <t xml:space="preserve"> (add lines 16, 27, and 33)</t>
    </r>
  </si>
  <si>
    <t>Less: Uncollectible Revenues</t>
  </si>
  <si>
    <t>Carrier Billing and Collections</t>
  </si>
  <si>
    <t>Long Distance Network Services</t>
  </si>
  <si>
    <t>Network Access Services</t>
  </si>
  <si>
    <t>Local Network Services</t>
  </si>
  <si>
    <t>Miscellaneous</t>
  </si>
  <si>
    <t>Customer Operations</t>
  </si>
  <si>
    <t>Depreciation and Amortization</t>
  </si>
  <si>
    <t>Nonregulated Net Income</t>
  </si>
  <si>
    <r>
      <t>Net Operating Revenue</t>
    </r>
    <r>
      <rPr>
        <i/>
        <sz val="8"/>
        <color theme="1"/>
        <rFont val="Arial"/>
        <family val="2"/>
      </rPr>
      <t xml:space="preserve"> (add lines 1 thru 5, subtract line 6)</t>
    </r>
  </si>
  <si>
    <t>Plant Specific</t>
  </si>
  <si>
    <t>Plant Nonspecific (excluding Depr. &amp; Amort.)</t>
  </si>
  <si>
    <r>
      <t>Total Fixed Charges</t>
    </r>
    <r>
      <rPr>
        <i/>
        <sz val="8"/>
        <color theme="1"/>
        <rFont val="Arial"/>
        <family val="2"/>
      </rPr>
      <t xml:space="preserve"> (add lines 21 thru 23, less 24)</t>
    </r>
  </si>
  <si>
    <r>
      <t>Net Operating Income</t>
    </r>
    <r>
      <rPr>
        <i/>
        <sz val="8"/>
        <color theme="1"/>
        <rFont val="Arial"/>
        <family val="2"/>
      </rPr>
      <t xml:space="preserve"> or Margins (add lines 14 and 15, less 19)</t>
    </r>
  </si>
  <si>
    <r>
      <t>Total Operations Expenses</t>
    </r>
    <r>
      <rPr>
        <i/>
        <sz val="8"/>
        <color theme="1"/>
        <rFont val="Arial"/>
        <family val="2"/>
      </rPr>
      <t xml:space="preserve"> (add lines 8 thru 12)</t>
    </r>
  </si>
  <si>
    <r>
      <t>Total Operating Taxes</t>
    </r>
    <r>
      <rPr>
        <i/>
        <sz val="8"/>
        <color theme="1"/>
        <rFont val="Arial"/>
        <family val="2"/>
      </rPr>
      <t xml:space="preserve"> (add lines 16 thru 18)</t>
    </r>
  </si>
  <si>
    <r>
      <t xml:space="preserve">Operating Income </t>
    </r>
    <r>
      <rPr>
        <i/>
        <sz val="8"/>
        <color theme="1"/>
        <rFont val="Arial"/>
        <family val="2"/>
      </rPr>
      <t>or Margins</t>
    </r>
    <r>
      <rPr>
        <i/>
        <sz val="9"/>
        <color theme="1"/>
        <rFont val="Arial"/>
        <family val="2"/>
      </rPr>
      <t xml:space="preserve"> </t>
    </r>
    <r>
      <rPr>
        <i/>
        <sz val="8"/>
        <color theme="1"/>
        <rFont val="Arial"/>
        <family val="2"/>
      </rPr>
      <t>(subtract line 13 from line 7)</t>
    </r>
  </si>
  <si>
    <r>
      <t xml:space="preserve">Total Net Income </t>
    </r>
    <r>
      <rPr>
        <sz val="8"/>
        <color theme="1"/>
        <rFont val="Arial"/>
        <family val="2"/>
      </rPr>
      <t>or Magins</t>
    </r>
    <r>
      <rPr>
        <i/>
        <sz val="9"/>
        <color theme="1"/>
        <rFont val="Arial"/>
        <family val="2"/>
      </rPr>
      <t xml:space="preserve"> </t>
    </r>
    <r>
      <rPr>
        <i/>
        <sz val="8"/>
        <color theme="1"/>
        <rFont val="Arial"/>
        <family val="2"/>
      </rPr>
      <t>(add lines 20, 26 thru 28, subtract line 25)</t>
    </r>
  </si>
  <si>
    <t>Failure to pay the regulatory fees by the above deadline will result in a 2 percent penalty on the amount due and a 1 percent monthly interest charge on the unpaid balance.</t>
  </si>
  <si>
    <t>apps.leg.wa.gov/WAC/default.aspx?cite=480-07-160</t>
  </si>
  <si>
    <t>The purpose of this form is to collect financial and operational information from telecommunications companies regulated by the Washington Utilities and Transportation Commission (UTC).  The commission's authority for requiring this report is found in RCW 80.04.080.  This report is a non-confidential public use form.</t>
  </si>
  <si>
    <t xml:space="preserve">Although this report is non-confidential and for public use, a telecommunications company may claim certain information as confidential, however, the company must follow the steps for filing confidential documents as detailed in WAC 480-07-160. The regulatory fee sheet portion of your report is not a  confidential document and will not be accorded confidential treatment under the rule. To view the confidential requirements in WAC 480-07-160, please visit the following site: </t>
  </si>
  <si>
    <t>Other Owner's holding less than 0.0500 (5%) individually</t>
  </si>
  <si>
    <t>First Name (or Company)</t>
  </si>
  <si>
    <t>Last Name (or State Registered)</t>
  </si>
  <si>
    <t>Ownership</t>
  </si>
  <si>
    <t>COMMISSION USE ONLY</t>
  </si>
  <si>
    <t>Reception #:</t>
  </si>
  <si>
    <t>Reference:</t>
  </si>
  <si>
    <t>Payment ID:</t>
  </si>
  <si>
    <t>001-111-0268-032-20</t>
  </si>
  <si>
    <t>001R-111-0268-032-20</t>
  </si>
  <si>
    <t>(</t>
  </si>
  <si>
    <t>)</t>
  </si>
  <si>
    <t>Total Paid:</t>
  </si>
  <si>
    <t>To obtain an electronic copy of this template, submit a report online or pay your regulatory fees online visit:</t>
  </si>
  <si>
    <t>Benjamin Sharbono at (360) 664-1157 or Benjamin.Sharbono@utc.wa.gov</t>
  </si>
  <si>
    <t>(BUSINESS EMAIL FOR OFFICIAL COMMUNICATIONS)</t>
  </si>
  <si>
    <t>'X' if address listed above is an updated address</t>
  </si>
  <si>
    <t>Https://www.utc.wa.gov/docs/Pages/ElectronicFiling.aspx</t>
  </si>
  <si>
    <t>Business Website:</t>
  </si>
  <si>
    <r>
      <t xml:space="preserve">List the first name (or Company Name), last name (or State of Registration), title, and percentage of all owners holding directly or indirectly five percent or greater voting securities of the Company. Group all owners holding less than five percent as 'Other Owners'. </t>
    </r>
    <r>
      <rPr>
        <b/>
        <u/>
        <sz val="10"/>
        <color theme="1"/>
        <rFont val="Arial"/>
        <family val="2"/>
      </rPr>
      <t>Represent Percentage in decimal form (e.g., 80% is entered as 0.8000)</t>
    </r>
    <r>
      <rPr>
        <b/>
        <sz val="10"/>
        <color theme="1"/>
        <rFont val="Arial"/>
        <family val="2"/>
      </rPr>
      <t>.</t>
    </r>
  </si>
  <si>
    <t>Online payments* (ACH, American Express, Discover/Novus, MasterCard, Visa)</t>
  </si>
  <si>
    <t>*Please note:  A convenience fee of 2.5 percent (minimum of $3.95) is charged by Official Payments for using the credit card processing service.</t>
  </si>
  <si>
    <t>Submit reports online:</t>
  </si>
  <si>
    <t>For more information about annual reports please reference the Annual Report FAQ document at the website below or contact Benjamin Sharbono at (360) 664-1157 or benjamin.sharbono@utc.wa.gov.</t>
  </si>
  <si>
    <t>Utilities and Transportation Commission (UTC) accepts the following methods of payment</t>
  </si>
  <si>
    <t>Cash (in-person at the UTC)</t>
  </si>
  <si>
    <t>Deliver Cash to:
1300 S. Evergreen Park Drive S.W.
Olympia, WA 98504</t>
  </si>
  <si>
    <t>Deliver to the UTC Office above or Send Checks to:
Utilities and Transportation Commission
PO Box 47250
Olympia, WA 98504-7250</t>
  </si>
  <si>
    <t xml:space="preserve">https://www.utc.wa.gov/regulatedIndustries/Pages/online-payments.aspx </t>
  </si>
  <si>
    <r>
      <t xml:space="preserve">All annual reports and regulatory fees must be received by the UTC no later than May 1 each year (or the following business day if May 1 lands on a weekend). </t>
    </r>
    <r>
      <rPr>
        <b/>
        <sz val="11"/>
        <color theme="1"/>
        <rFont val="Arial"/>
        <family val="2"/>
      </rPr>
      <t>In 2017, the UTC changed its procedural rule, WAC 480-07-140, requiring formal communications with the UTC be submitted electronically.</t>
    </r>
  </si>
  <si>
    <t>Skyline Telecom Inc</t>
  </si>
  <si>
    <t>PO Box 609</t>
  </si>
  <si>
    <t>Mount Vernon</t>
  </si>
  <si>
    <t>OR</t>
  </si>
  <si>
    <t>dkluser@ortelco.net</t>
  </si>
  <si>
    <t xml:space="preserve">Delinda Kluser </t>
  </si>
  <si>
    <t>Vice-Pres, Manager</t>
  </si>
  <si>
    <t>541-932-4411</t>
  </si>
  <si>
    <t>601 977 376</t>
  </si>
  <si>
    <t>Corporation</t>
  </si>
  <si>
    <t>One Telephone Drive</t>
  </si>
  <si>
    <t>97865</t>
  </si>
  <si>
    <t>541-932-4498</t>
  </si>
  <si>
    <t>Delinda Kluser</t>
  </si>
  <si>
    <t>YES</t>
  </si>
  <si>
    <t>North-State Telephone Co.</t>
  </si>
  <si>
    <t>Oregon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</si>
</sst>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quot;$&quot;#,##0.00"/>
    <numFmt numFmtId="165" formatCode="[$-409]mmmm\ d\,\ yyyy;@"/>
    <numFmt numFmtId="166" formatCode="_(* #,##0.0000_);_(* \(#,##0.0000\);_(* &quot;-&quot;??_);_(@_)"/>
  </numFmts>
  <fonts count="47" x14ac:knownFonts="1">
    <font>
      <sz val="11"/>
      <color theme="1"/>
      <name val="Calibri"/>
      <family val="2"/>
      <scheme val="minor"/>
    </font>
    <font>
      <sz val="10"/>
      <name val="Arial"/>
      <family val="2"/>
    </font>
    <font>
      <u/>
      <sz val="10"/>
      <color indexed="12"/>
      <name val="Arial"/>
      <family val="2"/>
    </font>
    <font>
      <sz val="9"/>
      <color indexed="8"/>
      <name val="Arial"/>
      <family val="2"/>
    </font>
    <font>
      <b/>
      <sz val="9"/>
      <color indexed="8"/>
      <name val="Arial"/>
      <family val="2"/>
    </font>
    <font>
      <sz val="9"/>
      <name val="Arial"/>
      <family val="2"/>
    </font>
    <font>
      <b/>
      <sz val="10"/>
      <name val="Arial"/>
      <family val="2"/>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sz val="14"/>
      <color theme="1"/>
      <name val="Arial"/>
      <family val="2"/>
    </font>
    <font>
      <i/>
      <sz val="8"/>
      <color theme="1"/>
      <name val="Arial"/>
      <family val="2"/>
    </font>
    <font>
      <b/>
      <sz val="10"/>
      <color theme="1"/>
      <name val="Arial"/>
      <family val="2"/>
    </font>
    <font>
      <b/>
      <i/>
      <sz val="10"/>
      <color theme="1"/>
      <name val="Arial"/>
      <family val="2"/>
    </font>
    <font>
      <b/>
      <sz val="12"/>
      <color theme="1"/>
      <name val="Arial"/>
      <family val="2"/>
    </font>
    <font>
      <sz val="9"/>
      <color theme="1"/>
      <name val="Arial"/>
      <family val="2"/>
    </font>
    <font>
      <b/>
      <sz val="11"/>
      <color theme="1"/>
      <name val="Arial"/>
      <family val="2"/>
    </font>
    <font>
      <sz val="7"/>
      <color theme="1"/>
      <name val="Arial"/>
      <family val="2"/>
    </font>
    <font>
      <sz val="9"/>
      <color theme="1"/>
      <name val="Calibri"/>
      <family val="2"/>
      <scheme val="minor"/>
    </font>
    <font>
      <i/>
      <sz val="9"/>
      <color theme="1"/>
      <name val="Arial"/>
      <family val="2"/>
    </font>
    <font>
      <sz val="8"/>
      <color theme="1"/>
      <name val="Arial"/>
      <family val="2"/>
    </font>
    <font>
      <i/>
      <sz val="10"/>
      <color theme="1"/>
      <name val="Arial"/>
      <family val="2"/>
    </font>
    <font>
      <b/>
      <sz val="14"/>
      <color theme="1"/>
      <name val="Arial"/>
      <family val="2"/>
    </font>
    <font>
      <b/>
      <sz val="18"/>
      <color theme="1"/>
      <name val="Arial"/>
      <family val="2"/>
    </font>
    <font>
      <i/>
      <sz val="11"/>
      <color theme="1"/>
      <name val="Arial"/>
      <family val="2"/>
    </font>
    <font>
      <b/>
      <i/>
      <sz val="11"/>
      <color theme="1"/>
      <name val="Arial"/>
      <family val="2"/>
    </font>
    <font>
      <i/>
      <sz val="11"/>
      <color theme="1"/>
      <name val="Calibri"/>
      <family val="2"/>
      <scheme val="minor"/>
    </font>
    <font>
      <b/>
      <sz val="16"/>
      <color theme="1"/>
      <name val="Arial"/>
      <family val="2"/>
    </font>
    <font>
      <b/>
      <sz val="9"/>
      <color theme="1"/>
      <name val="Arial"/>
      <family val="2"/>
    </font>
    <font>
      <sz val="11"/>
      <color theme="10"/>
      <name val="Calibri"/>
      <family val="2"/>
      <scheme val="minor"/>
    </font>
    <font>
      <sz val="12"/>
      <name val="Arial"/>
      <family val="2"/>
    </font>
    <font>
      <vertAlign val="superscript"/>
      <sz val="10"/>
      <color theme="1"/>
      <name val="Arial"/>
      <family val="2"/>
    </font>
    <font>
      <vertAlign val="superscript"/>
      <sz val="9"/>
      <color theme="1"/>
      <name val="Calibri"/>
      <family val="2"/>
      <scheme val="minor"/>
    </font>
    <font>
      <b/>
      <i/>
      <sz val="8"/>
      <color theme="1"/>
      <name val="Arial"/>
      <family val="2"/>
    </font>
    <font>
      <b/>
      <sz val="8"/>
      <color theme="1"/>
      <name val="Arial"/>
      <family val="2"/>
    </font>
    <font>
      <b/>
      <vertAlign val="superscript"/>
      <sz val="8"/>
      <color theme="1"/>
      <name val="Arial"/>
      <family val="2"/>
    </font>
    <font>
      <b/>
      <i/>
      <sz val="9"/>
      <color theme="1"/>
      <name val="Arial"/>
      <family val="2"/>
    </font>
    <font>
      <vertAlign val="superscript"/>
      <sz val="9"/>
      <color theme="1"/>
      <name val="Arial"/>
      <family val="2"/>
    </font>
    <font>
      <i/>
      <sz val="8"/>
      <color indexed="8"/>
      <name val="Arial"/>
      <family val="2"/>
    </font>
    <font>
      <b/>
      <vertAlign val="superscript"/>
      <sz val="9"/>
      <color theme="1"/>
      <name val="Arial"/>
      <family val="2"/>
    </font>
    <font>
      <u/>
      <sz val="11"/>
      <color theme="10"/>
      <name val="Arial"/>
      <family val="2"/>
    </font>
    <font>
      <u/>
      <sz val="10"/>
      <color theme="10"/>
      <name val="Arial"/>
      <family val="2"/>
    </font>
    <font>
      <sz val="8"/>
      <color theme="1"/>
      <name val="Calibri"/>
      <family val="2"/>
      <scheme val="minor"/>
    </font>
    <font>
      <b/>
      <sz val="8"/>
      <color theme="1"/>
      <name val="Calibri"/>
      <family val="2"/>
      <scheme val="minor"/>
    </font>
    <font>
      <b/>
      <u/>
      <sz val="10"/>
      <color theme="1"/>
      <name val="Arial"/>
      <family val="2"/>
    </font>
    <font>
      <sz val="12"/>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indexed="42"/>
        <bgColor indexed="64"/>
      </patternFill>
    </fill>
    <fill>
      <patternFill patternType="solid">
        <fgColor theme="6" tint="0.79998168889431442"/>
        <bgColor indexed="64"/>
      </patternFill>
    </fill>
  </fills>
  <borders count="74">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double">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0" fontId="7" fillId="0" borderId="0"/>
    <xf numFmtId="9" fontId="1"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cellStyleXfs>
  <cellXfs count="426">
    <xf numFmtId="0" fontId="0" fillId="0" borderId="0" xfId="0"/>
    <xf numFmtId="0" fontId="9" fillId="0" borderId="0" xfId="0" applyFont="1"/>
    <xf numFmtId="0" fontId="0" fillId="0" borderId="0" xfId="0" applyProtection="1">
      <protection locked="0"/>
    </xf>
    <xf numFmtId="0" fontId="9" fillId="0" borderId="0" xfId="0" applyFont="1" applyProtection="1"/>
    <xf numFmtId="0" fontId="10" fillId="0" borderId="0" xfId="6" applyFont="1"/>
    <xf numFmtId="0" fontId="16" fillId="0" borderId="0" xfId="0" applyFont="1" applyAlignment="1" applyProtection="1">
      <alignment vertical="center"/>
      <protection locked="0"/>
    </xf>
    <xf numFmtId="0" fontId="16" fillId="0" borderId="0" xfId="0" applyFont="1" applyAlignment="1" applyProtection="1">
      <alignment vertical="center"/>
    </xf>
    <xf numFmtId="0" fontId="9" fillId="0" borderId="0" xfId="0" applyFont="1" applyAlignment="1" applyProtection="1">
      <alignment vertical="center"/>
    </xf>
    <xf numFmtId="164" fontId="9" fillId="0" borderId="0" xfId="0" applyNumberFormat="1" applyFont="1" applyAlignment="1" applyProtection="1">
      <alignment vertical="center"/>
    </xf>
    <xf numFmtId="0" fontId="9" fillId="0" borderId="0" xfId="0" applyFont="1" applyBorder="1" applyAlignment="1" applyProtection="1">
      <alignment vertical="center"/>
    </xf>
    <xf numFmtId="164" fontId="16" fillId="0" borderId="0" xfId="0" applyNumberFormat="1" applyFont="1" applyAlignment="1" applyProtection="1">
      <alignment vertical="center"/>
    </xf>
    <xf numFmtId="0" fontId="16" fillId="0" borderId="0" xfId="0" applyFont="1" applyAlignment="1" applyProtection="1">
      <alignment horizontal="left" vertical="center" wrapText="1"/>
    </xf>
    <xf numFmtId="164" fontId="16" fillId="0" borderId="0" xfId="0" applyNumberFormat="1" applyFont="1" applyAlignment="1" applyProtection="1">
      <alignment horizontal="left" vertical="center" wrapText="1"/>
    </xf>
    <xf numFmtId="0" fontId="16" fillId="0" borderId="0" xfId="0" applyFont="1" applyAlignment="1" applyProtection="1">
      <alignment horizontal="center" vertical="center"/>
    </xf>
    <xf numFmtId="0" fontId="16" fillId="3" borderId="0" xfId="0" applyFont="1" applyFill="1" applyAlignment="1" applyProtection="1">
      <alignment horizontal="center" vertical="center"/>
    </xf>
    <xf numFmtId="0" fontId="16" fillId="3" borderId="0" xfId="0" applyFont="1" applyFill="1" applyAlignment="1" applyProtection="1">
      <alignment vertical="center"/>
    </xf>
    <xf numFmtId="43" fontId="10" fillId="4" borderId="8" xfId="0" applyNumberFormat="1" applyFont="1" applyFill="1" applyBorder="1" applyAlignment="1" applyProtection="1">
      <alignment horizontal="center" vertical="center"/>
    </xf>
    <xf numFmtId="164" fontId="16" fillId="4" borderId="10" xfId="0" applyNumberFormat="1" applyFont="1" applyFill="1" applyBorder="1" applyAlignment="1" applyProtection="1">
      <alignment horizontal="righ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xf>
    <xf numFmtId="164" fontId="16" fillId="4" borderId="17" xfId="0" applyNumberFormat="1" applyFont="1" applyFill="1" applyBorder="1" applyAlignment="1" applyProtection="1">
      <alignment horizontal="right" vertical="center"/>
    </xf>
    <xf numFmtId="164" fontId="18" fillId="2" borderId="0" xfId="0" applyNumberFormat="1" applyFont="1" applyFill="1" applyAlignment="1">
      <alignment horizontal="center" vertical="center"/>
    </xf>
    <xf numFmtId="43" fontId="10" fillId="6" borderId="8" xfId="0" applyNumberFormat="1" applyFont="1" applyFill="1" applyBorder="1" applyAlignment="1">
      <alignment vertical="center"/>
    </xf>
    <xf numFmtId="0" fontId="10" fillId="3" borderId="0" xfId="0" applyFont="1" applyFill="1" applyAlignment="1" applyProtection="1">
      <alignment horizontal="center" vertical="center"/>
    </xf>
    <xf numFmtId="164" fontId="16" fillId="4" borderId="8" xfId="0" applyNumberFormat="1" applyFont="1" applyFill="1" applyBorder="1" applyAlignment="1" applyProtection="1">
      <alignment horizontal="right" vertical="center"/>
    </xf>
    <xf numFmtId="164" fontId="16" fillId="3" borderId="0" xfId="0" applyNumberFormat="1" applyFont="1" applyFill="1" applyAlignment="1" applyProtection="1">
      <alignment vertical="center"/>
    </xf>
    <xf numFmtId="164" fontId="16" fillId="4" borderId="11" xfId="0" applyNumberFormat="1" applyFont="1" applyFill="1" applyBorder="1" applyAlignment="1" applyProtection="1">
      <alignment horizontal="right" vertical="center"/>
    </xf>
    <xf numFmtId="0" fontId="16" fillId="0" borderId="0" xfId="0" applyFont="1" applyAlignment="1" applyProtection="1">
      <alignment horizontal="left" vertical="center"/>
    </xf>
    <xf numFmtId="164" fontId="16" fillId="0" borderId="0" xfId="0" applyNumberFormat="1" applyFont="1" applyBorder="1" applyAlignment="1" applyProtection="1">
      <alignment vertical="center"/>
    </xf>
    <xf numFmtId="164" fontId="16" fillId="0" borderId="0" xfId="0" applyNumberFormat="1" applyFont="1" applyAlignment="1" applyProtection="1">
      <alignment vertical="center"/>
      <protection locked="0"/>
    </xf>
    <xf numFmtId="0" fontId="9" fillId="0" borderId="0" xfId="0" applyFont="1" applyFill="1"/>
    <xf numFmtId="0" fontId="9" fillId="0" borderId="3" xfId="0" applyFont="1" applyFill="1" applyBorder="1" applyAlignment="1" applyProtection="1">
      <alignment horizontal="right"/>
      <protection locked="0"/>
    </xf>
    <xf numFmtId="0" fontId="0" fillId="0" borderId="0" xfId="0" applyFill="1"/>
    <xf numFmtId="0" fontId="21" fillId="0" borderId="14" xfId="0" applyFont="1" applyFill="1" applyBorder="1" applyAlignment="1"/>
    <xf numFmtId="0" fontId="9" fillId="0" borderId="0" xfId="0" applyFont="1" applyFill="1" applyBorder="1" applyAlignment="1">
      <alignment vertical="center"/>
    </xf>
    <xf numFmtId="0" fontId="9" fillId="0" borderId="3" xfId="0" applyFont="1" applyFill="1" applyBorder="1" applyAlignment="1" applyProtection="1">
      <protection locked="0"/>
    </xf>
    <xf numFmtId="0" fontId="10" fillId="0" borderId="3" xfId="0" applyFont="1" applyFill="1" applyBorder="1" applyAlignment="1" applyProtection="1">
      <alignment horizontal="right"/>
      <protection locked="0"/>
    </xf>
    <xf numFmtId="0" fontId="9" fillId="7" borderId="8" xfId="0" applyFont="1" applyFill="1" applyBorder="1" applyAlignment="1" applyProtection="1">
      <protection locked="0"/>
    </xf>
    <xf numFmtId="0" fontId="9" fillId="7" borderId="8" xfId="0" applyFont="1" applyFill="1" applyBorder="1" applyProtection="1">
      <protection locked="0"/>
    </xf>
    <xf numFmtId="0" fontId="21" fillId="0" borderId="0" xfId="0" applyFont="1" applyFill="1" applyAlignment="1">
      <alignment horizontal="center"/>
    </xf>
    <xf numFmtId="0" fontId="16" fillId="0" borderId="0" xfId="0" applyFont="1" applyFill="1" applyBorder="1" applyAlignment="1">
      <alignment horizontal="center"/>
    </xf>
    <xf numFmtId="0" fontId="9" fillId="7" borderId="8" xfId="0" applyFont="1" applyFill="1" applyBorder="1"/>
    <xf numFmtId="0" fontId="10" fillId="0" borderId="0" xfId="0" quotePrefix="1" applyFont="1" applyFill="1" applyAlignment="1">
      <alignment horizontal="left" indent="1"/>
    </xf>
    <xf numFmtId="0" fontId="9" fillId="0" borderId="0" xfId="0" applyFont="1" applyFill="1" applyBorder="1"/>
    <xf numFmtId="0" fontId="9" fillId="0" borderId="0" xfId="0" applyFont="1" applyFill="1" applyAlignment="1">
      <alignment horizontal="left" indent="1"/>
    </xf>
    <xf numFmtId="0" fontId="17" fillId="0" borderId="0" xfId="0" applyFont="1" applyFill="1" applyAlignment="1">
      <alignment horizontal="right"/>
    </xf>
    <xf numFmtId="165" fontId="17" fillId="0" borderId="0" xfId="0" quotePrefix="1" applyNumberFormat="1" applyFont="1" applyFill="1" applyAlignment="1"/>
    <xf numFmtId="0" fontId="9" fillId="0" borderId="0" xfId="0" applyFont="1" applyFill="1" applyAlignment="1">
      <alignment horizontal="right"/>
    </xf>
    <xf numFmtId="0" fontId="10" fillId="0" borderId="0" xfId="8" applyFont="1" applyFill="1" applyAlignment="1" applyProtection="1"/>
    <xf numFmtId="0" fontId="10" fillId="0" borderId="0"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6" fillId="0" borderId="0" xfId="8" quotePrefix="1" applyFont="1" applyFill="1" applyBorder="1" applyAlignment="1" applyProtection="1">
      <alignment horizontal="right" vertical="center"/>
    </xf>
    <xf numFmtId="0" fontId="10" fillId="0" borderId="0" xfId="8" applyFont="1" applyFill="1" applyAlignment="1" applyProtection="1">
      <alignment vertical="center"/>
    </xf>
    <xf numFmtId="0" fontId="1" fillId="0" borderId="0" xfId="8" applyFont="1" applyFill="1" applyBorder="1" applyAlignment="1" applyProtection="1">
      <alignment vertical="center"/>
    </xf>
    <xf numFmtId="0" fontId="10" fillId="0" borderId="0" xfId="8" applyFont="1" applyFill="1" applyBorder="1" applyAlignment="1" applyProtection="1">
      <alignment vertical="center"/>
    </xf>
    <xf numFmtId="0" fontId="13" fillId="0" borderId="0" xfId="8" applyFont="1" applyFill="1" applyAlignment="1" applyProtection="1">
      <alignment vertical="center"/>
    </xf>
    <xf numFmtId="0" fontId="6" fillId="0" borderId="0" xfId="8" applyFont="1" applyFill="1" applyBorder="1" applyAlignment="1" applyProtection="1">
      <alignment horizontal="right" vertical="center"/>
    </xf>
    <xf numFmtId="0" fontId="1" fillId="0" borderId="0" xfId="8" applyFont="1" applyFill="1" applyBorder="1" applyAlignment="1" applyProtection="1">
      <alignment vertical="top"/>
    </xf>
    <xf numFmtId="0" fontId="13" fillId="0" borderId="0" xfId="8" applyFont="1" applyFill="1" applyAlignment="1" applyProtection="1">
      <alignment horizontal="right" vertical="center"/>
    </xf>
    <xf numFmtId="0" fontId="13" fillId="0" borderId="0" xfId="8" applyFont="1" applyFill="1" applyBorder="1" applyAlignment="1" applyProtection="1">
      <alignment horizontal="right" vertical="center"/>
    </xf>
    <xf numFmtId="49" fontId="6" fillId="0" borderId="0" xfId="5" applyNumberFormat="1" applyFont="1" applyFill="1" applyBorder="1" applyAlignment="1" applyProtection="1">
      <alignment horizontal="right" vertical="center"/>
    </xf>
    <xf numFmtId="0" fontId="1" fillId="0" borderId="0" xfId="8" applyFont="1" applyFill="1" applyBorder="1" applyAlignment="1" applyProtection="1"/>
    <xf numFmtId="0" fontId="10" fillId="0" borderId="0" xfId="8" applyFont="1" applyFill="1" applyBorder="1" applyAlignment="1" applyProtection="1"/>
    <xf numFmtId="0" fontId="17" fillId="0" borderId="0" xfId="8" applyFont="1" applyBorder="1" applyAlignment="1" applyProtection="1">
      <alignment horizontal="left" vertical="center"/>
    </xf>
    <xf numFmtId="0" fontId="17" fillId="0" borderId="0" xfId="8" applyFont="1" applyBorder="1" applyAlignment="1" applyProtection="1">
      <alignment vertical="center"/>
    </xf>
    <xf numFmtId="0" fontId="9" fillId="0" borderId="0" xfId="8" applyFont="1" applyFill="1" applyBorder="1" applyAlignment="1" applyProtection="1">
      <alignment vertical="center"/>
    </xf>
    <xf numFmtId="0" fontId="12" fillId="0" borderId="0" xfId="8" applyFont="1" applyFill="1" applyBorder="1" applyAlignment="1" applyProtection="1">
      <alignment vertical="center"/>
    </xf>
    <xf numFmtId="0" fontId="17" fillId="0" borderId="0" xfId="8" applyFont="1" applyFill="1" applyBorder="1" applyAlignment="1" applyProtection="1">
      <alignment horizontal="left" vertical="center"/>
    </xf>
    <xf numFmtId="0" fontId="17" fillId="0" borderId="0" xfId="8" applyFont="1" applyFill="1" applyBorder="1" applyAlignment="1" applyProtection="1">
      <alignment vertical="center"/>
    </xf>
    <xf numFmtId="0" fontId="10" fillId="0" borderId="0" xfId="8" applyFont="1" applyFill="1" applyAlignment="1" applyProtection="1">
      <alignment horizontal="left" vertical="center"/>
    </xf>
    <xf numFmtId="0" fontId="10" fillId="0" borderId="0" xfId="8" applyFont="1" applyFill="1" applyAlignment="1" applyProtection="1">
      <alignment horizontal="left" vertical="top"/>
    </xf>
    <xf numFmtId="0" fontId="1" fillId="0" borderId="0" xfId="8" applyFont="1" applyFill="1" applyBorder="1" applyAlignment="1" applyProtection="1">
      <alignment horizontal="left" vertical="top"/>
    </xf>
    <xf numFmtId="0" fontId="10" fillId="0" borderId="0" xfId="8" applyFont="1" applyFill="1" applyBorder="1" applyAlignment="1" applyProtection="1">
      <alignment horizontal="left" vertical="top"/>
    </xf>
    <xf numFmtId="0" fontId="13" fillId="0" borderId="0" xfId="8" applyFont="1" applyFill="1" applyAlignment="1" applyProtection="1">
      <alignment horizontal="left" vertical="center"/>
    </xf>
    <xf numFmtId="0" fontId="15" fillId="0" borderId="0" xfId="8" applyFont="1" applyFill="1" applyBorder="1" applyAlignment="1" applyProtection="1">
      <alignment horizontal="center" vertical="center"/>
    </xf>
    <xf numFmtId="49" fontId="1" fillId="0" borderId="0" xfId="5" applyNumberFormat="1" applyFont="1" applyFill="1" applyBorder="1" applyAlignment="1" applyProtection="1">
      <alignment vertical="top"/>
    </xf>
    <xf numFmtId="0" fontId="16" fillId="0" borderId="0" xfId="8" applyFont="1" applyBorder="1" applyAlignment="1" applyProtection="1">
      <alignment horizontal="right"/>
    </xf>
    <xf numFmtId="0" fontId="16" fillId="0" borderId="0" xfId="8" applyFont="1" applyBorder="1" applyAlignment="1" applyProtection="1">
      <alignment horizontal="right" vertical="top"/>
    </xf>
    <xf numFmtId="0" fontId="20" fillId="0" borderId="0" xfId="8" applyFont="1" applyFill="1" applyBorder="1" applyAlignment="1" applyProtection="1">
      <alignment horizontal="center" vertical="center"/>
    </xf>
    <xf numFmtId="0" fontId="31" fillId="0" borderId="0" xfId="8" applyNumberFormat="1" applyFont="1" applyFill="1" applyBorder="1" applyAlignment="1" applyProtection="1">
      <alignment horizontal="left" vertical="center"/>
    </xf>
    <xf numFmtId="0" fontId="9" fillId="0" borderId="0" xfId="8" applyFont="1" applyFill="1" applyAlignment="1" applyProtection="1">
      <alignment vertical="center"/>
    </xf>
    <xf numFmtId="0" fontId="29" fillId="0" borderId="0" xfId="8" applyFont="1" applyFill="1" applyBorder="1" applyAlignment="1" applyProtection="1">
      <alignment horizontal="right" vertical="center"/>
    </xf>
    <xf numFmtId="0" fontId="31" fillId="0" borderId="0" xfId="8" applyNumberFormat="1" applyFont="1" applyFill="1" applyBorder="1" applyAlignment="1" applyProtection="1">
      <alignment vertical="center"/>
    </xf>
    <xf numFmtId="0" fontId="31" fillId="0" borderId="1" xfId="8" applyNumberFormat="1" applyFont="1" applyFill="1" applyBorder="1" applyAlignment="1" applyProtection="1">
      <alignment horizontal="left" vertical="center"/>
    </xf>
    <xf numFmtId="0" fontId="16" fillId="0" borderId="14" xfId="8" applyFont="1" applyFill="1" applyBorder="1" applyAlignment="1" applyProtection="1">
      <alignment horizontal="right" vertical="center"/>
    </xf>
    <xf numFmtId="0" fontId="29" fillId="0" borderId="14" xfId="8" applyFont="1" applyFill="1" applyBorder="1" applyAlignment="1" applyProtection="1">
      <alignment horizontal="right" vertical="center"/>
    </xf>
    <xf numFmtId="0" fontId="10" fillId="0" borderId="0" xfId="0" applyFont="1" applyFill="1" applyAlignment="1"/>
    <xf numFmtId="0" fontId="10" fillId="0" borderId="0" xfId="0" applyFont="1" applyFill="1" applyBorder="1" applyAlignment="1">
      <alignment horizontal="center"/>
    </xf>
    <xf numFmtId="0" fontId="1" fillId="0" borderId="0" xfId="0" applyFont="1" applyFill="1" applyBorder="1" applyAlignment="1">
      <alignment vertical="top"/>
    </xf>
    <xf numFmtId="0" fontId="10" fillId="0" borderId="0" xfId="0" applyFont="1" applyFill="1" applyAlignment="1">
      <alignment wrapText="1"/>
    </xf>
    <xf numFmtId="0" fontId="10" fillId="0" borderId="0" xfId="0" applyFont="1" applyFill="1" applyBorder="1" applyAlignment="1"/>
    <xf numFmtId="0" fontId="1" fillId="0" borderId="0" xfId="0" applyFont="1" applyFill="1" applyBorder="1" applyAlignment="1"/>
    <xf numFmtId="0" fontId="10" fillId="0" borderId="1" xfId="0" applyFont="1" applyFill="1" applyBorder="1" applyAlignment="1"/>
    <xf numFmtId="0" fontId="1" fillId="0" borderId="1" xfId="0" applyFont="1" applyFill="1" applyBorder="1" applyAlignment="1">
      <alignment vertical="top"/>
    </xf>
    <xf numFmtId="0" fontId="1" fillId="0" borderId="1" xfId="0" applyFont="1" applyFill="1" applyBorder="1" applyAlignment="1"/>
    <xf numFmtId="0" fontId="10" fillId="0" borderId="0" xfId="0" applyFont="1" applyFill="1" applyAlignment="1">
      <alignment vertical="center"/>
    </xf>
    <xf numFmtId="0" fontId="10" fillId="0" borderId="0" xfId="0" applyFont="1" applyFill="1" applyAlignment="1">
      <alignment horizontal="right" vertical="center"/>
    </xf>
    <xf numFmtId="0" fontId="19" fillId="0" borderId="0" xfId="0" applyFont="1" applyAlignment="1" applyProtection="1">
      <alignment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0" fillId="0" borderId="18" xfId="0" applyFont="1" applyFill="1" applyBorder="1" applyAlignment="1">
      <alignment vertical="center"/>
    </xf>
    <xf numFmtId="0" fontId="10" fillId="0" borderId="18" xfId="0" applyFont="1" applyFill="1" applyBorder="1" applyAlignment="1">
      <alignment horizontal="right"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14" fontId="29" fillId="0" borderId="0" xfId="0" applyNumberFormat="1" applyFont="1" applyAlignment="1" applyProtection="1">
      <alignment horizontal="left" vertical="center"/>
    </xf>
    <xf numFmtId="0" fontId="10" fillId="3" borderId="7" xfId="0" applyFont="1" applyFill="1" applyBorder="1" applyAlignment="1"/>
    <xf numFmtId="0" fontId="13" fillId="0" borderId="14" xfId="0" applyFont="1" applyFill="1" applyBorder="1" applyAlignment="1">
      <alignment horizontal="center"/>
    </xf>
    <xf numFmtId="0" fontId="9" fillId="0" borderId="0" xfId="0" applyFont="1" applyFill="1" applyBorder="1" applyProtection="1"/>
    <xf numFmtId="0" fontId="16" fillId="0" borderId="0" xfId="0" applyFont="1" applyProtection="1"/>
    <xf numFmtId="0" fontId="16" fillId="0" borderId="0" xfId="0" applyFont="1"/>
    <xf numFmtId="0" fontId="16" fillId="0" borderId="0" xfId="0" applyFont="1" applyBorder="1" applyProtection="1"/>
    <xf numFmtId="0" fontId="16" fillId="0" borderId="0" xfId="0" applyFont="1" applyFill="1" applyBorder="1" applyProtection="1"/>
    <xf numFmtId="0" fontId="16" fillId="0" borderId="0" xfId="0" applyFont="1" applyProtection="1">
      <protection locked="0"/>
    </xf>
    <xf numFmtId="0" fontId="10" fillId="0" borderId="0" xfId="0" applyFont="1" applyProtection="1"/>
    <xf numFmtId="0" fontId="10" fillId="0" borderId="0" xfId="0" applyFont="1" applyFill="1" applyBorder="1" applyProtection="1"/>
    <xf numFmtId="0" fontId="9" fillId="0" borderId="0" xfId="0" applyFont="1" applyAlignment="1">
      <alignment vertical="center"/>
    </xf>
    <xf numFmtId="0" fontId="35" fillId="3" borderId="25" xfId="0" applyFont="1" applyFill="1" applyBorder="1" applyAlignment="1" applyProtection="1">
      <alignment horizontal="center" vertical="center" wrapText="1"/>
    </xf>
    <xf numFmtId="0" fontId="35" fillId="3" borderId="26" xfId="0" applyFont="1" applyFill="1" applyBorder="1" applyAlignment="1" applyProtection="1">
      <alignment horizontal="center" vertical="center" wrapText="1"/>
    </xf>
    <xf numFmtId="0" fontId="35" fillId="3" borderId="27" xfId="0" applyFont="1" applyFill="1" applyBorder="1" applyAlignment="1" applyProtection="1">
      <alignment horizontal="center" vertical="center" wrapText="1"/>
    </xf>
    <xf numFmtId="0" fontId="29" fillId="3" borderId="28" xfId="0" applyFont="1" applyFill="1" applyBorder="1" applyAlignment="1" applyProtection="1">
      <alignment horizontal="center" vertical="center"/>
    </xf>
    <xf numFmtId="0" fontId="29" fillId="3" borderId="7" xfId="0" applyFont="1" applyFill="1" applyBorder="1" applyAlignment="1" applyProtection="1">
      <alignment horizontal="center" vertical="center"/>
    </xf>
    <xf numFmtId="0" fontId="29" fillId="3" borderId="29" xfId="0" applyFont="1" applyFill="1" applyBorder="1" applyAlignment="1" applyProtection="1">
      <alignment horizontal="center" vertical="center"/>
    </xf>
    <xf numFmtId="0" fontId="9" fillId="0" borderId="0" xfId="0" applyFont="1" applyAlignment="1" applyProtection="1">
      <alignment horizontal="center"/>
    </xf>
    <xf numFmtId="0" fontId="13" fillId="0" borderId="8" xfId="0" applyFont="1" applyBorder="1" applyProtection="1"/>
    <xf numFmtId="0" fontId="16" fillId="0" borderId="0" xfId="0" applyFont="1" applyAlignment="1" applyProtection="1">
      <alignment horizontal="center"/>
    </xf>
    <xf numFmtId="0" fontId="16" fillId="0" borderId="28" xfId="0" applyFont="1" applyBorder="1" applyAlignment="1">
      <alignment vertical="center"/>
    </xf>
    <xf numFmtId="0" fontId="16" fillId="0" borderId="7" xfId="0" applyFont="1" applyBorder="1" applyAlignment="1" applyProtection="1">
      <alignment vertical="center"/>
    </xf>
    <xf numFmtId="0" fontId="16" fillId="0" borderId="3" xfId="0" applyFont="1" applyBorder="1" applyAlignment="1">
      <alignment vertical="center"/>
    </xf>
    <xf numFmtId="0" fontId="16" fillId="0" borderId="31" xfId="0" applyFont="1" applyBorder="1" applyAlignment="1">
      <alignment vertical="center"/>
    </xf>
    <xf numFmtId="0" fontId="16" fillId="0" borderId="30" xfId="0" applyFont="1" applyBorder="1" applyAlignment="1">
      <alignment vertical="center"/>
    </xf>
    <xf numFmtId="0" fontId="16" fillId="0" borderId="3" xfId="0" applyFont="1" applyBorder="1" applyAlignment="1" applyProtection="1">
      <alignment vertical="center"/>
    </xf>
    <xf numFmtId="0" fontId="20" fillId="0" borderId="8" xfId="0" applyFont="1" applyBorder="1" applyAlignment="1" applyProtection="1">
      <alignment horizontal="left" indent="1"/>
    </xf>
    <xf numFmtId="0" fontId="20" fillId="0" borderId="8" xfId="0" applyFont="1" applyBorder="1" applyAlignment="1" applyProtection="1">
      <alignment horizontal="left" indent="2"/>
    </xf>
    <xf numFmtId="0" fontId="20" fillId="0" borderId="8" xfId="0" applyFont="1" applyBorder="1" applyProtection="1"/>
    <xf numFmtId="0" fontId="16" fillId="0" borderId="20" xfId="0" applyFont="1" applyBorder="1" applyProtection="1"/>
    <xf numFmtId="0" fontId="16" fillId="0" borderId="21" xfId="0" applyFont="1" applyBorder="1" applyProtection="1"/>
    <xf numFmtId="0" fontId="16" fillId="0" borderId="33" xfId="0" applyFont="1" applyBorder="1" applyProtection="1"/>
    <xf numFmtId="0" fontId="16" fillId="0" borderId="36" xfId="0" applyFont="1" applyBorder="1" applyProtection="1"/>
    <xf numFmtId="0" fontId="16" fillId="0" borderId="38" xfId="0" applyFont="1" applyBorder="1" applyAlignment="1" applyProtection="1">
      <alignment horizontal="center"/>
    </xf>
    <xf numFmtId="0" fontId="29" fillId="0" borderId="17" xfId="0" applyFont="1" applyBorder="1" applyProtection="1"/>
    <xf numFmtId="0" fontId="16" fillId="0" borderId="39" xfId="0" applyFont="1" applyBorder="1" applyAlignment="1" applyProtection="1">
      <alignment horizontal="center"/>
    </xf>
    <xf numFmtId="0" fontId="16" fillId="0" borderId="41" xfId="0" applyFont="1" applyBorder="1" applyAlignment="1" applyProtection="1">
      <alignment horizontal="center"/>
    </xf>
    <xf numFmtId="0" fontId="16" fillId="0" borderId="43" xfId="0" applyFont="1" applyBorder="1" applyAlignment="1" applyProtection="1">
      <alignment horizontal="center"/>
    </xf>
    <xf numFmtId="0" fontId="16" fillId="0" borderId="45" xfId="0" applyFont="1" applyBorder="1" applyAlignment="1" applyProtection="1">
      <alignment horizontal="center"/>
    </xf>
    <xf numFmtId="0" fontId="16" fillId="0" borderId="52" xfId="0" applyFont="1" applyBorder="1" applyAlignment="1" applyProtection="1">
      <alignment horizontal="center"/>
    </xf>
    <xf numFmtId="0" fontId="10" fillId="3" borderId="28" xfId="0" applyFont="1" applyFill="1" applyBorder="1" applyAlignment="1">
      <alignment horizontal="center" vertical="center"/>
    </xf>
    <xf numFmtId="0" fontId="13" fillId="3" borderId="5" xfId="0" applyFont="1" applyFill="1" applyBorder="1" applyAlignment="1">
      <alignment vertical="center"/>
    </xf>
    <xf numFmtId="0" fontId="10" fillId="0" borderId="0" xfId="0" applyFont="1" applyAlignment="1">
      <alignment horizontal="center" vertical="center"/>
    </xf>
    <xf numFmtId="0" fontId="10" fillId="0" borderId="5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6" fillId="0" borderId="28" xfId="0" applyFont="1" applyBorder="1" applyAlignment="1">
      <alignment horizontal="center" vertical="center"/>
    </xf>
    <xf numFmtId="0" fontId="16" fillId="0" borderId="57" xfId="0" applyFont="1" applyBorder="1" applyAlignment="1">
      <alignment horizontal="center" vertical="center"/>
    </xf>
    <xf numFmtId="0" fontId="10" fillId="0" borderId="36" xfId="0" applyFont="1" applyBorder="1" applyProtection="1"/>
    <xf numFmtId="0" fontId="16" fillId="0" borderId="59" xfId="0" applyFont="1" applyBorder="1" applyAlignment="1">
      <alignment horizontal="center" vertical="center"/>
    </xf>
    <xf numFmtId="0" fontId="10" fillId="0" borderId="21" xfId="0" applyFont="1" applyBorder="1" applyProtection="1"/>
    <xf numFmtId="0" fontId="10" fillId="0" borderId="21" xfId="0" applyFont="1" applyBorder="1" applyAlignment="1" applyProtection="1">
      <alignment horizontal="left" indent="1"/>
    </xf>
    <xf numFmtId="0" fontId="16" fillId="0" borderId="60" xfId="0" applyFont="1" applyBorder="1" applyAlignment="1">
      <alignment horizontal="center" vertical="center"/>
    </xf>
    <xf numFmtId="0" fontId="10" fillId="0" borderId="33" xfId="0" applyFont="1" applyBorder="1" applyProtection="1"/>
    <xf numFmtId="0" fontId="26" fillId="3" borderId="7" xfId="0" applyFont="1" applyFill="1" applyBorder="1" applyAlignment="1">
      <alignment vertical="center"/>
    </xf>
    <xf numFmtId="0" fontId="26" fillId="3" borderId="29" xfId="0" applyFont="1" applyFill="1" applyBorder="1" applyAlignment="1">
      <alignment vertical="center"/>
    </xf>
    <xf numFmtId="0" fontId="10" fillId="0" borderId="8" xfId="0" applyFont="1" applyBorder="1" applyAlignment="1" applyProtection="1">
      <alignment horizontal="left" indent="1"/>
    </xf>
    <xf numFmtId="0" fontId="16" fillId="0" borderId="62" xfId="0" applyFont="1" applyBorder="1" applyAlignment="1">
      <alignment horizontal="center" vertical="center"/>
    </xf>
    <xf numFmtId="0" fontId="10" fillId="0" borderId="20" xfId="0" applyFont="1" applyBorder="1" applyProtection="1"/>
    <xf numFmtId="0" fontId="22" fillId="0" borderId="8" xfId="0" applyFont="1" applyBorder="1" applyAlignment="1" applyProtection="1">
      <alignment horizontal="left" indent="1"/>
    </xf>
    <xf numFmtId="0" fontId="0" fillId="0" borderId="0" xfId="0" applyAlignment="1">
      <alignment horizontal="center" vertical="center"/>
    </xf>
    <xf numFmtId="0" fontId="10" fillId="0" borderId="64" xfId="0" applyFont="1" applyBorder="1" applyAlignment="1">
      <alignment horizontal="center" vertical="center"/>
    </xf>
    <xf numFmtId="0" fontId="10" fillId="0" borderId="62" xfId="0" applyFont="1" applyBorder="1" applyAlignment="1">
      <alignment horizontal="center" vertical="center"/>
    </xf>
    <xf numFmtId="0" fontId="10" fillId="0" borderId="59" xfId="0" applyFont="1" applyBorder="1" applyAlignment="1">
      <alignment horizontal="center" vertical="center"/>
    </xf>
    <xf numFmtId="0" fontId="10" fillId="0" borderId="57" xfId="0" applyFont="1" applyBorder="1" applyAlignment="1">
      <alignment horizontal="center" vertical="center"/>
    </xf>
    <xf numFmtId="0" fontId="10" fillId="0" borderId="28" xfId="0" applyFont="1" applyBorder="1" applyAlignment="1">
      <alignment horizontal="center" vertical="center"/>
    </xf>
    <xf numFmtId="0" fontId="10" fillId="0" borderId="60" xfId="0" applyFont="1" applyBorder="1" applyAlignment="1">
      <alignment horizontal="center" vertical="center"/>
    </xf>
    <xf numFmtId="0" fontId="10" fillId="3" borderId="56" xfId="0" applyFont="1" applyFill="1" applyBorder="1" applyAlignment="1">
      <alignment horizontal="center" vertical="center"/>
    </xf>
    <xf numFmtId="0" fontId="13" fillId="3" borderId="13" xfId="0" applyFont="1" applyFill="1" applyBorder="1" applyAlignment="1">
      <alignment vertical="center"/>
    </xf>
    <xf numFmtId="0" fontId="10" fillId="0" borderId="65" xfId="0" applyFont="1" applyBorder="1" applyAlignment="1">
      <alignment horizontal="center"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22" fillId="0" borderId="9" xfId="0" applyFont="1" applyBorder="1" applyAlignment="1" applyProtection="1">
      <alignment horizontal="left" vertical="center"/>
    </xf>
    <xf numFmtId="0" fontId="10" fillId="0" borderId="36" xfId="0" applyFont="1" applyBorder="1" applyAlignment="1" applyProtection="1">
      <alignment vertical="center"/>
    </xf>
    <xf numFmtId="0" fontId="10" fillId="0" borderId="33" xfId="0" applyFont="1" applyBorder="1" applyAlignment="1" applyProtection="1">
      <alignment vertical="center"/>
    </xf>
    <xf numFmtId="0" fontId="22" fillId="0" borderId="8" xfId="0" applyFont="1" applyBorder="1" applyAlignment="1" applyProtection="1">
      <alignment horizontal="left" vertical="center"/>
    </xf>
    <xf numFmtId="0" fontId="14" fillId="0" borderId="17" xfId="0" applyFont="1" applyBorder="1" applyAlignment="1" applyProtection="1">
      <alignment vertical="center"/>
    </xf>
    <xf numFmtId="0" fontId="10" fillId="0" borderId="21" xfId="0" applyFont="1" applyFill="1" applyBorder="1" applyAlignment="1" applyProtection="1">
      <alignment vertical="center"/>
    </xf>
    <xf numFmtId="43" fontId="10" fillId="7" borderId="20" xfId="9" applyFont="1" applyFill="1" applyBorder="1" applyAlignment="1" applyProtection="1">
      <alignment vertical="center"/>
      <protection locked="0"/>
    </xf>
    <xf numFmtId="43" fontId="10" fillId="3" borderId="23" xfId="9" applyFont="1" applyFill="1" applyBorder="1" applyAlignment="1" applyProtection="1">
      <alignment vertical="center"/>
    </xf>
    <xf numFmtId="43" fontId="10" fillId="7" borderId="40" xfId="9" applyFont="1" applyFill="1" applyBorder="1" applyAlignment="1" applyProtection="1">
      <alignment vertical="center"/>
      <protection locked="0"/>
    </xf>
    <xf numFmtId="43" fontId="10" fillId="7" borderId="21" xfId="9" applyFont="1" applyFill="1" applyBorder="1" applyAlignment="1" applyProtection="1">
      <alignment vertical="center"/>
      <protection locked="0"/>
    </xf>
    <xf numFmtId="43" fontId="10" fillId="3" borderId="24" xfId="9" applyFont="1" applyFill="1" applyBorder="1" applyAlignment="1" applyProtection="1">
      <alignment vertical="center"/>
    </xf>
    <xf numFmtId="43" fontId="10" fillId="7" borderId="42" xfId="9" applyFont="1" applyFill="1" applyBorder="1" applyAlignment="1" applyProtection="1">
      <alignment vertical="center"/>
      <protection locked="0"/>
    </xf>
    <xf numFmtId="43" fontId="10" fillId="7" borderId="33" xfId="9" applyFont="1" applyFill="1" applyBorder="1" applyAlignment="1" applyProtection="1">
      <alignment vertical="center"/>
      <protection locked="0"/>
    </xf>
    <xf numFmtId="43" fontId="10" fillId="3" borderId="33" xfId="9" applyFont="1" applyFill="1" applyBorder="1" applyAlignment="1" applyProtection="1">
      <alignment vertical="center"/>
    </xf>
    <xf numFmtId="43" fontId="10" fillId="7" borderId="44" xfId="9" applyFont="1" applyFill="1" applyBorder="1" applyAlignment="1" applyProtection="1">
      <alignment vertical="center"/>
      <protection locked="0"/>
    </xf>
    <xf numFmtId="43" fontId="10" fillId="4" borderId="32" xfId="9" applyFont="1" applyFill="1" applyBorder="1" applyAlignment="1" applyProtection="1">
      <alignment vertical="center"/>
    </xf>
    <xf numFmtId="43" fontId="10" fillId="3" borderId="35" xfId="9" applyFont="1" applyFill="1" applyBorder="1" applyAlignment="1" applyProtection="1">
      <alignment vertical="center"/>
    </xf>
    <xf numFmtId="43" fontId="10" fillId="4" borderId="46" xfId="9" applyFont="1" applyFill="1" applyBorder="1" applyAlignment="1" applyProtection="1">
      <alignment vertical="center"/>
    </xf>
    <xf numFmtId="43" fontId="10" fillId="3" borderId="3" xfId="9" applyFont="1" applyFill="1" applyBorder="1" applyAlignment="1">
      <alignment vertical="center"/>
    </xf>
    <xf numFmtId="43" fontId="10" fillId="3" borderId="31" xfId="9" applyFont="1" applyFill="1" applyBorder="1" applyAlignment="1">
      <alignment vertical="center"/>
    </xf>
    <xf numFmtId="43" fontId="10" fillId="7" borderId="36" xfId="9" applyFont="1" applyFill="1" applyBorder="1" applyAlignment="1" applyProtection="1">
      <alignment vertical="center"/>
      <protection locked="0"/>
    </xf>
    <xf numFmtId="43" fontId="10" fillId="3" borderId="58" xfId="9" applyFont="1" applyFill="1" applyBorder="1" applyAlignment="1" applyProtection="1">
      <alignment vertical="center"/>
    </xf>
    <xf numFmtId="43" fontId="10" fillId="7" borderId="53" xfId="9" applyFont="1" applyFill="1" applyBorder="1" applyAlignment="1" applyProtection="1">
      <alignment vertical="center"/>
      <protection locked="0"/>
    </xf>
    <xf numFmtId="43" fontId="10" fillId="3" borderId="32" xfId="9" applyFont="1" applyFill="1" applyBorder="1" applyAlignment="1" applyProtection="1">
      <alignment vertical="center"/>
    </xf>
    <xf numFmtId="43" fontId="10" fillId="3" borderId="0" xfId="9" applyFont="1" applyFill="1" applyBorder="1" applyAlignment="1">
      <alignment vertical="center"/>
    </xf>
    <xf numFmtId="43" fontId="10" fillId="3" borderId="55" xfId="9" applyFont="1" applyFill="1" applyBorder="1" applyAlignment="1">
      <alignment vertical="center"/>
    </xf>
    <xf numFmtId="43" fontId="10" fillId="4" borderId="37" xfId="9" applyFont="1" applyFill="1" applyBorder="1" applyAlignment="1" applyProtection="1">
      <alignment vertical="center"/>
    </xf>
    <xf numFmtId="43" fontId="10" fillId="3" borderId="37" xfId="9" applyFont="1" applyFill="1" applyBorder="1" applyAlignment="1" applyProtection="1">
      <alignment vertical="center"/>
    </xf>
    <xf numFmtId="43" fontId="10" fillId="4" borderId="54" xfId="9" applyFont="1" applyFill="1" applyBorder="1" applyAlignment="1" applyProtection="1">
      <alignment vertical="center"/>
    </xf>
    <xf numFmtId="43" fontId="16" fillId="7" borderId="36" xfId="9" applyFont="1" applyFill="1" applyBorder="1" applyProtection="1">
      <protection locked="0"/>
    </xf>
    <xf numFmtId="43" fontId="16" fillId="3" borderId="58" xfId="9" applyFont="1" applyFill="1" applyBorder="1" applyProtection="1"/>
    <xf numFmtId="43" fontId="16" fillId="7" borderId="53" xfId="9" applyFont="1" applyFill="1" applyBorder="1" applyProtection="1">
      <protection locked="0"/>
    </xf>
    <xf numFmtId="43" fontId="16" fillId="7" borderId="21" xfId="9" applyFont="1" applyFill="1" applyBorder="1" applyProtection="1">
      <protection locked="0"/>
    </xf>
    <xf numFmtId="43" fontId="16" fillId="3" borderId="24" xfId="9" applyFont="1" applyFill="1" applyBorder="1" applyProtection="1"/>
    <xf numFmtId="43" fontId="16" fillId="7" borderId="42" xfId="9" applyFont="1" applyFill="1" applyBorder="1" applyProtection="1">
      <protection locked="0"/>
    </xf>
    <xf numFmtId="43" fontId="16" fillId="3" borderId="21" xfId="9" applyFont="1" applyFill="1" applyBorder="1" applyProtection="1"/>
    <xf numFmtId="43" fontId="16" fillId="3" borderId="42" xfId="9" applyFont="1" applyFill="1" applyBorder="1" applyProtection="1"/>
    <xf numFmtId="43" fontId="16" fillId="7" borderId="33" xfId="9" applyFont="1" applyFill="1" applyBorder="1" applyProtection="1">
      <protection locked="0"/>
    </xf>
    <xf numFmtId="43" fontId="16" fillId="3" borderId="33" xfId="9" applyFont="1" applyFill="1" applyBorder="1" applyProtection="1"/>
    <xf numFmtId="43" fontId="16" fillId="7" borderId="44" xfId="9" applyFont="1" applyFill="1" applyBorder="1" applyProtection="1">
      <protection locked="0"/>
    </xf>
    <xf numFmtId="43" fontId="16" fillId="4" borderId="32" xfId="9" applyFont="1" applyFill="1" applyBorder="1" applyProtection="1"/>
    <xf numFmtId="43" fontId="16" fillId="3" borderId="35" xfId="9" applyFont="1" applyFill="1" applyBorder="1" applyProtection="1"/>
    <xf numFmtId="43" fontId="16" fillId="4" borderId="46" xfId="9" applyFont="1" applyFill="1" applyBorder="1" applyProtection="1"/>
    <xf numFmtId="43" fontId="16" fillId="3" borderId="20" xfId="9" applyFont="1" applyFill="1" applyBorder="1" applyProtection="1"/>
    <xf numFmtId="43" fontId="16" fillId="3" borderId="23" xfId="9" applyFont="1" applyFill="1" applyBorder="1" applyProtection="1"/>
    <xf numFmtId="43" fontId="16" fillId="3" borderId="40" xfId="9" applyFont="1" applyFill="1" applyBorder="1" applyProtection="1"/>
    <xf numFmtId="43" fontId="16" fillId="7" borderId="20" xfId="9" applyFont="1" applyFill="1" applyBorder="1" applyProtection="1">
      <protection locked="0"/>
    </xf>
    <xf numFmtId="43" fontId="16" fillId="7" borderId="40" xfId="9" applyFont="1" applyFill="1" applyBorder="1" applyProtection="1">
      <protection locked="0"/>
    </xf>
    <xf numFmtId="43" fontId="16" fillId="7" borderId="22" xfId="9" applyFont="1" applyFill="1" applyBorder="1" applyProtection="1">
      <protection locked="0"/>
    </xf>
    <xf numFmtId="43" fontId="16" fillId="7" borderId="63" xfId="9" applyFont="1" applyFill="1" applyBorder="1" applyProtection="1">
      <protection locked="0"/>
    </xf>
    <xf numFmtId="43" fontId="16" fillId="4" borderId="37" xfId="9" applyFont="1" applyFill="1" applyBorder="1" applyProtection="1"/>
    <xf numFmtId="43" fontId="16" fillId="3" borderId="61" xfId="9" applyFont="1" applyFill="1" applyBorder="1" applyProtection="1"/>
    <xf numFmtId="43" fontId="16" fillId="4" borderId="54" xfId="9" applyFont="1" applyFill="1" applyBorder="1" applyProtection="1"/>
    <xf numFmtId="43" fontId="5" fillId="7" borderId="20" xfId="9" applyFont="1" applyFill="1" applyBorder="1" applyProtection="1">
      <protection locked="0"/>
    </xf>
    <xf numFmtId="43" fontId="5" fillId="7" borderId="21" xfId="9" applyFont="1" applyFill="1" applyBorder="1" applyProtection="1">
      <protection locked="0"/>
    </xf>
    <xf numFmtId="43" fontId="5" fillId="7" borderId="33" xfId="9" applyFont="1" applyFill="1" applyBorder="1" applyProtection="1">
      <protection locked="0"/>
    </xf>
    <xf numFmtId="43" fontId="5" fillId="7" borderId="47" xfId="9" applyFont="1" applyFill="1" applyBorder="1" applyProtection="1">
      <protection locked="0"/>
    </xf>
    <xf numFmtId="43" fontId="5" fillId="7" borderId="48" xfId="9" applyFont="1" applyFill="1" applyBorder="1" applyProtection="1">
      <protection locked="0"/>
    </xf>
    <xf numFmtId="43" fontId="5" fillId="7" borderId="49" xfId="9" applyFont="1" applyFill="1" applyBorder="1" applyProtection="1">
      <protection locked="0"/>
    </xf>
    <xf numFmtId="43" fontId="29" fillId="4" borderId="32" xfId="9" applyFont="1" applyFill="1" applyBorder="1" applyProtection="1"/>
    <xf numFmtId="43" fontId="5" fillId="7" borderId="34" xfId="9" applyFont="1" applyFill="1" applyBorder="1" applyProtection="1">
      <protection locked="0"/>
    </xf>
    <xf numFmtId="43" fontId="5" fillId="7" borderId="50" xfId="9" applyFont="1" applyFill="1" applyBorder="1" applyProtection="1">
      <protection locked="0"/>
    </xf>
    <xf numFmtId="43" fontId="5" fillId="7" borderId="42" xfId="9" applyFont="1" applyFill="1" applyBorder="1" applyProtection="1">
      <protection locked="0"/>
    </xf>
    <xf numFmtId="43" fontId="5" fillId="7" borderId="44" xfId="9" applyFont="1" applyFill="1" applyBorder="1" applyProtection="1">
      <protection locked="0"/>
    </xf>
    <xf numFmtId="43" fontId="16" fillId="4" borderId="51" xfId="9" applyFont="1" applyFill="1" applyBorder="1" applyProtection="1"/>
    <xf numFmtId="43" fontId="5" fillId="7" borderId="36" xfId="9" applyFont="1" applyFill="1" applyBorder="1" applyProtection="1">
      <protection locked="0"/>
    </xf>
    <xf numFmtId="43" fontId="5" fillId="7" borderId="40" xfId="9" applyFont="1" applyFill="1" applyBorder="1" applyProtection="1">
      <protection locked="0"/>
    </xf>
    <xf numFmtId="43" fontId="10" fillId="4" borderId="8" xfId="0" applyNumberFormat="1" applyFont="1" applyFill="1" applyBorder="1" applyAlignment="1">
      <alignment vertical="center"/>
    </xf>
    <xf numFmtId="0" fontId="23" fillId="2" borderId="15" xfId="6" applyFont="1" applyFill="1" applyBorder="1" applyAlignment="1">
      <alignment horizontal="center"/>
    </xf>
    <xf numFmtId="0" fontId="7" fillId="0" borderId="0" xfId="10" applyFill="1"/>
    <xf numFmtId="0" fontId="7" fillId="0" borderId="0" xfId="10"/>
    <xf numFmtId="0" fontId="11" fillId="0" borderId="0" xfId="6" applyFont="1" applyFill="1" applyBorder="1" applyAlignment="1">
      <alignment horizontal="center"/>
    </xf>
    <xf numFmtId="0" fontId="14" fillId="3" borderId="0" xfId="6" applyFont="1" applyFill="1" applyAlignment="1">
      <alignment horizontal="center"/>
    </xf>
    <xf numFmtId="0" fontId="10" fillId="0" borderId="0" xfId="6" applyFont="1" applyAlignment="1">
      <alignment wrapText="1"/>
    </xf>
    <xf numFmtId="0" fontId="13" fillId="3" borderId="0" xfId="6" applyFont="1" applyFill="1" applyAlignment="1">
      <alignment horizontal="center"/>
    </xf>
    <xf numFmtId="0" fontId="10" fillId="0" borderId="0" xfId="6" applyFont="1" applyAlignment="1">
      <alignment vertical="center" wrapText="1"/>
    </xf>
    <xf numFmtId="0" fontId="41" fillId="0" borderId="0" xfId="3" applyFont="1"/>
    <xf numFmtId="0" fontId="9" fillId="0" borderId="0" xfId="6" applyFont="1"/>
    <xf numFmtId="0" fontId="42" fillId="0" borderId="0" xfId="3" applyFont="1" applyProtection="1">
      <protection locked="0"/>
    </xf>
    <xf numFmtId="164" fontId="9" fillId="0" borderId="0" xfId="0" applyNumberFormat="1" applyFont="1" applyProtection="1"/>
    <xf numFmtId="0" fontId="9" fillId="2" borderId="69" xfId="0" applyFont="1" applyFill="1" applyBorder="1" applyProtection="1"/>
    <xf numFmtId="0" fontId="9" fillId="2" borderId="4" xfId="0" applyFont="1" applyFill="1" applyBorder="1" applyProtection="1"/>
    <xf numFmtId="164" fontId="9" fillId="2" borderId="70" xfId="0" applyNumberFormat="1" applyFont="1" applyFill="1" applyBorder="1" applyProtection="1"/>
    <xf numFmtId="0" fontId="0" fillId="2" borderId="56" xfId="0" applyFill="1" applyBorder="1" applyProtection="1"/>
    <xf numFmtId="0" fontId="0" fillId="2" borderId="0" xfId="0" applyFill="1" applyBorder="1" applyProtection="1"/>
    <xf numFmtId="0" fontId="19" fillId="2" borderId="0" xfId="0" applyFont="1" applyFill="1" applyBorder="1" applyAlignment="1" applyProtection="1">
      <alignment horizontal="left"/>
    </xf>
    <xf numFmtId="0" fontId="0" fillId="2" borderId="55" xfId="0" applyFill="1" applyBorder="1" applyProtection="1"/>
    <xf numFmtId="0" fontId="19" fillId="2" borderId="0" xfId="0" applyFont="1" applyFill="1" applyBorder="1" applyProtection="1"/>
    <xf numFmtId="0" fontId="0" fillId="2" borderId="0" xfId="0" applyFill="1" applyBorder="1" applyAlignment="1" applyProtection="1">
      <alignment horizontal="center"/>
    </xf>
    <xf numFmtId="164" fontId="0" fillId="2" borderId="55" xfId="0" applyNumberFormat="1" applyFill="1" applyBorder="1" applyProtection="1"/>
    <xf numFmtId="0" fontId="0" fillId="2" borderId="72" xfId="0" applyFill="1" applyBorder="1" applyProtection="1"/>
    <xf numFmtId="0" fontId="0" fillId="2" borderId="1" xfId="0" applyFill="1" applyBorder="1" applyProtection="1"/>
    <xf numFmtId="164" fontId="0" fillId="2" borderId="73" xfId="0" applyNumberFormat="1" applyFill="1" applyBorder="1" applyProtection="1"/>
    <xf numFmtId="0" fontId="14" fillId="3" borderId="0" xfId="0" applyFont="1" applyFill="1" applyAlignment="1">
      <alignment horizontal="center"/>
    </xf>
    <xf numFmtId="0" fontId="10" fillId="0" borderId="0" xfId="0" applyFont="1"/>
    <xf numFmtId="0" fontId="8" fillId="0" borderId="0" xfId="3" applyProtection="1">
      <protection locked="0"/>
    </xf>
    <xf numFmtId="0" fontId="16" fillId="0" borderId="0" xfId="0" applyFont="1" applyFill="1" applyAlignment="1">
      <alignment horizontal="center"/>
    </xf>
    <xf numFmtId="0" fontId="9" fillId="0" borderId="14" xfId="0" applyFont="1" applyFill="1" applyBorder="1" applyAlignment="1" applyProtection="1">
      <protection locked="0"/>
    </xf>
    <xf numFmtId="0" fontId="9" fillId="0" borderId="14" xfId="0" applyFont="1" applyFill="1" applyBorder="1" applyAlignment="1" applyProtection="1">
      <alignment horizontal="right"/>
      <protection locked="0"/>
    </xf>
    <xf numFmtId="0" fontId="7" fillId="0" borderId="0" xfId="8"/>
    <xf numFmtId="0" fontId="23" fillId="3" borderId="16" xfId="0" applyFont="1" applyFill="1" applyBorder="1" applyAlignment="1" applyProtection="1">
      <alignment horizontal="center" wrapText="1"/>
    </xf>
    <xf numFmtId="0" fontId="9" fillId="0" borderId="0" xfId="0" applyFont="1" applyBorder="1" applyAlignment="1" applyProtection="1">
      <alignment wrapText="1"/>
    </xf>
    <xf numFmtId="0" fontId="17" fillId="3" borderId="0" xfId="0" applyFont="1" applyFill="1" applyBorder="1" applyAlignment="1" applyProtection="1">
      <alignment horizontal="center" wrapText="1"/>
    </xf>
    <xf numFmtId="0" fontId="9" fillId="0" borderId="0" xfId="0" applyFont="1" applyAlignment="1">
      <alignment wrapText="1"/>
    </xf>
    <xf numFmtId="0" fontId="22" fillId="0" borderId="0" xfId="0" applyFont="1" applyBorder="1" applyAlignment="1" applyProtection="1">
      <alignment wrapText="1"/>
    </xf>
    <xf numFmtId="0" fontId="23" fillId="3" borderId="15" xfId="0" applyFont="1" applyFill="1" applyBorder="1" applyAlignment="1" applyProtection="1">
      <alignment horizontal="center" wrapText="1"/>
    </xf>
    <xf numFmtId="0" fontId="9" fillId="0" borderId="0" xfId="0" applyFont="1" applyAlignment="1" applyProtection="1">
      <alignment wrapText="1"/>
    </xf>
    <xf numFmtId="0" fontId="17" fillId="3" borderId="0" xfId="0" applyFont="1" applyFill="1" applyAlignment="1" applyProtection="1">
      <alignment horizontal="center" wrapText="1"/>
    </xf>
    <xf numFmtId="0" fontId="9" fillId="0" borderId="1" xfId="0" applyFont="1" applyBorder="1" applyAlignment="1" applyProtection="1">
      <alignment wrapText="1"/>
    </xf>
    <xf numFmtId="0" fontId="17" fillId="3" borderId="15" xfId="0" applyFont="1" applyFill="1" applyBorder="1" applyAlignment="1" applyProtection="1">
      <alignment horizontal="center" wrapText="1"/>
    </xf>
    <xf numFmtId="0" fontId="9" fillId="0" borderId="0" xfId="0" applyFont="1" applyAlignment="1">
      <alignment horizontal="center" wrapText="1"/>
    </xf>
    <xf numFmtId="0" fontId="9" fillId="0" borderId="0" xfId="0" applyFont="1" applyFill="1" applyBorder="1" applyAlignment="1" applyProtection="1">
      <alignment horizontal="center" wrapText="1"/>
    </xf>
    <xf numFmtId="0" fontId="41" fillId="0" borderId="0" xfId="3" applyFont="1" applyBorder="1" applyAlignment="1" applyProtection="1">
      <alignment horizontal="center" wrapText="1"/>
      <protection locked="0"/>
    </xf>
    <xf numFmtId="0" fontId="41" fillId="0" borderId="0" xfId="3" applyFont="1" applyAlignment="1" applyProtection="1">
      <alignment horizontal="center" wrapText="1"/>
      <protection locked="0"/>
    </xf>
    <xf numFmtId="43" fontId="5" fillId="3" borderId="21" xfId="9" applyFont="1" applyFill="1" applyBorder="1" applyProtection="1">
      <protection locked="0"/>
    </xf>
    <xf numFmtId="43" fontId="16" fillId="3" borderId="32" xfId="9" applyFont="1" applyFill="1" applyBorder="1" applyProtection="1"/>
    <xf numFmtId="43" fontId="5" fillId="3" borderId="33" xfId="9" applyFont="1" applyFill="1" applyBorder="1" applyProtection="1">
      <protection locked="0"/>
    </xf>
    <xf numFmtId="43" fontId="5" fillId="3" borderId="36" xfId="9" applyFont="1" applyFill="1" applyBorder="1" applyProtection="1">
      <protection locked="0"/>
    </xf>
    <xf numFmtId="43" fontId="16" fillId="7" borderId="53" xfId="9" applyFont="1" applyFill="1" applyBorder="1" applyProtection="1"/>
    <xf numFmtId="43" fontId="16" fillId="7" borderId="42" xfId="9" applyFont="1" applyFill="1" applyBorder="1" applyProtection="1"/>
    <xf numFmtId="43" fontId="16" fillId="7" borderId="44" xfId="9" applyFont="1" applyFill="1" applyBorder="1" applyProtection="1"/>
    <xf numFmtId="43" fontId="5" fillId="3" borderId="20" xfId="9" applyFont="1" applyFill="1" applyBorder="1" applyProtection="1">
      <protection locked="0"/>
    </xf>
    <xf numFmtId="43" fontId="16" fillId="3" borderId="37" xfId="9" applyFont="1" applyFill="1" applyBorder="1" applyProtection="1"/>
    <xf numFmtId="43" fontId="16" fillId="7" borderId="40" xfId="9" applyFont="1" applyFill="1" applyBorder="1" applyProtection="1"/>
    <xf numFmtId="0" fontId="9" fillId="0" borderId="0" xfId="0" applyFont="1" applyFill="1" applyAlignment="1">
      <alignment horizontal="right"/>
    </xf>
    <xf numFmtId="0" fontId="8" fillId="7" borderId="8" xfId="3" applyFill="1" applyBorder="1" applyAlignment="1" applyProtection="1">
      <protection locked="0"/>
    </xf>
    <xf numFmtId="0" fontId="30" fillId="7" borderId="8" xfId="3" applyFont="1" applyFill="1" applyBorder="1" applyAlignment="1" applyProtection="1">
      <protection locked="0"/>
    </xf>
    <xf numFmtId="0" fontId="8" fillId="0" borderId="0" xfId="3" applyAlignment="1">
      <alignment horizontal="center"/>
    </xf>
    <xf numFmtId="0" fontId="46" fillId="0" borderId="0" xfId="0" applyFont="1" applyAlignment="1">
      <alignment horizontal="center"/>
    </xf>
    <xf numFmtId="0" fontId="9" fillId="7" borderId="8" xfId="0" applyFont="1" applyFill="1" applyBorder="1" applyAlignment="1" applyProtection="1">
      <protection locked="0"/>
    </xf>
    <xf numFmtId="0" fontId="0" fillId="7" borderId="8" xfId="0" applyFill="1" applyBorder="1" applyAlignment="1" applyProtection="1">
      <protection locked="0"/>
    </xf>
    <xf numFmtId="0" fontId="24" fillId="3" borderId="4" xfId="0" applyFont="1" applyFill="1" applyBorder="1" applyAlignment="1">
      <alignment horizontal="center" vertical="center"/>
    </xf>
    <xf numFmtId="0" fontId="28" fillId="3" borderId="0" xfId="0" applyFont="1" applyFill="1" applyBorder="1" applyAlignment="1">
      <alignment horizontal="center" vertical="center" wrapText="1"/>
    </xf>
    <xf numFmtId="0" fontId="24" fillId="3" borderId="0" xfId="0" applyFont="1" applyFill="1" applyBorder="1" applyAlignment="1">
      <alignment horizontal="center" vertical="center"/>
    </xf>
    <xf numFmtId="0" fontId="23" fillId="3" borderId="1" xfId="0" applyFont="1" applyFill="1" applyBorder="1" applyAlignment="1">
      <alignment horizontal="center" vertical="center"/>
    </xf>
    <xf numFmtId="0" fontId="25" fillId="0" borderId="0" xfId="0" applyFont="1" applyAlignment="1">
      <alignment horizontal="center"/>
    </xf>
    <xf numFmtId="0" fontId="9" fillId="7" borderId="8" xfId="0" applyFont="1" applyFill="1" applyBorder="1" applyAlignment="1" applyProtection="1">
      <alignment horizontal="center"/>
      <protection locked="0"/>
    </xf>
    <xf numFmtId="0" fontId="21" fillId="0" borderId="14" xfId="0" applyFont="1" applyFill="1" applyBorder="1" applyAlignment="1">
      <alignment horizontal="center"/>
    </xf>
    <xf numFmtId="0" fontId="8" fillId="7" borderId="5" xfId="3" applyFill="1" applyBorder="1" applyAlignment="1" applyProtection="1">
      <alignment horizontal="center"/>
      <protection locked="0"/>
    </xf>
    <xf numFmtId="0" fontId="9" fillId="7" borderId="7" xfId="0" applyFont="1" applyFill="1" applyBorder="1" applyAlignment="1" applyProtection="1">
      <alignment horizontal="center"/>
      <protection locked="0"/>
    </xf>
    <xf numFmtId="0" fontId="9" fillId="7" borderId="6" xfId="0" applyFont="1" applyFill="1" applyBorder="1" applyAlignment="1" applyProtection="1">
      <alignment horizontal="center"/>
      <protection locked="0"/>
    </xf>
    <xf numFmtId="0" fontId="9" fillId="0" borderId="0" xfId="0" applyFont="1" applyFill="1" applyAlignment="1">
      <alignment horizontal="center"/>
    </xf>
    <xf numFmtId="0" fontId="27" fillId="0" borderId="0" xfId="0" applyFont="1" applyBorder="1" applyAlignment="1">
      <alignment horizontal="center"/>
    </xf>
    <xf numFmtId="165" fontId="26" fillId="3" borderId="15" xfId="8" applyNumberFormat="1" applyFont="1" applyFill="1" applyBorder="1" applyAlignment="1">
      <alignment horizontal="left"/>
    </xf>
    <xf numFmtId="0" fontId="26" fillId="3" borderId="15" xfId="8" applyFont="1" applyFill="1" applyBorder="1" applyAlignment="1">
      <alignment horizontal="right"/>
    </xf>
    <xf numFmtId="0" fontId="10" fillId="0" borderId="0" xfId="0" applyFont="1" applyAlignment="1">
      <alignment horizontal="center"/>
    </xf>
    <xf numFmtId="0" fontId="26" fillId="0" borderId="0" xfId="0" applyFont="1" applyAlignment="1">
      <alignment horizontal="center"/>
    </xf>
    <xf numFmtId="0" fontId="10" fillId="6" borderId="8" xfId="8" applyFont="1" applyFill="1" applyBorder="1" applyAlignment="1" applyProtection="1">
      <alignment horizontal="center" vertical="center"/>
      <protection locked="0"/>
    </xf>
    <xf numFmtId="0" fontId="15" fillId="2" borderId="16" xfId="8" applyFont="1" applyFill="1" applyBorder="1" applyAlignment="1" applyProtection="1">
      <alignment horizontal="center" vertical="center"/>
    </xf>
    <xf numFmtId="0" fontId="1" fillId="6" borderId="5" xfId="8" applyFont="1" applyFill="1" applyBorder="1" applyAlignment="1" applyProtection="1">
      <alignment horizontal="center" vertical="center"/>
    </xf>
    <xf numFmtId="0" fontId="1" fillId="6" borderId="6" xfId="8" applyFont="1" applyFill="1" applyBorder="1" applyAlignment="1" applyProtection="1">
      <alignment horizontal="center" vertical="center"/>
    </xf>
    <xf numFmtId="0" fontId="1" fillId="6" borderId="8" xfId="8" applyFont="1" applyFill="1" applyBorder="1" applyAlignment="1" applyProtection="1">
      <alignment vertical="center"/>
      <protection locked="0"/>
    </xf>
    <xf numFmtId="0" fontId="1" fillId="6" borderId="5" xfId="8" applyFont="1" applyFill="1" applyBorder="1" applyAlignment="1" applyProtection="1">
      <alignment vertical="center"/>
      <protection locked="0"/>
    </xf>
    <xf numFmtId="0" fontId="1" fillId="6" borderId="7" xfId="8" applyFont="1" applyFill="1" applyBorder="1" applyAlignment="1" applyProtection="1">
      <alignment vertical="center"/>
      <protection locked="0"/>
    </xf>
    <xf numFmtId="0" fontId="1" fillId="6" borderId="6" xfId="8" applyFont="1" applyFill="1" applyBorder="1" applyAlignment="1" applyProtection="1">
      <alignment vertical="center"/>
      <protection locked="0"/>
    </xf>
    <xf numFmtId="0" fontId="10" fillId="6" borderId="8" xfId="8" applyFont="1" applyFill="1" applyBorder="1" applyAlignment="1" applyProtection="1">
      <alignment vertical="center"/>
      <protection locked="0"/>
    </xf>
    <xf numFmtId="49" fontId="1" fillId="6" borderId="8" xfId="5" applyNumberFormat="1" applyFont="1" applyFill="1" applyBorder="1" applyAlignment="1" applyProtection="1">
      <alignment vertical="center"/>
      <protection locked="0"/>
    </xf>
    <xf numFmtId="0" fontId="15" fillId="2" borderId="15" xfId="8" applyFont="1" applyFill="1" applyBorder="1" applyAlignment="1" applyProtection="1">
      <alignment horizontal="center" vertical="center"/>
    </xf>
    <xf numFmtId="0" fontId="10" fillId="6" borderId="5" xfId="8" applyFont="1" applyFill="1" applyBorder="1" applyAlignment="1" applyProtection="1">
      <alignment horizontal="center" vertical="center"/>
      <protection locked="0"/>
    </xf>
    <xf numFmtId="0" fontId="10" fillId="6" borderId="7" xfId="8" applyFont="1" applyFill="1" applyBorder="1" applyAlignment="1" applyProtection="1">
      <alignment horizontal="center" vertical="center"/>
      <protection locked="0"/>
    </xf>
    <xf numFmtId="0" fontId="10" fillId="6" borderId="6" xfId="8" applyFont="1" applyFill="1" applyBorder="1" applyAlignment="1" applyProtection="1">
      <alignment horizontal="center" vertical="center"/>
      <protection locked="0"/>
    </xf>
    <xf numFmtId="49" fontId="1" fillId="6" borderId="8" xfId="5" applyNumberFormat="1" applyFont="1" applyFill="1" applyBorder="1" applyAlignment="1" applyProtection="1">
      <alignment horizontal="center" vertical="center"/>
      <protection locked="0"/>
    </xf>
    <xf numFmtId="0" fontId="6" fillId="0" borderId="0" xfId="5" applyNumberFormat="1" applyFont="1" applyFill="1" applyBorder="1" applyAlignment="1" applyProtection="1">
      <alignment vertical="center" wrapText="1"/>
    </xf>
    <xf numFmtId="0" fontId="15" fillId="2" borderId="7" xfId="8" applyFont="1" applyFill="1" applyBorder="1" applyAlignment="1" applyProtection="1">
      <alignment horizontal="center" vertical="center"/>
    </xf>
    <xf numFmtId="49" fontId="1" fillId="6" borderId="5" xfId="5" applyNumberFormat="1" applyFont="1" applyFill="1" applyBorder="1" applyAlignment="1" applyProtection="1">
      <alignment horizontal="center" vertical="center"/>
      <protection locked="0"/>
    </xf>
    <xf numFmtId="49" fontId="1" fillId="6" borderId="7" xfId="5" applyNumberFormat="1" applyFont="1" applyFill="1" applyBorder="1" applyAlignment="1" applyProtection="1">
      <alignment horizontal="center" vertical="center"/>
      <protection locked="0"/>
    </xf>
    <xf numFmtId="49" fontId="1" fillId="6" borderId="6" xfId="5" applyNumberFormat="1" applyFont="1" applyFill="1" applyBorder="1" applyAlignment="1" applyProtection="1">
      <alignment horizontal="center" vertical="center"/>
      <protection locked="0"/>
    </xf>
    <xf numFmtId="0" fontId="6" fillId="0" borderId="0" xfId="5" applyFont="1" applyFill="1" applyBorder="1" applyAlignment="1" applyProtection="1">
      <alignment horizontal="center" vertical="center"/>
    </xf>
    <xf numFmtId="0" fontId="16" fillId="6" borderId="5" xfId="8" applyFont="1" applyFill="1" applyBorder="1" applyAlignment="1" applyProtection="1">
      <alignment horizontal="center" vertical="center"/>
      <protection locked="0"/>
    </xf>
    <xf numFmtId="0" fontId="16" fillId="6" borderId="7" xfId="8" applyFont="1" applyFill="1" applyBorder="1" applyAlignment="1" applyProtection="1">
      <alignment horizontal="center" vertical="center"/>
      <protection locked="0"/>
    </xf>
    <xf numFmtId="0" fontId="16" fillId="6" borderId="6" xfId="8" applyFont="1" applyFill="1" applyBorder="1" applyAlignment="1" applyProtection="1">
      <alignment horizontal="center" vertical="center"/>
      <protection locked="0"/>
    </xf>
    <xf numFmtId="0" fontId="9" fillId="6" borderId="8" xfId="8" applyFont="1" applyFill="1" applyBorder="1" applyAlignment="1" applyProtection="1">
      <alignment horizontal="center" vertical="center"/>
      <protection locked="0"/>
    </xf>
    <xf numFmtId="0" fontId="8" fillId="6" borderId="8" xfId="3" applyFill="1" applyBorder="1" applyAlignment="1" applyProtection="1">
      <alignment horizontal="center" vertical="center"/>
      <protection locked="0"/>
    </xf>
    <xf numFmtId="0" fontId="16" fillId="6" borderId="8" xfId="8" applyFont="1" applyFill="1" applyBorder="1" applyAlignment="1" applyProtection="1">
      <alignment horizontal="center" vertical="center"/>
      <protection locked="0"/>
    </xf>
    <xf numFmtId="0" fontId="13" fillId="0" borderId="0" xfId="8" applyFont="1" applyFill="1" applyAlignment="1" applyProtection="1">
      <alignment horizontal="center" vertical="center"/>
    </xf>
    <xf numFmtId="0" fontId="15" fillId="2" borderId="0" xfId="0" applyFont="1" applyFill="1" applyBorder="1" applyAlignment="1">
      <alignment horizontal="center" vertical="center"/>
    </xf>
    <xf numFmtId="0" fontId="10" fillId="0" borderId="0" xfId="0" applyFont="1" applyFill="1" applyAlignment="1">
      <alignment vertical="top" wrapText="1"/>
    </xf>
    <xf numFmtId="0" fontId="10" fillId="2" borderId="8" xfId="0" applyFont="1" applyFill="1" applyBorder="1" applyAlignment="1">
      <alignment horizontal="center"/>
    </xf>
    <xf numFmtId="5" fontId="5" fillId="7" borderId="8" xfId="5" applyNumberFormat="1" applyFont="1" applyFill="1" applyBorder="1" applyAlignment="1" applyProtection="1">
      <protection locked="0"/>
    </xf>
    <xf numFmtId="9" fontId="5" fillId="7" borderId="8" xfId="12" applyFont="1" applyFill="1" applyBorder="1" applyAlignment="1" applyProtection="1">
      <protection locked="0"/>
    </xf>
    <xf numFmtId="166" fontId="5" fillId="7" borderId="8" xfId="9" applyNumberFormat="1" applyFont="1" applyFill="1" applyBorder="1" applyAlignment="1" applyProtection="1">
      <protection locked="0"/>
    </xf>
    <xf numFmtId="0" fontId="6" fillId="0" borderId="5" xfId="5" applyNumberFormat="1" applyFont="1" applyFill="1" applyBorder="1" applyAlignment="1" applyProtection="1">
      <alignment horizontal="center" vertical="center"/>
      <protection locked="0"/>
    </xf>
    <xf numFmtId="0" fontId="6" fillId="0" borderId="7" xfId="5" applyNumberFormat="1" applyFont="1" applyFill="1" applyBorder="1" applyAlignment="1" applyProtection="1">
      <alignment horizontal="center" vertical="center"/>
      <protection locked="0"/>
    </xf>
    <xf numFmtId="0" fontId="6" fillId="0" borderId="6" xfId="5" applyNumberFormat="1" applyFont="1" applyFill="1" applyBorder="1" applyAlignment="1" applyProtection="1">
      <alignment horizontal="center" vertical="center"/>
      <protection locked="0"/>
    </xf>
    <xf numFmtId="0" fontId="13" fillId="3" borderId="7" xfId="0" applyFont="1" applyFill="1" applyBorder="1" applyAlignment="1">
      <alignment horizontal="center" vertical="center"/>
    </xf>
    <xf numFmtId="0" fontId="15" fillId="3" borderId="15" xfId="0" applyFont="1" applyFill="1" applyBorder="1" applyAlignment="1">
      <alignment horizontal="center" vertical="center"/>
    </xf>
    <xf numFmtId="44" fontId="10" fillId="7" borderId="5" xfId="11" applyFont="1" applyFill="1" applyBorder="1" applyAlignment="1">
      <alignment horizontal="center" vertical="center"/>
    </xf>
    <xf numFmtId="44" fontId="10" fillId="7" borderId="7" xfId="11" applyFont="1" applyFill="1" applyBorder="1" applyAlignment="1">
      <alignment horizontal="center" vertical="center"/>
    </xf>
    <xf numFmtId="44" fontId="10" fillId="7" borderId="6" xfId="11" applyFont="1" applyFill="1" applyBorder="1" applyAlignment="1">
      <alignment horizontal="center" vertical="center"/>
    </xf>
    <xf numFmtId="0" fontId="19" fillId="0" borderId="0" xfId="0" applyFont="1" applyAlignment="1" applyProtection="1">
      <alignment vertical="center" wrapText="1"/>
    </xf>
    <xf numFmtId="0" fontId="10" fillId="0" borderId="18" xfId="0" applyFont="1" applyFill="1" applyBorder="1" applyAlignment="1">
      <alignment horizontal="center" vertical="center"/>
    </xf>
    <xf numFmtId="5" fontId="5" fillId="7" borderId="5" xfId="5" applyNumberFormat="1" applyFont="1" applyFill="1" applyBorder="1" applyAlignment="1" applyProtection="1">
      <alignment horizontal="center" vertical="center"/>
      <protection locked="0"/>
    </xf>
    <xf numFmtId="5" fontId="5" fillId="7" borderId="7" xfId="5" applyNumberFormat="1" applyFont="1" applyFill="1" applyBorder="1" applyAlignment="1" applyProtection="1">
      <alignment horizontal="center" vertical="center"/>
      <protection locked="0"/>
    </xf>
    <xf numFmtId="5" fontId="5" fillId="7" borderId="6" xfId="5" applyNumberFormat="1" applyFont="1" applyFill="1" applyBorder="1" applyAlignment="1" applyProtection="1">
      <alignment horizontal="center" vertical="center"/>
      <protection locked="0"/>
    </xf>
    <xf numFmtId="0" fontId="10" fillId="7" borderId="19"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12" xfId="0" applyFont="1" applyFill="1" applyBorder="1" applyAlignment="1">
      <alignment horizontal="center" vertical="center"/>
    </xf>
    <xf numFmtId="0" fontId="16" fillId="0" borderId="0" xfId="0" applyFont="1" applyFill="1" applyAlignment="1">
      <alignment horizontal="center"/>
    </xf>
    <xf numFmtId="0" fontId="10" fillId="7" borderId="5"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6" xfId="0" applyFont="1" applyFill="1" applyBorder="1" applyAlignment="1">
      <alignment horizontal="center" vertical="center"/>
    </xf>
    <xf numFmtId="0" fontId="13" fillId="3" borderId="7" xfId="0" applyFont="1" applyFill="1" applyBorder="1" applyAlignment="1">
      <alignment horizontal="center"/>
    </xf>
    <xf numFmtId="0" fontId="13" fillId="7" borderId="66" xfId="0" applyFont="1" applyFill="1" applyBorder="1" applyAlignment="1">
      <alignment horizontal="center" vertical="center"/>
    </xf>
    <xf numFmtId="0" fontId="13" fillId="7" borderId="32" xfId="0" applyFont="1" applyFill="1" applyBorder="1" applyAlignment="1">
      <alignment horizontal="center" vertical="center"/>
    </xf>
    <xf numFmtId="0" fontId="13" fillId="0" borderId="67" xfId="0" applyFont="1" applyBorder="1" applyAlignment="1">
      <alignment vertical="center"/>
    </xf>
    <xf numFmtId="0" fontId="13" fillId="0" borderId="15" xfId="0" applyFont="1" applyBorder="1" applyAlignment="1">
      <alignment vertical="center"/>
    </xf>
    <xf numFmtId="0" fontId="13" fillId="0" borderId="35" xfId="0" applyFont="1" applyBorder="1" applyAlignment="1">
      <alignment vertical="center"/>
    </xf>
    <xf numFmtId="165" fontId="13" fillId="4" borderId="67" xfId="0" applyNumberFormat="1" applyFont="1" applyFill="1" applyBorder="1" applyAlignment="1">
      <alignment horizontal="center" vertical="center" wrapText="1"/>
    </xf>
    <xf numFmtId="165" fontId="13" fillId="4" borderId="15" xfId="0" applyNumberFormat="1" applyFont="1" applyFill="1" applyBorder="1" applyAlignment="1">
      <alignment horizontal="center" vertical="center" wrapText="1"/>
    </xf>
    <xf numFmtId="165" fontId="13" fillId="4" borderId="51" xfId="0" applyNumberFormat="1" applyFont="1" applyFill="1" applyBorder="1" applyAlignment="1">
      <alignment horizontal="center" vertical="center" wrapText="1"/>
    </xf>
    <xf numFmtId="0" fontId="16" fillId="0" borderId="0" xfId="0" applyFont="1" applyFill="1" applyBorder="1" applyAlignment="1" applyProtection="1">
      <alignment vertical="center" wrapText="1"/>
    </xf>
    <xf numFmtId="0" fontId="15" fillId="3" borderId="4"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7" fillId="3" borderId="28" xfId="0" applyFont="1" applyFill="1" applyBorder="1" applyAlignment="1" applyProtection="1">
      <alignment horizontal="center" vertical="center"/>
    </xf>
    <xf numFmtId="0" fontId="37" fillId="3" borderId="7" xfId="0" applyFont="1" applyFill="1" applyBorder="1" applyAlignment="1" applyProtection="1">
      <alignment horizontal="center" vertical="center"/>
    </xf>
    <xf numFmtId="0" fontId="37" fillId="3" borderId="29"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10" fillId="0" borderId="0" xfId="0" applyFont="1" applyAlignment="1" applyProtection="1">
      <alignment wrapText="1"/>
    </xf>
    <xf numFmtId="0" fontId="10" fillId="0" borderId="0" xfId="0" applyFont="1" applyFill="1" applyBorder="1" applyAlignment="1" applyProtection="1">
      <alignment vertical="center" wrapText="1"/>
    </xf>
    <xf numFmtId="0" fontId="44" fillId="2" borderId="0" xfId="0" applyFont="1" applyFill="1" applyBorder="1" applyAlignment="1" applyProtection="1">
      <alignment horizontal="right"/>
    </xf>
    <xf numFmtId="0" fontId="0" fillId="2" borderId="71" xfId="0" applyFill="1" applyBorder="1" applyAlignment="1" applyProtection="1">
      <alignment horizontal="center"/>
    </xf>
    <xf numFmtId="0" fontId="0" fillId="2" borderId="7" xfId="0" applyFill="1" applyBorder="1" applyAlignment="1" applyProtection="1">
      <alignment horizontal="center"/>
    </xf>
    <xf numFmtId="0" fontId="43" fillId="2" borderId="0" xfId="0" applyFont="1" applyFill="1" applyBorder="1" applyAlignment="1" applyProtection="1">
      <alignment horizontal="right"/>
    </xf>
    <xf numFmtId="0" fontId="0" fillId="2" borderId="0" xfId="0" applyFill="1" applyBorder="1" applyAlignment="1" applyProtection="1">
      <alignment horizontal="center"/>
    </xf>
    <xf numFmtId="0" fontId="26" fillId="2" borderId="68" xfId="0" applyFont="1" applyFill="1" applyBorder="1" applyAlignment="1" applyProtection="1">
      <alignment horizontal="center"/>
    </xf>
    <xf numFmtId="0" fontId="26" fillId="2" borderId="15" xfId="0" applyFont="1" applyFill="1" applyBorder="1" applyAlignment="1" applyProtection="1">
      <alignment horizontal="center"/>
    </xf>
    <xf numFmtId="0" fontId="26" fillId="2" borderId="51" xfId="0" applyFont="1" applyFill="1" applyBorder="1" applyAlignment="1" applyProtection="1">
      <alignment horizontal="center"/>
    </xf>
    <xf numFmtId="0" fontId="0" fillId="2" borderId="3" xfId="0" applyFill="1" applyBorder="1" applyAlignment="1" applyProtection="1">
      <alignment horizontal="center"/>
    </xf>
    <xf numFmtId="0" fontId="16" fillId="5" borderId="0" xfId="0" applyFont="1" applyFill="1" applyAlignment="1" applyProtection="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9" fillId="0" borderId="4" xfId="0" applyFont="1" applyBorder="1" applyAlignment="1" applyProtection="1">
      <alignment horizontal="center" vertical="center"/>
    </xf>
    <xf numFmtId="0" fontId="9" fillId="0" borderId="3" xfId="0" applyFont="1" applyBorder="1" applyAlignment="1" applyProtection="1">
      <alignment horizontal="center" vertical="center"/>
    </xf>
    <xf numFmtId="0" fontId="17" fillId="0" borderId="0" xfId="0" applyNumberFormat="1" applyFont="1" applyAlignment="1">
      <alignment horizontal="center" vertical="center"/>
    </xf>
    <xf numFmtId="0" fontId="16" fillId="0" borderId="0" xfId="0" applyFont="1" applyFill="1" applyAlignment="1" applyProtection="1">
      <alignment horizontal="left" vertical="center" wrapText="1"/>
    </xf>
    <xf numFmtId="0" fontId="17" fillId="2" borderId="7" xfId="0" applyFont="1" applyFill="1" applyBorder="1" applyAlignment="1">
      <alignment horizontal="center" vertical="center"/>
    </xf>
    <xf numFmtId="0" fontId="16" fillId="0" borderId="14" xfId="0" applyFont="1" applyBorder="1" applyAlignment="1" applyProtection="1">
      <alignment horizontal="left" vertical="center"/>
    </xf>
    <xf numFmtId="43" fontId="10" fillId="7" borderId="5" xfId="0" applyNumberFormat="1" applyFont="1" applyFill="1" applyBorder="1" applyAlignment="1" applyProtection="1">
      <alignment horizontal="center" vertical="center"/>
    </xf>
    <xf numFmtId="43" fontId="10" fillId="7" borderId="6" xfId="0" applyNumberFormat="1" applyFont="1" applyFill="1" applyBorder="1" applyAlignment="1" applyProtection="1">
      <alignment horizontal="center" vertical="center"/>
    </xf>
    <xf numFmtId="0" fontId="16" fillId="3" borderId="0" xfId="0" applyFont="1" applyFill="1" applyAlignment="1" applyProtection="1">
      <alignment vertical="center" wrapText="1"/>
    </xf>
    <xf numFmtId="0" fontId="16" fillId="3" borderId="2" xfId="0" applyFont="1" applyFill="1" applyBorder="1" applyAlignment="1" applyProtection="1">
      <alignment vertical="center" wrapText="1"/>
    </xf>
    <xf numFmtId="0" fontId="16" fillId="0" borderId="0" xfId="0" applyFont="1" applyAlignment="1" applyProtection="1">
      <alignment horizontal="left" vertical="center"/>
    </xf>
    <xf numFmtId="0" fontId="12" fillId="2" borderId="0" xfId="0" applyFont="1" applyFill="1" applyAlignment="1">
      <alignment horizontal="right" vertical="center"/>
    </xf>
    <xf numFmtId="0" fontId="16" fillId="0" borderId="0" xfId="0" applyFont="1" applyAlignment="1" applyProtection="1">
      <alignment horizontal="left" vertical="center" wrapText="1"/>
    </xf>
    <xf numFmtId="0" fontId="16" fillId="3" borderId="0" xfId="0" applyFont="1" applyFill="1" applyAlignment="1" applyProtection="1">
      <alignment horizontal="left" vertical="center"/>
    </xf>
  </cellXfs>
  <cellStyles count="13">
    <cellStyle name="Comma" xfId="9" builtinId="3"/>
    <cellStyle name="Comma 2" xfId="1" xr:uid="{00000000-0005-0000-0000-000001000000}"/>
    <cellStyle name="Currency" xfId="11" builtinId="4"/>
    <cellStyle name="Currency 2" xfId="2" xr:uid="{00000000-0005-0000-0000-000003000000}"/>
    <cellStyle name="Hyperlink" xfId="3" builtinId="8"/>
    <cellStyle name="Hyperlink 2" xfId="4" xr:uid="{00000000-0005-0000-0000-000005000000}"/>
    <cellStyle name="Normal" xfId="0" builtinId="0"/>
    <cellStyle name="Normal 2" xfId="5" xr:uid="{00000000-0005-0000-0000-000007000000}"/>
    <cellStyle name="Normal 3" xfId="6" xr:uid="{00000000-0005-0000-0000-000008000000}"/>
    <cellStyle name="Normal 3 2" xfId="10" xr:uid="{00000000-0005-0000-0000-000009000000}"/>
    <cellStyle name="Normal 4" xfId="8" xr:uid="{00000000-0005-0000-0000-00000A000000}"/>
    <cellStyle name="Percent" xfId="12" builtinId="5"/>
    <cellStyle name="Percent 2" xfId="7" xr:uid="{00000000-0005-0000-0000-00000C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1104900</xdr:colOff>
      <xdr:row>36</xdr:row>
      <xdr:rowOff>142875</xdr:rowOff>
    </xdr:from>
    <xdr:to>
      <xdr:col>6</xdr:col>
      <xdr:colOff>142875</xdr:colOff>
      <xdr:row>42</xdr:row>
      <xdr:rowOff>85725</xdr:rowOff>
    </xdr:to>
    <xdr:pic>
      <xdr:nvPicPr>
        <xdr:cNvPr id="3" name="Picture 2" descr="utc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6600825"/>
          <a:ext cx="20669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TC-WA-AR-Trans-WorkingFiles\UTC-WA-TRANS-2016-Templates-XLSX%20format-V03\227%20Solid%20Waste%20Class%20A%20&amp;%20B%20Annual%20Report%20Form%202017%20-%20Fill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XBRL%20Working%20files\+AR-Trans\XLSX%20Format\227%20Solid%20Waste%20Class%20A_B%20Annual%20Report%20Form%202016%20-%20Fillab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utc.wa.gov/2016-XBRL%20Project/DATA-UTC-SW/Revised%20-%20S.W.%20Class%20A_B%20Annual%20Report%20Form%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XBRL%20Working%20files\+AR-Utilities\227%20Solid%20Waste%20Class%20A%20&amp;%20B%20Annual%20Report%20Form%202017%20-%20Fill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Reg Fee Calc Schedule"/>
      <sheetName val="Payment and Filing"/>
    </sheetNames>
    <sheetDataSet>
      <sheetData sheetId="0">
        <row r="2">
          <cell r="A2">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Page 3"/>
      <sheetName val="Page 4"/>
      <sheetName val="Schedule 1"/>
      <sheetName val="Schedule 2A_2B"/>
      <sheetName val="Schedule 2C"/>
      <sheetName val="Schedule 2D"/>
      <sheetName val="Schedule 3_3A"/>
      <sheetName val="Schedule 4"/>
      <sheetName val="Schedule 5"/>
      <sheetName val="Schedule 6"/>
      <sheetName val="Schedule 7_7A"/>
      <sheetName val="Reg Fee Calc Schedule"/>
      <sheetName val="Payment and Fil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ructions"/>
      <sheetName val="WAC 480-70-071 and 079"/>
      <sheetName val="Page 3"/>
      <sheetName val="Page 4"/>
      <sheetName val="Schedule 1"/>
      <sheetName val="Schedule 2A_2B"/>
      <sheetName val="Schedule 2C"/>
      <sheetName val="Schedule 2D"/>
      <sheetName val="Schedule 3_3A"/>
      <sheetName val="Schedule 4"/>
      <sheetName val="Schedule 5"/>
      <sheetName val="Schedule 6"/>
      <sheetName val="Schedule 6A"/>
      <sheetName val="Schedule 6B"/>
      <sheetName val="Reg Fee Calc Schedule"/>
      <sheetName val="Payment and Filing"/>
    </sheetNames>
    <sheetDataSet>
      <sheetData sheetId="0">
        <row r="2">
          <cell r="A2">
            <v>2017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kluser@ortelco.net" TargetMode="External"/><Relationship Id="rId2" Type="http://schemas.openxmlformats.org/officeDocument/2006/relationships/hyperlink" Target="mailto:dkluser@ortelco.net" TargetMode="External"/><Relationship Id="rId1" Type="http://schemas.openxmlformats.org/officeDocument/2006/relationships/hyperlink" Target="https://www.utc.wa.gov/docs/Pages/ElectronicFiling.asp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utc.wa.gov/regulatedIndustries/Pages/annualReports.aspx" TargetMode="External"/><Relationship Id="rId2" Type="http://schemas.openxmlformats.org/officeDocument/2006/relationships/hyperlink" Target="http://apps.leg.wa.gov/WAC/default.aspx?cite=480-07-160" TargetMode="External"/><Relationship Id="rId1" Type="http://schemas.openxmlformats.org/officeDocument/2006/relationships/hyperlink" Target="http://www.utc.wa.gov/docs/Pages/ElectronicFiling.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kluser@ortelco.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opLeftCell="A7" zoomScaleNormal="100" workbookViewId="0">
      <selection activeCell="N24" sqref="N24"/>
    </sheetView>
  </sheetViews>
  <sheetFormatPr defaultRowHeight="15" x14ac:dyDescent="0.25"/>
  <cols>
    <col min="1" max="1" width="8" customWidth="1"/>
    <col min="2" max="2" width="3.7109375" customWidth="1"/>
    <col min="3" max="3" width="17.85546875" customWidth="1"/>
    <col min="4" max="4" width="16.85546875" customWidth="1"/>
    <col min="5" max="5" width="5" customWidth="1"/>
    <col min="6" max="6" width="5.7109375" customWidth="1"/>
    <col min="7" max="7" width="6.42578125" customWidth="1"/>
    <col min="8" max="8" width="5.7109375" customWidth="1"/>
    <col min="9" max="9" width="12.140625" customWidth="1"/>
    <col min="10" max="10" width="8" customWidth="1"/>
  </cols>
  <sheetData>
    <row r="1" spans="1:10" ht="23.25" x14ac:dyDescent="0.25">
      <c r="A1" s="311" t="s">
        <v>35</v>
      </c>
      <c r="B1" s="311"/>
      <c r="C1" s="311"/>
      <c r="D1" s="311"/>
      <c r="E1" s="311"/>
      <c r="F1" s="311"/>
      <c r="G1" s="311"/>
      <c r="H1" s="311"/>
      <c r="I1" s="311"/>
      <c r="J1" s="311"/>
    </row>
    <row r="2" spans="1:10" ht="20.25" x14ac:dyDescent="0.25">
      <c r="A2" s="312" t="s">
        <v>64</v>
      </c>
      <c r="B2" s="312"/>
      <c r="C2" s="312"/>
      <c r="D2" s="312"/>
      <c r="E2" s="312"/>
      <c r="F2" s="312"/>
      <c r="G2" s="312"/>
      <c r="H2" s="312"/>
      <c r="I2" s="312"/>
      <c r="J2" s="312"/>
    </row>
    <row r="3" spans="1:10" ht="23.25" x14ac:dyDescent="0.25">
      <c r="A3" s="313">
        <f>(YEAR(H45))-1</f>
        <v>2017</v>
      </c>
      <c r="B3" s="313"/>
      <c r="C3" s="313"/>
      <c r="D3" s="313"/>
      <c r="E3" s="313"/>
      <c r="F3" s="313"/>
      <c r="G3" s="313"/>
      <c r="H3" s="313"/>
      <c r="I3" s="313"/>
      <c r="J3" s="313"/>
    </row>
    <row r="4" spans="1:10" ht="18.75" thickBot="1" x14ac:dyDescent="0.3">
      <c r="A4" s="314" t="s">
        <v>0</v>
      </c>
      <c r="B4" s="314"/>
      <c r="C4" s="314"/>
      <c r="D4" s="314"/>
      <c r="E4" s="314"/>
      <c r="F4" s="314"/>
      <c r="G4" s="314"/>
      <c r="H4" s="314"/>
      <c r="I4" s="314"/>
      <c r="J4" s="314"/>
    </row>
    <row r="5" spans="1:10" ht="7.9" customHeight="1" x14ac:dyDescent="0.25">
      <c r="A5" s="1"/>
      <c r="B5" s="1"/>
      <c r="C5" s="1"/>
      <c r="D5" s="1"/>
      <c r="E5" s="1"/>
      <c r="F5" s="1"/>
      <c r="G5" s="1"/>
      <c r="H5" s="1"/>
      <c r="I5" s="1"/>
    </row>
    <row r="6" spans="1:10" x14ac:dyDescent="0.25">
      <c r="A6" s="315" t="s">
        <v>1</v>
      </c>
      <c r="B6" s="315"/>
      <c r="C6" s="315"/>
      <c r="D6" s="315"/>
      <c r="E6" s="315"/>
      <c r="F6" s="315"/>
      <c r="G6" s="315"/>
      <c r="H6" s="315"/>
      <c r="I6" s="315"/>
      <c r="J6" s="315"/>
    </row>
    <row r="7" spans="1:10" ht="9.6" customHeight="1" x14ac:dyDescent="0.25">
      <c r="A7" s="1"/>
      <c r="B7" s="1"/>
      <c r="C7" s="1"/>
      <c r="D7" s="1"/>
      <c r="E7" s="1"/>
      <c r="F7" s="1"/>
      <c r="G7" s="1"/>
      <c r="H7" s="1"/>
      <c r="I7" s="1"/>
    </row>
    <row r="8" spans="1:10" ht="16.5" customHeight="1" x14ac:dyDescent="0.25">
      <c r="A8" s="31"/>
      <c r="B8" s="309" t="s">
        <v>279</v>
      </c>
      <c r="C8" s="309"/>
      <c r="D8" s="309"/>
      <c r="E8" s="32" t="s">
        <v>61</v>
      </c>
      <c r="F8" s="310"/>
      <c r="G8" s="310"/>
      <c r="H8" s="310"/>
      <c r="I8" s="310"/>
      <c r="J8" s="33"/>
    </row>
    <row r="9" spans="1:10" x14ac:dyDescent="0.25">
      <c r="A9" s="31"/>
      <c r="B9" s="34" t="s">
        <v>65</v>
      </c>
      <c r="C9" s="34"/>
      <c r="D9" s="34"/>
      <c r="E9" s="34"/>
      <c r="F9" s="34"/>
      <c r="G9" s="34"/>
      <c r="H9" s="34"/>
      <c r="I9" s="34"/>
      <c r="J9" s="33"/>
    </row>
    <row r="10" spans="1:10" ht="7.5" customHeight="1" x14ac:dyDescent="0.25">
      <c r="A10" s="31"/>
      <c r="B10" s="31"/>
      <c r="C10" s="31"/>
      <c r="D10" s="35"/>
      <c r="E10" s="35"/>
      <c r="F10" s="35"/>
      <c r="G10" s="35"/>
      <c r="H10" s="31"/>
      <c r="I10" s="31"/>
      <c r="J10" s="33"/>
    </row>
    <row r="11" spans="1:10" ht="16.5" customHeight="1" x14ac:dyDescent="0.25">
      <c r="A11" s="31"/>
      <c r="B11" s="309" t="s">
        <v>280</v>
      </c>
      <c r="C11" s="309"/>
      <c r="D11" s="309"/>
      <c r="E11" s="36"/>
      <c r="F11" s="33"/>
      <c r="G11" s="37" t="s">
        <v>80</v>
      </c>
      <c r="H11" s="309"/>
      <c r="I11" s="309"/>
      <c r="J11" s="33"/>
    </row>
    <row r="12" spans="1:10" x14ac:dyDescent="0.25">
      <c r="A12" s="31"/>
      <c r="B12" s="34" t="s">
        <v>9</v>
      </c>
      <c r="C12" s="34"/>
      <c r="D12" s="34"/>
      <c r="E12" s="34"/>
      <c r="F12" s="34"/>
      <c r="G12" s="34"/>
      <c r="H12" s="34"/>
      <c r="I12" s="34"/>
      <c r="J12" s="33"/>
    </row>
    <row r="13" spans="1:10" ht="7.5" customHeight="1" x14ac:dyDescent="0.25">
      <c r="A13" s="31"/>
      <c r="B13" s="31"/>
      <c r="C13" s="31"/>
      <c r="D13" s="31"/>
      <c r="E13" s="31"/>
      <c r="F13" s="31"/>
      <c r="G13" s="31"/>
      <c r="H13" s="31"/>
      <c r="I13" s="31"/>
      <c r="J13" s="33"/>
    </row>
    <row r="14" spans="1:10" ht="16.5" customHeight="1" x14ac:dyDescent="0.25">
      <c r="A14" s="31"/>
      <c r="B14" s="316" t="s">
        <v>281</v>
      </c>
      <c r="C14" s="316"/>
      <c r="D14" s="316"/>
      <c r="E14" s="316"/>
      <c r="F14" s="31"/>
      <c r="G14" s="38" t="s">
        <v>282</v>
      </c>
      <c r="H14" s="31"/>
      <c r="I14" s="39">
        <v>97865</v>
      </c>
      <c r="J14" s="33"/>
    </row>
    <row r="15" spans="1:10" x14ac:dyDescent="0.25">
      <c r="A15" s="31"/>
      <c r="B15" s="317" t="s">
        <v>10</v>
      </c>
      <c r="C15" s="317"/>
      <c r="D15" s="317"/>
      <c r="E15" s="317"/>
      <c r="F15" s="31"/>
      <c r="G15" s="40" t="s">
        <v>11</v>
      </c>
      <c r="H15" s="31"/>
      <c r="I15" s="40" t="s">
        <v>12</v>
      </c>
      <c r="J15" s="33"/>
    </row>
    <row r="16" spans="1:10" ht="9" customHeight="1" x14ac:dyDescent="0.25">
      <c r="A16" s="31"/>
      <c r="B16" s="41"/>
      <c r="C16" s="41"/>
      <c r="D16" s="41"/>
      <c r="E16" s="41"/>
      <c r="F16" s="31"/>
      <c r="G16" s="276"/>
      <c r="H16" s="31"/>
      <c r="I16" s="276"/>
      <c r="J16" s="33"/>
    </row>
    <row r="17" spans="1:10" ht="16.5" customHeight="1" x14ac:dyDescent="0.25">
      <c r="B17" s="318" t="s">
        <v>283</v>
      </c>
      <c r="C17" s="319"/>
      <c r="D17" s="319"/>
      <c r="E17" s="319"/>
      <c r="F17" s="319"/>
      <c r="G17" s="319"/>
      <c r="H17" s="319"/>
      <c r="I17" s="320"/>
    </row>
    <row r="18" spans="1:10" x14ac:dyDescent="0.25">
      <c r="B18" s="317" t="s">
        <v>264</v>
      </c>
      <c r="C18" s="317"/>
      <c r="D18" s="317"/>
      <c r="E18" s="317"/>
      <c r="F18" s="317"/>
      <c r="G18" s="317"/>
      <c r="H18" s="317"/>
      <c r="I18" s="317"/>
    </row>
    <row r="19" spans="1:10" ht="7.5" customHeight="1" x14ac:dyDescent="0.25"/>
    <row r="20" spans="1:10" ht="16.5" customHeight="1" x14ac:dyDescent="0.25">
      <c r="A20" s="31"/>
      <c r="B20" s="42"/>
      <c r="C20" s="43" t="s">
        <v>265</v>
      </c>
      <c r="D20" s="31"/>
      <c r="E20" s="31"/>
      <c r="F20" s="31"/>
      <c r="G20" s="31"/>
      <c r="H20" s="31"/>
      <c r="I20" s="31"/>
      <c r="J20" s="33"/>
    </row>
    <row r="21" spans="1:10" x14ac:dyDescent="0.25">
      <c r="A21" s="31"/>
      <c r="B21" s="44"/>
      <c r="C21" s="45"/>
      <c r="D21" s="31"/>
      <c r="E21" s="31"/>
      <c r="F21" s="31"/>
      <c r="G21" s="31"/>
      <c r="H21" s="31"/>
      <c r="I21" s="31"/>
      <c r="J21" s="33"/>
    </row>
    <row r="22" spans="1:10" x14ac:dyDescent="0.25">
      <c r="A22" s="31"/>
      <c r="B22" s="31"/>
      <c r="C22" s="31"/>
      <c r="D22" s="46" t="s">
        <v>8</v>
      </c>
      <c r="E22" s="47" t="str">
        <f>"December 31, "&amp;A3</f>
        <v>December 31, 2017</v>
      </c>
      <c r="F22" s="47"/>
      <c r="G22" s="47"/>
      <c r="H22" s="47"/>
      <c r="I22" s="47"/>
      <c r="J22" s="33"/>
    </row>
    <row r="23" spans="1:10" ht="7.5" customHeight="1" x14ac:dyDescent="0.25">
      <c r="A23" s="31"/>
      <c r="B23" s="31"/>
      <c r="C23" s="31"/>
      <c r="D23" s="31"/>
      <c r="E23" s="31"/>
      <c r="F23" s="31"/>
      <c r="G23" s="31"/>
      <c r="H23" s="31"/>
      <c r="I23" s="31"/>
      <c r="J23" s="33"/>
    </row>
    <row r="24" spans="1:10" ht="16.5" customHeight="1" x14ac:dyDescent="0.25">
      <c r="A24" s="321" t="s">
        <v>2</v>
      </c>
      <c r="B24" s="321"/>
      <c r="C24" s="321"/>
      <c r="D24" s="321"/>
      <c r="E24" s="321"/>
      <c r="F24" s="321"/>
      <c r="G24" s="321"/>
      <c r="H24" s="321"/>
      <c r="I24" s="321"/>
      <c r="J24" s="321"/>
    </row>
    <row r="25" spans="1:10" ht="7.5" customHeight="1" x14ac:dyDescent="0.25">
      <c r="A25" s="31"/>
      <c r="B25" s="31"/>
      <c r="C25" s="31"/>
      <c r="D25" s="31"/>
      <c r="E25" s="31"/>
      <c r="F25" s="31"/>
      <c r="G25" s="31"/>
      <c r="H25" s="31"/>
      <c r="I25" s="31"/>
      <c r="J25" s="33"/>
    </row>
    <row r="26" spans="1:10" ht="16.5" customHeight="1" x14ac:dyDescent="0.25">
      <c r="A26" s="31"/>
      <c r="B26" s="304" t="s">
        <v>81</v>
      </c>
      <c r="C26" s="304"/>
      <c r="D26" s="309" t="s">
        <v>284</v>
      </c>
      <c r="E26" s="309"/>
      <c r="F26" s="309"/>
      <c r="G26" s="309"/>
      <c r="H26" s="309"/>
      <c r="I26" s="31"/>
      <c r="J26" s="33"/>
    </row>
    <row r="27" spans="1:10" ht="16.5" customHeight="1" x14ac:dyDescent="0.25">
      <c r="A27" s="31"/>
      <c r="B27" s="48"/>
      <c r="C27" s="48" t="s">
        <v>82</v>
      </c>
      <c r="D27" s="309" t="s">
        <v>285</v>
      </c>
      <c r="E27" s="309"/>
      <c r="F27" s="309"/>
      <c r="G27" s="309"/>
      <c r="H27" s="309"/>
      <c r="I27" s="31"/>
      <c r="J27" s="33"/>
    </row>
    <row r="28" spans="1:10" ht="16.5" customHeight="1" x14ac:dyDescent="0.25">
      <c r="A28" s="31"/>
      <c r="B28" s="304" t="s">
        <v>3</v>
      </c>
      <c r="C28" s="304"/>
      <c r="D28" s="309" t="s">
        <v>280</v>
      </c>
      <c r="E28" s="309"/>
      <c r="F28" s="309"/>
      <c r="G28" s="309"/>
      <c r="H28" s="309"/>
      <c r="I28" s="31"/>
      <c r="J28" s="33"/>
    </row>
    <row r="29" spans="1:10" ht="16.5" customHeight="1" x14ac:dyDescent="0.25">
      <c r="A29" s="31"/>
      <c r="B29" s="304" t="s">
        <v>4</v>
      </c>
      <c r="C29" s="304"/>
      <c r="D29" s="309" t="s">
        <v>281</v>
      </c>
      <c r="E29" s="309"/>
      <c r="F29" s="309"/>
      <c r="G29" s="309"/>
      <c r="H29" s="309"/>
      <c r="I29" s="31"/>
      <c r="J29" s="33"/>
    </row>
    <row r="30" spans="1:10" ht="16.5" customHeight="1" x14ac:dyDescent="0.25">
      <c r="A30" s="31"/>
      <c r="B30" s="304" t="s">
        <v>83</v>
      </c>
      <c r="C30" s="304"/>
      <c r="D30" s="38" t="s">
        <v>282</v>
      </c>
      <c r="E30" s="277"/>
      <c r="F30" s="278" t="s">
        <v>84</v>
      </c>
      <c r="G30" s="309">
        <v>97865</v>
      </c>
      <c r="H30" s="309"/>
      <c r="I30" s="31"/>
      <c r="J30" s="33"/>
    </row>
    <row r="31" spans="1:10" ht="16.5" customHeight="1" x14ac:dyDescent="0.25">
      <c r="A31" s="31"/>
      <c r="B31" s="304" t="s">
        <v>5</v>
      </c>
      <c r="C31" s="304"/>
      <c r="D31" s="309" t="s">
        <v>286</v>
      </c>
      <c r="E31" s="309"/>
      <c r="F31" s="309"/>
      <c r="G31" s="309"/>
      <c r="H31" s="309"/>
      <c r="I31" s="31"/>
      <c r="J31" s="33"/>
    </row>
    <row r="32" spans="1:10" ht="16.5" customHeight="1" x14ac:dyDescent="0.25">
      <c r="A32" s="31"/>
      <c r="B32" s="304" t="s">
        <v>6</v>
      </c>
      <c r="C32" s="304"/>
      <c r="D32" s="305" t="s">
        <v>283</v>
      </c>
      <c r="E32" s="306"/>
      <c r="F32" s="306"/>
      <c r="G32" s="306"/>
      <c r="H32" s="306"/>
      <c r="I32" s="31"/>
      <c r="J32" s="33"/>
    </row>
    <row r="33" spans="1:10" x14ac:dyDescent="0.25">
      <c r="A33" s="321"/>
      <c r="B33" s="321"/>
      <c r="C33" s="321"/>
      <c r="D33" s="321"/>
      <c r="E33" s="321"/>
      <c r="F33" s="321"/>
      <c r="G33" s="321"/>
      <c r="H33" s="321"/>
      <c r="I33" s="321"/>
      <c r="J33" s="321"/>
    </row>
    <row r="34" spans="1:10" x14ac:dyDescent="0.25">
      <c r="A34" s="321" t="s">
        <v>7</v>
      </c>
      <c r="B34" s="321"/>
      <c r="C34" s="321"/>
      <c r="D34" s="321"/>
      <c r="E34" s="321"/>
      <c r="F34" s="321"/>
      <c r="G34" s="321"/>
      <c r="H34" s="321"/>
      <c r="I34" s="321"/>
      <c r="J34" s="321"/>
    </row>
    <row r="35" spans="1:10" ht="15.75" x14ac:dyDescent="0.25">
      <c r="A35" s="307" t="s">
        <v>266</v>
      </c>
      <c r="B35" s="308"/>
      <c r="C35" s="308"/>
      <c r="D35" s="308"/>
      <c r="E35" s="308"/>
      <c r="F35" s="308"/>
      <c r="G35" s="308"/>
      <c r="H35" s="308"/>
      <c r="I35" s="308"/>
      <c r="J35" s="308"/>
    </row>
    <row r="36" spans="1:10" x14ac:dyDescent="0.25">
      <c r="A36" s="325"/>
      <c r="B36" s="325"/>
      <c r="C36" s="325"/>
      <c r="D36" s="325"/>
      <c r="E36" s="325"/>
      <c r="F36" s="325"/>
      <c r="G36" s="325"/>
      <c r="H36" s="325"/>
      <c r="I36" s="325"/>
      <c r="J36" s="325"/>
    </row>
    <row r="37" spans="1:10" x14ac:dyDescent="0.25">
      <c r="A37" s="1"/>
      <c r="B37" s="1"/>
      <c r="C37" s="1"/>
      <c r="D37" s="1"/>
      <c r="E37" s="1"/>
      <c r="F37" s="1"/>
      <c r="G37" s="1"/>
      <c r="H37" s="1"/>
      <c r="I37" s="1"/>
    </row>
    <row r="38" spans="1:10" x14ac:dyDescent="0.25">
      <c r="A38" s="1"/>
      <c r="B38" s="1"/>
      <c r="C38" s="1"/>
      <c r="D38" s="1"/>
      <c r="E38" s="1"/>
      <c r="F38" s="1"/>
      <c r="G38" s="1"/>
      <c r="H38" s="1"/>
      <c r="I38" s="1"/>
    </row>
    <row r="39" spans="1:10" x14ac:dyDescent="0.25">
      <c r="A39" s="1"/>
      <c r="B39" s="1"/>
      <c r="C39" s="1"/>
      <c r="D39" s="1"/>
      <c r="E39" s="1"/>
      <c r="F39" s="1"/>
      <c r="G39" s="1"/>
      <c r="H39" s="1"/>
      <c r="I39" s="1"/>
    </row>
    <row r="40" spans="1:10" x14ac:dyDescent="0.25">
      <c r="A40" s="1"/>
      <c r="B40" s="1"/>
      <c r="C40" s="1"/>
      <c r="D40" s="1"/>
      <c r="E40" s="1"/>
      <c r="F40" s="1"/>
      <c r="G40" s="1"/>
      <c r="H40" s="1"/>
      <c r="I40" s="1"/>
    </row>
    <row r="41" spans="1:10" x14ac:dyDescent="0.25">
      <c r="A41" s="1"/>
      <c r="B41" s="1"/>
      <c r="C41" s="1"/>
      <c r="D41" s="1"/>
      <c r="E41" s="1"/>
      <c r="F41" s="1"/>
      <c r="G41" s="1"/>
      <c r="H41" s="1"/>
      <c r="I41" s="1"/>
    </row>
    <row r="42" spans="1:10" x14ac:dyDescent="0.25">
      <c r="A42" s="1"/>
      <c r="B42" s="1"/>
      <c r="C42" s="1"/>
      <c r="D42" s="1"/>
      <c r="E42" s="1"/>
      <c r="F42" s="1"/>
      <c r="G42" s="1"/>
      <c r="H42" s="1"/>
      <c r="I42" s="1"/>
    </row>
    <row r="43" spans="1:10" x14ac:dyDescent="0.25">
      <c r="A43" s="1"/>
      <c r="B43" s="326"/>
      <c r="C43" s="326"/>
      <c r="D43" s="326"/>
      <c r="E43" s="326"/>
      <c r="F43" s="326"/>
      <c r="G43" s="326"/>
      <c r="H43" s="326"/>
      <c r="I43" s="326"/>
    </row>
    <row r="44" spans="1:10" ht="15.75" thickBot="1" x14ac:dyDescent="0.3">
      <c r="A44" s="1"/>
      <c r="B44" s="1"/>
      <c r="C44" s="1"/>
      <c r="D44" s="1"/>
      <c r="E44" s="1"/>
      <c r="F44" s="1"/>
      <c r="G44" s="31"/>
      <c r="H44" s="1"/>
      <c r="I44" s="1"/>
    </row>
    <row r="45" spans="1:10" s="279" customFormat="1" ht="15.75" thickBot="1" x14ac:dyDescent="0.3">
      <c r="A45" s="324" t="s">
        <v>127</v>
      </c>
      <c r="B45" s="324"/>
      <c r="C45" s="324"/>
      <c r="D45" s="324"/>
      <c r="E45" s="324"/>
      <c r="F45" s="324"/>
      <c r="G45" s="324"/>
      <c r="H45" s="323">
        <v>43221</v>
      </c>
      <c r="I45" s="323"/>
      <c r="J45" s="323"/>
    </row>
    <row r="46" spans="1:10" x14ac:dyDescent="0.25">
      <c r="A46" s="322" t="s">
        <v>39</v>
      </c>
      <c r="B46" s="322"/>
      <c r="C46" s="322"/>
      <c r="D46" s="322"/>
      <c r="E46" s="322"/>
      <c r="F46" s="322"/>
      <c r="G46" s="322"/>
      <c r="H46" s="322"/>
      <c r="I46" s="322"/>
      <c r="J46" s="322"/>
    </row>
  </sheetData>
  <mergeCells count="35">
    <mergeCell ref="A46:J46"/>
    <mergeCell ref="H45:J45"/>
    <mergeCell ref="A45:G45"/>
    <mergeCell ref="A33:J33"/>
    <mergeCell ref="A34:J34"/>
    <mergeCell ref="A36:J36"/>
    <mergeCell ref="B43:I43"/>
    <mergeCell ref="B11:D11"/>
    <mergeCell ref="H11:I11"/>
    <mergeCell ref="B14:E14"/>
    <mergeCell ref="D26:H26"/>
    <mergeCell ref="D28:H28"/>
    <mergeCell ref="B15:E15"/>
    <mergeCell ref="B17:I17"/>
    <mergeCell ref="B18:I18"/>
    <mergeCell ref="A24:J24"/>
    <mergeCell ref="B26:C26"/>
    <mergeCell ref="D27:H27"/>
    <mergeCell ref="B28:C28"/>
    <mergeCell ref="B8:D8"/>
    <mergeCell ref="F8:I8"/>
    <mergeCell ref="A1:J1"/>
    <mergeCell ref="A2:J2"/>
    <mergeCell ref="A3:J3"/>
    <mergeCell ref="A4:J4"/>
    <mergeCell ref="A6:J6"/>
    <mergeCell ref="B32:C32"/>
    <mergeCell ref="D32:H32"/>
    <mergeCell ref="A35:J35"/>
    <mergeCell ref="B29:C29"/>
    <mergeCell ref="B30:C30"/>
    <mergeCell ref="G30:H30"/>
    <mergeCell ref="D29:H29"/>
    <mergeCell ref="B31:C31"/>
    <mergeCell ref="D31:H31"/>
  </mergeCells>
  <hyperlinks>
    <hyperlink ref="A35" r:id="rId1" xr:uid="{00000000-0004-0000-0000-000000000000}"/>
    <hyperlink ref="B17" r:id="rId2" xr:uid="{00000000-0004-0000-0000-000001000000}"/>
    <hyperlink ref="D32" r:id="rId3" xr:uid="{00000000-0004-0000-0000-000002000000}"/>
  </hyperlinks>
  <printOptions horizontalCentered="1"/>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showGridLines="0" topLeftCell="A10" zoomScaleNormal="100" workbookViewId="0">
      <selection activeCell="N24" sqref="N24"/>
    </sheetView>
  </sheetViews>
  <sheetFormatPr defaultColWidth="8.85546875" defaultRowHeight="15" x14ac:dyDescent="0.25"/>
  <cols>
    <col min="1" max="1" width="97.28515625" style="257" bestFit="1" customWidth="1"/>
    <col min="2" max="13" width="8.85546875" style="249"/>
    <col min="14" max="16384" width="8.85546875" style="250"/>
  </cols>
  <sheetData>
    <row r="1" spans="1:1" ht="18.75" thickBot="1" x14ac:dyDescent="0.3">
      <c r="A1" s="248" t="s">
        <v>24</v>
      </c>
    </row>
    <row r="2" spans="1:1" ht="18" x14ac:dyDescent="0.25">
      <c r="A2" s="251"/>
    </row>
    <row r="3" spans="1:1" x14ac:dyDescent="0.25">
      <c r="A3" s="252" t="s">
        <v>25</v>
      </c>
    </row>
    <row r="4" spans="1:1" ht="39" x14ac:dyDescent="0.25">
      <c r="A4" s="253" t="s">
        <v>247</v>
      </c>
    </row>
    <row r="5" spans="1:1" ht="7.5" customHeight="1" x14ac:dyDescent="0.25">
      <c r="A5" s="4"/>
    </row>
    <row r="6" spans="1:1" x14ac:dyDescent="0.25">
      <c r="A6" s="252" t="s">
        <v>26</v>
      </c>
    </row>
    <row r="7" spans="1:1" x14ac:dyDescent="0.25">
      <c r="A7" s="4" t="s">
        <v>27</v>
      </c>
    </row>
    <row r="8" spans="1:1" ht="7.5" customHeight="1" x14ac:dyDescent="0.25">
      <c r="A8" s="4"/>
    </row>
    <row r="9" spans="1:1" x14ac:dyDescent="0.25">
      <c r="A9" s="254" t="s">
        <v>40</v>
      </c>
    </row>
    <row r="10" spans="1:1" x14ac:dyDescent="0.25">
      <c r="A10" s="4" t="s">
        <v>41</v>
      </c>
    </row>
    <row r="11" spans="1:1" ht="7.5" customHeight="1" x14ac:dyDescent="0.25">
      <c r="A11" s="4"/>
    </row>
    <row r="12" spans="1:1" x14ac:dyDescent="0.25">
      <c r="A12" s="252" t="s">
        <v>28</v>
      </c>
    </row>
    <row r="13" spans="1:1" ht="63.75" x14ac:dyDescent="0.25">
      <c r="A13" s="255" t="str">
        <f>"All telecommunications companies regulated by the UTC are required to complete this form, including all schedules.  Failure to complete all schedules will result in the report being considered incomplete and subject to penalties. "&amp;"Completed forms and regulatory fee payments must be received by the UTC no later than "&amp;TEXT('Cover Sheet'!H45,"mmmm d, yyyy")&amp;". Failure to file the annual report by the above deadline will result in a financial penalty of $100 for each business day after "&amp;TEXT('Cover Sheet'!H45,"mmmm d")&amp;"."</f>
        <v>All telecommunications companies regulated by the UTC are required to complete this form, including all schedules.  Failure to complete all schedules will result in the report being considered incomplete and subject to penalties. Completed forms and regulatory fee payments must be received by the UTC no later than May 1, 2018. Failure to file the annual report by the above deadline will result in a financial penalty of $100 for each business day after May 1.</v>
      </c>
    </row>
    <row r="14" spans="1:1" ht="7.5" customHeight="1" x14ac:dyDescent="0.25">
      <c r="A14" s="255"/>
    </row>
    <row r="15" spans="1:1" ht="25.5" x14ac:dyDescent="0.25">
      <c r="A15" s="255" t="s">
        <v>245</v>
      </c>
    </row>
    <row r="16" spans="1:1" ht="7.5" customHeight="1" x14ac:dyDescent="0.25">
      <c r="A16" s="4"/>
    </row>
    <row r="17" spans="1:1" x14ac:dyDescent="0.25">
      <c r="A17" s="252" t="s">
        <v>29</v>
      </c>
    </row>
    <row r="18" spans="1:1" ht="64.5" x14ac:dyDescent="0.25">
      <c r="A18" s="253" t="str">
        <f>"You may file a written request for an extension to file the completed annual report; however, the commission will not extend the deadline for paying regulatory fees. "&amp;"Any extension request must be filed with the commission by "&amp; TEXT((DATE(YEAR('Cover Sheet'!H45),4,1+7*2)-WEEKDAY(DATE(YEAR('Cover Sheet'!H45),4,8-6))), "mmmm d, yyyy") &amp;", and must state a valid reason for why the extension is needed and identify a specific date which the report will be filed with the commission.  "&amp;"Even if your request is approved, you will still be liable for penalties and interest payments if you fail to pay your regulatory fees by "&amp;TEXT('Cover Sheet'!H45, "mmmm d")&amp;". Extension requests can be filed online at:"</f>
        <v>You may file a written request for an extension to file the completed annual report; however, the commission will not extend the deadline for paying regulatory fees. Any extension request must be filed with the commission by April 13, 2018, and must state a valid reason for why the extension is needed and identify a specific date which the report will be filed with the commission.  Even if your request is approved, you will still be liable for penalties and interest payments if you fail to pay your regulatory fees by May 1. Extension requests can be filed online at:</v>
      </c>
    </row>
    <row r="19" spans="1:1" x14ac:dyDescent="0.25">
      <c r="A19" s="258" t="s">
        <v>30</v>
      </c>
    </row>
    <row r="20" spans="1:1" ht="7.5" customHeight="1" x14ac:dyDescent="0.25">
      <c r="A20" s="256"/>
    </row>
    <row r="21" spans="1:1" x14ac:dyDescent="0.25">
      <c r="A21" s="252" t="s">
        <v>31</v>
      </c>
    </row>
    <row r="22" spans="1:1" ht="64.5" x14ac:dyDescent="0.25">
      <c r="A22" s="253" t="s">
        <v>248</v>
      </c>
    </row>
    <row r="23" spans="1:1" x14ac:dyDescent="0.25">
      <c r="A23" s="258" t="s">
        <v>246</v>
      </c>
    </row>
    <row r="24" spans="1:1" ht="7.5" customHeight="1" x14ac:dyDescent="0.25">
      <c r="A24" s="4"/>
    </row>
    <row r="25" spans="1:1" x14ac:dyDescent="0.25">
      <c r="A25" s="273" t="s">
        <v>32</v>
      </c>
    </row>
    <row r="26" spans="1:1" x14ac:dyDescent="0.25">
      <c r="A26" s="274" t="s">
        <v>262</v>
      </c>
    </row>
    <row r="27" spans="1:1" x14ac:dyDescent="0.25">
      <c r="A27" s="275" t="s">
        <v>63</v>
      </c>
    </row>
    <row r="28" spans="1:1" ht="7.5" customHeight="1" x14ac:dyDescent="0.25">
      <c r="A28" s="274"/>
    </row>
    <row r="29" spans="1:1" x14ac:dyDescent="0.25">
      <c r="A29" s="273" t="s">
        <v>33</v>
      </c>
    </row>
    <row r="30" spans="1:1" x14ac:dyDescent="0.25">
      <c r="A30" s="274" t="s">
        <v>263</v>
      </c>
    </row>
    <row r="31" spans="1:1" x14ac:dyDescent="0.25">
      <c r="A31" s="274" t="s">
        <v>34</v>
      </c>
    </row>
    <row r="32" spans="1:1" x14ac:dyDescent="0.25">
      <c r="A32" s="4"/>
    </row>
    <row r="33" spans="1:1" x14ac:dyDescent="0.25">
      <c r="A33" s="4"/>
    </row>
  </sheetData>
  <sheetProtection selectLockedCells="1"/>
  <hyperlinks>
    <hyperlink ref="A19" r:id="rId1" xr:uid="{00000000-0004-0000-0100-000000000000}"/>
    <hyperlink ref="A23" r:id="rId2" xr:uid="{00000000-0004-0000-0100-000001000000}"/>
    <hyperlink ref="A27" r:id="rId3" xr:uid="{00000000-0004-0000-0100-000002000000}"/>
  </hyperlinks>
  <printOptions horizontalCentered="1"/>
  <pageMargins left="0.7" right="0.7" top="0.75" bottom="0.75" header="0.3" footer="0.3"/>
  <pageSetup orientation="portrait" r:id="rId4"/>
  <headerFooter>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51"/>
  <sheetViews>
    <sheetView showGridLines="0" showWhiteSpace="0" topLeftCell="A8" zoomScaleNormal="100" workbookViewId="0">
      <selection activeCell="N19" sqref="N19"/>
    </sheetView>
  </sheetViews>
  <sheetFormatPr defaultColWidth="2.5703125" defaultRowHeight="14.25" customHeight="1" x14ac:dyDescent="0.2"/>
  <cols>
    <col min="1" max="34" width="2.5703125" style="53"/>
    <col min="35" max="35" width="2.85546875" style="53" customWidth="1"/>
    <col min="36" max="16384" width="2.5703125" style="49"/>
  </cols>
  <sheetData>
    <row r="1" spans="1:98" ht="14.25" customHeight="1" thickBot="1" x14ac:dyDescent="0.25">
      <c r="A1" s="328" t="s">
        <v>85</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row>
    <row r="2" spans="1:98" ht="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row>
    <row r="3" spans="1:98" ht="15.75" customHeight="1" x14ac:dyDescent="0.2">
      <c r="A3" s="50"/>
      <c r="B3" s="50"/>
      <c r="C3" s="50"/>
      <c r="D3" s="50"/>
      <c r="E3" s="50"/>
      <c r="F3" s="50"/>
      <c r="G3" s="50"/>
      <c r="H3" s="50"/>
      <c r="I3" s="50"/>
      <c r="J3" s="51"/>
      <c r="K3" s="52" t="s">
        <v>86</v>
      </c>
      <c r="L3" s="329" t="s">
        <v>107</v>
      </c>
      <c r="M3" s="330"/>
      <c r="Q3" s="50"/>
      <c r="R3" s="50"/>
      <c r="S3" s="50"/>
      <c r="T3" s="50"/>
      <c r="U3" s="50"/>
      <c r="V3" s="50"/>
      <c r="W3" s="50"/>
      <c r="X3" s="50"/>
      <c r="Y3" s="50"/>
      <c r="Z3" s="50"/>
      <c r="AA3" s="50"/>
      <c r="AB3" s="50"/>
      <c r="AC3" s="50"/>
      <c r="AD3" s="50"/>
      <c r="AE3" s="50"/>
      <c r="AF3" s="50"/>
      <c r="AG3" s="50"/>
      <c r="AH3" s="50"/>
      <c r="AI3" s="50"/>
    </row>
    <row r="4" spans="1:98" ht="15.75" customHeight="1" x14ac:dyDescent="0.2">
      <c r="C4" s="54"/>
      <c r="D4" s="55"/>
      <c r="E4" s="55"/>
      <c r="F4" s="55"/>
      <c r="G4" s="55"/>
      <c r="H4" s="55"/>
      <c r="I4" s="55"/>
      <c r="J4" s="56"/>
      <c r="K4" s="57" t="s">
        <v>87</v>
      </c>
      <c r="L4" s="331"/>
      <c r="M4" s="331"/>
      <c r="N4" s="331"/>
      <c r="O4" s="331"/>
      <c r="P4" s="331"/>
      <c r="Q4" s="331"/>
      <c r="R4" s="331"/>
      <c r="S4" s="331"/>
      <c r="T4" s="331"/>
      <c r="U4" s="331"/>
      <c r="V4" s="331"/>
      <c r="W4" s="331"/>
      <c r="X4" s="331"/>
      <c r="Y4" s="331"/>
      <c r="Z4" s="331"/>
      <c r="AA4" s="331"/>
      <c r="AB4" s="331"/>
      <c r="AC4" s="331"/>
      <c r="AD4" s="331"/>
      <c r="AE4" s="331"/>
      <c r="AF4" s="331"/>
      <c r="AG4" s="331"/>
      <c r="AH4" s="331"/>
      <c r="AI4" s="331"/>
    </row>
    <row r="5" spans="1:98" ht="15.75" customHeight="1" x14ac:dyDescent="0.2">
      <c r="A5" s="54"/>
      <c r="C5" s="54"/>
      <c r="D5" s="54"/>
      <c r="E5" s="54"/>
      <c r="F5" s="54"/>
      <c r="G5" s="54"/>
      <c r="H5" s="54"/>
      <c r="I5" s="54"/>
      <c r="J5" s="56"/>
      <c r="K5" s="57" t="s">
        <v>82</v>
      </c>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58"/>
      <c r="AK5" s="58"/>
    </row>
    <row r="6" spans="1:98" ht="15.75" customHeight="1" x14ac:dyDescent="0.2">
      <c r="A6" s="54"/>
      <c r="C6" s="54"/>
      <c r="D6" s="54"/>
      <c r="E6" s="54"/>
      <c r="F6" s="54"/>
      <c r="G6" s="54"/>
      <c r="H6" s="54"/>
      <c r="I6" s="54"/>
      <c r="J6" s="56"/>
      <c r="K6" s="57" t="s">
        <v>88</v>
      </c>
      <c r="L6" s="332"/>
      <c r="M6" s="333"/>
      <c r="N6" s="333"/>
      <c r="O6" s="333"/>
      <c r="P6" s="333"/>
      <c r="Q6" s="333"/>
      <c r="R6" s="333"/>
      <c r="S6" s="333"/>
      <c r="T6" s="333"/>
      <c r="U6" s="333"/>
      <c r="V6" s="333"/>
      <c r="W6" s="333"/>
      <c r="X6" s="333"/>
      <c r="Y6" s="333"/>
      <c r="Z6" s="333"/>
      <c r="AA6" s="333"/>
      <c r="AB6" s="333"/>
      <c r="AC6" s="333"/>
      <c r="AD6" s="333"/>
      <c r="AE6" s="333"/>
      <c r="AF6" s="333"/>
      <c r="AG6" s="333"/>
      <c r="AH6" s="333"/>
      <c r="AI6" s="334"/>
      <c r="AJ6" s="58"/>
      <c r="AK6" s="58"/>
    </row>
    <row r="7" spans="1:98" ht="15.75" customHeight="1" x14ac:dyDescent="0.2">
      <c r="J7" s="56"/>
      <c r="K7" s="59" t="s">
        <v>5</v>
      </c>
      <c r="L7" s="332"/>
      <c r="M7" s="333"/>
      <c r="N7" s="333"/>
      <c r="O7" s="333"/>
      <c r="P7" s="333"/>
      <c r="Q7" s="333"/>
      <c r="R7" s="333"/>
      <c r="S7" s="333"/>
      <c r="T7" s="333"/>
      <c r="U7" s="333"/>
      <c r="V7" s="333"/>
      <c r="W7" s="333"/>
      <c r="X7" s="333"/>
      <c r="Y7" s="333"/>
      <c r="Z7" s="333"/>
      <c r="AA7" s="333"/>
      <c r="AB7" s="333"/>
      <c r="AC7" s="333"/>
      <c r="AD7" s="333"/>
      <c r="AE7" s="333"/>
      <c r="AF7" s="333"/>
      <c r="AG7" s="333"/>
      <c r="AH7" s="333"/>
      <c r="AI7" s="334"/>
      <c r="AJ7" s="58"/>
      <c r="AK7" s="58"/>
    </row>
    <row r="8" spans="1:98" ht="15.75" customHeight="1" x14ac:dyDescent="0.2">
      <c r="C8" s="55"/>
      <c r="J8" s="56"/>
      <c r="K8" s="60" t="s">
        <v>89</v>
      </c>
      <c r="L8" s="332"/>
      <c r="M8" s="333"/>
      <c r="N8" s="333"/>
      <c r="O8" s="333"/>
      <c r="P8" s="333"/>
      <c r="Q8" s="333"/>
      <c r="R8" s="333"/>
      <c r="S8" s="333"/>
      <c r="T8" s="333"/>
      <c r="U8" s="333"/>
      <c r="V8" s="333"/>
      <c r="W8" s="333"/>
      <c r="X8" s="333"/>
      <c r="Y8" s="333"/>
      <c r="Z8" s="333"/>
      <c r="AA8" s="333"/>
      <c r="AB8" s="333"/>
      <c r="AC8" s="333"/>
      <c r="AD8" s="333"/>
      <c r="AE8" s="333"/>
      <c r="AF8" s="333"/>
      <c r="AG8" s="333"/>
      <c r="AH8" s="333"/>
      <c r="AI8" s="334"/>
      <c r="AJ8" s="58"/>
      <c r="AM8" s="58"/>
      <c r="AN8" s="58"/>
      <c r="AO8" s="58"/>
      <c r="AP8" s="58"/>
      <c r="AQ8" s="58"/>
      <c r="AR8" s="58"/>
      <c r="AS8" s="58"/>
      <c r="AT8" s="58"/>
      <c r="AU8" s="58"/>
      <c r="AV8" s="58"/>
    </row>
    <row r="9" spans="1:98" ht="15.75" customHeight="1" x14ac:dyDescent="0.2">
      <c r="M9" s="60" t="s">
        <v>4</v>
      </c>
      <c r="N9" s="335"/>
      <c r="O9" s="335"/>
      <c r="P9" s="335"/>
      <c r="Q9" s="335"/>
      <c r="R9" s="335"/>
      <c r="S9" s="335"/>
      <c r="T9" s="335"/>
      <c r="W9" s="61" t="s">
        <v>83</v>
      </c>
      <c r="X9" s="336"/>
      <c r="Y9" s="336"/>
      <c r="Z9" s="336"/>
      <c r="AA9" s="336"/>
      <c r="AC9" s="61" t="s">
        <v>90</v>
      </c>
      <c r="AD9" s="336"/>
      <c r="AE9" s="336"/>
      <c r="AF9" s="336"/>
      <c r="AG9" s="336"/>
      <c r="AH9" s="336"/>
      <c r="AI9" s="336"/>
      <c r="AR9" s="58"/>
      <c r="AS9" s="58"/>
      <c r="AT9" s="58"/>
      <c r="AU9" s="58"/>
      <c r="AV9" s="58"/>
      <c r="BK9" s="62"/>
      <c r="BL9" s="62"/>
      <c r="BM9" s="62"/>
      <c r="BN9" s="62"/>
      <c r="BO9" s="62"/>
      <c r="BP9" s="62"/>
      <c r="BQ9" s="63"/>
    </row>
    <row r="10" spans="1:98" ht="7.5" customHeight="1" thickBot="1" x14ac:dyDescent="0.25">
      <c r="AG10" s="54"/>
      <c r="AH10" s="54"/>
      <c r="AI10" s="54"/>
      <c r="AJ10" s="58"/>
      <c r="AK10" s="58"/>
      <c r="AQ10" s="58"/>
      <c r="AR10" s="58"/>
      <c r="AS10" s="58"/>
      <c r="AT10" s="58"/>
      <c r="AU10" s="58"/>
      <c r="AV10" s="58"/>
    </row>
    <row r="11" spans="1:98" ht="14.25" customHeight="1" thickBot="1" x14ac:dyDescent="0.25">
      <c r="A11" s="337" t="s">
        <v>91</v>
      </c>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58"/>
      <c r="AM11" s="58"/>
      <c r="AN11" s="58"/>
      <c r="AO11" s="58"/>
      <c r="AP11" s="58"/>
      <c r="AQ11" s="58"/>
      <c r="AR11" s="58"/>
      <c r="AS11" s="58"/>
      <c r="AT11" s="58"/>
      <c r="AU11" s="58"/>
      <c r="AV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row>
    <row r="12" spans="1:98" ht="7.5" customHeight="1" x14ac:dyDescent="0.2">
      <c r="AI12" s="54"/>
      <c r="AJ12" s="58"/>
      <c r="AK12" s="58"/>
      <c r="AM12" s="58"/>
      <c r="AN12" s="58"/>
      <c r="AO12" s="58"/>
      <c r="AP12" s="58"/>
      <c r="AQ12" s="58"/>
      <c r="AR12" s="58"/>
      <c r="AS12" s="58"/>
      <c r="AT12" s="58"/>
      <c r="AU12" s="58"/>
      <c r="AV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row>
    <row r="13" spans="1:98" ht="16.5" customHeight="1" x14ac:dyDescent="0.2">
      <c r="B13" s="64" t="s">
        <v>15</v>
      </c>
      <c r="C13" s="65"/>
      <c r="D13" s="65"/>
      <c r="E13" s="65"/>
      <c r="F13" s="65"/>
      <c r="G13" s="65"/>
      <c r="H13" s="55"/>
      <c r="I13" s="66"/>
      <c r="J13" s="66"/>
      <c r="K13" s="66"/>
      <c r="L13" s="55"/>
      <c r="M13" s="55"/>
      <c r="N13" s="55"/>
      <c r="O13" s="55"/>
      <c r="P13" s="55"/>
      <c r="Q13" s="55"/>
      <c r="R13" s="55"/>
      <c r="S13" s="55"/>
      <c r="U13" s="327" t="s">
        <v>287</v>
      </c>
      <c r="V13" s="327"/>
      <c r="W13" s="327"/>
      <c r="X13" s="327"/>
      <c r="Y13" s="327"/>
      <c r="Z13" s="327"/>
      <c r="AA13" s="327"/>
      <c r="AB13" s="327"/>
      <c r="AC13" s="327"/>
      <c r="AD13" s="327"/>
      <c r="AE13" s="327"/>
      <c r="AF13" s="327"/>
      <c r="AG13" s="327"/>
      <c r="AH13" s="327"/>
      <c r="AI13" s="327"/>
      <c r="AJ13" s="58"/>
      <c r="AS13" s="58"/>
      <c r="AT13" s="58"/>
      <c r="AU13" s="58"/>
      <c r="AV13" s="58"/>
      <c r="BK13" s="62"/>
      <c r="BL13" s="62"/>
      <c r="BM13" s="62"/>
      <c r="BN13" s="62"/>
      <c r="BO13" s="62"/>
      <c r="BP13" s="62"/>
      <c r="BQ13" s="63"/>
    </row>
    <row r="14" spans="1:98" ht="14.25" customHeight="1" x14ac:dyDescent="0.2">
      <c r="B14" s="67" t="s">
        <v>16</v>
      </c>
      <c r="C14" s="66"/>
      <c r="D14" s="66"/>
      <c r="E14" s="66"/>
      <c r="F14" s="66"/>
      <c r="G14" s="66"/>
      <c r="H14" s="66"/>
      <c r="I14" s="66"/>
      <c r="J14" s="66"/>
      <c r="K14" s="66"/>
      <c r="L14" s="55"/>
      <c r="M14" s="55"/>
      <c r="N14" s="55"/>
      <c r="O14" s="55"/>
      <c r="P14" s="55"/>
      <c r="Q14" s="55"/>
      <c r="R14" s="55"/>
      <c r="S14" s="55"/>
      <c r="T14" s="55"/>
      <c r="U14" s="55"/>
      <c r="V14" s="55"/>
      <c r="W14" s="55"/>
      <c r="X14" s="55"/>
      <c r="Y14" s="54"/>
      <c r="Z14" s="54"/>
      <c r="AA14" s="54"/>
      <c r="AB14" s="54"/>
      <c r="AC14" s="54"/>
      <c r="AD14" s="54"/>
      <c r="AE14" s="54"/>
      <c r="AF14" s="54"/>
      <c r="AG14" s="54"/>
      <c r="AH14" s="54"/>
      <c r="AI14" s="54"/>
      <c r="BK14" s="62"/>
      <c r="BL14" s="62"/>
      <c r="BM14" s="62"/>
      <c r="BN14" s="62"/>
      <c r="BO14" s="62"/>
      <c r="BP14" s="62"/>
      <c r="BQ14" s="63"/>
    </row>
    <row r="15" spans="1:98" ht="7.5" customHeight="1" x14ac:dyDescent="0.2">
      <c r="AF15" s="54"/>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row>
    <row r="16" spans="1:98" ht="16.5" customHeight="1" x14ac:dyDescent="0.2">
      <c r="B16" s="68" t="s">
        <v>92</v>
      </c>
      <c r="C16" s="69"/>
      <c r="D16" s="69"/>
      <c r="E16" s="69"/>
      <c r="F16" s="69"/>
      <c r="G16" s="69"/>
      <c r="H16" s="69"/>
      <c r="I16" s="69"/>
      <c r="J16" s="66"/>
      <c r="K16" s="66"/>
      <c r="L16" s="55"/>
      <c r="M16" s="55"/>
      <c r="N16" s="55"/>
      <c r="O16" s="55"/>
      <c r="P16" s="55"/>
      <c r="Q16" s="55"/>
      <c r="R16" s="55"/>
      <c r="S16" s="55"/>
      <c r="T16" s="55"/>
      <c r="U16" s="55"/>
      <c r="V16" s="55"/>
      <c r="X16" s="327" t="s">
        <v>288</v>
      </c>
      <c r="Y16" s="327"/>
      <c r="Z16" s="327"/>
      <c r="AA16" s="327"/>
      <c r="AB16" s="327"/>
      <c r="AC16" s="327"/>
      <c r="AD16" s="327"/>
      <c r="AE16" s="327"/>
      <c r="AF16" s="327"/>
      <c r="AG16" s="327"/>
      <c r="AH16" s="327"/>
      <c r="AI16" s="327"/>
      <c r="AT16" s="62"/>
      <c r="AU16" s="62"/>
      <c r="AV16" s="62"/>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row>
    <row r="17" spans="1:98" ht="14.25" customHeight="1" x14ac:dyDescent="0.2">
      <c r="B17" s="66"/>
      <c r="C17" s="67" t="s">
        <v>93</v>
      </c>
      <c r="D17" s="66"/>
      <c r="E17" s="66"/>
      <c r="F17" s="66"/>
      <c r="G17" s="66"/>
      <c r="H17" s="66"/>
      <c r="I17" s="66"/>
      <c r="J17" s="66"/>
      <c r="K17" s="66"/>
      <c r="L17" s="55"/>
      <c r="M17" s="55"/>
      <c r="N17" s="55"/>
      <c r="O17" s="55"/>
      <c r="P17" s="55"/>
      <c r="Q17" s="55"/>
      <c r="R17" s="55"/>
      <c r="S17" s="55"/>
      <c r="T17" s="55"/>
      <c r="U17" s="55"/>
      <c r="V17" s="55"/>
      <c r="W17" s="55"/>
      <c r="X17" s="55"/>
      <c r="Y17" s="55"/>
      <c r="Z17" s="55"/>
      <c r="AA17" s="55"/>
      <c r="AB17" s="55"/>
      <c r="AC17" s="55"/>
      <c r="AD17" s="55"/>
      <c r="AE17" s="55"/>
      <c r="AF17" s="54"/>
      <c r="AG17" s="54"/>
      <c r="AH17" s="54"/>
      <c r="AI17" s="54"/>
      <c r="AK17" s="62"/>
      <c r="AL17" s="62"/>
      <c r="AM17" s="62"/>
      <c r="AN17" s="62"/>
      <c r="AO17" s="62"/>
      <c r="AP17" s="62"/>
      <c r="AQ17" s="62"/>
      <c r="AR17" s="62"/>
      <c r="AS17" s="62"/>
      <c r="AT17" s="62"/>
      <c r="AU17" s="62"/>
      <c r="AV17" s="62"/>
      <c r="BK17" s="62"/>
      <c r="BL17" s="62"/>
      <c r="BM17" s="62"/>
      <c r="BN17" s="62"/>
      <c r="BO17" s="62"/>
      <c r="BP17" s="62"/>
      <c r="BQ17" s="63"/>
    </row>
    <row r="18" spans="1:98" ht="16.5" customHeight="1" x14ac:dyDescent="0.2">
      <c r="L18" s="55"/>
      <c r="M18" s="60" t="s">
        <v>94</v>
      </c>
      <c r="N18" s="338">
        <v>2010</v>
      </c>
      <c r="O18" s="339"/>
      <c r="P18" s="339"/>
      <c r="Q18" s="339"/>
      <c r="R18" s="339"/>
      <c r="S18" s="339"/>
      <c r="T18" s="339"/>
      <c r="U18" s="339"/>
      <c r="V18" s="339"/>
      <c r="W18" s="339"/>
      <c r="X18" s="339"/>
      <c r="Y18" s="339"/>
      <c r="Z18" s="339"/>
      <c r="AA18" s="339"/>
      <c r="AB18" s="339"/>
      <c r="AC18" s="339"/>
      <c r="AD18" s="339"/>
      <c r="AE18" s="339"/>
      <c r="AF18" s="339"/>
      <c r="AG18" s="339"/>
      <c r="AH18" s="339"/>
      <c r="AI18" s="340"/>
      <c r="AK18" s="62"/>
      <c r="AL18" s="62"/>
      <c r="AM18" s="62"/>
      <c r="AN18" s="62"/>
      <c r="AO18" s="62"/>
      <c r="AP18" s="62"/>
      <c r="AQ18" s="62"/>
      <c r="AR18" s="62"/>
      <c r="AS18" s="62"/>
      <c r="AT18" s="62"/>
      <c r="AU18" s="62"/>
      <c r="AV18" s="62"/>
      <c r="BK18" s="62"/>
      <c r="BL18" s="62"/>
      <c r="BM18" s="62"/>
      <c r="BN18" s="62"/>
      <c r="BO18" s="62"/>
      <c r="BP18" s="62"/>
      <c r="BQ18" s="63"/>
    </row>
    <row r="19" spans="1:98" ht="7.5" customHeight="1" x14ac:dyDescent="0.2">
      <c r="B19" s="66"/>
      <c r="C19" s="67"/>
      <c r="D19" s="66"/>
      <c r="E19" s="66"/>
      <c r="F19" s="66"/>
      <c r="G19" s="66"/>
      <c r="H19" s="66"/>
      <c r="I19" s="66"/>
      <c r="J19" s="66"/>
      <c r="K19" s="66"/>
      <c r="L19" s="55"/>
      <c r="M19" s="55"/>
      <c r="N19" s="55"/>
      <c r="O19" s="55"/>
      <c r="P19" s="55"/>
      <c r="Q19" s="55"/>
      <c r="R19" s="55"/>
      <c r="S19" s="55"/>
      <c r="T19" s="55"/>
      <c r="U19" s="55"/>
      <c r="V19" s="55"/>
      <c r="W19" s="55"/>
      <c r="X19" s="55"/>
      <c r="Y19" s="55"/>
      <c r="Z19" s="55"/>
      <c r="AA19" s="55"/>
      <c r="AB19" s="55"/>
      <c r="AC19" s="55"/>
      <c r="AD19" s="55"/>
      <c r="AE19" s="55"/>
      <c r="AF19" s="54"/>
      <c r="AG19" s="54"/>
      <c r="AH19" s="54"/>
      <c r="AI19" s="54"/>
      <c r="AK19" s="62"/>
      <c r="AL19" s="62"/>
      <c r="AM19" s="62"/>
      <c r="AN19" s="62"/>
      <c r="AO19" s="62"/>
      <c r="AP19" s="62"/>
      <c r="AQ19" s="62"/>
      <c r="AR19" s="62"/>
      <c r="AS19" s="62"/>
      <c r="AT19" s="62"/>
      <c r="AU19" s="62"/>
      <c r="AV19" s="62"/>
      <c r="BK19" s="62"/>
      <c r="BL19" s="62"/>
      <c r="BM19" s="62"/>
      <c r="BN19" s="62"/>
      <c r="BO19" s="62"/>
      <c r="BP19" s="62"/>
      <c r="BQ19" s="63"/>
    </row>
    <row r="20" spans="1:98" ht="16.5" customHeight="1" x14ac:dyDescent="0.2">
      <c r="B20" s="49"/>
      <c r="C20" s="49"/>
      <c r="D20" s="49"/>
      <c r="E20" s="49"/>
      <c r="F20" s="49"/>
      <c r="G20" s="49"/>
      <c r="H20" s="49"/>
      <c r="I20" s="49"/>
      <c r="J20" s="49"/>
      <c r="K20" s="52" t="s">
        <v>95</v>
      </c>
      <c r="L20" s="329"/>
      <c r="M20" s="330"/>
      <c r="N20" s="49"/>
      <c r="O20" s="49"/>
      <c r="P20" s="49"/>
      <c r="Q20" s="49"/>
      <c r="R20" s="49"/>
      <c r="S20" s="49"/>
      <c r="T20" s="49"/>
      <c r="U20" s="49"/>
      <c r="V20" s="49"/>
      <c r="W20" s="49"/>
      <c r="X20" s="49"/>
      <c r="Y20" s="49"/>
      <c r="Z20" s="49"/>
      <c r="AA20" s="49"/>
      <c r="AB20" s="49"/>
      <c r="AC20" s="49"/>
      <c r="AD20" s="49"/>
      <c r="AE20" s="49"/>
      <c r="AF20" s="49"/>
      <c r="AG20" s="49"/>
      <c r="AH20" s="49"/>
      <c r="AI20" s="49"/>
      <c r="AR20" s="58"/>
      <c r="AS20" s="58"/>
      <c r="AT20" s="58"/>
      <c r="AU20" s="58"/>
      <c r="AV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row>
    <row r="21" spans="1:98" ht="7.5" customHeight="1" x14ac:dyDescent="0.2">
      <c r="AE21" s="54"/>
      <c r="AF21" s="54"/>
      <c r="AG21" s="54"/>
      <c r="AH21" s="54"/>
      <c r="AI21" s="54"/>
      <c r="AR21" s="58"/>
      <c r="AS21" s="58"/>
      <c r="AT21" s="58"/>
      <c r="AU21" s="58"/>
      <c r="AV21" s="58"/>
      <c r="BK21" s="62"/>
      <c r="BL21" s="62"/>
      <c r="BM21" s="62"/>
      <c r="BN21" s="62"/>
      <c r="BO21" s="62"/>
      <c r="BP21" s="62"/>
      <c r="BQ21" s="63"/>
    </row>
    <row r="22" spans="1:98" ht="16.5" customHeight="1" x14ac:dyDescent="0.2">
      <c r="K22" s="59" t="s">
        <v>96</v>
      </c>
      <c r="L22" s="327" t="s">
        <v>289</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BK22" s="62"/>
      <c r="BL22" s="62"/>
      <c r="BM22" s="62"/>
      <c r="BN22" s="62"/>
      <c r="BO22" s="62"/>
      <c r="BP22" s="62"/>
      <c r="BQ22" s="63"/>
    </row>
    <row r="23" spans="1:98" ht="7.5" customHeight="1" x14ac:dyDescent="0.2">
      <c r="BK23" s="62"/>
      <c r="BL23" s="62"/>
      <c r="BM23" s="62"/>
      <c r="BN23" s="62"/>
      <c r="BO23" s="62"/>
      <c r="BP23" s="62"/>
      <c r="BQ23" s="63"/>
    </row>
    <row r="24" spans="1:98" ht="16.5" customHeight="1" x14ac:dyDescent="0.2">
      <c r="M24" s="60" t="s">
        <v>4</v>
      </c>
      <c r="N24" s="327" t="s">
        <v>281</v>
      </c>
      <c r="O24" s="327"/>
      <c r="P24" s="327"/>
      <c r="Q24" s="327"/>
      <c r="R24" s="327"/>
      <c r="S24" s="327"/>
      <c r="T24" s="327"/>
      <c r="U24" s="327"/>
      <c r="X24" s="61" t="s">
        <v>83</v>
      </c>
      <c r="Y24" s="341" t="s">
        <v>282</v>
      </c>
      <c r="Z24" s="341"/>
      <c r="AA24" s="341"/>
      <c r="AC24" s="61" t="s">
        <v>90</v>
      </c>
      <c r="AD24" s="341" t="s">
        <v>290</v>
      </c>
      <c r="AE24" s="341"/>
      <c r="AF24" s="341"/>
      <c r="AG24" s="341"/>
      <c r="AH24" s="341"/>
      <c r="AI24" s="341"/>
      <c r="BK24" s="62"/>
      <c r="BL24" s="62"/>
      <c r="BM24" s="62"/>
      <c r="BN24" s="62"/>
      <c r="BO24" s="62"/>
      <c r="BP24" s="62"/>
      <c r="BQ24" s="63"/>
    </row>
    <row r="25" spans="1:98" s="71" customFormat="1" ht="7.5" customHeight="1" x14ac:dyDescent="0.2">
      <c r="A25" s="53"/>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R25" s="49"/>
      <c r="AS25" s="49"/>
      <c r="AT25" s="49"/>
      <c r="AU25" s="49"/>
      <c r="AV25" s="49"/>
      <c r="BK25" s="72"/>
      <c r="BL25" s="72"/>
      <c r="BM25" s="72"/>
      <c r="BN25" s="72"/>
      <c r="BO25" s="72"/>
      <c r="BP25" s="72"/>
      <c r="BQ25" s="73"/>
    </row>
    <row r="26" spans="1:98" ht="16.5" customHeight="1" x14ac:dyDescent="0.2">
      <c r="O26" s="59" t="s">
        <v>5</v>
      </c>
      <c r="P26" s="327" t="s">
        <v>286</v>
      </c>
      <c r="Q26" s="327"/>
      <c r="R26" s="327"/>
      <c r="S26" s="327"/>
      <c r="T26" s="327"/>
      <c r="U26" s="327"/>
      <c r="V26" s="327"/>
      <c r="W26" s="327"/>
      <c r="Z26" s="59" t="s">
        <v>97</v>
      </c>
      <c r="AA26" s="327" t="s">
        <v>291</v>
      </c>
      <c r="AB26" s="327"/>
      <c r="AC26" s="327"/>
      <c r="AD26" s="327"/>
      <c r="AE26" s="327"/>
      <c r="AF26" s="327"/>
      <c r="AG26" s="327"/>
      <c r="AH26" s="327"/>
      <c r="AI26" s="327"/>
      <c r="AR26" s="58"/>
      <c r="AS26" s="58"/>
      <c r="AT26" s="58"/>
      <c r="AU26" s="58"/>
      <c r="AV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row>
    <row r="27" spans="1:98" ht="7.5" customHeight="1" x14ac:dyDescent="0.2">
      <c r="BK27" s="62"/>
      <c r="BL27" s="62"/>
      <c r="BM27" s="62"/>
      <c r="BN27" s="62"/>
      <c r="BO27" s="62"/>
      <c r="BP27" s="62"/>
      <c r="BQ27" s="63"/>
    </row>
    <row r="28" spans="1:98" ht="16.5" customHeight="1" x14ac:dyDescent="0.2">
      <c r="K28" s="55"/>
      <c r="L28" s="55"/>
      <c r="M28" s="55"/>
      <c r="N28" s="55"/>
      <c r="O28" s="59" t="s">
        <v>267</v>
      </c>
      <c r="P28" s="327"/>
      <c r="Q28" s="327"/>
      <c r="R28" s="327"/>
      <c r="S28" s="327"/>
      <c r="T28" s="327"/>
      <c r="U28" s="327"/>
      <c r="V28" s="327"/>
      <c r="W28" s="327"/>
      <c r="X28" s="327"/>
      <c r="Y28" s="327"/>
      <c r="Z28" s="327"/>
      <c r="AA28" s="327"/>
      <c r="AB28" s="327"/>
      <c r="AC28" s="327"/>
      <c r="AD28" s="327"/>
      <c r="AE28" s="327"/>
      <c r="AF28" s="327"/>
      <c r="AG28" s="327"/>
      <c r="AH28" s="327"/>
      <c r="AI28" s="327"/>
      <c r="AK28" s="62"/>
      <c r="AL28" s="62"/>
      <c r="AM28" s="62"/>
      <c r="AN28" s="62"/>
      <c r="AO28" s="62"/>
      <c r="AP28" s="62"/>
      <c r="AQ28" s="62"/>
      <c r="AR28" s="62"/>
      <c r="AS28" s="62"/>
      <c r="AT28" s="62"/>
      <c r="AU28" s="62"/>
      <c r="AV28" s="62"/>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row>
    <row r="29" spans="1:98" ht="7.5" customHeight="1" x14ac:dyDescent="0.2">
      <c r="AK29" s="62"/>
      <c r="AL29" s="62"/>
      <c r="AM29" s="62"/>
      <c r="AN29" s="62"/>
      <c r="AO29" s="62"/>
      <c r="AP29" s="62"/>
      <c r="AQ29" s="62"/>
      <c r="AR29" s="62"/>
      <c r="AS29" s="62"/>
      <c r="AT29" s="62"/>
      <c r="AU29" s="62"/>
      <c r="AV29" s="62"/>
      <c r="BI29" s="62"/>
      <c r="BJ29" s="62"/>
      <c r="BK29" s="62"/>
      <c r="BL29" s="62"/>
      <c r="BM29" s="62"/>
      <c r="BN29" s="62"/>
      <c r="BO29" s="62"/>
      <c r="BP29" s="62"/>
      <c r="BQ29" s="63"/>
    </row>
    <row r="30" spans="1:98" ht="14.25" customHeight="1" x14ac:dyDescent="0.2">
      <c r="A30" s="343" t="s">
        <v>98</v>
      </c>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K30" s="58"/>
      <c r="AL30" s="58"/>
      <c r="AM30" s="58"/>
      <c r="AN30" s="58"/>
      <c r="AO30" s="58"/>
      <c r="AP30" s="58"/>
      <c r="AQ30" s="58"/>
      <c r="AR30" s="58"/>
      <c r="AS30" s="58"/>
      <c r="AT30" s="58"/>
      <c r="AU30" s="58"/>
      <c r="AV30" s="58"/>
    </row>
    <row r="31" spans="1:98" ht="7.5" customHeight="1" x14ac:dyDescent="0.2"/>
    <row r="32" spans="1:98" ht="16.5" customHeight="1" x14ac:dyDescent="0.2">
      <c r="K32" s="52" t="s">
        <v>99</v>
      </c>
      <c r="L32" s="329" t="s">
        <v>107</v>
      </c>
      <c r="M32" s="330"/>
    </row>
    <row r="33" spans="1:59" ht="7.5" customHeight="1" x14ac:dyDescent="0.2"/>
    <row r="34" spans="1:59" ht="16.5" customHeight="1" x14ac:dyDescent="0.2">
      <c r="K34" s="57" t="s">
        <v>100</v>
      </c>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58"/>
      <c r="AK34" s="58"/>
      <c r="AL34" s="58"/>
      <c r="AM34" s="58"/>
      <c r="AN34" s="58"/>
      <c r="AO34" s="58"/>
      <c r="AP34" s="58"/>
      <c r="AQ34" s="58"/>
      <c r="AR34" s="58"/>
      <c r="AS34" s="58"/>
      <c r="AT34" s="58"/>
      <c r="AU34" s="58"/>
      <c r="AV34" s="58"/>
    </row>
    <row r="35" spans="1:59" ht="7.5" customHeight="1" x14ac:dyDescent="0.2">
      <c r="AJ35" s="58"/>
      <c r="AK35" s="58"/>
      <c r="AL35" s="58"/>
      <c r="AM35" s="58"/>
      <c r="AN35" s="58"/>
      <c r="AO35" s="58"/>
      <c r="AP35" s="58"/>
      <c r="AQ35" s="58"/>
      <c r="AR35" s="58"/>
      <c r="AS35" s="58"/>
      <c r="AT35" s="58"/>
      <c r="AU35" s="58"/>
      <c r="AV35" s="58"/>
    </row>
    <row r="36" spans="1:59" ht="16.5" customHeight="1" x14ac:dyDescent="0.2">
      <c r="M36" s="60" t="s">
        <v>4</v>
      </c>
      <c r="N36" s="327"/>
      <c r="O36" s="327"/>
      <c r="P36" s="327"/>
      <c r="Q36" s="327"/>
      <c r="R36" s="327"/>
      <c r="S36" s="327"/>
      <c r="T36" s="327"/>
      <c r="U36" s="327"/>
      <c r="X36" s="61" t="s">
        <v>83</v>
      </c>
      <c r="Y36" s="344"/>
      <c r="Z36" s="345"/>
      <c r="AA36" s="346"/>
      <c r="AC36" s="61" t="s">
        <v>90</v>
      </c>
      <c r="AD36" s="344"/>
      <c r="AE36" s="345"/>
      <c r="AF36" s="345"/>
      <c r="AG36" s="345"/>
      <c r="AH36" s="345"/>
      <c r="AI36" s="346"/>
    </row>
    <row r="37" spans="1:59" ht="7.5" customHeight="1" x14ac:dyDescent="0.2">
      <c r="M37" s="54"/>
      <c r="AF37" s="54"/>
      <c r="AG37" s="54"/>
      <c r="AH37" s="54"/>
      <c r="AI37" s="54"/>
    </row>
    <row r="38" spans="1:59" ht="16.5" customHeight="1" x14ac:dyDescent="0.2">
      <c r="B38" s="74"/>
      <c r="C38" s="54"/>
      <c r="I38" s="57" t="s">
        <v>101</v>
      </c>
      <c r="J38" s="327"/>
      <c r="K38" s="327"/>
      <c r="L38" s="327"/>
      <c r="M38" s="327"/>
      <c r="N38" s="327"/>
      <c r="O38" s="327"/>
      <c r="P38" s="327"/>
      <c r="Q38" s="55"/>
      <c r="R38" s="55"/>
      <c r="S38" s="67" t="s">
        <v>102</v>
      </c>
      <c r="T38" s="55"/>
      <c r="U38" s="55"/>
      <c r="V38" s="55"/>
      <c r="W38" s="55"/>
      <c r="X38" s="55"/>
      <c r="AF38" s="54"/>
      <c r="AG38" s="54"/>
      <c r="AH38" s="54"/>
    </row>
    <row r="39" spans="1:59" ht="7.5" customHeight="1" thickBot="1" x14ac:dyDescent="0.25">
      <c r="F39" s="54"/>
      <c r="G39" s="54"/>
      <c r="H39" s="54"/>
      <c r="AI39" s="54"/>
    </row>
    <row r="40" spans="1:59" ht="24" customHeight="1" thickBot="1" x14ac:dyDescent="0.25">
      <c r="A40" s="337" t="s">
        <v>103</v>
      </c>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row>
    <row r="41" spans="1:59" ht="7.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row>
    <row r="42" spans="1:59" ht="42.75" customHeight="1" x14ac:dyDescent="0.2">
      <c r="A42" s="342" t="str">
        <f>"I have examined this report and to the best of my knowledge and belief, all statements of fact are accurate, the financial statements, for the period from January 1, "&amp;'Cover Sheet'!A3&amp;" to December 31, "&amp;'Cover Sheet'!A3&amp;", contained in this report, correctly reflect the business affairs of the respondent."</f>
        <v>I have examined this report and to the best of my knowledge and belief, all statements of fact are accurate, the financial statements, for the period from January 1, 2017 to December 31, 2017, contained in this report, correctly reflect the business affairs of the respondent.</v>
      </c>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76"/>
      <c r="AK42" s="76"/>
      <c r="AL42" s="76"/>
      <c r="AP42" s="63"/>
      <c r="AQ42" s="63"/>
      <c r="AR42" s="77"/>
      <c r="AS42" s="63"/>
      <c r="AT42" s="63"/>
      <c r="AU42" s="63"/>
      <c r="AV42" s="63"/>
      <c r="AW42" s="63"/>
      <c r="AX42" s="63"/>
      <c r="AY42" s="63"/>
      <c r="AZ42" s="63"/>
      <c r="BA42" s="63"/>
      <c r="BB42" s="63"/>
      <c r="BC42" s="63"/>
      <c r="BD42" s="78"/>
      <c r="BF42" s="78"/>
      <c r="BG42" s="78"/>
    </row>
    <row r="43" spans="1:59" ht="7.5" customHeight="1" x14ac:dyDescent="0.2">
      <c r="B43" s="79"/>
      <c r="C43" s="79"/>
      <c r="D43" s="79"/>
      <c r="E43" s="79"/>
      <c r="F43" s="79"/>
    </row>
    <row r="44" spans="1:59" ht="14.25" customHeight="1" x14ac:dyDescent="0.2">
      <c r="A44" s="347" t="s">
        <v>13</v>
      </c>
      <c r="B44" s="347"/>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row>
    <row r="45" spans="1:59" ht="16.5" customHeight="1" x14ac:dyDescent="0.2">
      <c r="A45" s="80"/>
      <c r="B45" s="66"/>
      <c r="C45" s="66"/>
      <c r="D45" s="66"/>
      <c r="E45" s="66"/>
      <c r="F45" s="66"/>
      <c r="G45" s="66"/>
      <c r="H45" s="66"/>
      <c r="I45" s="66"/>
      <c r="J45" s="66"/>
      <c r="K45" s="66"/>
      <c r="L45" s="66"/>
      <c r="M45" s="66"/>
      <c r="N45" s="81"/>
      <c r="O45" s="81"/>
      <c r="P45" s="81"/>
      <c r="R45" s="82" t="s">
        <v>104</v>
      </c>
      <c r="S45" s="348" t="s">
        <v>292</v>
      </c>
      <c r="T45" s="349"/>
      <c r="U45" s="349"/>
      <c r="V45" s="349"/>
      <c r="W45" s="349"/>
      <c r="X45" s="349"/>
      <c r="Y45" s="349"/>
      <c r="Z45" s="349"/>
      <c r="AA45" s="349"/>
      <c r="AB45" s="349"/>
      <c r="AC45" s="349"/>
      <c r="AD45" s="349"/>
      <c r="AE45" s="349"/>
      <c r="AF45" s="349"/>
      <c r="AG45" s="349"/>
      <c r="AH45" s="349"/>
      <c r="AI45" s="350"/>
    </row>
    <row r="46" spans="1:59" ht="16.5" customHeight="1" x14ac:dyDescent="0.2">
      <c r="A46" s="80"/>
      <c r="N46" s="83"/>
      <c r="O46" s="66"/>
      <c r="P46" s="66"/>
      <c r="R46" s="82" t="s">
        <v>105</v>
      </c>
      <c r="S46" s="348" t="s">
        <v>285</v>
      </c>
      <c r="T46" s="349"/>
      <c r="U46" s="349"/>
      <c r="V46" s="349"/>
      <c r="W46" s="349"/>
      <c r="X46" s="349"/>
      <c r="Y46" s="349"/>
      <c r="Z46" s="349"/>
      <c r="AA46" s="349"/>
      <c r="AB46" s="349"/>
      <c r="AC46" s="349"/>
      <c r="AD46" s="349"/>
      <c r="AE46" s="349"/>
      <c r="AF46" s="349"/>
      <c r="AG46" s="349"/>
      <c r="AH46" s="349"/>
      <c r="AI46" s="350"/>
    </row>
    <row r="47" spans="1:59" ht="16.5" customHeight="1" x14ac:dyDescent="0.2">
      <c r="A47" s="83"/>
      <c r="B47" s="351"/>
      <c r="C47" s="351"/>
      <c r="D47" s="351"/>
      <c r="E47" s="351"/>
      <c r="F47" s="351"/>
      <c r="G47" s="351"/>
      <c r="H47" s="351"/>
      <c r="I47" s="351"/>
      <c r="J47" s="351"/>
      <c r="K47" s="351"/>
      <c r="L47" s="351"/>
      <c r="M47" s="351"/>
      <c r="N47" s="66"/>
      <c r="O47" s="66"/>
      <c r="P47" s="66"/>
      <c r="R47" s="82" t="s">
        <v>106</v>
      </c>
      <c r="S47" s="348" t="s">
        <v>279</v>
      </c>
      <c r="T47" s="349"/>
      <c r="U47" s="349"/>
      <c r="V47" s="349"/>
      <c r="W47" s="349"/>
      <c r="X47" s="349"/>
      <c r="Y47" s="349"/>
      <c r="Z47" s="349"/>
      <c r="AA47" s="349"/>
      <c r="AB47" s="349"/>
      <c r="AC47" s="349"/>
      <c r="AD47" s="349"/>
      <c r="AE47" s="349"/>
      <c r="AF47" s="349"/>
      <c r="AG47" s="349"/>
      <c r="AH47" s="349"/>
      <c r="AI47" s="350"/>
    </row>
    <row r="48" spans="1:59" ht="16.5" customHeight="1" thickBot="1" x14ac:dyDescent="0.25">
      <c r="A48" s="84" t="s">
        <v>107</v>
      </c>
      <c r="B48" s="351"/>
      <c r="C48" s="351"/>
      <c r="D48" s="351"/>
      <c r="E48" s="351"/>
      <c r="F48" s="351"/>
      <c r="G48" s="351"/>
      <c r="H48" s="351"/>
      <c r="I48" s="351"/>
      <c r="J48" s="351"/>
      <c r="K48" s="351"/>
      <c r="L48" s="351"/>
      <c r="M48" s="351"/>
      <c r="N48" s="66"/>
      <c r="O48" s="66"/>
      <c r="P48" s="66"/>
      <c r="R48" s="82" t="s">
        <v>108</v>
      </c>
      <c r="S48" s="348" t="s">
        <v>289</v>
      </c>
      <c r="T48" s="349"/>
      <c r="U48" s="349"/>
      <c r="V48" s="349"/>
      <c r="W48" s="349"/>
      <c r="X48" s="349"/>
      <c r="Y48" s="349"/>
      <c r="Z48" s="349"/>
      <c r="AA48" s="349"/>
      <c r="AB48" s="349"/>
      <c r="AC48" s="349"/>
      <c r="AD48" s="349"/>
      <c r="AE48" s="349"/>
      <c r="AF48" s="349"/>
      <c r="AG48" s="349"/>
      <c r="AH48" s="349"/>
      <c r="AI48" s="350"/>
    </row>
    <row r="49" spans="1:35" ht="16.5" customHeight="1" x14ac:dyDescent="0.2">
      <c r="N49" s="66"/>
      <c r="O49" s="66"/>
      <c r="P49" s="66"/>
      <c r="R49" s="82" t="s">
        <v>109</v>
      </c>
      <c r="S49" s="353" t="s">
        <v>281</v>
      </c>
      <c r="T49" s="353"/>
      <c r="U49" s="353"/>
      <c r="V49" s="353"/>
      <c r="W49" s="353"/>
      <c r="X49" s="85"/>
      <c r="Y49" s="86" t="s">
        <v>110</v>
      </c>
      <c r="Z49" s="353" t="s">
        <v>282</v>
      </c>
      <c r="AA49" s="353"/>
      <c r="AB49" s="353"/>
      <c r="AC49" s="85"/>
      <c r="AD49" s="85"/>
      <c r="AE49" s="86" t="s">
        <v>111</v>
      </c>
      <c r="AF49" s="353">
        <v>97865</v>
      </c>
      <c r="AG49" s="353"/>
      <c r="AH49" s="353"/>
      <c r="AI49" s="353"/>
    </row>
    <row r="50" spans="1:35" ht="16.5" customHeight="1" x14ac:dyDescent="0.2">
      <c r="A50" s="354" t="s">
        <v>14</v>
      </c>
      <c r="B50" s="354"/>
      <c r="C50" s="327"/>
      <c r="D50" s="327"/>
      <c r="E50" s="327"/>
      <c r="F50" s="327"/>
      <c r="G50" s="327"/>
      <c r="H50" s="327"/>
      <c r="I50" s="327"/>
      <c r="J50" s="327"/>
      <c r="K50" s="327"/>
      <c r="L50" s="327"/>
      <c r="M50" s="327"/>
      <c r="N50" s="55"/>
      <c r="O50" s="55"/>
      <c r="P50" s="55"/>
      <c r="R50" s="82" t="s">
        <v>112</v>
      </c>
      <c r="S50" s="348" t="s">
        <v>286</v>
      </c>
      <c r="T50" s="349"/>
      <c r="U50" s="349"/>
      <c r="V50" s="349"/>
      <c r="W50" s="349"/>
      <c r="X50" s="349"/>
      <c r="Y50" s="349"/>
      <c r="Z50" s="349"/>
      <c r="AA50" s="349"/>
      <c r="AB50" s="349"/>
      <c r="AC50" s="349"/>
      <c r="AD50" s="349"/>
      <c r="AE50" s="349"/>
      <c r="AF50" s="349"/>
      <c r="AG50" s="349"/>
      <c r="AH50" s="349"/>
      <c r="AI50" s="350"/>
    </row>
    <row r="51" spans="1:35" ht="16.5" customHeight="1" x14ac:dyDescent="0.2">
      <c r="N51" s="55"/>
      <c r="O51" s="55"/>
      <c r="P51" s="55"/>
      <c r="R51" s="82" t="s">
        <v>113</v>
      </c>
      <c r="S51" s="352" t="s">
        <v>283</v>
      </c>
      <c r="T51" s="353"/>
      <c r="U51" s="353"/>
      <c r="V51" s="353"/>
      <c r="W51" s="353"/>
      <c r="X51" s="353"/>
      <c r="Y51" s="353"/>
      <c r="Z51" s="353"/>
      <c r="AA51" s="353"/>
      <c r="AB51" s="353"/>
      <c r="AC51" s="353"/>
      <c r="AD51" s="353"/>
      <c r="AE51" s="353"/>
      <c r="AF51" s="353"/>
      <c r="AG51" s="353"/>
      <c r="AH51" s="353"/>
      <c r="AI51" s="353"/>
    </row>
  </sheetData>
  <sheetProtection selectLockedCells="1"/>
  <mergeCells count="44">
    <mergeCell ref="S51:AI51"/>
    <mergeCell ref="S49:W49"/>
    <mergeCell ref="Z49:AB49"/>
    <mergeCell ref="AF49:AI49"/>
    <mergeCell ref="A50:B50"/>
    <mergeCell ref="C50:M50"/>
    <mergeCell ref="S50:AI50"/>
    <mergeCell ref="A44:AI44"/>
    <mergeCell ref="S45:AI45"/>
    <mergeCell ref="S46:AI46"/>
    <mergeCell ref="B47:M48"/>
    <mergeCell ref="S47:AI47"/>
    <mergeCell ref="S48:AI48"/>
    <mergeCell ref="A42:AI42"/>
    <mergeCell ref="P26:W26"/>
    <mergeCell ref="AA26:AI26"/>
    <mergeCell ref="P28:AI28"/>
    <mergeCell ref="A30:AI30"/>
    <mergeCell ref="L32:M32"/>
    <mergeCell ref="L34:AI34"/>
    <mergeCell ref="N36:U36"/>
    <mergeCell ref="Y36:AA36"/>
    <mergeCell ref="AD36:AI36"/>
    <mergeCell ref="J38:P38"/>
    <mergeCell ref="A40:AI40"/>
    <mergeCell ref="N18:AI18"/>
    <mergeCell ref="L20:M20"/>
    <mergeCell ref="L22:AI22"/>
    <mergeCell ref="N24:U24"/>
    <mergeCell ref="Y24:AA24"/>
    <mergeCell ref="AD24:AI24"/>
    <mergeCell ref="X16:AI16"/>
    <mergeCell ref="A1:AI1"/>
    <mergeCell ref="L3:M3"/>
    <mergeCell ref="L4:AI4"/>
    <mergeCell ref="L5:AI5"/>
    <mergeCell ref="L7:AI7"/>
    <mergeCell ref="L8:AI8"/>
    <mergeCell ref="N9:T9"/>
    <mergeCell ref="X9:AA9"/>
    <mergeCell ref="AD9:AI9"/>
    <mergeCell ref="A11:AI11"/>
    <mergeCell ref="U13:AI13"/>
    <mergeCell ref="L6:AI6"/>
  </mergeCells>
  <dataValidations count="1">
    <dataValidation allowBlank="1" showInputMessage="1" showErrorMessage="1" promptTitle="Signature" prompt="For Digital submission, please type your Full name here." sqref="B47" xr:uid="{00000000-0002-0000-0200-000000000000}"/>
  </dataValidations>
  <hyperlinks>
    <hyperlink ref="S51" r:id="rId1" xr:uid="{00000000-0004-0000-0200-000000000000}"/>
  </hyperlinks>
  <printOptions horizontalCentered="1"/>
  <pageMargins left="0.7" right="0.7" top="0.75" bottom="0.75" header="0.3" footer="0.3"/>
  <pageSetup fitToHeight="0" orientation="portrait" r:id="rId2"/>
  <headerFoot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T50"/>
  <sheetViews>
    <sheetView showGridLines="0" topLeftCell="A6" zoomScaleNormal="100" workbookViewId="0">
      <selection activeCell="L9" sqref="L9:V9"/>
    </sheetView>
  </sheetViews>
  <sheetFormatPr defaultColWidth="2.5703125" defaultRowHeight="14.25" customHeight="1" x14ac:dyDescent="0.2"/>
  <cols>
    <col min="1" max="16384" width="2.5703125" style="87"/>
  </cols>
  <sheetData>
    <row r="1" spans="1:98" ht="21.75" customHeight="1" x14ac:dyDescent="0.2">
      <c r="A1" s="355" t="s">
        <v>114</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row>
    <row r="2" spans="1:98" ht="7.5" customHeight="1" x14ac:dyDescent="0.2">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row>
    <row r="3" spans="1:98" ht="15" customHeight="1" x14ac:dyDescent="0.2">
      <c r="A3" s="356" t="s">
        <v>268</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row>
    <row r="4" spans="1:98" ht="14.25" customHeight="1" x14ac:dyDescent="0.2">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row>
    <row r="5" spans="1:98" ht="27.75" customHeight="1" x14ac:dyDescent="0.2">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89"/>
      <c r="AK5" s="89"/>
    </row>
    <row r="6" spans="1:98" ht="7.5" customHeight="1" x14ac:dyDescent="0.2">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89"/>
      <c r="AJ6" s="89"/>
      <c r="AM6" s="89"/>
      <c r="AN6" s="89"/>
      <c r="AO6" s="89"/>
      <c r="AP6" s="89"/>
      <c r="AQ6" s="89"/>
      <c r="AR6" s="89"/>
      <c r="AS6" s="89"/>
      <c r="AT6" s="89"/>
      <c r="AU6" s="89"/>
      <c r="AV6" s="89"/>
    </row>
    <row r="7" spans="1:98" ht="14.25" customHeight="1" x14ac:dyDescent="0.2">
      <c r="B7" s="357" t="s">
        <v>250</v>
      </c>
      <c r="C7" s="357"/>
      <c r="D7" s="357"/>
      <c r="E7" s="357"/>
      <c r="F7" s="357"/>
      <c r="G7" s="357"/>
      <c r="H7" s="357"/>
      <c r="I7" s="357"/>
      <c r="J7" s="357"/>
      <c r="K7" s="357"/>
      <c r="L7" s="357" t="s">
        <v>251</v>
      </c>
      <c r="M7" s="357"/>
      <c r="N7" s="357"/>
      <c r="O7" s="357"/>
      <c r="P7" s="357"/>
      <c r="Q7" s="357"/>
      <c r="R7" s="357"/>
      <c r="S7" s="357"/>
      <c r="T7" s="357"/>
      <c r="U7" s="357"/>
      <c r="V7" s="357"/>
      <c r="W7" s="357" t="s">
        <v>105</v>
      </c>
      <c r="X7" s="357"/>
      <c r="Y7" s="357"/>
      <c r="Z7" s="357"/>
      <c r="AA7" s="357"/>
      <c r="AB7" s="357"/>
      <c r="AC7" s="357"/>
      <c r="AD7" s="357" t="s">
        <v>252</v>
      </c>
      <c r="AE7" s="357"/>
      <c r="AF7" s="357"/>
      <c r="AG7" s="357"/>
      <c r="AH7" s="357"/>
      <c r="AI7" s="89"/>
      <c r="AJ7" s="89"/>
    </row>
    <row r="8" spans="1:98" ht="16.5" customHeight="1" x14ac:dyDescent="0.2">
      <c r="B8" s="358" t="s">
        <v>294</v>
      </c>
      <c r="C8" s="358"/>
      <c r="D8" s="358"/>
      <c r="E8" s="358"/>
      <c r="F8" s="358"/>
      <c r="G8" s="358"/>
      <c r="H8" s="358"/>
      <c r="I8" s="358"/>
      <c r="J8" s="358"/>
      <c r="K8" s="358"/>
      <c r="L8" s="358" t="s">
        <v>295</v>
      </c>
      <c r="M8" s="358"/>
      <c r="N8" s="358"/>
      <c r="O8" s="358"/>
      <c r="P8" s="358"/>
      <c r="Q8" s="358"/>
      <c r="R8" s="358"/>
      <c r="S8" s="358"/>
      <c r="T8" s="358"/>
      <c r="U8" s="358"/>
      <c r="V8" s="358"/>
      <c r="W8" s="358"/>
      <c r="X8" s="358"/>
      <c r="Y8" s="358"/>
      <c r="Z8" s="358"/>
      <c r="AA8" s="358"/>
      <c r="AB8" s="358"/>
      <c r="AC8" s="358"/>
      <c r="AD8" s="359">
        <v>1</v>
      </c>
      <c r="AE8" s="359"/>
      <c r="AF8" s="359"/>
      <c r="AG8" s="359"/>
      <c r="AH8" s="359"/>
      <c r="AI8" s="89"/>
      <c r="AJ8" s="89"/>
      <c r="AK8" s="89"/>
    </row>
    <row r="9" spans="1:98" ht="16.5" customHeight="1" x14ac:dyDescent="0.2">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60"/>
      <c r="AE9" s="360"/>
      <c r="AF9" s="360"/>
      <c r="AG9" s="360"/>
      <c r="AH9" s="360"/>
      <c r="AI9" s="89"/>
      <c r="AJ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row>
    <row r="10" spans="1:98" ht="16.5" customHeight="1" x14ac:dyDescent="0.2">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60"/>
      <c r="AE10" s="360"/>
      <c r="AF10" s="360"/>
      <c r="AG10" s="360"/>
      <c r="AH10" s="360"/>
      <c r="AI10" s="89"/>
      <c r="AJ10" s="89"/>
      <c r="AK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row>
    <row r="11" spans="1:98" ht="16.5" customHeight="1" x14ac:dyDescent="0.2">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60"/>
      <c r="AE11" s="360"/>
      <c r="AF11" s="360"/>
      <c r="AG11" s="360"/>
      <c r="AH11" s="360"/>
      <c r="AI11" s="89"/>
      <c r="AJ11" s="89"/>
      <c r="AK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row>
    <row r="12" spans="1:98" ht="16.5" customHeight="1" x14ac:dyDescent="0.2">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60"/>
      <c r="AE12" s="360"/>
      <c r="AF12" s="360"/>
      <c r="AG12" s="360"/>
      <c r="AH12" s="360"/>
      <c r="AI12" s="89"/>
      <c r="AJ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row>
    <row r="13" spans="1:98" ht="16.5" customHeight="1" x14ac:dyDescent="0.2">
      <c r="B13" s="358"/>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60"/>
      <c r="AE13" s="360"/>
      <c r="AF13" s="360"/>
      <c r="AG13" s="360"/>
      <c r="AH13" s="360"/>
      <c r="AI13" s="89"/>
      <c r="AJ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row>
    <row r="14" spans="1:98" ht="16.5" customHeight="1" x14ac:dyDescent="0.2">
      <c r="B14" s="358"/>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60"/>
      <c r="AE14" s="360"/>
      <c r="AF14" s="360"/>
      <c r="AG14" s="360"/>
      <c r="AH14" s="360"/>
      <c r="AI14" s="91"/>
      <c r="AJ14" s="89"/>
    </row>
    <row r="15" spans="1:98" ht="16.5" customHeight="1" x14ac:dyDescent="0.2">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60"/>
      <c r="AE15" s="360"/>
      <c r="AF15" s="360"/>
      <c r="AG15" s="360"/>
      <c r="AH15" s="360"/>
      <c r="AI15" s="91"/>
    </row>
    <row r="16" spans="1:98" ht="16.5" customHeight="1" x14ac:dyDescent="0.2">
      <c r="B16" s="358"/>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60"/>
      <c r="AE16" s="360"/>
      <c r="AF16" s="360"/>
      <c r="AG16" s="360"/>
      <c r="AH16" s="360"/>
      <c r="AI16" s="92"/>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row>
    <row r="17" spans="1:98" ht="16.5" customHeight="1" x14ac:dyDescent="0.2">
      <c r="B17" s="361" t="s">
        <v>249</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3"/>
      <c r="AD17" s="360"/>
      <c r="AE17" s="360"/>
      <c r="AF17" s="360"/>
      <c r="AG17" s="360"/>
      <c r="AH17" s="360"/>
      <c r="AI17" s="92"/>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row>
    <row r="18" spans="1:98" ht="7.5" customHeight="1" thickBot="1" x14ac:dyDescent="0.25">
      <c r="A18" s="93"/>
      <c r="B18" s="93"/>
      <c r="C18" s="93"/>
      <c r="D18" s="93"/>
      <c r="E18" s="93"/>
      <c r="F18" s="93"/>
      <c r="G18" s="93"/>
      <c r="H18" s="93"/>
      <c r="I18" s="93"/>
      <c r="J18" s="93"/>
      <c r="K18" s="93"/>
      <c r="L18" s="93"/>
      <c r="M18" s="93"/>
      <c r="N18" s="93"/>
      <c r="O18" s="94"/>
      <c r="P18" s="94"/>
      <c r="Q18" s="94"/>
      <c r="R18" s="94"/>
      <c r="S18" s="94"/>
      <c r="T18" s="94"/>
      <c r="U18" s="94"/>
      <c r="V18" s="94"/>
      <c r="W18" s="94"/>
      <c r="X18" s="94"/>
      <c r="Y18" s="94"/>
      <c r="Z18" s="94"/>
      <c r="AA18" s="94"/>
      <c r="AB18" s="94"/>
      <c r="AC18" s="94"/>
      <c r="AD18" s="94"/>
      <c r="AE18" s="93"/>
      <c r="AF18" s="93"/>
      <c r="AG18" s="95"/>
      <c r="AH18" s="95"/>
      <c r="AI18" s="95"/>
      <c r="BK18" s="92"/>
      <c r="BL18" s="92"/>
      <c r="BM18" s="92"/>
      <c r="BN18" s="92"/>
      <c r="BO18" s="92"/>
      <c r="BP18" s="92"/>
      <c r="BQ18" s="91"/>
    </row>
    <row r="19" spans="1:98" ht="7.5" customHeight="1" thickBot="1" x14ac:dyDescent="0.25">
      <c r="O19" s="89"/>
      <c r="P19" s="89"/>
      <c r="Q19" s="89"/>
      <c r="R19" s="89"/>
      <c r="S19" s="89"/>
      <c r="T19" s="89"/>
      <c r="U19" s="89"/>
      <c r="V19" s="89"/>
      <c r="W19" s="89"/>
      <c r="X19" s="89"/>
      <c r="Y19" s="89"/>
      <c r="Z19" s="89"/>
      <c r="AA19" s="89"/>
      <c r="AB19" s="89"/>
      <c r="AC19" s="89"/>
      <c r="AD19" s="89"/>
      <c r="AE19" s="92"/>
      <c r="AF19" s="92"/>
      <c r="AG19" s="92"/>
      <c r="AH19" s="92"/>
      <c r="AI19" s="92"/>
      <c r="AK19" s="92"/>
      <c r="AL19" s="92"/>
      <c r="AM19" s="92"/>
      <c r="AN19" s="92"/>
      <c r="AO19" s="92"/>
      <c r="AP19" s="92"/>
      <c r="AQ19" s="92"/>
      <c r="AR19" s="92"/>
      <c r="AS19" s="92"/>
      <c r="AT19" s="92"/>
      <c r="AU19" s="92"/>
      <c r="AV19" s="92"/>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row>
    <row r="20" spans="1:98" ht="16.5" thickBot="1" x14ac:dyDescent="0.25">
      <c r="A20" s="365" t="s">
        <v>115</v>
      </c>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row>
    <row r="21" spans="1:98" ht="7.5" customHeight="1" x14ac:dyDescent="0.2">
      <c r="A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row>
    <row r="22" spans="1:98" ht="14.25" customHeight="1" x14ac:dyDescent="0.2">
      <c r="B22" s="364" t="str">
        <f>"Part A: Annual Revenue for the twelve months ended December 31, "&amp;'Cover Sheet'!A3</f>
        <v>Part A: Annual Revenue for the twelve months ended December 31, 2017</v>
      </c>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row>
    <row r="23" spans="1:98" ht="3.75" customHeight="1" x14ac:dyDescent="0.2">
      <c r="B23" s="96"/>
      <c r="D23" s="96"/>
      <c r="E23" s="96"/>
      <c r="F23" s="96"/>
      <c r="G23" s="96"/>
      <c r="H23" s="96"/>
      <c r="I23" s="96"/>
    </row>
    <row r="24" spans="1:98" ht="16.5" customHeight="1" x14ac:dyDescent="0.2">
      <c r="B24" s="96"/>
      <c r="D24" s="96"/>
      <c r="E24" s="96"/>
      <c r="F24" s="96"/>
      <c r="G24" s="96"/>
      <c r="H24" s="96"/>
      <c r="I24" s="96"/>
      <c r="J24" s="96"/>
      <c r="K24" s="96"/>
      <c r="L24" s="96"/>
      <c r="M24" s="96"/>
      <c r="N24" s="96"/>
      <c r="P24" s="96"/>
      <c r="Q24" s="97" t="s">
        <v>116</v>
      </c>
      <c r="R24" s="366">
        <v>647798.89</v>
      </c>
      <c r="S24" s="367"/>
      <c r="T24" s="367"/>
      <c r="U24" s="367"/>
      <c r="V24" s="367"/>
      <c r="W24" s="367"/>
      <c r="X24" s="367"/>
      <c r="Y24" s="367"/>
      <c r="Z24" s="367"/>
      <c r="AA24" s="368"/>
    </row>
    <row r="25" spans="1:98" ht="16.5" customHeight="1" x14ac:dyDescent="0.2">
      <c r="B25" s="96"/>
      <c r="D25" s="96"/>
      <c r="E25" s="96"/>
      <c r="F25" s="96"/>
      <c r="G25" s="96"/>
      <c r="H25" s="96"/>
      <c r="I25" s="96"/>
      <c r="J25" s="96"/>
      <c r="K25" s="96"/>
      <c r="L25" s="96"/>
      <c r="M25" s="96"/>
      <c r="N25" s="96"/>
      <c r="P25" s="96"/>
      <c r="Q25" s="97" t="s">
        <v>117</v>
      </c>
      <c r="R25" s="366">
        <v>647798.89</v>
      </c>
      <c r="S25" s="367"/>
      <c r="T25" s="367"/>
      <c r="U25" s="367"/>
      <c r="V25" s="367"/>
      <c r="W25" s="367"/>
      <c r="X25" s="367"/>
      <c r="Y25" s="367"/>
      <c r="Z25" s="367"/>
      <c r="AA25" s="368"/>
    </row>
    <row r="26" spans="1:98" ht="16.5" customHeight="1" x14ac:dyDescent="0.2">
      <c r="B26" s="96"/>
      <c r="C26" s="96"/>
      <c r="D26" s="96"/>
      <c r="E26" s="96"/>
      <c r="F26" s="96"/>
      <c r="G26" s="96"/>
      <c r="H26" s="96"/>
      <c r="I26" s="96"/>
      <c r="J26" s="96"/>
      <c r="K26" s="96"/>
      <c r="L26" s="96"/>
      <c r="M26" s="96"/>
      <c r="N26" s="96"/>
      <c r="P26" s="96"/>
      <c r="Q26" s="97" t="s">
        <v>118</v>
      </c>
      <c r="R26" s="366">
        <v>30695.29</v>
      </c>
      <c r="S26" s="367"/>
      <c r="T26" s="367"/>
      <c r="U26" s="367"/>
      <c r="V26" s="367"/>
      <c r="W26" s="367"/>
      <c r="X26" s="367"/>
      <c r="Y26" s="367"/>
      <c r="Z26" s="367"/>
      <c r="AA26" s="368"/>
      <c r="AB26" s="96"/>
      <c r="AC26" s="96"/>
      <c r="AD26" s="96"/>
      <c r="AE26" s="96"/>
      <c r="AF26" s="96"/>
      <c r="AG26" s="96"/>
      <c r="AH26" s="96"/>
    </row>
    <row r="27" spans="1:98" ht="14.25" customHeight="1" x14ac:dyDescent="0.2">
      <c r="B27" s="98" t="s">
        <v>119</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row>
    <row r="28" spans="1:98" ht="25.5" customHeight="1" x14ac:dyDescent="0.2">
      <c r="B28" s="369" t="s">
        <v>120</v>
      </c>
      <c r="C28" s="369"/>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row>
    <row r="29" spans="1:98" ht="37.5" customHeight="1" x14ac:dyDescent="0.2">
      <c r="B29" s="369" t="s">
        <v>121</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row>
    <row r="30" spans="1:98" ht="7.5" customHeight="1" x14ac:dyDescent="0.2">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row>
    <row r="31" spans="1:98" ht="14.25" customHeight="1" x14ac:dyDescent="0.2">
      <c r="B31" s="364" t="s">
        <v>122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row>
    <row r="32" spans="1:98" ht="3.75" customHeight="1" x14ac:dyDescent="0.2">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100"/>
      <c r="AE32" s="100"/>
      <c r="AF32" s="100"/>
      <c r="AG32" s="100"/>
      <c r="AH32" s="99"/>
    </row>
    <row r="33" spans="2:34" ht="16.5" customHeight="1" x14ac:dyDescent="0.2">
      <c r="B33" s="96"/>
      <c r="C33" s="370" t="str">
        <f>IF(AD33&lt;&gt;"",IF(OR(AD33="Yes",AD33="Y")," Part C MUST be completed, even if response is zero (0).","Part C NOT Required"),"")</f>
        <v xml:space="preserve"> Part C MUST be completed, even if response is zero (0).</v>
      </c>
      <c r="D33" s="370"/>
      <c r="E33" s="370"/>
      <c r="F33" s="370"/>
      <c r="G33" s="370"/>
      <c r="H33" s="370"/>
      <c r="I33" s="370"/>
      <c r="J33" s="370"/>
      <c r="K33" s="370"/>
      <c r="L33" s="370"/>
      <c r="M33" s="370"/>
      <c r="N33" s="370"/>
      <c r="O33" s="370"/>
      <c r="P33" s="370"/>
      <c r="Q33" s="370"/>
      <c r="R33" s="370"/>
      <c r="S33" s="370"/>
      <c r="T33" s="370"/>
      <c r="U33" s="101"/>
      <c r="V33" s="101"/>
      <c r="W33" s="101"/>
      <c r="X33" s="101"/>
      <c r="Y33" s="101"/>
      <c r="Z33" s="101"/>
      <c r="AA33" s="101"/>
      <c r="AB33" s="102" t="s">
        <v>123</v>
      </c>
      <c r="AC33" s="101"/>
      <c r="AD33" s="371" t="s">
        <v>293</v>
      </c>
      <c r="AE33" s="372"/>
      <c r="AF33" s="372"/>
      <c r="AG33" s="373"/>
      <c r="AH33" s="96"/>
    </row>
    <row r="34" spans="2:34" ht="7.5" customHeight="1" x14ac:dyDescent="0.2">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row>
    <row r="35" spans="2:34" ht="14.25" customHeight="1" x14ac:dyDescent="0.2">
      <c r="B35" s="364" t="str">
        <f>"Part C: Access Lines in service as of December 31, "&amp;'Cover Sheet'!A3</f>
        <v>Part C: Access Lines in service as of December 31, 2017</v>
      </c>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row>
    <row r="36" spans="2:34" ht="7.5" customHeight="1" x14ac:dyDescent="0.2">
      <c r="B36" s="96"/>
      <c r="D36" s="96"/>
      <c r="E36" s="96"/>
      <c r="F36" s="96"/>
      <c r="G36" s="96"/>
      <c r="H36" s="96"/>
      <c r="I36" s="96"/>
    </row>
    <row r="37" spans="2:34" ht="14.25" customHeight="1" x14ac:dyDescent="0.2">
      <c r="H37" s="364" t="s">
        <v>36</v>
      </c>
      <c r="I37" s="364"/>
      <c r="J37" s="364"/>
      <c r="K37" s="364"/>
      <c r="L37" s="364"/>
      <c r="M37" s="364"/>
      <c r="N37" s="364"/>
      <c r="O37" s="364"/>
      <c r="P37" s="364"/>
      <c r="Q37" s="364"/>
      <c r="R37" s="364"/>
      <c r="S37" s="364"/>
      <c r="T37" s="364"/>
      <c r="U37" s="364"/>
      <c r="V37" s="364"/>
      <c r="W37" s="364"/>
      <c r="X37" s="364"/>
      <c r="Y37" s="364"/>
      <c r="Z37" s="364"/>
      <c r="AA37" s="364"/>
      <c r="AB37" s="364"/>
    </row>
    <row r="38" spans="2:34" ht="3.75" customHeight="1" x14ac:dyDescent="0.2">
      <c r="H38" s="103"/>
      <c r="I38" s="103"/>
      <c r="J38" s="103"/>
      <c r="K38" s="103"/>
      <c r="L38" s="103"/>
      <c r="M38" s="103"/>
      <c r="N38" s="104"/>
      <c r="O38" s="104"/>
      <c r="P38" s="104"/>
      <c r="Q38" s="104"/>
      <c r="R38" s="104"/>
      <c r="S38" s="104"/>
      <c r="T38" s="104"/>
      <c r="U38" s="104"/>
      <c r="V38" s="104"/>
      <c r="W38" s="103"/>
      <c r="X38" s="103"/>
      <c r="Y38" s="103"/>
      <c r="Z38" s="103"/>
      <c r="AA38" s="103"/>
      <c r="AB38" s="103"/>
    </row>
    <row r="39" spans="2:34" ht="16.5" customHeight="1" x14ac:dyDescent="0.2">
      <c r="N39" s="374">
        <v>93</v>
      </c>
      <c r="O39" s="375"/>
      <c r="P39" s="375"/>
      <c r="Q39" s="375"/>
      <c r="R39" s="375"/>
      <c r="S39" s="375"/>
      <c r="T39" s="375"/>
      <c r="U39" s="375"/>
      <c r="V39" s="376"/>
      <c r="Z39" s="96"/>
      <c r="AB39" s="96"/>
      <c r="AC39" s="96"/>
    </row>
    <row r="40" spans="2:34" ht="14.25" customHeight="1" x14ac:dyDescent="0.2">
      <c r="B40" s="96"/>
      <c r="C40" s="96"/>
      <c r="D40" s="96"/>
      <c r="E40" s="96"/>
      <c r="F40" s="96"/>
      <c r="G40" s="96"/>
      <c r="H40" s="377" t="s">
        <v>43</v>
      </c>
      <c r="I40" s="377"/>
      <c r="J40" s="377"/>
      <c r="K40" s="377"/>
      <c r="L40" s="377"/>
      <c r="M40" s="377"/>
      <c r="N40" s="377"/>
      <c r="O40" s="377"/>
      <c r="P40" s="377"/>
      <c r="Q40" s="377"/>
      <c r="R40" s="377"/>
      <c r="S40" s="377"/>
      <c r="T40" s="377"/>
      <c r="U40" s="377"/>
      <c r="V40" s="377"/>
      <c r="W40" s="377"/>
      <c r="X40" s="377"/>
      <c r="Y40" s="377"/>
      <c r="Z40" s="377"/>
      <c r="AA40" s="377"/>
      <c r="AB40" s="377"/>
      <c r="AG40" s="96"/>
    </row>
    <row r="41" spans="2:34" ht="3.75" customHeight="1" x14ac:dyDescent="0.2">
      <c r="B41" s="96"/>
      <c r="C41" s="96"/>
      <c r="D41" s="96"/>
      <c r="E41" s="96"/>
      <c r="F41" s="96"/>
      <c r="G41" s="96"/>
      <c r="AG41" s="96"/>
    </row>
    <row r="42" spans="2:34" ht="14.25" customHeight="1" x14ac:dyDescent="0.2">
      <c r="B42" s="96"/>
      <c r="C42" s="96"/>
      <c r="D42" s="96"/>
      <c r="E42" s="96"/>
      <c r="F42" s="96"/>
      <c r="G42" s="96"/>
      <c r="H42" s="364" t="s">
        <v>124</v>
      </c>
      <c r="I42" s="364"/>
      <c r="J42" s="364"/>
      <c r="K42" s="364"/>
      <c r="L42" s="364"/>
      <c r="M42" s="364"/>
      <c r="N42" s="364"/>
      <c r="O42" s="364"/>
      <c r="P42" s="364"/>
      <c r="Q42" s="364"/>
      <c r="R42" s="364"/>
      <c r="S42" s="364"/>
      <c r="T42" s="364"/>
      <c r="U42" s="364"/>
      <c r="V42" s="364"/>
      <c r="W42" s="364"/>
      <c r="X42" s="364"/>
      <c r="Y42" s="364"/>
      <c r="Z42" s="364"/>
      <c r="AA42" s="364"/>
      <c r="AB42" s="364"/>
    </row>
    <row r="43" spans="2:34" ht="3.75" customHeight="1" x14ac:dyDescent="0.2"/>
    <row r="44" spans="2:34" ht="16.5" customHeight="1" x14ac:dyDescent="0.2">
      <c r="N44" s="378">
        <v>93</v>
      </c>
      <c r="O44" s="379"/>
      <c r="P44" s="379"/>
      <c r="Q44" s="379"/>
      <c r="R44" s="379"/>
      <c r="S44" s="379"/>
      <c r="T44" s="379"/>
      <c r="U44" s="379"/>
      <c r="V44" s="380"/>
    </row>
    <row r="45" spans="2:34" ht="7.5" customHeight="1" x14ac:dyDescent="0.2"/>
    <row r="46" spans="2:34" ht="14.25" customHeight="1" x14ac:dyDescent="0.2">
      <c r="B46" s="364" t="s">
        <v>46</v>
      </c>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row>
    <row r="47" spans="2:34" ht="7.5" customHeight="1" x14ac:dyDescent="0.2">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row>
    <row r="48" spans="2:34" ht="14.25" customHeight="1" x14ac:dyDescent="0.2">
      <c r="H48" s="106"/>
      <c r="I48" s="381" t="s">
        <v>128</v>
      </c>
      <c r="J48" s="381"/>
      <c r="K48" s="381"/>
      <c r="L48" s="381" t="s">
        <v>125</v>
      </c>
      <c r="M48" s="381"/>
      <c r="N48" s="381"/>
      <c r="O48" s="381"/>
      <c r="P48" s="381"/>
      <c r="Q48" s="381"/>
      <c r="R48" s="381"/>
      <c r="S48" s="381"/>
      <c r="T48" s="381"/>
      <c r="U48" s="381"/>
      <c r="V48" s="381"/>
      <c r="W48" s="381" t="s">
        <v>126</v>
      </c>
      <c r="X48" s="381"/>
      <c r="Y48" s="381"/>
      <c r="Z48" s="381"/>
      <c r="AA48" s="381"/>
      <c r="AB48" s="106"/>
    </row>
    <row r="49" spans="8:27" ht="3.75" customHeight="1" thickBot="1" x14ac:dyDescent="0.25">
      <c r="H49" s="91"/>
      <c r="I49" s="107"/>
      <c r="J49" s="107"/>
      <c r="K49" s="107"/>
      <c r="L49" s="99"/>
      <c r="M49" s="99"/>
      <c r="N49" s="99"/>
      <c r="O49" s="99"/>
      <c r="P49" s="99"/>
      <c r="Q49" s="99"/>
      <c r="R49" s="99"/>
      <c r="S49" s="99"/>
      <c r="T49" s="99"/>
      <c r="W49" s="107"/>
      <c r="X49" s="107"/>
      <c r="Y49" s="107"/>
      <c r="Z49" s="107"/>
      <c r="AA49" s="107"/>
    </row>
    <row r="50" spans="8:27" ht="18.75" customHeight="1" thickBot="1" x14ac:dyDescent="0.25">
      <c r="I50" s="382"/>
      <c r="J50" s="383"/>
      <c r="K50" s="383"/>
      <c r="L50" s="384" t="s">
        <v>44</v>
      </c>
      <c r="M50" s="385"/>
      <c r="N50" s="385"/>
      <c r="O50" s="385"/>
      <c r="P50" s="385"/>
      <c r="Q50" s="385"/>
      <c r="R50" s="385"/>
      <c r="S50" s="385"/>
      <c r="T50" s="385"/>
      <c r="U50" s="385"/>
      <c r="V50" s="386"/>
      <c r="W50" s="387">
        <f>IF(WEEKDAY(DATE(YEAR('Cover Sheet'!H45),7,1),1)=1,DATE(YEAR('Cover Sheet'!H45),7,1)+1,IF(WEEKDAY(DATE(YEAR('Cover Sheet'!H45),7,1),1)=7,DATE(YEAR('Cover Sheet'!H45),7,1)+2,DATE(YEAR('Cover Sheet'!H45),7,1)))</f>
        <v>43283</v>
      </c>
      <c r="X50" s="388"/>
      <c r="Y50" s="388"/>
      <c r="Z50" s="388"/>
      <c r="AA50" s="389"/>
    </row>
  </sheetData>
  <sheetProtection selectLockedCells="1"/>
  <mergeCells count="67">
    <mergeCell ref="W48:AA48"/>
    <mergeCell ref="I48:K48"/>
    <mergeCell ref="I50:K50"/>
    <mergeCell ref="L48:V48"/>
    <mergeCell ref="L50:V50"/>
    <mergeCell ref="W50:AA50"/>
    <mergeCell ref="N39:V39"/>
    <mergeCell ref="H40:AB40"/>
    <mergeCell ref="H42:AB42"/>
    <mergeCell ref="N44:V44"/>
    <mergeCell ref="B46:AH46"/>
    <mergeCell ref="H37:AB37"/>
    <mergeCell ref="A20:AI20"/>
    <mergeCell ref="B22:AH22"/>
    <mergeCell ref="R24:AA24"/>
    <mergeCell ref="R25:AA25"/>
    <mergeCell ref="R26:AA26"/>
    <mergeCell ref="B28:AH28"/>
    <mergeCell ref="B29:AH29"/>
    <mergeCell ref="B31:AH31"/>
    <mergeCell ref="C33:T33"/>
    <mergeCell ref="AD33:AG33"/>
    <mergeCell ref="B35:AH35"/>
    <mergeCell ref="B16:K16"/>
    <mergeCell ref="L16:V16"/>
    <mergeCell ref="W16:AC16"/>
    <mergeCell ref="AD16:AH16"/>
    <mergeCell ref="B17:AC17"/>
    <mergeCell ref="AD17:AH17"/>
    <mergeCell ref="B14:K14"/>
    <mergeCell ref="L14:V14"/>
    <mergeCell ref="W14:AC14"/>
    <mergeCell ref="AD14:AH14"/>
    <mergeCell ref="B15:K15"/>
    <mergeCell ref="L15:V15"/>
    <mergeCell ref="W15:AC15"/>
    <mergeCell ref="AD15:AH15"/>
    <mergeCell ref="B12:K12"/>
    <mergeCell ref="L12:V12"/>
    <mergeCell ref="W12:AC12"/>
    <mergeCell ref="AD12:AH12"/>
    <mergeCell ref="B13:K13"/>
    <mergeCell ref="L13:V13"/>
    <mergeCell ref="W13:AC13"/>
    <mergeCell ref="AD13:AH13"/>
    <mergeCell ref="B10:K10"/>
    <mergeCell ref="L10:V10"/>
    <mergeCell ref="W10:AC10"/>
    <mergeCell ref="AD10:AH10"/>
    <mergeCell ref="B11:K11"/>
    <mergeCell ref="L11:V11"/>
    <mergeCell ref="W11:AC11"/>
    <mergeCell ref="AD11:AH11"/>
    <mergeCell ref="B8:K8"/>
    <mergeCell ref="L8:V8"/>
    <mergeCell ref="W8:AC8"/>
    <mergeCell ref="AD8:AH8"/>
    <mergeCell ref="B9:K9"/>
    <mergeCell ref="L9:V9"/>
    <mergeCell ref="W9:AC9"/>
    <mergeCell ref="AD9:AH9"/>
    <mergeCell ref="A1:AI1"/>
    <mergeCell ref="A3:AI5"/>
    <mergeCell ref="B7:K7"/>
    <mergeCell ref="L7:V7"/>
    <mergeCell ref="W7:AC7"/>
    <mergeCell ref="AD7:AH7"/>
  </mergeCells>
  <conditionalFormatting sqref="C33">
    <cfRule type="expression" dxfId="0" priority="1">
      <formula>$C$33&lt;&gt;""</formula>
    </cfRule>
  </conditionalFormatting>
  <printOptions horizontalCentered="1"/>
  <pageMargins left="0.7" right="0.7" top="0.75" bottom="0.75" header="0.3" footer="0.3"/>
  <pageSetup fitToHeight="0" orientation="portrait" r:id="rId1"/>
  <headerFoot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zoomScaleNormal="100" workbookViewId="0">
      <selection activeCell="C30" sqref="C30"/>
    </sheetView>
  </sheetViews>
  <sheetFormatPr defaultColWidth="8.85546875" defaultRowHeight="14.25" x14ac:dyDescent="0.2"/>
  <cols>
    <col min="1" max="1" width="3.85546875" style="3" customWidth="1"/>
    <col min="2" max="2" width="47.85546875" style="3" customWidth="1"/>
    <col min="3" max="5" width="12.7109375" style="3" customWidth="1"/>
    <col min="6" max="16384" width="8.85546875" style="3"/>
  </cols>
  <sheetData>
    <row r="1" spans="1:5" s="116" customFormat="1" ht="15.75" x14ac:dyDescent="0.25">
      <c r="A1" s="391" t="s">
        <v>129</v>
      </c>
      <c r="B1" s="391"/>
      <c r="C1" s="391"/>
      <c r="D1" s="391"/>
      <c r="E1" s="391"/>
    </row>
    <row r="2" spans="1:5" s="116" customFormat="1" ht="16.5" thickBot="1" x14ac:dyDescent="0.3">
      <c r="A2" s="392" t="s">
        <v>130</v>
      </c>
      <c r="B2" s="392"/>
      <c r="C2" s="392"/>
      <c r="D2" s="392"/>
      <c r="E2" s="392"/>
    </row>
    <row r="3" spans="1:5" s="116" customFormat="1" ht="15" thickBot="1" x14ac:dyDescent="0.3">
      <c r="A3" s="393" t="str">
        <f>"(For the Calendar Year "&amp;'Cover Sheet'!A3&amp;")"</f>
        <v>(For the Calendar Year 2017)</v>
      </c>
      <c r="B3" s="393"/>
      <c r="C3" s="393"/>
      <c r="D3" s="393"/>
      <c r="E3" s="393"/>
    </row>
    <row r="4" spans="1:5" s="116" customFormat="1" ht="22.5" x14ac:dyDescent="0.25">
      <c r="A4" s="117" t="s">
        <v>131</v>
      </c>
      <c r="B4" s="118" t="s">
        <v>45</v>
      </c>
      <c r="C4" s="118" t="s">
        <v>132</v>
      </c>
      <c r="D4" s="118" t="s">
        <v>133</v>
      </c>
      <c r="E4" s="119" t="s">
        <v>134</v>
      </c>
    </row>
    <row r="5" spans="1:5" s="116" customFormat="1" x14ac:dyDescent="0.25">
      <c r="A5" s="120" t="s">
        <v>135</v>
      </c>
      <c r="B5" s="121" t="s">
        <v>136</v>
      </c>
      <c r="C5" s="121" t="s">
        <v>137</v>
      </c>
      <c r="D5" s="121" t="s">
        <v>138</v>
      </c>
      <c r="E5" s="122" t="s">
        <v>139</v>
      </c>
    </row>
    <row r="6" spans="1:5" s="116" customFormat="1" ht="16.5" customHeight="1" x14ac:dyDescent="0.25">
      <c r="A6" s="394" t="s">
        <v>140</v>
      </c>
      <c r="B6" s="395"/>
      <c r="C6" s="395"/>
      <c r="D6" s="395"/>
      <c r="E6" s="396"/>
    </row>
    <row r="7" spans="1:5" ht="16.5" customHeight="1" x14ac:dyDescent="0.2">
      <c r="A7" s="141">
        <v>1</v>
      </c>
      <c r="B7" s="135" t="s">
        <v>231</v>
      </c>
      <c r="C7" s="233">
        <v>25934</v>
      </c>
      <c r="D7" s="233">
        <v>25934</v>
      </c>
      <c r="E7" s="246"/>
    </row>
    <row r="8" spans="1:5" ht="16.5" customHeight="1" x14ac:dyDescent="0.2">
      <c r="A8" s="142">
        <v>2</v>
      </c>
      <c r="B8" s="136" t="s">
        <v>230</v>
      </c>
      <c r="C8" s="234">
        <v>615212</v>
      </c>
      <c r="D8" s="234">
        <v>69941</v>
      </c>
      <c r="E8" s="242"/>
    </row>
    <row r="9" spans="1:5" ht="16.5" customHeight="1" x14ac:dyDescent="0.2">
      <c r="A9" s="142">
        <v>3</v>
      </c>
      <c r="B9" s="136" t="s">
        <v>229</v>
      </c>
      <c r="C9" s="234"/>
      <c r="D9" s="234"/>
      <c r="E9" s="242"/>
    </row>
    <row r="10" spans="1:5" ht="16.5" customHeight="1" x14ac:dyDescent="0.2">
      <c r="A10" s="142">
        <v>4</v>
      </c>
      <c r="B10" s="136" t="s">
        <v>228</v>
      </c>
      <c r="C10" s="234"/>
      <c r="D10" s="234"/>
      <c r="E10" s="242"/>
    </row>
    <row r="11" spans="1:5" ht="16.5" customHeight="1" x14ac:dyDescent="0.2">
      <c r="A11" s="142">
        <v>5</v>
      </c>
      <c r="B11" s="136" t="s">
        <v>232</v>
      </c>
      <c r="C11" s="234">
        <v>145</v>
      </c>
      <c r="D11" s="234">
        <v>145</v>
      </c>
      <c r="E11" s="242"/>
    </row>
    <row r="12" spans="1:5" ht="16.5" customHeight="1" thickBot="1" x14ac:dyDescent="0.25">
      <c r="A12" s="143">
        <v>6</v>
      </c>
      <c r="B12" s="137" t="s">
        <v>227</v>
      </c>
      <c r="C12" s="235"/>
      <c r="D12" s="235"/>
      <c r="E12" s="243"/>
    </row>
    <row r="13" spans="1:5" ht="16.5" customHeight="1" thickBot="1" x14ac:dyDescent="0.25">
      <c r="A13" s="144">
        <v>7</v>
      </c>
      <c r="B13" s="132" t="s">
        <v>236</v>
      </c>
      <c r="C13" s="239">
        <f>SUM(C7:C11)-C12</f>
        <v>641291</v>
      </c>
      <c r="D13" s="239">
        <f t="shared" ref="D13:E13" si="0">SUM(D7:D11)-D12</f>
        <v>96020</v>
      </c>
      <c r="E13" s="239">
        <f t="shared" si="0"/>
        <v>0</v>
      </c>
    </row>
    <row r="14" spans="1:5" s="116" customFormat="1" ht="7.5" customHeight="1" x14ac:dyDescent="0.25">
      <c r="A14" s="126"/>
      <c r="B14" s="127"/>
      <c r="C14" s="128"/>
      <c r="D14" s="128"/>
      <c r="E14" s="129"/>
    </row>
    <row r="15" spans="1:5" s="116" customFormat="1" ht="16.5" customHeight="1" x14ac:dyDescent="0.25">
      <c r="A15" s="394" t="s">
        <v>141</v>
      </c>
      <c r="B15" s="395"/>
      <c r="C15" s="395"/>
      <c r="D15" s="395"/>
      <c r="E15" s="396"/>
    </row>
    <row r="16" spans="1:5" ht="16.5" customHeight="1" x14ac:dyDescent="0.2">
      <c r="A16" s="141">
        <v>8</v>
      </c>
      <c r="B16" s="135" t="s">
        <v>237</v>
      </c>
      <c r="C16" s="233">
        <v>177194</v>
      </c>
      <c r="D16" s="233">
        <v>87857</v>
      </c>
      <c r="E16" s="236"/>
    </row>
    <row r="17" spans="1:7" ht="16.5" customHeight="1" x14ac:dyDescent="0.2">
      <c r="A17" s="142">
        <v>9</v>
      </c>
      <c r="B17" s="136" t="s">
        <v>238</v>
      </c>
      <c r="C17" s="234">
        <v>6117</v>
      </c>
      <c r="D17" s="234">
        <v>3962</v>
      </c>
      <c r="E17" s="237"/>
    </row>
    <row r="18" spans="1:7" ht="16.5" customHeight="1" x14ac:dyDescent="0.2">
      <c r="A18" s="142">
        <v>10</v>
      </c>
      <c r="B18" s="136" t="s">
        <v>234</v>
      </c>
      <c r="C18" s="234">
        <f>165685+1540</f>
        <v>167225</v>
      </c>
      <c r="D18" s="234">
        <v>108311</v>
      </c>
      <c r="E18" s="237"/>
    </row>
    <row r="19" spans="1:7" ht="16.5" customHeight="1" x14ac:dyDescent="0.2">
      <c r="A19" s="142">
        <v>11</v>
      </c>
      <c r="B19" s="136" t="s">
        <v>233</v>
      </c>
      <c r="C19" s="234">
        <v>14947</v>
      </c>
      <c r="D19" s="234">
        <v>7600</v>
      </c>
      <c r="E19" s="237"/>
    </row>
    <row r="20" spans="1:7" ht="16.5" customHeight="1" thickBot="1" x14ac:dyDescent="0.25">
      <c r="A20" s="143">
        <v>12</v>
      </c>
      <c r="B20" s="137" t="s">
        <v>47</v>
      </c>
      <c r="C20" s="235">
        <v>222321</v>
      </c>
      <c r="D20" s="235">
        <v>101780</v>
      </c>
      <c r="E20" s="238"/>
    </row>
    <row r="21" spans="1:7" ht="16.5" customHeight="1" thickBot="1" x14ac:dyDescent="0.25">
      <c r="A21" s="144">
        <v>13</v>
      </c>
      <c r="B21" s="132" t="s">
        <v>241</v>
      </c>
      <c r="C21" s="239">
        <f>SUM(C16:C20)</f>
        <v>587804</v>
      </c>
      <c r="D21" s="239">
        <f t="shared" ref="D21:E21" si="1">SUM(D16:D20)</f>
        <v>309510</v>
      </c>
      <c r="E21" s="239">
        <f t="shared" si="1"/>
        <v>0</v>
      </c>
    </row>
    <row r="22" spans="1:7" ht="16.5" customHeight="1" thickBot="1" x14ac:dyDescent="0.25">
      <c r="A22" s="144">
        <v>14</v>
      </c>
      <c r="B22" s="133" t="s">
        <v>243</v>
      </c>
      <c r="C22" s="220">
        <f>C13-C21</f>
        <v>53487</v>
      </c>
      <c r="D22" s="220">
        <f>D13-D21</f>
        <v>-213490</v>
      </c>
      <c r="E22" s="222">
        <f>E13-E21</f>
        <v>0</v>
      </c>
    </row>
    <row r="23" spans="1:7" ht="16.5" customHeight="1" x14ac:dyDescent="0.2">
      <c r="A23" s="141">
        <v>15</v>
      </c>
      <c r="B23" s="135" t="s">
        <v>143</v>
      </c>
      <c r="C23" s="240"/>
      <c r="D23" s="240"/>
      <c r="E23" s="241"/>
    </row>
    <row r="24" spans="1:7" ht="16.5" customHeight="1" x14ac:dyDescent="0.2">
      <c r="A24" s="142">
        <v>16</v>
      </c>
      <c r="B24" s="136" t="s">
        <v>48</v>
      </c>
      <c r="C24" s="234"/>
      <c r="D24" s="234"/>
      <c r="E24" s="242"/>
    </row>
    <row r="25" spans="1:7" ht="16.5" customHeight="1" x14ac:dyDescent="0.2">
      <c r="A25" s="142">
        <v>17</v>
      </c>
      <c r="B25" s="136" t="s">
        <v>146</v>
      </c>
      <c r="C25" s="234">
        <v>-23280</v>
      </c>
      <c r="D25" s="234">
        <v>-13392</v>
      </c>
      <c r="E25" s="242"/>
    </row>
    <row r="26" spans="1:7" ht="16.5" customHeight="1" thickBot="1" x14ac:dyDescent="0.25">
      <c r="A26" s="143">
        <v>18</v>
      </c>
      <c r="B26" s="137" t="s">
        <v>49</v>
      </c>
      <c r="C26" s="235">
        <v>5612</v>
      </c>
      <c r="D26" s="235">
        <v>3228</v>
      </c>
      <c r="E26" s="243"/>
    </row>
    <row r="27" spans="1:7" ht="16.5" customHeight="1" thickBot="1" x14ac:dyDescent="0.25">
      <c r="A27" s="144">
        <v>19</v>
      </c>
      <c r="B27" s="132" t="s">
        <v>242</v>
      </c>
      <c r="C27" s="220">
        <f>SUM(C24:C26)</f>
        <v>-17668</v>
      </c>
      <c r="D27" s="220">
        <f>SUM(D24:D26)</f>
        <v>-10164</v>
      </c>
      <c r="E27" s="244">
        <f>SUM(E24:E26)</f>
        <v>0</v>
      </c>
    </row>
    <row r="28" spans="1:7" ht="16.5" customHeight="1" thickBot="1" x14ac:dyDescent="0.25">
      <c r="A28" s="144">
        <v>20</v>
      </c>
      <c r="B28" s="133" t="s">
        <v>240</v>
      </c>
      <c r="C28" s="220">
        <f>C22+C23-C27</f>
        <v>71155</v>
      </c>
      <c r="D28" s="220">
        <f>D22+D23-D27</f>
        <v>-203326</v>
      </c>
      <c r="E28" s="244">
        <f>E22+E23-E27</f>
        <v>0</v>
      </c>
    </row>
    <row r="29" spans="1:7" ht="16.5" customHeight="1" x14ac:dyDescent="0.2">
      <c r="A29" s="145">
        <v>21</v>
      </c>
      <c r="B29" s="138" t="s">
        <v>50</v>
      </c>
      <c r="C29" s="245">
        <v>22601</v>
      </c>
      <c r="D29" s="297"/>
      <c r="E29" s="298"/>
    </row>
    <row r="30" spans="1:7" ht="16.5" customHeight="1" x14ac:dyDescent="0.2">
      <c r="A30" s="142">
        <v>22</v>
      </c>
      <c r="B30" s="136" t="s">
        <v>51</v>
      </c>
      <c r="C30" s="234"/>
      <c r="D30" s="294"/>
      <c r="E30" s="299"/>
    </row>
    <row r="31" spans="1:7" ht="16.5" customHeight="1" x14ac:dyDescent="0.2">
      <c r="A31" s="142">
        <v>23</v>
      </c>
      <c r="B31" s="136" t="s">
        <v>52</v>
      </c>
      <c r="C31" s="234"/>
      <c r="D31" s="294"/>
      <c r="E31" s="299"/>
      <c r="G31" s="108"/>
    </row>
    <row r="32" spans="1:7" ht="16.5" customHeight="1" thickBot="1" x14ac:dyDescent="0.25">
      <c r="A32" s="143">
        <v>24</v>
      </c>
      <c r="B32" s="137" t="s">
        <v>147</v>
      </c>
      <c r="C32" s="235"/>
      <c r="D32" s="296"/>
      <c r="E32" s="300"/>
    </row>
    <row r="33" spans="1:5" ht="16.5" customHeight="1" thickBot="1" x14ac:dyDescent="0.25">
      <c r="A33" s="144">
        <v>25</v>
      </c>
      <c r="B33" s="134" t="s">
        <v>239</v>
      </c>
      <c r="C33" s="220">
        <f>SUM(C29:C32)</f>
        <v>22601</v>
      </c>
      <c r="D33" s="295"/>
      <c r="E33" s="295">
        <f>SUM(E29:E32)</f>
        <v>0</v>
      </c>
    </row>
    <row r="34" spans="1:5" s="116" customFormat="1" ht="7.5" customHeight="1" x14ac:dyDescent="0.25">
      <c r="A34" s="130"/>
      <c r="B34" s="131"/>
      <c r="C34" s="128"/>
      <c r="D34" s="128"/>
      <c r="E34" s="129"/>
    </row>
    <row r="35" spans="1:5" s="116" customFormat="1" ht="16.5" customHeight="1" x14ac:dyDescent="0.25">
      <c r="A35" s="394" t="s">
        <v>142</v>
      </c>
      <c r="B35" s="395"/>
      <c r="C35" s="395"/>
      <c r="D35" s="395"/>
      <c r="E35" s="396"/>
    </row>
    <row r="36" spans="1:5" ht="16.5" customHeight="1" x14ac:dyDescent="0.2">
      <c r="A36" s="141">
        <v>26</v>
      </c>
      <c r="B36" s="135" t="s">
        <v>53</v>
      </c>
      <c r="C36" s="233">
        <v>18159</v>
      </c>
      <c r="D36" s="301"/>
      <c r="E36" s="303"/>
    </row>
    <row r="37" spans="1:5" ht="16.5" customHeight="1" x14ac:dyDescent="0.2">
      <c r="A37" s="142">
        <v>27</v>
      </c>
      <c r="B37" s="136" t="s">
        <v>235</v>
      </c>
      <c r="C37" s="234">
        <v>-86125</v>
      </c>
      <c r="D37" s="294"/>
      <c r="E37" s="299"/>
    </row>
    <row r="38" spans="1:5" ht="16.5" customHeight="1" thickBot="1" x14ac:dyDescent="0.25">
      <c r="A38" s="143">
        <v>28</v>
      </c>
      <c r="B38" s="137" t="s">
        <v>54</v>
      </c>
      <c r="C38" s="235"/>
      <c r="D38" s="296"/>
      <c r="E38" s="300"/>
    </row>
    <row r="39" spans="1:5" ht="16.5" customHeight="1" thickBot="1" x14ac:dyDescent="0.25">
      <c r="A39" s="139">
        <v>29</v>
      </c>
      <c r="B39" s="140" t="s">
        <v>244</v>
      </c>
      <c r="C39" s="230">
        <f>C28+SUM(C36:C38)-C33</f>
        <v>-19412</v>
      </c>
      <c r="D39" s="302"/>
      <c r="E39" s="302">
        <f>E28-E33+SUM(E36:E38)</f>
        <v>0</v>
      </c>
    </row>
    <row r="40" spans="1:5" x14ac:dyDescent="0.2">
      <c r="A40" s="111"/>
      <c r="B40" s="112" t="s">
        <v>144</v>
      </c>
      <c r="C40" s="111"/>
      <c r="D40" s="109"/>
      <c r="E40" s="109"/>
    </row>
    <row r="41" spans="1:5" ht="25.5" customHeight="1" x14ac:dyDescent="0.2">
      <c r="B41" s="390" t="s">
        <v>145</v>
      </c>
      <c r="C41" s="390"/>
      <c r="D41" s="390"/>
      <c r="E41" s="390"/>
    </row>
    <row r="42" spans="1:5" x14ac:dyDescent="0.2">
      <c r="A42" s="125"/>
      <c r="C42" s="109"/>
      <c r="D42" s="109"/>
      <c r="E42" s="109"/>
    </row>
    <row r="43" spans="1:5" x14ac:dyDescent="0.2">
      <c r="A43" s="125"/>
      <c r="B43" s="112"/>
      <c r="C43" s="109"/>
      <c r="D43" s="109"/>
      <c r="E43" s="109"/>
    </row>
    <row r="44" spans="1:5" x14ac:dyDescent="0.2">
      <c r="A44" s="125"/>
      <c r="B44" s="112"/>
      <c r="C44" s="109"/>
      <c r="D44" s="109"/>
      <c r="E44" s="109"/>
    </row>
    <row r="45" spans="1:5" x14ac:dyDescent="0.2">
      <c r="A45" s="125"/>
      <c r="B45" s="109"/>
      <c r="C45" s="109"/>
      <c r="D45" s="109"/>
      <c r="E45" s="109"/>
    </row>
    <row r="46" spans="1:5" x14ac:dyDescent="0.2">
      <c r="A46" s="123"/>
    </row>
    <row r="47" spans="1:5" x14ac:dyDescent="0.2">
      <c r="A47" s="123"/>
    </row>
  </sheetData>
  <mergeCells count="7">
    <mergeCell ref="B41:E41"/>
    <mergeCell ref="A1:E1"/>
    <mergeCell ref="A2:E2"/>
    <mergeCell ref="A3:E3"/>
    <mergeCell ref="A6:E6"/>
    <mergeCell ref="A15:E15"/>
    <mergeCell ref="A35:E35"/>
  </mergeCells>
  <printOptions horizontalCentered="1"/>
  <pageMargins left="0.7" right="0.7" top="0.75" bottom="0.75" header="0.3" footer="0.3"/>
  <pageSetup orientation="portrait" r:id="rId1"/>
  <headerFoot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1"/>
  <sheetViews>
    <sheetView showGridLines="0" tabSelected="1" zoomScaleNormal="100" workbookViewId="0">
      <selection activeCell="D40" sqref="D40"/>
    </sheetView>
  </sheetViews>
  <sheetFormatPr defaultColWidth="9.140625" defaultRowHeight="12" x14ac:dyDescent="0.2"/>
  <cols>
    <col min="1" max="1" width="3.85546875" style="151" customWidth="1"/>
    <col min="2" max="2" width="47.85546875" style="110" customWidth="1"/>
    <col min="3" max="5" width="12.7109375" style="110" customWidth="1"/>
    <col min="6" max="16384" width="9.140625" style="110"/>
  </cols>
  <sheetData>
    <row r="1" spans="1:6" s="150" customFormat="1" ht="15.75" x14ac:dyDescent="0.25">
      <c r="A1" s="391" t="s">
        <v>180</v>
      </c>
      <c r="B1" s="391"/>
      <c r="C1" s="391"/>
      <c r="D1" s="391"/>
      <c r="E1" s="391"/>
    </row>
    <row r="2" spans="1:6" s="150" customFormat="1" ht="16.5" thickBot="1" x14ac:dyDescent="0.3">
      <c r="A2" s="392" t="s">
        <v>181</v>
      </c>
      <c r="B2" s="392"/>
      <c r="C2" s="392"/>
      <c r="D2" s="392"/>
      <c r="E2" s="392"/>
    </row>
    <row r="3" spans="1:6" s="150" customFormat="1" ht="12.75" thickBot="1" x14ac:dyDescent="0.3">
      <c r="A3" s="397" t="str">
        <f>"(For the Calendar Year "&amp;'Cover Sheet'!A3&amp;")"</f>
        <v>(For the Calendar Year 2017)</v>
      </c>
      <c r="B3" s="397"/>
      <c r="C3" s="397"/>
      <c r="D3" s="397"/>
      <c r="E3" s="397"/>
    </row>
    <row r="4" spans="1:6" s="150" customFormat="1" ht="24.75" x14ac:dyDescent="0.25">
      <c r="A4" s="117" t="s">
        <v>131</v>
      </c>
      <c r="B4" s="118" t="s">
        <v>45</v>
      </c>
      <c r="C4" s="118" t="s">
        <v>132</v>
      </c>
      <c r="D4" s="118" t="s">
        <v>187</v>
      </c>
      <c r="E4" s="119" t="s">
        <v>149</v>
      </c>
    </row>
    <row r="5" spans="1:6" s="150" customFormat="1" x14ac:dyDescent="0.25">
      <c r="A5" s="120" t="s">
        <v>135</v>
      </c>
      <c r="B5" s="121" t="s">
        <v>136</v>
      </c>
      <c r="C5" s="121" t="s">
        <v>137</v>
      </c>
      <c r="D5" s="121" t="s">
        <v>138</v>
      </c>
      <c r="E5" s="122" t="s">
        <v>139</v>
      </c>
    </row>
    <row r="6" spans="1:6" s="150" customFormat="1" ht="14.25" x14ac:dyDescent="0.25">
      <c r="A6" s="146"/>
      <c r="B6" s="147" t="s">
        <v>148</v>
      </c>
      <c r="C6" s="161"/>
      <c r="D6" s="161"/>
      <c r="E6" s="162"/>
    </row>
    <row r="7" spans="1:6" ht="15.75" customHeight="1" x14ac:dyDescent="0.2">
      <c r="A7" s="154">
        <v>1</v>
      </c>
      <c r="B7" s="155" t="s">
        <v>151</v>
      </c>
      <c r="C7" s="209">
        <v>350852</v>
      </c>
      <c r="D7" s="210"/>
      <c r="E7" s="211"/>
      <c r="F7" s="109"/>
    </row>
    <row r="8" spans="1:6" ht="15.75" customHeight="1" x14ac:dyDescent="0.2">
      <c r="A8" s="156">
        <v>2</v>
      </c>
      <c r="B8" s="157" t="s">
        <v>152</v>
      </c>
      <c r="C8" s="212"/>
      <c r="D8" s="213"/>
      <c r="E8" s="214"/>
      <c r="F8" s="109"/>
    </row>
    <row r="9" spans="1:6" ht="15.75" customHeight="1" x14ac:dyDescent="0.2">
      <c r="A9" s="156">
        <v>3</v>
      </c>
      <c r="B9" s="157" t="s">
        <v>153</v>
      </c>
      <c r="C9" s="215"/>
      <c r="D9" s="213"/>
      <c r="E9" s="216"/>
      <c r="F9" s="109"/>
    </row>
    <row r="10" spans="1:6" ht="15.75" customHeight="1" x14ac:dyDescent="0.2">
      <c r="A10" s="156">
        <v>4</v>
      </c>
      <c r="B10" s="158" t="s">
        <v>154</v>
      </c>
      <c r="C10" s="212">
        <v>51074</v>
      </c>
      <c r="D10" s="213"/>
      <c r="E10" s="214"/>
      <c r="F10" s="109"/>
    </row>
    <row r="11" spans="1:6" ht="15.75" customHeight="1" x14ac:dyDescent="0.2">
      <c r="A11" s="156">
        <v>5</v>
      </c>
      <c r="B11" s="158" t="s">
        <v>155</v>
      </c>
      <c r="C11" s="212"/>
      <c r="D11" s="213"/>
      <c r="E11" s="214"/>
      <c r="F11" s="109"/>
    </row>
    <row r="12" spans="1:6" ht="15.75" customHeight="1" x14ac:dyDescent="0.2">
      <c r="A12" s="156">
        <v>6</v>
      </c>
      <c r="B12" s="158" t="s">
        <v>156</v>
      </c>
      <c r="C12" s="212"/>
      <c r="D12" s="213"/>
      <c r="E12" s="214"/>
      <c r="F12" s="109"/>
    </row>
    <row r="13" spans="1:6" ht="15.75" customHeight="1" x14ac:dyDescent="0.2">
      <c r="A13" s="156">
        <v>7</v>
      </c>
      <c r="B13" s="157" t="s">
        <v>163</v>
      </c>
      <c r="C13" s="215"/>
      <c r="D13" s="213"/>
      <c r="E13" s="216"/>
      <c r="F13" s="109"/>
    </row>
    <row r="14" spans="1:6" ht="15.75" customHeight="1" x14ac:dyDescent="0.2">
      <c r="A14" s="156">
        <v>8</v>
      </c>
      <c r="B14" s="158" t="s">
        <v>154</v>
      </c>
      <c r="C14" s="212"/>
      <c r="D14" s="213"/>
      <c r="E14" s="214"/>
      <c r="F14" s="109"/>
    </row>
    <row r="15" spans="1:6" ht="15.75" customHeight="1" x14ac:dyDescent="0.2">
      <c r="A15" s="156">
        <v>9</v>
      </c>
      <c r="B15" s="158" t="s">
        <v>155</v>
      </c>
      <c r="C15" s="212"/>
      <c r="D15" s="213"/>
      <c r="E15" s="214"/>
      <c r="F15" s="109"/>
    </row>
    <row r="16" spans="1:6" ht="15.75" customHeight="1" x14ac:dyDescent="0.2">
      <c r="A16" s="156">
        <v>10</v>
      </c>
      <c r="B16" s="158" t="s">
        <v>156</v>
      </c>
      <c r="C16" s="212"/>
      <c r="D16" s="213"/>
      <c r="E16" s="214"/>
      <c r="F16" s="109"/>
    </row>
    <row r="17" spans="1:6" ht="15.75" customHeight="1" x14ac:dyDescent="0.2">
      <c r="A17" s="156">
        <v>11</v>
      </c>
      <c r="B17" s="157" t="s">
        <v>157</v>
      </c>
      <c r="C17" s="212"/>
      <c r="D17" s="213"/>
      <c r="E17" s="214"/>
      <c r="F17" s="109"/>
    </row>
    <row r="18" spans="1:6" ht="15.75" customHeight="1" x14ac:dyDescent="0.2">
      <c r="A18" s="156">
        <v>12</v>
      </c>
      <c r="B18" s="157" t="s">
        <v>158</v>
      </c>
      <c r="C18" s="212">
        <v>555</v>
      </c>
      <c r="D18" s="212">
        <v>330</v>
      </c>
      <c r="E18" s="214"/>
      <c r="F18" s="109"/>
    </row>
    <row r="19" spans="1:6" ht="15.75" customHeight="1" x14ac:dyDescent="0.2">
      <c r="A19" s="156">
        <v>13</v>
      </c>
      <c r="B19" s="157" t="s">
        <v>159</v>
      </c>
      <c r="C19" s="212"/>
      <c r="D19" s="213"/>
      <c r="E19" s="214"/>
      <c r="F19" s="109"/>
    </row>
    <row r="20" spans="1:6" ht="15.75" customHeight="1" x14ac:dyDescent="0.2">
      <c r="A20" s="156">
        <v>14</v>
      </c>
      <c r="B20" s="157" t="s">
        <v>160</v>
      </c>
      <c r="C20" s="212">
        <v>8700</v>
      </c>
      <c r="D20" s="213"/>
      <c r="E20" s="214"/>
      <c r="F20" s="109"/>
    </row>
    <row r="21" spans="1:6" ht="15.75" customHeight="1" thickBot="1" x14ac:dyDescent="0.25">
      <c r="A21" s="159">
        <v>15</v>
      </c>
      <c r="B21" s="160" t="s">
        <v>161</v>
      </c>
      <c r="C21" s="217"/>
      <c r="D21" s="218"/>
      <c r="E21" s="219"/>
      <c r="F21" s="109"/>
    </row>
    <row r="22" spans="1:6" ht="15.75" customHeight="1" thickBot="1" x14ac:dyDescent="0.25">
      <c r="A22" s="153">
        <v>16</v>
      </c>
      <c r="B22" s="166" t="s">
        <v>162</v>
      </c>
      <c r="C22" s="220">
        <f>C7+C8+C10+C11+C12+C14+C15+C16+C17+C18+C19+C20+C21</f>
        <v>411181</v>
      </c>
      <c r="D22" s="221"/>
      <c r="E22" s="222">
        <f>SUM(E7:E21)</f>
        <v>0</v>
      </c>
      <c r="F22" s="109"/>
    </row>
    <row r="23" spans="1:6" ht="12.75" x14ac:dyDescent="0.2">
      <c r="A23" s="146"/>
      <c r="B23" s="147" t="s">
        <v>150</v>
      </c>
      <c r="C23" s="198"/>
      <c r="D23" s="198"/>
      <c r="E23" s="199"/>
      <c r="F23" s="109"/>
    </row>
    <row r="24" spans="1:6" ht="15.75" customHeight="1" x14ac:dyDescent="0.2">
      <c r="A24" s="164">
        <v>17</v>
      </c>
      <c r="B24" s="165" t="s">
        <v>172</v>
      </c>
      <c r="C24" s="223"/>
      <c r="D24" s="224"/>
      <c r="E24" s="225"/>
      <c r="F24" s="109"/>
    </row>
    <row r="25" spans="1:6" ht="15.75" customHeight="1" x14ac:dyDescent="0.2">
      <c r="A25" s="156">
        <v>18</v>
      </c>
      <c r="B25" s="158" t="s">
        <v>173</v>
      </c>
      <c r="C25" s="212"/>
      <c r="D25" s="213"/>
      <c r="E25" s="214"/>
      <c r="F25" s="109"/>
    </row>
    <row r="26" spans="1:6" ht="15.75" customHeight="1" x14ac:dyDescent="0.2">
      <c r="A26" s="156">
        <v>19</v>
      </c>
      <c r="B26" s="158" t="s">
        <v>174</v>
      </c>
      <c r="C26" s="212"/>
      <c r="D26" s="213"/>
      <c r="E26" s="214"/>
      <c r="F26" s="109"/>
    </row>
    <row r="27" spans="1:6" ht="15.75" customHeight="1" x14ac:dyDescent="0.2">
      <c r="A27" s="156">
        <v>20</v>
      </c>
      <c r="B27" s="157" t="s">
        <v>175</v>
      </c>
      <c r="C27" s="215"/>
      <c r="D27" s="213"/>
      <c r="E27" s="216"/>
      <c r="F27" s="109"/>
    </row>
    <row r="28" spans="1:6" ht="15.75" customHeight="1" x14ac:dyDescent="0.2">
      <c r="A28" s="156">
        <v>21</v>
      </c>
      <c r="B28" s="158" t="s">
        <v>173</v>
      </c>
      <c r="C28" s="212"/>
      <c r="D28" s="213"/>
      <c r="E28" s="214"/>
      <c r="F28" s="109"/>
    </row>
    <row r="29" spans="1:6" ht="15.75" customHeight="1" x14ac:dyDescent="0.2">
      <c r="A29" s="156">
        <v>22</v>
      </c>
      <c r="B29" s="158" t="s">
        <v>174</v>
      </c>
      <c r="C29" s="212"/>
      <c r="D29" s="213"/>
      <c r="E29" s="214"/>
      <c r="F29" s="109"/>
    </row>
    <row r="30" spans="1:6" ht="15.75" customHeight="1" x14ac:dyDescent="0.2">
      <c r="A30" s="156">
        <v>23</v>
      </c>
      <c r="B30" s="157" t="s">
        <v>176</v>
      </c>
      <c r="C30" s="212"/>
      <c r="D30" s="213"/>
      <c r="E30" s="214"/>
      <c r="F30" s="109"/>
    </row>
    <row r="31" spans="1:6" ht="15.75" customHeight="1" x14ac:dyDescent="0.2">
      <c r="A31" s="156">
        <v>24</v>
      </c>
      <c r="B31" s="157" t="s">
        <v>177</v>
      </c>
      <c r="C31" s="212"/>
      <c r="D31" s="213"/>
      <c r="E31" s="214"/>
      <c r="F31" s="109"/>
    </row>
    <row r="32" spans="1:6" ht="15.75" customHeight="1" x14ac:dyDescent="0.2">
      <c r="A32" s="156">
        <v>25</v>
      </c>
      <c r="B32" s="157" t="s">
        <v>178</v>
      </c>
      <c r="C32" s="212">
        <v>11266</v>
      </c>
      <c r="D32" s="213"/>
      <c r="E32" s="214"/>
      <c r="F32" s="109"/>
    </row>
    <row r="33" spans="1:6" ht="15.75" customHeight="1" thickBot="1" x14ac:dyDescent="0.25">
      <c r="A33" s="159">
        <v>26</v>
      </c>
      <c r="B33" s="160" t="s">
        <v>54</v>
      </c>
      <c r="C33" s="217"/>
      <c r="D33" s="218"/>
      <c r="E33" s="219"/>
      <c r="F33" s="109"/>
    </row>
    <row r="34" spans="1:6" ht="15.75" customHeight="1" thickBot="1" x14ac:dyDescent="0.25">
      <c r="A34" s="153">
        <v>27</v>
      </c>
      <c r="B34" s="166" t="s">
        <v>179</v>
      </c>
      <c r="C34" s="220">
        <f>C25+C26+C28+C29+C30+C31+C32+C33</f>
        <v>11266</v>
      </c>
      <c r="D34" s="221"/>
      <c r="E34" s="222">
        <f>E25+E26+E28+E29+E30+E31+E32+E33</f>
        <v>0</v>
      </c>
      <c r="F34" s="109"/>
    </row>
    <row r="35" spans="1:6" ht="12.75" x14ac:dyDescent="0.2">
      <c r="A35" s="146"/>
      <c r="B35" s="147" t="s">
        <v>164</v>
      </c>
      <c r="C35" s="198"/>
      <c r="D35" s="198"/>
      <c r="E35" s="199"/>
      <c r="F35" s="109"/>
    </row>
    <row r="36" spans="1:6" ht="15.75" customHeight="1" x14ac:dyDescent="0.2">
      <c r="A36" s="164">
        <v>28</v>
      </c>
      <c r="B36" s="165" t="s">
        <v>165</v>
      </c>
      <c r="C36" s="226">
        <v>3134406</v>
      </c>
      <c r="D36" s="226">
        <v>1802826</v>
      </c>
      <c r="E36" s="227"/>
      <c r="F36" s="109"/>
    </row>
    <row r="37" spans="1:6" ht="15.75" customHeight="1" x14ac:dyDescent="0.2">
      <c r="A37" s="156">
        <v>29</v>
      </c>
      <c r="B37" s="157" t="s">
        <v>166</v>
      </c>
      <c r="C37" s="212"/>
      <c r="D37" s="212"/>
      <c r="E37" s="214"/>
      <c r="F37" s="109"/>
    </row>
    <row r="38" spans="1:6" ht="15.75" customHeight="1" x14ac:dyDescent="0.2">
      <c r="A38" s="156">
        <v>30</v>
      </c>
      <c r="B38" s="157" t="s">
        <v>167</v>
      </c>
      <c r="C38" s="212"/>
      <c r="D38" s="213"/>
      <c r="E38" s="214"/>
      <c r="F38" s="109"/>
    </row>
    <row r="39" spans="1:6" ht="15.75" customHeight="1" x14ac:dyDescent="0.2">
      <c r="A39" s="156">
        <v>31</v>
      </c>
      <c r="B39" s="157" t="s">
        <v>168</v>
      </c>
      <c r="C39" s="212"/>
      <c r="D39" s="213"/>
      <c r="E39" s="214"/>
      <c r="F39" s="109"/>
    </row>
    <row r="40" spans="1:6" ht="15.75" customHeight="1" thickBot="1" x14ac:dyDescent="0.25">
      <c r="A40" s="159">
        <v>32</v>
      </c>
      <c r="B40" s="160" t="s">
        <v>169</v>
      </c>
      <c r="C40" s="228">
        <v>-2422407</v>
      </c>
      <c r="D40" s="228">
        <v>-1367957</v>
      </c>
      <c r="E40" s="229"/>
      <c r="F40" s="109"/>
    </row>
    <row r="41" spans="1:6" ht="15.75" customHeight="1" thickBot="1" x14ac:dyDescent="0.25">
      <c r="A41" s="153">
        <v>33</v>
      </c>
      <c r="B41" s="163" t="s">
        <v>170</v>
      </c>
      <c r="C41" s="220">
        <f>C36+C37+C38+C39+C40</f>
        <v>711999</v>
      </c>
      <c r="D41" s="221"/>
      <c r="E41" s="222">
        <f>E36+E37+E38+E39+E40</f>
        <v>0</v>
      </c>
      <c r="F41" s="109"/>
    </row>
    <row r="42" spans="1:6" ht="15.75" customHeight="1" thickBot="1" x14ac:dyDescent="0.25">
      <c r="A42" s="153">
        <v>34</v>
      </c>
      <c r="B42" s="124" t="s">
        <v>226</v>
      </c>
      <c r="C42" s="230">
        <f>C22+C34+C41</f>
        <v>1134446</v>
      </c>
      <c r="D42" s="231"/>
      <c r="E42" s="232">
        <f>E22+E34+E41</f>
        <v>0</v>
      </c>
      <c r="F42" s="109"/>
    </row>
    <row r="43" spans="1:6" ht="15" thickTop="1" x14ac:dyDescent="0.2">
      <c r="B43" s="114" t="s">
        <v>171</v>
      </c>
      <c r="C43" s="109"/>
      <c r="D43" s="109"/>
      <c r="E43" s="109"/>
      <c r="F43" s="109"/>
    </row>
    <row r="44" spans="1:6" ht="27" customHeight="1" x14ac:dyDescent="0.2">
      <c r="A44" s="13"/>
      <c r="B44" s="398" t="s">
        <v>224</v>
      </c>
      <c r="C44" s="398"/>
      <c r="D44" s="398"/>
      <c r="E44" s="398"/>
      <c r="F44" s="109"/>
    </row>
    <row r="45" spans="1:6" x14ac:dyDescent="0.2">
      <c r="A45" s="152"/>
      <c r="B45" s="113"/>
      <c r="C45" s="113"/>
      <c r="D45" s="113"/>
    </row>
    <row r="46" spans="1:6" x14ac:dyDescent="0.2">
      <c r="A46" s="152"/>
      <c r="B46" s="113"/>
      <c r="C46" s="113"/>
      <c r="D46" s="113"/>
    </row>
    <row r="47" spans="1:6" x14ac:dyDescent="0.2">
      <c r="A47" s="152"/>
      <c r="B47" s="113"/>
      <c r="C47" s="113"/>
      <c r="D47" s="113"/>
    </row>
    <row r="48" spans="1:6" x14ac:dyDescent="0.2">
      <c r="A48" s="152"/>
      <c r="B48" s="113"/>
      <c r="C48" s="113"/>
      <c r="D48" s="113"/>
    </row>
    <row r="49" spans="1:4" x14ac:dyDescent="0.2">
      <c r="A49" s="152"/>
      <c r="B49" s="113"/>
      <c r="C49" s="113"/>
      <c r="D49" s="113"/>
    </row>
    <row r="50" spans="1:4" x14ac:dyDescent="0.2">
      <c r="A50" s="152"/>
      <c r="B50" s="113"/>
      <c r="C50" s="113"/>
      <c r="D50" s="113"/>
    </row>
    <row r="51" spans="1:4" x14ac:dyDescent="0.2">
      <c r="A51" s="152"/>
      <c r="B51" s="113"/>
      <c r="C51" s="113"/>
      <c r="D51" s="113"/>
    </row>
  </sheetData>
  <mergeCells count="4">
    <mergeCell ref="A1:E1"/>
    <mergeCell ref="A2:E2"/>
    <mergeCell ref="A3:E3"/>
    <mergeCell ref="B44:E44"/>
  </mergeCells>
  <printOptions horizontalCentered="1"/>
  <pageMargins left="0.7" right="0.7" top="0.75" bottom="0.75" header="0.3" footer="0.3"/>
  <pageSetup scale="97" orientation="portrait" r:id="rId1"/>
  <headerFoot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7"/>
  <sheetViews>
    <sheetView showGridLines="0" zoomScaleNormal="100" workbookViewId="0">
      <selection activeCell="C45" sqref="C45"/>
    </sheetView>
  </sheetViews>
  <sheetFormatPr defaultRowHeight="15" x14ac:dyDescent="0.25"/>
  <cols>
    <col min="1" max="1" width="3.85546875" style="167" customWidth="1"/>
    <col min="2" max="2" width="47.85546875" customWidth="1"/>
    <col min="3" max="3" width="14" customWidth="1"/>
    <col min="4" max="5" width="12.7109375" customWidth="1"/>
  </cols>
  <sheetData>
    <row r="1" spans="1:5" s="150" customFormat="1" ht="15.75" x14ac:dyDescent="0.25">
      <c r="A1" s="391" t="s">
        <v>225</v>
      </c>
      <c r="B1" s="391"/>
      <c r="C1" s="391"/>
      <c r="D1" s="391"/>
      <c r="E1" s="391"/>
    </row>
    <row r="2" spans="1:5" s="150" customFormat="1" ht="16.5" thickBot="1" x14ac:dyDescent="0.3">
      <c r="A2" s="392" t="s">
        <v>183</v>
      </c>
      <c r="B2" s="392"/>
      <c r="C2" s="392"/>
      <c r="D2" s="392"/>
      <c r="E2" s="392"/>
    </row>
    <row r="3" spans="1:5" s="150" customFormat="1" ht="12.75" thickBot="1" x14ac:dyDescent="0.3">
      <c r="A3" s="397" t="str">
        <f>"(For the Calendar Year "&amp;'Cover Sheet'!A3&amp;")"</f>
        <v>(For the Calendar Year 2017)</v>
      </c>
      <c r="B3" s="397"/>
      <c r="C3" s="397"/>
      <c r="D3" s="397"/>
      <c r="E3" s="397"/>
    </row>
    <row r="4" spans="1:5" s="150" customFormat="1" ht="24.75" x14ac:dyDescent="0.25">
      <c r="A4" s="117" t="s">
        <v>131</v>
      </c>
      <c r="B4" s="118" t="s">
        <v>45</v>
      </c>
      <c r="C4" s="118" t="s">
        <v>132</v>
      </c>
      <c r="D4" s="118" t="s">
        <v>187</v>
      </c>
      <c r="E4" s="119" t="s">
        <v>149</v>
      </c>
    </row>
    <row r="5" spans="1:5" s="150" customFormat="1" ht="12" x14ac:dyDescent="0.25">
      <c r="A5" s="120" t="s">
        <v>135</v>
      </c>
      <c r="B5" s="121" t="s">
        <v>136</v>
      </c>
      <c r="C5" s="121" t="s">
        <v>137</v>
      </c>
      <c r="D5" s="121" t="s">
        <v>138</v>
      </c>
      <c r="E5" s="122" t="s">
        <v>139</v>
      </c>
    </row>
    <row r="6" spans="1:5" s="150" customFormat="1" ht="14.25" x14ac:dyDescent="0.25">
      <c r="A6" s="146"/>
      <c r="B6" s="147" t="s">
        <v>182</v>
      </c>
      <c r="C6" s="161"/>
      <c r="D6" s="161"/>
      <c r="E6" s="162"/>
    </row>
    <row r="7" spans="1:5" x14ac:dyDescent="0.25">
      <c r="A7" s="169">
        <v>35</v>
      </c>
      <c r="B7" s="177" t="s">
        <v>204</v>
      </c>
      <c r="C7" s="186">
        <v>46742</v>
      </c>
      <c r="D7" s="187"/>
      <c r="E7" s="188"/>
    </row>
    <row r="8" spans="1:5" x14ac:dyDescent="0.25">
      <c r="A8" s="170">
        <v>36</v>
      </c>
      <c r="B8" s="178" t="s">
        <v>205</v>
      </c>
      <c r="C8" s="189"/>
      <c r="D8" s="190"/>
      <c r="E8" s="191"/>
    </row>
    <row r="9" spans="1:5" x14ac:dyDescent="0.25">
      <c r="A9" s="170">
        <v>37</v>
      </c>
      <c r="B9" s="178" t="s">
        <v>206</v>
      </c>
      <c r="C9" s="189"/>
      <c r="D9" s="190"/>
      <c r="E9" s="191"/>
    </row>
    <row r="10" spans="1:5" x14ac:dyDescent="0.25">
      <c r="A10" s="170">
        <v>38</v>
      </c>
      <c r="B10" s="178" t="s">
        <v>207</v>
      </c>
      <c r="C10" s="189">
        <v>525</v>
      </c>
      <c r="D10" s="190"/>
      <c r="E10" s="191"/>
    </row>
    <row r="11" spans="1:5" x14ac:dyDescent="0.25">
      <c r="A11" s="170">
        <v>39</v>
      </c>
      <c r="B11" s="178" t="s">
        <v>208</v>
      </c>
      <c r="C11" s="189">
        <v>127162</v>
      </c>
      <c r="D11" s="190"/>
      <c r="E11" s="191"/>
    </row>
    <row r="12" spans="1:5" x14ac:dyDescent="0.25">
      <c r="A12" s="170">
        <v>40</v>
      </c>
      <c r="B12" s="178" t="s">
        <v>209</v>
      </c>
      <c r="C12" s="189"/>
      <c r="D12" s="190"/>
      <c r="E12" s="191"/>
    </row>
    <row r="13" spans="1:5" x14ac:dyDescent="0.25">
      <c r="A13" s="170">
        <v>41</v>
      </c>
      <c r="B13" s="178" t="s">
        <v>210</v>
      </c>
      <c r="C13" s="189"/>
      <c r="D13" s="190"/>
      <c r="E13" s="191"/>
    </row>
    <row r="14" spans="1:5" x14ac:dyDescent="0.25">
      <c r="A14" s="170">
        <v>42</v>
      </c>
      <c r="B14" s="178" t="s">
        <v>211</v>
      </c>
      <c r="C14" s="189"/>
      <c r="D14" s="190"/>
      <c r="E14" s="191"/>
    </row>
    <row r="15" spans="1:5" x14ac:dyDescent="0.25">
      <c r="A15" s="170">
        <v>43</v>
      </c>
      <c r="B15" s="178" t="s">
        <v>212</v>
      </c>
      <c r="C15" s="189"/>
      <c r="D15" s="190"/>
      <c r="E15" s="191"/>
    </row>
    <row r="16" spans="1:5" ht="15.75" thickBot="1" x14ac:dyDescent="0.3">
      <c r="A16" s="168">
        <v>44</v>
      </c>
      <c r="B16" s="179" t="s">
        <v>213</v>
      </c>
      <c r="C16" s="192"/>
      <c r="D16" s="193"/>
      <c r="E16" s="194"/>
    </row>
    <row r="17" spans="1:5" ht="15.75" thickBot="1" x14ac:dyDescent="0.3">
      <c r="A17" s="149">
        <v>45</v>
      </c>
      <c r="B17" s="180" t="s">
        <v>203</v>
      </c>
      <c r="C17" s="195">
        <f>SUM(C7:C16)</f>
        <v>174429</v>
      </c>
      <c r="D17" s="196"/>
      <c r="E17" s="197">
        <f>SUM(E7:E16)</f>
        <v>0</v>
      </c>
    </row>
    <row r="18" spans="1:5" x14ac:dyDescent="0.25">
      <c r="A18" s="146"/>
      <c r="B18" s="147" t="s">
        <v>184</v>
      </c>
      <c r="C18" s="198"/>
      <c r="D18" s="198"/>
      <c r="E18" s="199"/>
    </row>
    <row r="19" spans="1:5" x14ac:dyDescent="0.25">
      <c r="A19" s="171">
        <v>46</v>
      </c>
      <c r="B19" s="181" t="s">
        <v>214</v>
      </c>
      <c r="C19" s="200">
        <v>173525</v>
      </c>
      <c r="D19" s="201"/>
      <c r="E19" s="202"/>
    </row>
    <row r="20" spans="1:5" x14ac:dyDescent="0.25">
      <c r="A20" s="170">
        <v>47</v>
      </c>
      <c r="B20" s="178" t="s">
        <v>215</v>
      </c>
      <c r="C20" s="189">
        <v>107310</v>
      </c>
      <c r="D20" s="190"/>
      <c r="E20" s="191"/>
    </row>
    <row r="21" spans="1:5" x14ac:dyDescent="0.25">
      <c r="A21" s="170">
        <v>48</v>
      </c>
      <c r="B21" s="178" t="s">
        <v>216</v>
      </c>
      <c r="C21" s="189"/>
      <c r="D21" s="190"/>
      <c r="E21" s="191"/>
    </row>
    <row r="22" spans="1:5" x14ac:dyDescent="0.25">
      <c r="A22" s="170">
        <v>49</v>
      </c>
      <c r="B22" s="178" t="s">
        <v>217</v>
      </c>
      <c r="C22" s="189"/>
      <c r="D22" s="190"/>
      <c r="E22" s="191"/>
    </row>
    <row r="23" spans="1:5" x14ac:dyDescent="0.25">
      <c r="A23" s="170">
        <v>50</v>
      </c>
      <c r="B23" s="178" t="s">
        <v>218</v>
      </c>
      <c r="C23" s="189"/>
      <c r="D23" s="190"/>
      <c r="E23" s="191"/>
    </row>
    <row r="24" spans="1:5" x14ac:dyDescent="0.25">
      <c r="A24" s="170">
        <v>51</v>
      </c>
      <c r="B24" s="178" t="s">
        <v>219</v>
      </c>
      <c r="C24" s="189"/>
      <c r="D24" s="190"/>
      <c r="E24" s="191"/>
    </row>
    <row r="25" spans="1:5" x14ac:dyDescent="0.25">
      <c r="A25" s="170">
        <v>52</v>
      </c>
      <c r="B25" s="178" t="s">
        <v>220</v>
      </c>
      <c r="C25" s="189"/>
      <c r="D25" s="190"/>
      <c r="E25" s="191"/>
    </row>
    <row r="26" spans="1:5" x14ac:dyDescent="0.25">
      <c r="A26" s="170">
        <v>53</v>
      </c>
      <c r="B26" s="178" t="s">
        <v>221</v>
      </c>
      <c r="C26" s="189"/>
      <c r="D26" s="190"/>
      <c r="E26" s="191"/>
    </row>
    <row r="27" spans="1:5" x14ac:dyDescent="0.25">
      <c r="A27" s="170">
        <v>54</v>
      </c>
      <c r="B27" s="178" t="s">
        <v>222</v>
      </c>
      <c r="C27" s="189"/>
      <c r="D27" s="190"/>
      <c r="E27" s="191"/>
    </row>
    <row r="28" spans="1:5" ht="15.75" thickBot="1" x14ac:dyDescent="0.3">
      <c r="A28" s="168">
        <v>55</v>
      </c>
      <c r="B28" s="179" t="s">
        <v>223</v>
      </c>
      <c r="C28" s="192"/>
      <c r="D28" s="193"/>
      <c r="E28" s="194"/>
    </row>
    <row r="29" spans="1:5" ht="15.75" thickBot="1" x14ac:dyDescent="0.3">
      <c r="A29" s="149">
        <v>56</v>
      </c>
      <c r="B29" s="180" t="s">
        <v>201</v>
      </c>
      <c r="C29" s="195">
        <f>SUM(C19:C28)</f>
        <v>280835</v>
      </c>
      <c r="D29" s="196"/>
      <c r="E29" s="197">
        <f>SUM(E19:E28)</f>
        <v>0</v>
      </c>
    </row>
    <row r="30" spans="1:5" x14ac:dyDescent="0.25">
      <c r="A30" s="146"/>
      <c r="B30" s="147" t="s">
        <v>185</v>
      </c>
      <c r="C30" s="198"/>
      <c r="D30" s="198"/>
      <c r="E30" s="199"/>
    </row>
    <row r="31" spans="1:5" x14ac:dyDescent="0.25">
      <c r="A31" s="169">
        <v>57</v>
      </c>
      <c r="B31" s="177" t="s">
        <v>197</v>
      </c>
      <c r="C31" s="186"/>
      <c r="D31" s="187"/>
      <c r="E31" s="188"/>
    </row>
    <row r="32" spans="1:5" x14ac:dyDescent="0.25">
      <c r="A32" s="170">
        <v>58</v>
      </c>
      <c r="B32" s="178" t="s">
        <v>198</v>
      </c>
      <c r="C32" s="189">
        <v>33423</v>
      </c>
      <c r="D32" s="189">
        <v>19224</v>
      </c>
      <c r="E32" s="191"/>
    </row>
    <row r="33" spans="1:5" x14ac:dyDescent="0.25">
      <c r="A33" s="170">
        <v>59</v>
      </c>
      <c r="B33" s="178" t="s">
        <v>199</v>
      </c>
      <c r="C33" s="189"/>
      <c r="D33" s="190"/>
      <c r="E33" s="191"/>
    </row>
    <row r="34" spans="1:5" ht="15.75" thickBot="1" x14ac:dyDescent="0.3">
      <c r="A34" s="173">
        <v>60</v>
      </c>
      <c r="B34" s="182" t="s">
        <v>200</v>
      </c>
      <c r="C34" s="192"/>
      <c r="D34" s="193"/>
      <c r="E34" s="194"/>
    </row>
    <row r="35" spans="1:5" ht="15.75" thickBot="1" x14ac:dyDescent="0.3">
      <c r="A35" s="172">
        <v>61</v>
      </c>
      <c r="B35" s="183" t="s">
        <v>202</v>
      </c>
      <c r="C35" s="195">
        <f>SUM(C31:C34)</f>
        <v>33423</v>
      </c>
      <c r="D35" s="203"/>
      <c r="E35" s="197">
        <f>SUM(E31:E34)</f>
        <v>0</v>
      </c>
    </row>
    <row r="36" spans="1:5" x14ac:dyDescent="0.25">
      <c r="A36" s="174"/>
      <c r="B36" s="175" t="s">
        <v>186</v>
      </c>
      <c r="C36" s="204"/>
      <c r="D36" s="204"/>
      <c r="E36" s="205"/>
    </row>
    <row r="37" spans="1:5" x14ac:dyDescent="0.25">
      <c r="A37" s="169">
        <v>62</v>
      </c>
      <c r="B37" s="177" t="s">
        <v>194</v>
      </c>
      <c r="C37" s="186">
        <v>262582</v>
      </c>
      <c r="D37" s="187"/>
      <c r="E37" s="188"/>
    </row>
    <row r="38" spans="1:5" x14ac:dyDescent="0.25">
      <c r="A38" s="170">
        <v>63</v>
      </c>
      <c r="B38" s="178" t="s">
        <v>190</v>
      </c>
      <c r="C38" s="189"/>
      <c r="D38" s="190"/>
      <c r="E38" s="191"/>
    </row>
    <row r="39" spans="1:5" x14ac:dyDescent="0.25">
      <c r="A39" s="170">
        <v>64</v>
      </c>
      <c r="B39" s="185" t="s">
        <v>191</v>
      </c>
      <c r="C39" s="189"/>
      <c r="D39" s="190"/>
      <c r="E39" s="191"/>
    </row>
    <row r="40" spans="1:5" x14ac:dyDescent="0.25">
      <c r="A40" s="170">
        <v>65</v>
      </c>
      <c r="B40" s="178" t="s">
        <v>192</v>
      </c>
      <c r="C40" s="189"/>
      <c r="D40" s="190"/>
      <c r="E40" s="191"/>
    </row>
    <row r="41" spans="1:5" x14ac:dyDescent="0.25">
      <c r="A41" s="170">
        <v>66</v>
      </c>
      <c r="B41" s="178" t="s">
        <v>193</v>
      </c>
      <c r="C41" s="189"/>
      <c r="D41" s="190"/>
      <c r="E41" s="191"/>
    </row>
    <row r="42" spans="1:5" x14ac:dyDescent="0.25">
      <c r="A42" s="170">
        <v>67</v>
      </c>
      <c r="B42" s="178" t="s">
        <v>189</v>
      </c>
      <c r="C42" s="189"/>
      <c r="D42" s="190"/>
      <c r="E42" s="191"/>
    </row>
    <row r="43" spans="1:5" ht="15.75" thickBot="1" x14ac:dyDescent="0.3">
      <c r="A43" s="173">
        <v>68</v>
      </c>
      <c r="B43" s="182" t="s">
        <v>196</v>
      </c>
      <c r="C43" s="192">
        <v>383177</v>
      </c>
      <c r="D43" s="193"/>
      <c r="E43" s="194"/>
    </row>
    <row r="44" spans="1:5" ht="15.75" thickBot="1" x14ac:dyDescent="0.3">
      <c r="A44" s="172">
        <v>69</v>
      </c>
      <c r="B44" s="183" t="s">
        <v>195</v>
      </c>
      <c r="C44" s="195">
        <f>SUM(C37:C43)</f>
        <v>645759</v>
      </c>
      <c r="D44" s="196"/>
      <c r="E44" s="197">
        <f>SUM(E37:E43)</f>
        <v>0</v>
      </c>
    </row>
    <row r="45" spans="1:5" ht="15.75" thickBot="1" x14ac:dyDescent="0.3">
      <c r="A45" s="176">
        <v>70</v>
      </c>
      <c r="B45" s="184" t="s">
        <v>188</v>
      </c>
      <c r="C45" s="206">
        <f>C17+C29+C35+C44</f>
        <v>1134446</v>
      </c>
      <c r="D45" s="207"/>
      <c r="E45" s="208">
        <f>E17+E29+E35+E44</f>
        <v>0</v>
      </c>
    </row>
    <row r="46" spans="1:5" ht="27" customHeight="1" x14ac:dyDescent="0.25">
      <c r="A46" s="148"/>
      <c r="B46" s="399"/>
      <c r="C46" s="399"/>
      <c r="D46" s="399"/>
      <c r="E46" s="399"/>
    </row>
    <row r="47" spans="1:5" x14ac:dyDescent="0.25">
      <c r="A47" s="148"/>
      <c r="B47" s="115"/>
      <c r="C47" s="114"/>
      <c r="D47" s="114"/>
      <c r="E47" s="114"/>
    </row>
    <row r="48" spans="1:5" x14ac:dyDescent="0.25">
      <c r="A48" s="148"/>
      <c r="B48" s="115"/>
      <c r="C48" s="114"/>
      <c r="D48" s="114"/>
      <c r="E48" s="114"/>
    </row>
    <row r="49" spans="1:5" x14ac:dyDescent="0.25">
      <c r="A49" s="148"/>
      <c r="B49" s="115"/>
      <c r="C49" s="114"/>
      <c r="D49" s="114"/>
      <c r="E49" s="114"/>
    </row>
    <row r="50" spans="1:5" x14ac:dyDescent="0.25">
      <c r="A50" s="148"/>
      <c r="B50" s="114"/>
      <c r="C50" s="114"/>
      <c r="D50" s="114"/>
      <c r="E50" s="114"/>
    </row>
    <row r="51" spans="1:5" x14ac:dyDescent="0.25">
      <c r="B51" s="2"/>
      <c r="C51" s="2"/>
      <c r="D51" s="2"/>
      <c r="E51" s="2"/>
    </row>
    <row r="52" spans="1:5" x14ac:dyDescent="0.25">
      <c r="B52" s="2"/>
      <c r="C52" s="2"/>
      <c r="D52" s="2"/>
      <c r="E52" s="2"/>
    </row>
    <row r="53" spans="1:5" x14ac:dyDescent="0.25">
      <c r="B53" s="2"/>
      <c r="C53" s="2"/>
      <c r="D53" s="2"/>
      <c r="E53" s="2"/>
    </row>
    <row r="54" spans="1:5" x14ac:dyDescent="0.25">
      <c r="B54" s="2"/>
      <c r="C54" s="2"/>
      <c r="D54" s="2"/>
      <c r="E54" s="2"/>
    </row>
    <row r="55" spans="1:5" x14ac:dyDescent="0.25">
      <c r="B55" s="2"/>
      <c r="C55" s="2"/>
      <c r="D55" s="2"/>
      <c r="E55" s="2"/>
    </row>
    <row r="56" spans="1:5" x14ac:dyDescent="0.25">
      <c r="B56" s="2"/>
      <c r="C56" s="2"/>
      <c r="D56" s="2"/>
      <c r="E56" s="2"/>
    </row>
    <row r="57" spans="1:5" x14ac:dyDescent="0.25">
      <c r="B57" s="2"/>
      <c r="C57" s="2"/>
      <c r="D57" s="2"/>
      <c r="E57" s="2"/>
    </row>
  </sheetData>
  <mergeCells count="4">
    <mergeCell ref="A1:E1"/>
    <mergeCell ref="A2:E2"/>
    <mergeCell ref="A3:E3"/>
    <mergeCell ref="B46:E46"/>
  </mergeCells>
  <printOptions horizontalCentered="1"/>
  <pageMargins left="0.7" right="0.7" top="0.75" bottom="0.75" header="0.3" footer="0.3"/>
  <pageSetup scale="99" orientation="portrait" r:id="rId1"/>
  <headerFoot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6"/>
  <sheetViews>
    <sheetView showGridLines="0" zoomScaleNormal="100" workbookViewId="0">
      <selection activeCell="N24" sqref="N24"/>
    </sheetView>
  </sheetViews>
  <sheetFormatPr defaultColWidth="9.140625" defaultRowHeight="12" x14ac:dyDescent="0.25"/>
  <cols>
    <col min="1" max="1" width="2.42578125" style="5" customWidth="1"/>
    <col min="2" max="2" width="3" style="5" customWidth="1"/>
    <col min="3" max="3" width="12.7109375" style="5" customWidth="1"/>
    <col min="4" max="5" width="9.140625" style="5"/>
    <col min="6" max="6" width="7.7109375" style="5" customWidth="1"/>
    <col min="7" max="7" width="9.7109375" style="5" customWidth="1"/>
    <col min="8" max="8" width="9.85546875" style="5" bestFit="1" customWidth="1"/>
    <col min="9" max="9" width="1.28515625" style="5" customWidth="1"/>
    <col min="10" max="10" width="13.42578125" style="30" bestFit="1" customWidth="1"/>
    <col min="11" max="11" width="1.5703125" style="5" customWidth="1"/>
    <col min="12" max="12" width="7.5703125" style="5" customWidth="1"/>
    <col min="13" max="13" width="12.7109375" style="30" customWidth="1"/>
    <col min="14" max="16384" width="9.140625" style="5"/>
  </cols>
  <sheetData>
    <row r="1" spans="1:13" ht="15" x14ac:dyDescent="0.25">
      <c r="A1" s="410" t="s">
        <v>17</v>
      </c>
      <c r="B1" s="410"/>
      <c r="C1" s="410"/>
      <c r="D1" s="410"/>
      <c r="E1" s="410"/>
      <c r="F1" s="410"/>
      <c r="G1" s="410"/>
      <c r="H1" s="410"/>
      <c r="I1" s="410"/>
      <c r="J1" s="410"/>
      <c r="K1" s="410"/>
      <c r="L1" s="410"/>
      <c r="M1" s="410"/>
    </row>
    <row r="2" spans="1:13" ht="15.75" thickBot="1" x14ac:dyDescent="0.3">
      <c r="A2" s="411" t="str">
        <f>"Due "&amp;TEXT('Cover Sheet'!H45,"mmmm d, yyyy")</f>
        <v>Due May 1, 2018</v>
      </c>
      <c r="B2" s="411"/>
      <c r="C2" s="411"/>
      <c r="D2" s="411"/>
      <c r="E2" s="411"/>
      <c r="F2" s="411"/>
      <c r="G2" s="411"/>
      <c r="H2" s="411"/>
      <c r="I2" s="411"/>
      <c r="J2" s="411"/>
      <c r="K2" s="411"/>
      <c r="L2" s="411"/>
      <c r="M2" s="411"/>
    </row>
    <row r="3" spans="1:13" ht="14.25" x14ac:dyDescent="0.25">
      <c r="A3" s="6"/>
      <c r="B3" s="6"/>
      <c r="C3" s="7" t="s">
        <v>60</v>
      </c>
      <c r="D3" s="7"/>
      <c r="E3" s="7"/>
      <c r="F3" s="7"/>
      <c r="G3" s="7"/>
      <c r="H3" s="7"/>
      <c r="I3" s="7"/>
      <c r="J3" s="8"/>
      <c r="K3" s="7"/>
      <c r="L3" s="412" t="s">
        <v>18</v>
      </c>
      <c r="M3" s="412"/>
    </row>
    <row r="4" spans="1:13" ht="16.5" customHeight="1" x14ac:dyDescent="0.25">
      <c r="A4" s="6"/>
      <c r="B4" s="6"/>
      <c r="C4" s="413" t="str">
        <f>IF('Cover Sheet'!B8&lt;&gt;"",IF('Cover Sheet'!F8&lt;&gt;"",'Cover Sheet'!B8&amp;" dba "&amp;'Cover Sheet'!F8,'Cover Sheet'!B8),"")</f>
        <v>Skyline Telecom Inc</v>
      </c>
      <c r="D4" s="413"/>
      <c r="E4" s="413"/>
      <c r="F4" s="413"/>
      <c r="G4" s="413"/>
      <c r="H4" s="413"/>
      <c r="I4" s="413"/>
      <c r="J4" s="413"/>
      <c r="K4" s="9"/>
      <c r="L4" s="414">
        <f>(YEAR('Cover Sheet'!H45))-1</f>
        <v>2017</v>
      </c>
      <c r="M4" s="414"/>
    </row>
    <row r="5" spans="1:13" ht="6.6" customHeight="1" x14ac:dyDescent="0.25">
      <c r="A5" s="6"/>
      <c r="B5" s="6"/>
      <c r="C5" s="6"/>
      <c r="D5" s="6"/>
      <c r="E5" s="6"/>
      <c r="F5" s="6"/>
      <c r="G5" s="6"/>
      <c r="H5" s="6"/>
      <c r="I5" s="6"/>
      <c r="J5" s="10"/>
      <c r="K5" s="6"/>
      <c r="L5" s="6"/>
      <c r="M5" s="10"/>
    </row>
    <row r="6" spans="1:13" ht="49.15" customHeight="1" x14ac:dyDescent="0.25">
      <c r="A6" s="415" t="s">
        <v>66</v>
      </c>
      <c r="B6" s="415"/>
      <c r="C6" s="415"/>
      <c r="D6" s="415"/>
      <c r="E6" s="415"/>
      <c r="F6" s="415"/>
      <c r="G6" s="415"/>
      <c r="H6" s="415"/>
      <c r="I6" s="415"/>
      <c r="J6" s="415"/>
      <c r="K6" s="415"/>
      <c r="L6" s="415"/>
      <c r="M6" s="415"/>
    </row>
    <row r="7" spans="1:13" x14ac:dyDescent="0.25">
      <c r="A7" s="11"/>
      <c r="B7" s="11"/>
      <c r="C7" s="11"/>
      <c r="D7" s="11"/>
      <c r="E7" s="11"/>
      <c r="F7" s="11"/>
      <c r="G7" s="11"/>
      <c r="H7" s="11"/>
      <c r="I7" s="11"/>
      <c r="J7" s="12"/>
      <c r="K7" s="11"/>
      <c r="L7" s="11"/>
      <c r="M7" s="12"/>
    </row>
    <row r="8" spans="1:13" ht="15" x14ac:dyDescent="0.25">
      <c r="A8" s="416" t="s">
        <v>20</v>
      </c>
      <c r="B8" s="416"/>
      <c r="C8" s="416"/>
      <c r="D8" s="416"/>
      <c r="E8" s="416"/>
      <c r="F8" s="416"/>
      <c r="G8" s="416"/>
      <c r="H8" s="416"/>
      <c r="I8" s="416"/>
      <c r="J8" s="416"/>
      <c r="K8" s="416"/>
      <c r="L8" s="416"/>
      <c r="M8" s="416"/>
    </row>
    <row r="9" spans="1:13" ht="16.5" customHeight="1" x14ac:dyDescent="0.25">
      <c r="A9" s="13">
        <v>1</v>
      </c>
      <c r="B9" s="417" t="s">
        <v>67</v>
      </c>
      <c r="C9" s="417"/>
      <c r="D9" s="417"/>
      <c r="E9" s="417"/>
      <c r="F9" s="417"/>
      <c r="G9" s="417"/>
      <c r="H9" s="417"/>
      <c r="I9" s="6"/>
      <c r="J9" s="10"/>
      <c r="K9" s="6"/>
      <c r="L9" s="418">
        <v>30695.29</v>
      </c>
      <c r="M9" s="419"/>
    </row>
    <row r="10" spans="1:13" ht="16.5" customHeight="1" x14ac:dyDescent="0.25">
      <c r="A10" s="14">
        <v>2</v>
      </c>
      <c r="B10" s="420" t="s">
        <v>68</v>
      </c>
      <c r="C10" s="420"/>
      <c r="D10" s="420"/>
      <c r="E10" s="420"/>
      <c r="F10" s="420"/>
      <c r="G10" s="420"/>
      <c r="H10" s="420"/>
      <c r="I10" s="15"/>
      <c r="J10" s="16">
        <f>IF(L9&lt;&gt;"",IF(L9&lt;100000,0,50000),"")</f>
        <v>0</v>
      </c>
      <c r="K10" s="15" t="s">
        <v>22</v>
      </c>
      <c r="L10" s="14">
        <v>1E-3</v>
      </c>
      <c r="M10" s="17">
        <f>IF(J10&lt;&gt;"",J10*L10,"")</f>
        <v>0</v>
      </c>
    </row>
    <row r="11" spans="1:13" ht="16.5" customHeight="1" x14ac:dyDescent="0.25">
      <c r="A11" s="18">
        <v>3</v>
      </c>
      <c r="B11" s="19" t="s">
        <v>69</v>
      </c>
      <c r="C11" s="19"/>
      <c r="D11" s="19"/>
      <c r="E11" s="19"/>
      <c r="F11" s="19"/>
      <c r="G11" s="19"/>
      <c r="H11" s="19"/>
      <c r="J11" s="16">
        <f>IF(J10&lt;&gt;"",IF(L9&gt;=100000,L9-J10, 0),"")</f>
        <v>0</v>
      </c>
      <c r="K11" s="20" t="s">
        <v>22</v>
      </c>
      <c r="L11" s="18">
        <v>2E-3</v>
      </c>
      <c r="M11" s="17">
        <f>IF(J11&lt;&gt;"",J11*L11,"")</f>
        <v>0</v>
      </c>
    </row>
    <row r="12" spans="1:13" ht="16.5" customHeight="1" thickBot="1" x14ac:dyDescent="0.3">
      <c r="A12" s="14">
        <v>4</v>
      </c>
      <c r="B12" s="420" t="s">
        <v>70</v>
      </c>
      <c r="C12" s="420"/>
      <c r="D12" s="420"/>
      <c r="E12" s="420"/>
      <c r="F12" s="420"/>
      <c r="G12" s="420"/>
      <c r="H12" s="420"/>
      <c r="I12" s="420"/>
      <c r="J12" s="420"/>
      <c r="K12" s="420"/>
      <c r="L12" s="421"/>
      <c r="M12" s="21">
        <f>IF(L9&lt;&gt;"",IF(L9&lt;100000,150,SUM(M10:M11)),"")</f>
        <v>150</v>
      </c>
    </row>
    <row r="13" spans="1:13" ht="14.25" customHeight="1" x14ac:dyDescent="0.25">
      <c r="A13" s="409" t="s">
        <v>71</v>
      </c>
      <c r="B13" s="409"/>
      <c r="C13" s="409"/>
      <c r="D13" s="409"/>
      <c r="E13" s="409"/>
      <c r="F13" s="409"/>
      <c r="G13" s="409"/>
      <c r="H13" s="409"/>
      <c r="I13" s="409"/>
      <c r="J13" s="409"/>
      <c r="K13" s="409"/>
      <c r="L13" s="409"/>
      <c r="M13" s="409"/>
    </row>
    <row r="14" spans="1:13" ht="18" customHeight="1" x14ac:dyDescent="0.25">
      <c r="A14" s="13"/>
      <c r="B14" s="13"/>
      <c r="C14" s="6"/>
      <c r="D14" s="6"/>
      <c r="E14" s="6"/>
      <c r="F14" s="6"/>
      <c r="G14" s="6"/>
      <c r="H14" s="6"/>
      <c r="I14" s="6"/>
      <c r="J14" s="423" t="s">
        <v>23</v>
      </c>
      <c r="K14" s="423"/>
      <c r="L14" s="423"/>
      <c r="M14" s="22" t="s">
        <v>37</v>
      </c>
    </row>
    <row r="15" spans="1:13" ht="18" customHeight="1" x14ac:dyDescent="0.25">
      <c r="A15" s="13"/>
      <c r="B15" s="13"/>
      <c r="C15" s="6"/>
      <c r="D15" s="6"/>
      <c r="E15" s="6"/>
      <c r="F15" s="6"/>
      <c r="G15" s="6"/>
      <c r="H15" s="6"/>
      <c r="I15" s="6"/>
      <c r="J15" s="10"/>
      <c r="K15" s="6"/>
      <c r="L15" s="6"/>
      <c r="M15" s="6"/>
    </row>
    <row r="16" spans="1:13" ht="18" customHeight="1" x14ac:dyDescent="0.25">
      <c r="A16" s="416" t="s">
        <v>21</v>
      </c>
      <c r="B16" s="416"/>
      <c r="C16" s="416"/>
      <c r="D16" s="416"/>
      <c r="E16" s="416"/>
      <c r="F16" s="416"/>
      <c r="G16" s="416"/>
      <c r="H16" s="416"/>
      <c r="I16" s="416"/>
      <c r="J16" s="416"/>
      <c r="K16" s="416"/>
      <c r="L16" s="416"/>
      <c r="M16" s="416"/>
    </row>
    <row r="17" spans="1:13" ht="16.5" customHeight="1" x14ac:dyDescent="0.25">
      <c r="A17" s="13">
        <v>5</v>
      </c>
      <c r="B17" s="6" t="s">
        <v>72</v>
      </c>
      <c r="C17" s="6"/>
      <c r="D17" s="6"/>
      <c r="E17" s="6"/>
      <c r="F17" s="105" t="str">
        <f>TEXT('Cover Sheet'!H45,"mmmm d")</f>
        <v>May 1</v>
      </c>
      <c r="G17" s="6"/>
      <c r="H17" s="6"/>
      <c r="I17" s="6"/>
      <c r="J17" s="10"/>
      <c r="K17" s="6"/>
      <c r="L17" s="6"/>
      <c r="M17" s="10"/>
    </row>
    <row r="18" spans="1:13" ht="16.5" customHeight="1" x14ac:dyDescent="0.25">
      <c r="A18" s="14" t="s">
        <v>73</v>
      </c>
      <c r="B18" s="425" t="s">
        <v>74</v>
      </c>
      <c r="C18" s="425"/>
      <c r="D18" s="425"/>
      <c r="E18" s="425"/>
      <c r="F18" s="425"/>
      <c r="G18" s="425"/>
      <c r="H18" s="15"/>
      <c r="I18" s="15"/>
      <c r="J18" s="23"/>
      <c r="K18" s="15" t="s">
        <v>22</v>
      </c>
      <c r="L18" s="24">
        <v>0.02</v>
      </c>
      <c r="M18" s="25" t="str">
        <f>IF(J18&lt;&gt;"",J18*L18,"")</f>
        <v/>
      </c>
    </row>
    <row r="19" spans="1:13" ht="16.5" customHeight="1" x14ac:dyDescent="0.25">
      <c r="A19" s="13">
        <v>6</v>
      </c>
      <c r="B19" s="422" t="s">
        <v>42</v>
      </c>
      <c r="C19" s="422"/>
      <c r="D19" s="422"/>
      <c r="E19" s="422"/>
      <c r="F19" s="422"/>
      <c r="G19" s="422"/>
      <c r="H19" s="6"/>
      <c r="I19" s="6"/>
      <c r="J19" s="10"/>
      <c r="K19" s="6"/>
      <c r="L19" s="6"/>
      <c r="M19" s="10"/>
    </row>
    <row r="20" spans="1:13" ht="16.5" customHeight="1" x14ac:dyDescent="0.25">
      <c r="A20" s="14" t="s">
        <v>75</v>
      </c>
      <c r="B20" s="425" t="s">
        <v>76</v>
      </c>
      <c r="C20" s="425"/>
      <c r="D20" s="425"/>
      <c r="E20" s="425"/>
      <c r="F20" s="425"/>
      <c r="G20" s="425"/>
      <c r="H20" s="23"/>
      <c r="I20" s="15" t="s">
        <v>22</v>
      </c>
      <c r="J20" s="247" t="str">
        <f>IF(J18&lt;&gt;"",J18,"")</f>
        <v/>
      </c>
      <c r="K20" s="15" t="s">
        <v>22</v>
      </c>
      <c r="L20" s="24">
        <v>0.01</v>
      </c>
      <c r="M20" s="25" t="str">
        <f>IF(AND(H20&lt;&gt;"",J20&lt;&gt;""),(H20*J20)*L20,"")</f>
        <v/>
      </c>
    </row>
    <row r="21" spans="1:13" ht="16.5" customHeight="1" thickBot="1" x14ac:dyDescent="0.3">
      <c r="A21" s="13">
        <v>7</v>
      </c>
      <c r="B21" s="422" t="s">
        <v>77</v>
      </c>
      <c r="C21" s="422"/>
      <c r="D21" s="422"/>
      <c r="E21" s="422"/>
      <c r="F21" s="422"/>
      <c r="G21" s="422"/>
      <c r="H21" s="6"/>
      <c r="I21" s="6"/>
      <c r="J21" s="10"/>
      <c r="K21" s="6"/>
      <c r="L21" s="6"/>
      <c r="M21" s="21" t="str">
        <f>IF(AND(M18="",M20=""),"",IF(AND(M18&lt;&gt;"",M20=""),M18,IF(AND(M18="",M20&lt;&gt;""),M20,M18+M20)))</f>
        <v/>
      </c>
    </row>
    <row r="22" spans="1:13" ht="16.5" customHeight="1" x14ac:dyDescent="0.25">
      <c r="A22" s="14"/>
      <c r="B22" s="14"/>
      <c r="C22" s="15"/>
      <c r="D22" s="15"/>
      <c r="E22" s="15"/>
      <c r="F22" s="15"/>
      <c r="G22" s="15"/>
      <c r="H22" s="15"/>
      <c r="I22" s="15"/>
      <c r="J22" s="26"/>
      <c r="K22" s="15"/>
      <c r="L22" s="15"/>
      <c r="M22" s="26"/>
    </row>
    <row r="23" spans="1:13" ht="16.5" customHeight="1" thickBot="1" x14ac:dyDescent="0.3">
      <c r="A23" s="13">
        <v>8</v>
      </c>
      <c r="B23" s="422" t="s">
        <v>78</v>
      </c>
      <c r="C23" s="422"/>
      <c r="D23" s="422"/>
      <c r="E23" s="422"/>
      <c r="F23" s="422"/>
      <c r="G23" s="422"/>
      <c r="H23" s="6"/>
      <c r="I23" s="6"/>
      <c r="J23" s="10"/>
      <c r="K23" s="6"/>
      <c r="L23" s="6"/>
      <c r="M23" s="27">
        <f>IF(AND(M12="",M21=""),"",IF(AND(M12&lt;&gt;"",M21=""),M12,M12+M21))</f>
        <v>150</v>
      </c>
    </row>
    <row r="24" spans="1:13" ht="18" customHeight="1" thickTop="1" x14ac:dyDescent="0.25">
      <c r="A24" s="13"/>
      <c r="B24" s="28"/>
      <c r="C24" s="28"/>
      <c r="D24" s="28"/>
      <c r="E24" s="28"/>
      <c r="F24" s="28"/>
      <c r="G24" s="28"/>
      <c r="H24" s="6"/>
      <c r="I24" s="6"/>
      <c r="J24" s="10"/>
      <c r="K24" s="6"/>
      <c r="L24" s="6"/>
      <c r="M24" s="29"/>
    </row>
    <row r="25" spans="1:13" ht="18" customHeight="1" x14ac:dyDescent="0.25">
      <c r="A25" s="13"/>
      <c r="B25" s="13"/>
      <c r="C25" s="6"/>
      <c r="D25" s="6"/>
      <c r="E25" s="6"/>
      <c r="F25" s="6"/>
      <c r="G25" s="6"/>
      <c r="H25" s="6"/>
      <c r="I25" s="6"/>
      <c r="J25" s="423" t="s">
        <v>23</v>
      </c>
      <c r="K25" s="423"/>
      <c r="L25" s="423"/>
      <c r="M25" s="22" t="s">
        <v>38</v>
      </c>
    </row>
    <row r="26" spans="1:13" ht="14.45" customHeight="1" x14ac:dyDescent="0.25">
      <c r="A26" s="6"/>
      <c r="B26" s="6"/>
      <c r="C26" s="6"/>
      <c r="D26" s="6"/>
      <c r="E26" s="6"/>
      <c r="F26" s="6"/>
      <c r="G26" s="6"/>
      <c r="H26" s="6"/>
      <c r="I26" s="6"/>
      <c r="J26" s="10"/>
      <c r="K26" s="6"/>
      <c r="L26" s="6"/>
      <c r="M26" s="10"/>
    </row>
    <row r="27" spans="1:13" ht="51" customHeight="1" x14ac:dyDescent="0.25">
      <c r="A27" s="424" t="s">
        <v>79</v>
      </c>
      <c r="B27" s="424"/>
      <c r="C27" s="424"/>
      <c r="D27" s="424"/>
      <c r="E27" s="424"/>
      <c r="F27" s="424"/>
      <c r="G27" s="424"/>
      <c r="H27" s="424"/>
      <c r="I27" s="424"/>
      <c r="J27" s="424"/>
      <c r="K27" s="424"/>
      <c r="L27" s="424"/>
      <c r="M27" s="424"/>
    </row>
    <row r="28" spans="1:13" s="2" customFormat="1" ht="10.9" customHeight="1" thickBot="1" x14ac:dyDescent="0.3">
      <c r="A28" s="3"/>
      <c r="B28" s="3"/>
      <c r="C28" s="3"/>
      <c r="D28" s="3"/>
      <c r="E28" s="3"/>
      <c r="F28" s="3"/>
      <c r="G28" s="3"/>
      <c r="H28" s="3"/>
      <c r="I28" s="3"/>
      <c r="J28" s="3"/>
      <c r="K28" s="3"/>
      <c r="L28" s="3"/>
      <c r="M28" s="259"/>
    </row>
    <row r="29" spans="1:13" s="2" customFormat="1" ht="18" customHeight="1" thickBot="1" x14ac:dyDescent="0.3">
      <c r="A29" s="405" t="s">
        <v>253</v>
      </c>
      <c r="B29" s="406"/>
      <c r="C29" s="406"/>
      <c r="D29" s="406"/>
      <c r="E29" s="406"/>
      <c r="F29" s="406"/>
      <c r="G29" s="406"/>
      <c r="H29" s="406"/>
      <c r="I29" s="406"/>
      <c r="J29" s="406"/>
      <c r="K29" s="406"/>
      <c r="L29" s="406"/>
      <c r="M29" s="407"/>
    </row>
    <row r="30" spans="1:13" s="2" customFormat="1" ht="7.5" customHeight="1" x14ac:dyDescent="0.25">
      <c r="A30" s="260"/>
      <c r="B30" s="261"/>
      <c r="C30" s="261"/>
      <c r="D30" s="261"/>
      <c r="E30" s="261"/>
      <c r="F30" s="261"/>
      <c r="G30" s="261"/>
      <c r="H30" s="261"/>
      <c r="I30" s="261"/>
      <c r="J30" s="261"/>
      <c r="K30" s="261"/>
      <c r="L30" s="261"/>
      <c r="M30" s="262"/>
    </row>
    <row r="31" spans="1:13" s="2" customFormat="1" ht="16.5" customHeight="1" x14ac:dyDescent="0.25">
      <c r="A31" s="263"/>
      <c r="B31" s="264"/>
      <c r="C31" s="265" t="s">
        <v>254</v>
      </c>
      <c r="D31" s="408"/>
      <c r="E31" s="408"/>
      <c r="F31" s="264"/>
      <c r="G31" s="403" t="s">
        <v>37</v>
      </c>
      <c r="H31" s="403"/>
      <c r="I31" s="264"/>
      <c r="J31" s="408"/>
      <c r="K31" s="408"/>
      <c r="L31" s="408"/>
      <c r="M31" s="266"/>
    </row>
    <row r="32" spans="1:13" s="2" customFormat="1" ht="16.5" customHeight="1" x14ac:dyDescent="0.25">
      <c r="A32" s="263"/>
      <c r="B32" s="264"/>
      <c r="C32" s="267" t="s">
        <v>255</v>
      </c>
      <c r="D32" s="402" t="str">
        <f>"AR"&amp;L4</f>
        <v>AR2017</v>
      </c>
      <c r="E32" s="402"/>
      <c r="F32" s="264"/>
      <c r="G32" s="403" t="s">
        <v>38</v>
      </c>
      <c r="H32" s="403"/>
      <c r="I32" s="264"/>
      <c r="J32" s="402"/>
      <c r="K32" s="402"/>
      <c r="L32" s="402"/>
      <c r="M32" s="266"/>
    </row>
    <row r="33" spans="1:13" s="2" customFormat="1" ht="16.5" customHeight="1" x14ac:dyDescent="0.25">
      <c r="A33" s="263"/>
      <c r="B33" s="264"/>
      <c r="C33" s="267" t="s">
        <v>256</v>
      </c>
      <c r="D33" s="402"/>
      <c r="E33" s="402"/>
      <c r="F33" s="264"/>
      <c r="G33" s="403" t="s">
        <v>257</v>
      </c>
      <c r="H33" s="403"/>
      <c r="I33" s="264"/>
      <c r="J33" s="402"/>
      <c r="K33" s="402"/>
      <c r="L33" s="402"/>
      <c r="M33" s="266"/>
    </row>
    <row r="34" spans="1:13" s="2" customFormat="1" ht="16.5" customHeight="1" x14ac:dyDescent="0.25">
      <c r="A34" s="263"/>
      <c r="B34" s="264"/>
      <c r="C34" s="267"/>
      <c r="D34" s="268"/>
      <c r="E34" s="268"/>
      <c r="F34" s="264"/>
      <c r="G34" s="403" t="s">
        <v>258</v>
      </c>
      <c r="H34" s="403"/>
      <c r="I34" s="264" t="s">
        <v>259</v>
      </c>
      <c r="J34" s="404"/>
      <c r="K34" s="404"/>
      <c r="L34" s="404"/>
      <c r="M34" s="266" t="s">
        <v>260</v>
      </c>
    </row>
    <row r="35" spans="1:13" s="2" customFormat="1" ht="16.5" customHeight="1" thickBot="1" x14ac:dyDescent="0.3">
      <c r="A35" s="263"/>
      <c r="B35" s="264"/>
      <c r="C35" s="264"/>
      <c r="D35" s="264"/>
      <c r="E35" s="264"/>
      <c r="F35" s="264"/>
      <c r="G35" s="400" t="s">
        <v>261</v>
      </c>
      <c r="H35" s="400"/>
      <c r="I35" s="264"/>
      <c r="J35" s="401"/>
      <c r="K35" s="401"/>
      <c r="L35" s="401"/>
      <c r="M35" s="269"/>
    </row>
    <row r="36" spans="1:13" s="2" customFormat="1" ht="7.5" customHeight="1" thickTop="1" thickBot="1" x14ac:dyDescent="0.3">
      <c r="A36" s="270"/>
      <c r="B36" s="271"/>
      <c r="C36" s="271"/>
      <c r="D36" s="271"/>
      <c r="E36" s="271"/>
      <c r="F36" s="271"/>
      <c r="G36" s="271"/>
      <c r="H36" s="271"/>
      <c r="I36" s="271"/>
      <c r="J36" s="271"/>
      <c r="K36" s="271"/>
      <c r="L36" s="271"/>
      <c r="M36" s="272"/>
    </row>
  </sheetData>
  <mergeCells count="35">
    <mergeCell ref="B23:G23"/>
    <mergeCell ref="J25:L25"/>
    <mergeCell ref="A27:M27"/>
    <mergeCell ref="J14:L14"/>
    <mergeCell ref="A16:M16"/>
    <mergeCell ref="B18:G18"/>
    <mergeCell ref="B19:G19"/>
    <mergeCell ref="B20:G20"/>
    <mergeCell ref="B21:G21"/>
    <mergeCell ref="A13:M13"/>
    <mergeCell ref="A1:M1"/>
    <mergeCell ref="A2:M2"/>
    <mergeCell ref="L3:M3"/>
    <mergeCell ref="C4:J4"/>
    <mergeCell ref="L4:M4"/>
    <mergeCell ref="A6:M6"/>
    <mergeCell ref="A8:M8"/>
    <mergeCell ref="B9:H9"/>
    <mergeCell ref="L9:M9"/>
    <mergeCell ref="B10:H10"/>
    <mergeCell ref="B12:L12"/>
    <mergeCell ref="A29:M29"/>
    <mergeCell ref="D31:E31"/>
    <mergeCell ref="G31:H31"/>
    <mergeCell ref="J31:L31"/>
    <mergeCell ref="D32:E32"/>
    <mergeCell ref="G32:H32"/>
    <mergeCell ref="J32:L32"/>
    <mergeCell ref="G35:H35"/>
    <mergeCell ref="J35:L35"/>
    <mergeCell ref="D33:E33"/>
    <mergeCell ref="G33:H33"/>
    <mergeCell ref="J33:L33"/>
    <mergeCell ref="G34:H34"/>
    <mergeCell ref="J34:L34"/>
  </mergeCells>
  <printOptions horizontalCentered="1"/>
  <pageMargins left="0.25" right="0.25" top="0.75" bottom="0.75" header="0.3" footer="0.3"/>
  <pageSetup orientation="portrait" r:id="rId1"/>
  <headerFoot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0"/>
  <sheetViews>
    <sheetView showGridLines="0" zoomScaleNormal="100" workbookViewId="0">
      <selection activeCell="N24" sqref="N24"/>
    </sheetView>
  </sheetViews>
  <sheetFormatPr defaultColWidth="8.85546875" defaultRowHeight="14.25" x14ac:dyDescent="0.2"/>
  <cols>
    <col min="1" max="1" width="90.42578125" style="283" customWidth="1"/>
    <col min="2" max="16384" width="8.85546875" style="1"/>
  </cols>
  <sheetData>
    <row r="1" spans="1:1" ht="18.75" thickBot="1" x14ac:dyDescent="0.3">
      <c r="A1" s="280" t="s">
        <v>19</v>
      </c>
    </row>
    <row r="2" spans="1:1" ht="7.5" customHeight="1" thickBot="1" x14ac:dyDescent="0.25">
      <c r="A2" s="281"/>
    </row>
    <row r="3" spans="1:1" ht="30.75" thickBot="1" x14ac:dyDescent="0.3">
      <c r="A3" s="289" t="s">
        <v>273</v>
      </c>
    </row>
    <row r="4" spans="1:1" ht="7.5" customHeight="1" x14ac:dyDescent="0.2">
      <c r="A4" s="281"/>
    </row>
    <row r="5" spans="1:1" ht="15" x14ac:dyDescent="0.25">
      <c r="A5" s="282" t="s">
        <v>274</v>
      </c>
    </row>
    <row r="6" spans="1:1" ht="42.75" x14ac:dyDescent="0.2">
      <c r="A6" s="281" t="s">
        <v>275</v>
      </c>
    </row>
    <row r="7" spans="1:1" x14ac:dyDescent="0.2">
      <c r="A7" s="281"/>
    </row>
    <row r="8" spans="1:1" ht="15" x14ac:dyDescent="0.25">
      <c r="A8" s="282" t="s">
        <v>55</v>
      </c>
    </row>
    <row r="9" spans="1:1" ht="57" x14ac:dyDescent="0.2">
      <c r="A9" s="283" t="s">
        <v>276</v>
      </c>
    </row>
    <row r="10" spans="1:1" x14ac:dyDescent="0.2">
      <c r="A10" s="290"/>
    </row>
    <row r="11" spans="1:1" ht="15" x14ac:dyDescent="0.25">
      <c r="A11" s="282" t="s">
        <v>269</v>
      </c>
    </row>
    <row r="12" spans="1:1" x14ac:dyDescent="0.2">
      <c r="A12" s="291" t="s">
        <v>57</v>
      </c>
    </row>
    <row r="13" spans="1:1" x14ac:dyDescent="0.2">
      <c r="A13" s="292" t="s">
        <v>277</v>
      </c>
    </row>
    <row r="14" spans="1:1" x14ac:dyDescent="0.2">
      <c r="A14" s="292"/>
    </row>
    <row r="15" spans="1:1" ht="15" x14ac:dyDescent="0.25">
      <c r="A15" s="282" t="s">
        <v>56</v>
      </c>
    </row>
    <row r="17" spans="1:1" ht="25.5" x14ac:dyDescent="0.2">
      <c r="A17" s="284" t="s">
        <v>270</v>
      </c>
    </row>
    <row r="18" spans="1:1" ht="15" thickBot="1" x14ac:dyDescent="0.25">
      <c r="A18" s="281"/>
    </row>
    <row r="19" spans="1:1" ht="18.75" thickBot="1" x14ac:dyDescent="0.3">
      <c r="A19" s="285" t="s">
        <v>58</v>
      </c>
    </row>
    <row r="20" spans="1:1" ht="7.5" customHeight="1" x14ac:dyDescent="0.2">
      <c r="A20" s="286"/>
    </row>
    <row r="21" spans="1:1" ht="59.25" x14ac:dyDescent="0.25">
      <c r="A21" s="286" t="s">
        <v>278</v>
      </c>
    </row>
    <row r="22" spans="1:1" x14ac:dyDescent="0.2">
      <c r="A22" s="286"/>
    </row>
    <row r="23" spans="1:1" ht="15" x14ac:dyDescent="0.25">
      <c r="A23" s="287" t="s">
        <v>271</v>
      </c>
    </row>
    <row r="24" spans="1:1" x14ac:dyDescent="0.2">
      <c r="A24" s="293" t="s">
        <v>62</v>
      </c>
    </row>
    <row r="25" spans="1:1" ht="15" thickBot="1" x14ac:dyDescent="0.25">
      <c r="A25" s="286"/>
    </row>
    <row r="26" spans="1:1" ht="18.75" thickBot="1" x14ac:dyDescent="0.3">
      <c r="A26" s="285" t="s">
        <v>59</v>
      </c>
    </row>
    <row r="27" spans="1:1" ht="42.75" x14ac:dyDescent="0.2">
      <c r="A27" s="286" t="s">
        <v>272</v>
      </c>
    </row>
    <row r="28" spans="1:1" x14ac:dyDescent="0.2">
      <c r="A28" s="286"/>
    </row>
    <row r="29" spans="1:1" x14ac:dyDescent="0.2">
      <c r="A29" s="293" t="s">
        <v>63</v>
      </c>
    </row>
    <row r="30" spans="1:1" ht="15" thickBot="1" x14ac:dyDescent="0.25">
      <c r="A30" s="288"/>
    </row>
  </sheetData>
  <sheetProtection selectLockedCells="1"/>
  <pageMargins left="0.7" right="0.7" top="0.75" bottom="0.75" header="0.3" footer="0.3"/>
  <pageSetup orientation="portrait" r:id="rId1"/>
  <headerFooter differentFirst="1">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170</IndustryCode>
    <CaseStatus xmlns="dc463f71-b30c-4ab2-9473-d307f9d35888">Closed</CaseStatus>
    <OpenedDate xmlns="dc463f71-b30c-4ab2-9473-d307f9d35888">2018-06-25T07:00:00+00:00</OpenedDate>
    <SignificantOrder xmlns="dc463f71-b30c-4ab2-9473-d307f9d35888">false</SignificantOrder>
    <Date1 xmlns="dc463f71-b30c-4ab2-9473-d307f9d35888">2018-06-25T07:00:00+00:00</Date1>
    <IsDocumentOrder xmlns="dc463f71-b30c-4ab2-9473-d307f9d35888">false</IsDocumentOrder>
    <IsHighlyConfidential xmlns="dc463f71-b30c-4ab2-9473-d307f9d35888">false</IsHighlyConfidential>
    <CaseCompanyNames xmlns="dc463f71-b30c-4ab2-9473-d307f9d35888">Skyline Telecom, Inc.</CaseCompanyNames>
    <Nickname xmlns="http://schemas.microsoft.com/sharepoint/v3" xsi:nil="true"/>
    <DocketNumber xmlns="dc463f71-b30c-4ab2-9473-d307f9d35888">180558</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8DB2CDAE911C64C98C47105036AB6A3" ma:contentTypeVersion="76" ma:contentTypeDescription="" ma:contentTypeScope="" ma:versionID="e062614c7a0a404e968a08d14efa8ad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A448279-2608-4B67-96EC-EB7B54D49559}">
  <ds:schemaRefs>
    <ds:schemaRef ds:uri="http://schemas.microsoft.com/sharepoint/v3/contenttype/forms"/>
  </ds:schemaRefs>
</ds:datastoreItem>
</file>

<file path=customXml/itemProps2.xml><?xml version="1.0" encoding="utf-8"?>
<ds:datastoreItem xmlns:ds="http://schemas.openxmlformats.org/officeDocument/2006/customXml" ds:itemID="{94FDAF59-85D7-4C61-BD3E-FD3C85E64B47}">
  <ds:schemaRefs>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3ac60ad0-8c60-48d0-b5e5-d503ee04a51f"/>
    <ds:schemaRef ds:uri="http://www.w3.org/XML/1998/namespace"/>
  </ds:schemaRefs>
</ds:datastoreItem>
</file>

<file path=customXml/itemProps3.xml><?xml version="1.0" encoding="utf-8"?>
<ds:datastoreItem xmlns:ds="http://schemas.openxmlformats.org/officeDocument/2006/customXml" ds:itemID="{26C35282-9046-4C92-BD2A-B7909CCCAA74}"/>
</file>

<file path=customXml/itemProps4.xml><?xml version="1.0" encoding="utf-8"?>
<ds:datastoreItem xmlns:ds="http://schemas.openxmlformats.org/officeDocument/2006/customXml" ds:itemID="{68529E1C-D404-4E28-AEC3-AB80696F9234}">
  <ds:schemaRefs>
    <ds:schemaRef ds:uri="http://schemas.microsoft.com/office/2006/metadata/longProperties"/>
  </ds:schemaRefs>
</ds:datastoreItem>
</file>

<file path=customXml/itemProps5.xml><?xml version="1.0" encoding="utf-8"?>
<ds:datastoreItem xmlns:ds="http://schemas.openxmlformats.org/officeDocument/2006/customXml" ds:itemID="{15D2B8DA-C6CA-43D5-B226-8583C92B0A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Instructions</vt:lpstr>
      <vt:lpstr>Page 3</vt:lpstr>
      <vt:lpstr>Page 4</vt:lpstr>
      <vt:lpstr>Sch-1</vt:lpstr>
      <vt:lpstr>Sch-2A</vt:lpstr>
      <vt:lpstr>Sch-2B</vt:lpstr>
      <vt:lpstr>Reg Fee Calc Schedule</vt:lpstr>
      <vt:lpstr>Payment and Filing</vt:lpstr>
      <vt:lpstr>'Cover Sheet'!Print_Area</vt:lpstr>
      <vt:lpstr>'Page 3'!Print_Area</vt:lpstr>
      <vt:lpstr>'Page 4'!Print_Area</vt:lpstr>
      <vt:lpstr>'Payment and Filing'!Print_Area</vt:lpstr>
      <vt:lpstr>'Sch-2B'!Print_Area</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170 Telecommunications ILEC_Class B Annual Report 2017 - Fillable</dc:title>
  <dc:creator>Andrews, Amy UTC)</dc:creator>
  <cp:lastModifiedBy>DeeDee Kluser</cp:lastModifiedBy>
  <cp:lastPrinted>2018-06-19T21:23:07Z</cp:lastPrinted>
  <dcterms:created xsi:type="dcterms:W3CDTF">2014-01-14T20:39:17Z</dcterms:created>
  <dcterms:modified xsi:type="dcterms:W3CDTF">2018-06-25T18:40:55Z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0x0101006E56B4D1795A2E4DB2F0B01679ED314A00B8DB2CDAE911C64C98C47105036AB6A3</vt:lpwstr>
  </property>
  <property fmtid="{D5CDD505-2E9C-101B-9397-08002B2CF9AE}" pid="3" name="Report Year">
    <vt:lpwstr>2015</vt:lpwstr>
  </property>
  <property fmtid="{D5CDD505-2E9C-101B-9397-08002B2CF9AE}" pid="4" name="Form Type">
    <vt:lpwstr>Annual Report</vt:lpwstr>
  </property>
  <property fmtid="{D5CDD505-2E9C-101B-9397-08002B2CF9AE}" pid="5" name="Industry">
    <vt:lpwstr>170 Telecommunications </vt:lpwstr>
  </property>
  <property fmtid="{D5CDD505-2E9C-101B-9397-08002B2CF9AE}" pid="6" name="Class">
    <vt:lpwstr/>
  </property>
  <property fmtid="{D5CDD505-2E9C-101B-9397-08002B2CF9AE}" pid="7" name="_docset_NoMedatataSyncRequired">
    <vt:lpwstr>False</vt:lpwstr>
  </property>
  <property fmtid="{D5CDD505-2E9C-101B-9397-08002B2CF9AE}" pid="8" name="IsEFSEC">
    <vt:bool>false</vt:bool>
  </property>
</Properties>
</file>