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1075" windowHeight="9210" tabRatio="718" activeTab="7"/>
  </bookViews>
  <sheets>
    <sheet name="Check Sheet" sheetId="1" r:id="rId1"/>
    <sheet name="Item 100, page 1" sheetId="2" r:id="rId2"/>
    <sheet name="Item 100, page 3" sheetId="3" r:id="rId3"/>
    <sheet name="Item 105, page 1" sheetId="4" r:id="rId4"/>
    <sheet name="Item 106, page 1 " sheetId="5" r:id="rId5"/>
    <sheet name="Item 106, page 2" sheetId="6" r:id="rId6"/>
    <sheet name="Item 107" sheetId="7" r:id="rId7"/>
    <sheet name="Item 110" sheetId="8" r:id="rId8"/>
  </sheets>
  <definedNames>
    <definedName name="_xlnm.Print_Area" localSheetId="2">'Item 100, page 3'!$A$1:$L$60</definedName>
    <definedName name="_xlnm.Print_Area" localSheetId="3">'Item 105, page 1'!$A$1:$L$63</definedName>
    <definedName name="_xlnm.Print_Area" localSheetId="4">'Item 106, page 1 '!$A$1:$J$60</definedName>
    <definedName name="_xlnm.Print_Area" localSheetId="5">'Item 106, page 2'!$A$1:$J$60</definedName>
    <definedName name="_xlnm.Print_Area" localSheetId="6">'Item 107'!$A$2:$J$61</definedName>
    <definedName name="_xlnm.Print_Area" localSheetId="7">'Item 110'!$A$1:$J$49</definedName>
  </definedNames>
  <calcPr fullCalcOnLoad="1"/>
</workbook>
</file>

<file path=xl/comments1.xml><?xml version="1.0" encoding="utf-8"?>
<comments xmlns="http://schemas.openxmlformats.org/spreadsheetml/2006/main">
  <authors>
    <author>Christensen, Abby Rose</author>
  </authors>
  <commentList>
    <comment ref="F34" authorId="0">
      <text>
        <r>
          <rPr>
            <b/>
            <sz val="9"/>
            <rFont val="Tahoma"/>
            <family val="2"/>
          </rPr>
          <t>Christensen, Abby Rose:</t>
        </r>
        <r>
          <rPr>
            <sz val="9"/>
            <rFont val="Tahoma"/>
            <family val="2"/>
          </rPr>
          <t xml:space="preserve">
check
</t>
        </r>
      </text>
    </comment>
    <comment ref="F35" authorId="0">
      <text>
        <r>
          <rPr>
            <b/>
            <sz val="9"/>
            <rFont val="Tahoma"/>
            <family val="2"/>
          </rPr>
          <t>Christensen, Abby Rose:</t>
        </r>
        <r>
          <rPr>
            <sz val="9"/>
            <rFont val="Tahoma"/>
            <family val="2"/>
          </rPr>
          <t xml:space="preserve">
39 and 40 should be 10
41 should be 9
42 and 43 should be 8
44 should be 6</t>
        </r>
      </text>
    </comment>
    <comment ref="C38" authorId="0">
      <text>
        <r>
          <rPr>
            <b/>
            <sz val="9"/>
            <rFont val="Tahoma"/>
            <family val="2"/>
          </rPr>
          <t>Christensen, Abby Rose:</t>
        </r>
        <r>
          <rPr>
            <sz val="9"/>
            <rFont val="Tahoma"/>
            <family val="2"/>
          </rPr>
          <t xml:space="preserve">
should be 5</t>
        </r>
      </text>
    </comment>
  </commentList>
</comments>
</file>

<file path=xl/comments2.xml><?xml version="1.0" encoding="utf-8"?>
<comments xmlns="http://schemas.openxmlformats.org/spreadsheetml/2006/main">
  <authors>
    <author>Christensen, Abby Rose</author>
  </authors>
  <commentList>
    <comment ref="A26" authorId="0">
      <text>
        <r>
          <rPr>
            <b/>
            <sz val="9"/>
            <rFont val="Tahoma"/>
            <family val="2"/>
          </rPr>
          <t>Christensen, Abby Rose:</t>
        </r>
        <r>
          <rPr>
            <sz val="9"/>
            <rFont val="Tahoma"/>
            <family val="2"/>
          </rPr>
          <t xml:space="preserve">
Got rid of the 6 can option.  Do you need to make a note of that change?
</t>
        </r>
      </text>
    </comment>
  </commentList>
</comments>
</file>

<file path=xl/sharedStrings.xml><?xml version="1.0" encoding="utf-8"?>
<sst xmlns="http://schemas.openxmlformats.org/spreadsheetml/2006/main" count="560" uniqueCount="230">
  <si>
    <t>Tariff No.</t>
  </si>
  <si>
    <t xml:space="preserve">Revised Page No. </t>
  </si>
  <si>
    <t>Company Name/Permit Number:</t>
  </si>
  <si>
    <t>Registered Trade Name(s)</t>
  </si>
  <si>
    <t>Item 100 -- Residential Service -- Monthly Rates (continued on next page)</t>
  </si>
  <si>
    <t>Rates in this item apply:</t>
  </si>
  <si>
    <t>(1) To solid waste collection, curbside recycling (where noted) and yardwaste services (where noted) for</t>
  </si>
  <si>
    <t>residential property.  This includes single family dwellings, duplexes, apartments, mobile homes,</t>
  </si>
  <si>
    <t>condominiums, etc., where service is billed directly to the occupant of each residential unit, and/or</t>
  </si>
  <si>
    <t>(2)  When required by a local government service level ordinance, solid waste collection, curbside</t>
  </si>
  <si>
    <t xml:space="preserve">recycling, and yardwaste service must be provided for single-family dwellings, duplexes, mobile homes, </t>
  </si>
  <si>
    <t>condominiums, and apartment buildings of less than 4 residential units, where service is billed</t>
  </si>
  <si>
    <t>to the property owner or manager.</t>
  </si>
  <si>
    <t>Rates below apply in the following service area:</t>
  </si>
  <si>
    <t>Appendix A</t>
  </si>
  <si>
    <t>Number of</t>
  </si>
  <si>
    <t>Frequency</t>
  </si>
  <si>
    <t>Garbage</t>
  </si>
  <si>
    <t>Recycle</t>
  </si>
  <si>
    <t>Yardwaste /</t>
  </si>
  <si>
    <t>Optional</t>
  </si>
  <si>
    <t>Units or Type</t>
  </si>
  <si>
    <t>of</t>
  </si>
  <si>
    <t>Service</t>
  </si>
  <si>
    <t>Organics</t>
  </si>
  <si>
    <t>Container</t>
  </si>
  <si>
    <t>of Containers</t>
  </si>
  <si>
    <t>Rate</t>
  </si>
  <si>
    <t>Service Rate</t>
  </si>
  <si>
    <t>Rental</t>
  </si>
  <si>
    <t>20 gallon can</t>
  </si>
  <si>
    <t>WG/EOWR</t>
  </si>
  <si>
    <t>1 Can</t>
  </si>
  <si>
    <t>2 Can</t>
  </si>
  <si>
    <t>3 Can</t>
  </si>
  <si>
    <t>4 Can</t>
  </si>
  <si>
    <t>5 Can</t>
  </si>
  <si>
    <t>32 Gal Toter</t>
  </si>
  <si>
    <t>64 Gal Toter</t>
  </si>
  <si>
    <t>96 Gal Toter</t>
  </si>
  <si>
    <t>MG/EOWR</t>
  </si>
  <si>
    <t>Recycle Only</t>
  </si>
  <si>
    <t>Yardwaste Only</t>
  </si>
  <si>
    <r>
      <t xml:space="preserve">  EOW Organics </t>
    </r>
    <r>
      <rPr>
        <i/>
        <sz val="10"/>
        <rFont val="Arial"/>
        <family val="2"/>
      </rPr>
      <t>(limited availability)</t>
    </r>
  </si>
  <si>
    <t>* Pilot Program</t>
  </si>
  <si>
    <t>see page 26b</t>
  </si>
  <si>
    <t>32 Gal Bear Proof Toter</t>
  </si>
  <si>
    <t xml:space="preserve">$3.94 </t>
  </si>
  <si>
    <t>see note 8</t>
  </si>
  <si>
    <t>64 Gal Bear Proof Toter</t>
  </si>
  <si>
    <t xml:space="preserve">$8.17 </t>
  </si>
  <si>
    <t>96 Gal Bear Proof Toter</t>
  </si>
  <si>
    <t xml:space="preserve">$8.43 </t>
  </si>
  <si>
    <t>Frequency of Service Codes: WG=Weekly Garbage; EOWG-Every Other Week Garbage; MG=Monthly Garbage; WR=Weekly Recycling</t>
  </si>
  <si>
    <t>EOWR=Every Other Week Recycling; MR=Monthly Recycling; List others used by company:</t>
  </si>
  <si>
    <t>Note 1:  Description/rules related to recycling program are shown on page23.</t>
  </si>
  <si>
    <t>Note 2:  Description/rules related to yardwaste program are shown on page 24.</t>
  </si>
  <si>
    <t>(Notes for this item are continued on next page)</t>
  </si>
  <si>
    <t>Recycling rates on this page expire on:</t>
  </si>
  <si>
    <t xml:space="preserve"> December 31st, 2010</t>
  </si>
  <si>
    <t>Issued By:</t>
  </si>
  <si>
    <t>Issue Date:</t>
  </si>
  <si>
    <t xml:space="preserve">Effective Date: </t>
  </si>
  <si>
    <t>(For Official Use Only)</t>
  </si>
  <si>
    <t>Docket No. TG-_________________________  Date: _______________________  By: ___________________</t>
  </si>
  <si>
    <t>Appendix B</t>
  </si>
  <si>
    <t xml:space="preserve">Yardwaste </t>
  </si>
  <si>
    <t>Yardwaste</t>
  </si>
  <si>
    <t xml:space="preserve">Svc Rate </t>
  </si>
  <si>
    <t>(64 g cart)</t>
  </si>
  <si>
    <t>(96 g cart)</t>
  </si>
  <si>
    <t>WG/EOWR/WYW</t>
  </si>
  <si>
    <t xml:space="preserve">Yardwaste service is weekly in tariff, but EOW in rate case model </t>
  </si>
  <si>
    <t>MG/EOWR/WYW</t>
  </si>
  <si>
    <t>Take off bear carts</t>
  </si>
  <si>
    <t>Note 1:  Description/rules related to recycling program are shown on page 29.</t>
  </si>
  <si>
    <t>Note 2:  Description/rules related to yardwaste program are shown on page 30.</t>
  </si>
  <si>
    <t>Rabanco LTD G-12</t>
  </si>
  <si>
    <t xml:space="preserve">Republic Services, Rabanco Companies, Sea Tac Disposal </t>
  </si>
  <si>
    <t>CHECK SHEET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</si>
  <si>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</si>
  <si>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</si>
  <si>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</si>
  <si>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</si>
  <si>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</si>
  <si>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Current</t>
  </si>
  <si>
    <t>Number</t>
  </si>
  <si>
    <t>Revision</t>
  </si>
  <si>
    <t>Title Page</t>
  </si>
  <si>
    <t>O</t>
  </si>
  <si>
    <t>Check Sheet</t>
  </si>
  <si>
    <t>Item Index</t>
  </si>
  <si>
    <t>Subject Index</t>
  </si>
  <si>
    <t>Taxes</t>
  </si>
  <si>
    <t>13a</t>
  </si>
  <si>
    <t>N/A</t>
  </si>
  <si>
    <t>Supplements in Effect</t>
  </si>
  <si>
    <t>Current Revision</t>
  </si>
  <si>
    <t>Issued by:</t>
  </si>
  <si>
    <t>Item 105 -- Multi-family Service - Rates per Container</t>
  </si>
  <si>
    <t>Total LG</t>
  </si>
  <si>
    <r>
      <t xml:space="preserve">Service Area: </t>
    </r>
    <r>
      <rPr>
        <b/>
        <sz val="10"/>
        <rFont val="Arial"/>
        <family val="2"/>
      </rPr>
      <t>Unincorporated King County</t>
    </r>
  </si>
  <si>
    <t>20 Gallon</t>
  </si>
  <si>
    <t>32 Gallon</t>
  </si>
  <si>
    <t>64 Gallon</t>
  </si>
  <si>
    <t>96 Gallon</t>
  </si>
  <si>
    <t>1 Yard</t>
  </si>
  <si>
    <t>1.5 Yard</t>
  </si>
  <si>
    <t>2 Yard</t>
  </si>
  <si>
    <t>3 Yard</t>
  </si>
  <si>
    <t>4 Yard</t>
  </si>
  <si>
    <t>6 Yard</t>
  </si>
  <si>
    <t>8 Yard</t>
  </si>
  <si>
    <t>Permanent Accts</t>
  </si>
  <si>
    <t>First Pick-up</t>
  </si>
  <si>
    <t>Each Add'l Pick-up</t>
  </si>
  <si>
    <t>Special Pick-ups</t>
  </si>
  <si>
    <t>Monthly Rent</t>
  </si>
  <si>
    <t>Temporary Account</t>
  </si>
  <si>
    <t>Initial Delivery</t>
  </si>
  <si>
    <t>Pickup Rate</t>
  </si>
  <si>
    <t>Rent Per Day</t>
  </si>
  <si>
    <t>Rent Per Month</t>
  </si>
  <si>
    <t>Note 1:</t>
  </si>
  <si>
    <t>Description/rules related to recycling program are shown on page 30.</t>
  </si>
  <si>
    <t>Note 2:</t>
  </si>
  <si>
    <t xml:space="preserve">The charge included in this rate for yardwaste is $ n/a.  Description/rules related to </t>
  </si>
  <si>
    <t>yardwaste program are shown on page n/a.</t>
  </si>
  <si>
    <t>Note 3:</t>
  </si>
  <si>
    <t>Note 4:</t>
  </si>
  <si>
    <t xml:space="preserve">Customers will be charged for service requested even if fewer units are picked up on a </t>
  </si>
  <si>
    <t>particular trip.  No credit will be given for partially filled cans.  No credits will be given if customer</t>
  </si>
  <si>
    <t>fails to set receptacles out for collection.</t>
  </si>
  <si>
    <t>Note 5:</t>
  </si>
  <si>
    <t>The charge for an occasional extra residential can, unit, toter, mini-can, or micro-mini-can on a</t>
  </si>
  <si>
    <t>regular pickup is:</t>
  </si>
  <si>
    <t>Rate per receptacle</t>
  </si>
  <si>
    <t>Type of receptacle</t>
  </si>
  <si>
    <t>Per pickup</t>
  </si>
  <si>
    <t>32-gallon can or unit</t>
  </si>
  <si>
    <t>n/a</t>
  </si>
  <si>
    <t>90-gallon toter</t>
  </si>
  <si>
    <t>Mini-can</t>
  </si>
  <si>
    <t>Other:</t>
  </si>
  <si>
    <t>Micro-mini-can</t>
  </si>
  <si>
    <t>60-gallon toter</t>
  </si>
  <si>
    <t>Note 6:</t>
  </si>
  <si>
    <t>Customers may request no more than one pickup per month, on an "on call" basis, at</t>
  </si>
  <si>
    <t>area in which the customer resides.  Note:  If customer requires service to be provided on other</t>
  </si>
  <si>
    <t>than normal scheduled pickup day, rates for special pickups will apply.</t>
  </si>
  <si>
    <t>Note 7:</t>
  </si>
  <si>
    <t>Permanent Service:  If rent is shown, the rate for the first pickup and each additional pickup must</t>
  </si>
  <si>
    <t>be the same.  If rent is not shown, it is to be included in the rate for the first pickup.</t>
  </si>
  <si>
    <t>Accessorial charges assessed (lids, unlocking, unlatching, etc.)</t>
  </si>
  <si>
    <t>Revised Page No. 34</t>
  </si>
  <si>
    <t>Item 106 -- Container Service -- Dumped in Company's Vehicle</t>
  </si>
  <si>
    <t>Compacted Material (Customer-owned container) - MULTI-FAMILY</t>
  </si>
  <si>
    <t>Rates stated per container, per pickup</t>
  </si>
  <si>
    <t>NOTE:  The rates on this page apply to compactors with compaction ratios of up to 3.5 to 1.</t>
  </si>
  <si>
    <t>Size or Type of Container</t>
  </si>
  <si>
    <t>Permanent Service</t>
  </si>
  <si>
    <t>5 Yard</t>
  </si>
  <si>
    <t>Monthly Rent (if applicable)</t>
  </si>
  <si>
    <t>First Pickup</t>
  </si>
  <si>
    <t>Each Additional Pickup</t>
  </si>
  <si>
    <t>Special Pickups</t>
  </si>
  <si>
    <t>Temporary Service</t>
  </si>
  <si>
    <t>Rent Per Calendar Day</t>
  </si>
  <si>
    <t>Note1:</t>
  </si>
  <si>
    <t>Permanent Service:  Service is defined as no less than scheduled, every other week pickup,</t>
  </si>
  <si>
    <t>unless local government requires more frequent service or unless putrescibles are involved.</t>
  </si>
  <si>
    <t xml:space="preserve">Customer will be charged for service requested, even if fewer containers are serviced on a </t>
  </si>
  <si>
    <t>particular trip.  No credit will be given for partially-filled containers.</t>
  </si>
  <si>
    <t>Permanent Sesrvice:  If rent is shown, the rate for the first pickup and each additional pickup must</t>
  </si>
  <si>
    <t>&lt;&lt;&lt;&lt;&lt;??</t>
  </si>
  <si>
    <t>Revised Page No. 35</t>
  </si>
  <si>
    <t>NOTE:  The rates on this page apply to compactors with compaction ratios between 3.5 to 1 and 5 to 1</t>
  </si>
  <si>
    <t>Revised Page No. 36</t>
  </si>
  <si>
    <t>Item 107 -- Drop Box Service -- To Disposal Site and Return</t>
  </si>
  <si>
    <t>Non-Compacted Material (Company-owned container) - MULTI-FAMILY CUSTOMERS</t>
  </si>
  <si>
    <t>Rates stated per drop box, per pickup</t>
  </si>
  <si>
    <t>10 Yard</t>
  </si>
  <si>
    <t>15 Yard</t>
  </si>
  <si>
    <t>20 Yard</t>
  </si>
  <si>
    <t>25 Yard</t>
  </si>
  <si>
    <t>30 Yard</t>
  </si>
  <si>
    <t>35 Yard</t>
  </si>
  <si>
    <t>40 Yard</t>
  </si>
  <si>
    <t>$</t>
  </si>
  <si>
    <t>Rates in this item are subject to disposal fees named in Item 230.</t>
  </si>
  <si>
    <t xml:space="preserve">Note 2:  </t>
  </si>
  <si>
    <t>mile.  Mileage charge is in addition to all regular charges.</t>
  </si>
  <si>
    <t>Permanent Service:</t>
  </si>
  <si>
    <t xml:space="preserve"> </t>
  </si>
  <si>
    <t>(1) Service is defined as no less than scheduled, once a month pickup, unless local government</t>
  </si>
  <si>
    <t>requires more frequent service, or unless putrescibles are involved.</t>
  </si>
  <si>
    <t xml:space="preserve">(2) If a drop box is retained by a customer for a full month and no pickups are ordered, the </t>
  </si>
  <si>
    <t>monthly rent shall be charged, but no charges will be assessed for pickups.  Monthly rental</t>
  </si>
  <si>
    <t>charges will be prorated when a drop box is retained for only a portion of a month.</t>
  </si>
  <si>
    <t xml:space="preserve">(3) If rent is shown, the rate for the first pickup and each additional pickup must be the same.  </t>
  </si>
  <si>
    <t>If rent is not shown, it is to be included in the rate for the first pickup.</t>
  </si>
  <si>
    <t>10th</t>
  </si>
  <si>
    <t>Revised Page No. 37</t>
  </si>
  <si>
    <t>Item 110 -- Drop Box Service -- To Disposal Site and Return</t>
  </si>
  <si>
    <t>Compacted Material (Customer-owned container) - MULTI-FAMILY CUSTOMERS</t>
  </si>
  <si>
    <t>Rates named in this item apply for all hauls not exceeding 5 miles from the point of pickup</t>
  </si>
  <si>
    <t>mile.  Mileage harge is in addition to all regular charges.</t>
  </si>
  <si>
    <t xml:space="preserve">Note 3:  </t>
  </si>
  <si>
    <t xml:space="preserve">Permanent Service is defined as no less than scheduled, once a month pickup, unless local </t>
  </si>
  <si>
    <t>government ordinances require more frequent service or unless putrescibles are involved.</t>
  </si>
  <si>
    <t>Service Area: Unincorporated King County</t>
  </si>
  <si>
    <t>2</t>
  </si>
  <si>
    <t>1</t>
  </si>
  <si>
    <t>5</t>
  </si>
  <si>
    <t>19th</t>
  </si>
  <si>
    <t>13th</t>
  </si>
  <si>
    <t>11th</t>
  </si>
  <si>
    <t>Abby Christensen, Revenue Share Administrator</t>
  </si>
  <si>
    <t>Rates contained in this item include $ 3.01 per yard for recycling services.</t>
  </si>
  <si>
    <t>Rates contained in this item include $ 10.55 per yard for recycling services.</t>
  </si>
  <si>
    <t>Rates contained in this item include $ 15.07 per yard for recycling services.</t>
  </si>
  <si>
    <t>to the disposal site.  Excess miles will be charged for at $3.24 per mile or fraction of a</t>
  </si>
  <si>
    <t>A gate obstruction charge of $1.63 will be assessed per pick up for opening, unlocking, or closing gates, or moving obstructions in order to pick up solid waste.</t>
  </si>
  <si>
    <t>Add'l Pick-up rate per can/unit.  Service will be rendered on the normal scheduled pickup day for the</t>
  </si>
  <si>
    <t>20 Gal Toter</t>
  </si>
  <si>
    <t>Lock rental  $10.00/mo./locking device</t>
  </si>
  <si>
    <t>Note 3:  In addition to the recycling rates shown above, a recycling debit/(credit) of ($0.71) applies.</t>
  </si>
  <si>
    <t>Recycling (credit)/debit (if applicable) is: ($0.10) per yard.</t>
  </si>
  <si>
    <t>Recycling debit/&lt;credit&gt; (if applicable) is: ($0.34) per yard.</t>
  </si>
  <si>
    <t>Recycling debit/&lt;credit&gt; (if applicable) is: ($0.48) per yard.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</si>
</sst>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  <numFmt numFmtId="166" formatCode="mmmm\ d\,\ yyyy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7.5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trike/>
      <sz val="10"/>
      <name val="Arial"/>
      <family val="2"/>
    </font>
    <font>
      <i/>
      <sz val="9"/>
      <name val="Arial"/>
      <family val="2"/>
    </font>
    <font>
      <u val="single"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8"/>
      <color indexed="10"/>
      <name val="Arial"/>
      <family val="2"/>
    </font>
    <font>
      <b/>
      <u val="single"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u val="single"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8"/>
      <color rgb="FFFF0000"/>
      <name val="Arial"/>
      <family val="2"/>
    </font>
    <font>
      <b/>
      <u val="single"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u val="single"/>
      <sz val="10"/>
      <color theme="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3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33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09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4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0" fillId="0" borderId="0" xfId="58" applyFill="1">
      <alignment/>
      <protection/>
    </xf>
    <xf numFmtId="164" fontId="0" fillId="0" borderId="0" xfId="61" applyNumberFormat="1" applyFont="1" applyFill="1" applyAlignment="1">
      <alignment/>
    </xf>
    <xf numFmtId="0" fontId="0" fillId="0" borderId="14" xfId="0" applyFill="1" applyBorder="1" applyAlignment="1">
      <alignment horizontal="left"/>
    </xf>
    <xf numFmtId="0" fontId="0" fillId="0" borderId="14" xfId="0" applyFill="1" applyBorder="1" applyAlignment="1">
      <alignment horizontal="left" indent="2"/>
    </xf>
    <xf numFmtId="0" fontId="0" fillId="0" borderId="14" xfId="0" applyFill="1" applyBorder="1" applyAlignment="1" quotePrefix="1">
      <alignment horizontal="left"/>
    </xf>
    <xf numFmtId="0" fontId="0" fillId="0" borderId="14" xfId="0" applyFill="1" applyBorder="1" applyAlignment="1" quotePrefix="1">
      <alignment horizontal="left" indent="2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left" indent="1"/>
    </xf>
    <xf numFmtId="0" fontId="3" fillId="0" borderId="14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44" fontId="0" fillId="0" borderId="0" xfId="45" applyFont="1" applyFill="1" applyBorder="1" applyAlignment="1">
      <alignment/>
    </xf>
    <xf numFmtId="44" fontId="0" fillId="0" borderId="22" xfId="45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2" xfId="0" applyFont="1" applyFill="1" applyBorder="1" applyAlignment="1">
      <alignment horizontal="center"/>
    </xf>
    <xf numFmtId="44" fontId="3" fillId="0" borderId="0" xfId="45" applyFont="1" applyFill="1" applyBorder="1" applyAlignment="1">
      <alignment horizontal="center"/>
    </xf>
    <xf numFmtId="44" fontId="3" fillId="0" borderId="22" xfId="45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165" fontId="0" fillId="0" borderId="22" xfId="45" applyNumberFormat="1" applyFont="1" applyFill="1" applyBorder="1" applyAlignment="1">
      <alignment horizontal="center"/>
    </xf>
    <xf numFmtId="165" fontId="0" fillId="0" borderId="22" xfId="47" applyNumberFormat="1" applyFont="1" applyFill="1" applyBorder="1" applyAlignment="1">
      <alignment horizontal="center"/>
    </xf>
    <xf numFmtId="44" fontId="0" fillId="0" borderId="22" xfId="45" applyFont="1" applyFill="1" applyBorder="1" applyAlignment="1">
      <alignment horizontal="right"/>
    </xf>
    <xf numFmtId="0" fontId="0" fillId="0" borderId="22" xfId="0" applyFont="1" applyFill="1" applyBorder="1" applyAlignment="1">
      <alignment horizontal="left"/>
    </xf>
    <xf numFmtId="44" fontId="0" fillId="0" borderId="0" xfId="45" applyFont="1" applyFill="1" applyBorder="1" applyAlignment="1">
      <alignment horizontal="left"/>
    </xf>
    <xf numFmtId="0" fontId="6" fillId="0" borderId="22" xfId="0" applyFont="1" applyFill="1" applyBorder="1" applyAlignment="1">
      <alignment/>
    </xf>
    <xf numFmtId="44" fontId="0" fillId="0" borderId="22" xfId="47" applyFont="1" applyFill="1" applyBorder="1" applyAlignment="1">
      <alignment horizontal="right"/>
    </xf>
    <xf numFmtId="0" fontId="5" fillId="0" borderId="14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0" fillId="0" borderId="17" xfId="0" applyFill="1" applyBorder="1" applyAlignment="1">
      <alignment horizontal="right"/>
    </xf>
    <xf numFmtId="44" fontId="0" fillId="0" borderId="22" xfId="45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 quotePrefix="1">
      <alignment horizontal="left"/>
    </xf>
    <xf numFmtId="0" fontId="4" fillId="0" borderId="0" xfId="0" applyFon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5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6" fillId="0" borderId="1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22" xfId="0" applyFont="1" applyFill="1" applyBorder="1" applyAlignment="1">
      <alignment horizontal="center"/>
    </xf>
    <xf numFmtId="0" fontId="11" fillId="0" borderId="19" xfId="0" applyFont="1" applyFill="1" applyBorder="1" applyAlignment="1">
      <alignment/>
    </xf>
    <xf numFmtId="0" fontId="0" fillId="0" borderId="19" xfId="0" applyFill="1" applyBorder="1" applyAlignment="1">
      <alignment/>
    </xf>
    <xf numFmtId="0" fontId="5" fillId="0" borderId="2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1" fillId="0" borderId="0" xfId="0" applyFont="1" applyFill="1" applyAlignment="1">
      <alignment/>
    </xf>
    <xf numFmtId="43" fontId="0" fillId="0" borderId="0" xfId="44" applyFont="1" applyFill="1" applyBorder="1" applyAlignment="1">
      <alignment/>
    </xf>
    <xf numFmtId="0" fontId="5" fillId="0" borderId="19" xfId="0" applyFont="1" applyFill="1" applyBorder="1" applyAlignment="1">
      <alignment/>
    </xf>
    <xf numFmtId="44" fontId="0" fillId="0" borderId="21" xfId="45" applyFont="1" applyFill="1" applyBorder="1" applyAlignment="1">
      <alignment/>
    </xf>
    <xf numFmtId="44" fontId="0" fillId="0" borderId="19" xfId="45" applyFont="1" applyFill="1" applyBorder="1" applyAlignment="1">
      <alignment horizontal="center"/>
    </xf>
    <xf numFmtId="44" fontId="0" fillId="0" borderId="19" xfId="45" applyFont="1" applyFill="1" applyBorder="1" applyAlignment="1">
      <alignment/>
    </xf>
    <xf numFmtId="44" fontId="0" fillId="0" borderId="21" xfId="45" applyFont="1" applyFill="1" applyBorder="1" applyAlignment="1">
      <alignment horizontal="left"/>
    </xf>
    <xf numFmtId="43" fontId="0" fillId="0" borderId="0" xfId="44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52" fillId="0" borderId="0" xfId="0" applyFont="1" applyFill="1" applyAlignment="1">
      <alignment/>
    </xf>
    <xf numFmtId="0" fontId="5" fillId="0" borderId="21" xfId="0" applyFont="1" applyFill="1" applyBorder="1" applyAlignment="1" quotePrefix="1">
      <alignment horizontal="left"/>
    </xf>
    <xf numFmtId="0" fontId="0" fillId="0" borderId="0" xfId="0" applyFill="1" applyBorder="1" applyAlignment="1" quotePrefix="1">
      <alignment horizontal="left"/>
    </xf>
    <xf numFmtId="0" fontId="0" fillId="0" borderId="0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24" xfId="0" applyFill="1" applyBorder="1" applyAlignment="1">
      <alignment horizontal="left"/>
    </xf>
    <xf numFmtId="0" fontId="0" fillId="0" borderId="13" xfId="0" applyFill="1" applyBorder="1" applyAlignment="1">
      <alignment/>
    </xf>
    <xf numFmtId="0" fontId="0" fillId="0" borderId="24" xfId="0" applyFill="1" applyBorder="1" applyAlignment="1">
      <alignment horizontal="right"/>
    </xf>
    <xf numFmtId="0" fontId="0" fillId="0" borderId="24" xfId="0" applyFill="1" applyBorder="1" applyAlignment="1">
      <alignment/>
    </xf>
    <xf numFmtId="0" fontId="0" fillId="0" borderId="0" xfId="0" applyFont="1" applyFill="1" applyBorder="1" applyAlignment="1" quotePrefix="1">
      <alignment horizontal="left"/>
    </xf>
    <xf numFmtId="0" fontId="4" fillId="0" borderId="24" xfId="0" applyFont="1" applyFill="1" applyBorder="1" applyAlignment="1" quotePrefix="1">
      <alignment horizontal="left"/>
    </xf>
    <xf numFmtId="0" fontId="4" fillId="0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0" fillId="0" borderId="24" xfId="0" applyFill="1" applyBorder="1" applyAlignment="1">
      <alignment horizontal="left" indent="1"/>
    </xf>
    <xf numFmtId="0" fontId="0" fillId="0" borderId="11" xfId="0" applyFill="1" applyBorder="1" applyAlignment="1">
      <alignment/>
    </xf>
    <xf numFmtId="0" fontId="0" fillId="0" borderId="24" xfId="0" applyFont="1" applyFill="1" applyBorder="1" applyAlignment="1">
      <alignment horizontal="left" indent="1"/>
    </xf>
    <xf numFmtId="0" fontId="0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0" fontId="0" fillId="0" borderId="10" xfId="58" applyFill="1" applyBorder="1">
      <alignment/>
      <protection/>
    </xf>
    <xf numFmtId="0" fontId="0" fillId="0" borderId="12" xfId="58" applyFill="1" applyBorder="1">
      <alignment/>
      <protection/>
    </xf>
    <xf numFmtId="0" fontId="0" fillId="0" borderId="23" xfId="58" applyFill="1" applyBorder="1">
      <alignment/>
      <protection/>
    </xf>
    <xf numFmtId="0" fontId="0" fillId="0" borderId="14" xfId="58" applyFill="1" applyBorder="1">
      <alignment/>
      <protection/>
    </xf>
    <xf numFmtId="0" fontId="0" fillId="0" borderId="0" xfId="58" applyFill="1" applyBorder="1">
      <alignment/>
      <protection/>
    </xf>
    <xf numFmtId="0" fontId="0" fillId="0" borderId="0" xfId="58" applyFill="1" applyBorder="1" applyAlignment="1">
      <alignment/>
      <protection/>
    </xf>
    <xf numFmtId="0" fontId="0" fillId="0" borderId="15" xfId="58" applyFill="1" applyBorder="1">
      <alignment/>
      <protection/>
    </xf>
    <xf numFmtId="0" fontId="0" fillId="0" borderId="16" xfId="58" applyFill="1" applyBorder="1">
      <alignment/>
      <protection/>
    </xf>
    <xf numFmtId="0" fontId="0" fillId="0" borderId="17" xfId="58" applyFill="1" applyBorder="1">
      <alignment/>
      <protection/>
    </xf>
    <xf numFmtId="0" fontId="0" fillId="0" borderId="18" xfId="58" applyFill="1" applyBorder="1">
      <alignment/>
      <protection/>
    </xf>
    <xf numFmtId="0" fontId="3" fillId="0" borderId="0" xfId="58" applyFont="1" applyFill="1" applyBorder="1" applyAlignment="1">
      <alignment horizontal="center"/>
      <protection/>
    </xf>
    <xf numFmtId="0" fontId="3" fillId="0" borderId="15" xfId="58" applyFont="1" applyFill="1" applyBorder="1" applyAlignment="1">
      <alignment horizontal="center"/>
      <protection/>
    </xf>
    <xf numFmtId="0" fontId="0" fillId="0" borderId="0" xfId="58" applyFill="1" applyBorder="1" applyAlignment="1">
      <alignment horizontal="center"/>
      <protection/>
    </xf>
    <xf numFmtId="0" fontId="4" fillId="0" borderId="24" xfId="58" applyFont="1" applyFill="1" applyBorder="1" applyAlignment="1" quotePrefix="1">
      <alignment horizontal="left"/>
      <protection/>
    </xf>
    <xf numFmtId="0" fontId="4" fillId="0" borderId="11" xfId="58" applyFont="1" applyFill="1" applyBorder="1" applyAlignment="1">
      <alignment horizontal="center"/>
      <protection/>
    </xf>
    <xf numFmtId="0" fontId="4" fillId="0" borderId="13" xfId="58" applyFont="1" applyFill="1" applyBorder="1" applyAlignment="1">
      <alignment horizontal="center"/>
      <protection/>
    </xf>
    <xf numFmtId="0" fontId="0" fillId="0" borderId="22" xfId="58" applyFill="1" applyBorder="1" applyAlignment="1">
      <alignment horizontal="center"/>
      <protection/>
    </xf>
    <xf numFmtId="0" fontId="0" fillId="0" borderId="24" xfId="58" applyFill="1" applyBorder="1" applyAlignment="1">
      <alignment horizontal="left" indent="1"/>
      <protection/>
    </xf>
    <xf numFmtId="0" fontId="0" fillId="0" borderId="11" xfId="58" applyFill="1" applyBorder="1">
      <alignment/>
      <protection/>
    </xf>
    <xf numFmtId="0" fontId="0" fillId="0" borderId="13" xfId="58" applyFill="1" applyBorder="1">
      <alignment/>
      <protection/>
    </xf>
    <xf numFmtId="0" fontId="0" fillId="0" borderId="24" xfId="58" applyFont="1" applyFill="1" applyBorder="1" applyAlignment="1">
      <alignment horizontal="left" indent="1"/>
      <protection/>
    </xf>
    <xf numFmtId="0" fontId="0" fillId="0" borderId="11" xfId="58" applyFont="1" applyFill="1" applyBorder="1" applyAlignment="1">
      <alignment horizontal="center"/>
      <protection/>
    </xf>
    <xf numFmtId="0" fontId="3" fillId="0" borderId="13" xfId="58" applyFont="1" applyFill="1" applyBorder="1" applyAlignment="1">
      <alignment horizontal="center"/>
      <protection/>
    </xf>
    <xf numFmtId="0" fontId="4" fillId="0" borderId="24" xfId="58" applyFont="1" applyFill="1" applyBorder="1">
      <alignment/>
      <protection/>
    </xf>
    <xf numFmtId="44" fontId="0" fillId="0" borderId="0" xfId="47" applyFill="1" applyBorder="1" applyAlignment="1">
      <alignment/>
    </xf>
    <xf numFmtId="44" fontId="0" fillId="0" borderId="15" xfId="47" applyFill="1" applyBorder="1" applyAlignment="1">
      <alignment/>
    </xf>
    <xf numFmtId="44" fontId="0" fillId="0" borderId="22" xfId="47" applyFill="1" applyBorder="1" applyAlignment="1">
      <alignment/>
    </xf>
    <xf numFmtId="0" fontId="0" fillId="0" borderId="14" xfId="58" applyFill="1" applyBorder="1" applyAlignment="1">
      <alignment horizontal="left"/>
      <protection/>
    </xf>
    <xf numFmtId="0" fontId="0" fillId="0" borderId="0" xfId="58" applyFill="1" applyBorder="1" applyAlignment="1">
      <alignment horizontal="left"/>
      <protection/>
    </xf>
    <xf numFmtId="0" fontId="0" fillId="0" borderId="14" xfId="58" applyFill="1" applyBorder="1" applyAlignment="1" quotePrefix="1">
      <alignment horizontal="left"/>
      <protection/>
    </xf>
    <xf numFmtId="0" fontId="0" fillId="0" borderId="14" xfId="58" applyFont="1" applyFill="1" applyBorder="1" applyAlignment="1">
      <alignment horizontal="left"/>
      <protection/>
    </xf>
    <xf numFmtId="0" fontId="0" fillId="0" borderId="0" xfId="58" applyFont="1" applyFill="1" applyBorder="1" applyAlignment="1">
      <alignment horizontal="left"/>
      <protection/>
    </xf>
    <xf numFmtId="0" fontId="4" fillId="0" borderId="14" xfId="58" applyFont="1" applyFill="1" applyBorder="1" applyAlignment="1">
      <alignment horizontal="left"/>
      <protection/>
    </xf>
    <xf numFmtId="0" fontId="4" fillId="0" borderId="0" xfId="58" applyFont="1" applyFill="1" applyBorder="1" applyAlignment="1">
      <alignment horizontal="right"/>
      <protection/>
    </xf>
    <xf numFmtId="0" fontId="0" fillId="0" borderId="22" xfId="58" applyFill="1" applyBorder="1">
      <alignment/>
      <protection/>
    </xf>
    <xf numFmtId="0" fontId="0" fillId="0" borderId="17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10" fillId="0" borderId="22" xfId="0" applyFont="1" applyFill="1" applyBorder="1" applyAlignment="1">
      <alignment horizontal="center" vertical="center"/>
    </xf>
    <xf numFmtId="0" fontId="2" fillId="0" borderId="0" xfId="58" applyFont="1" applyFill="1" applyBorder="1">
      <alignment/>
      <protection/>
    </xf>
    <xf numFmtId="0" fontId="2" fillId="0" borderId="17" xfId="58" applyFont="1" applyFill="1" applyBorder="1">
      <alignment/>
      <protection/>
    </xf>
    <xf numFmtId="0" fontId="0" fillId="0" borderId="0" xfId="0" applyFont="1" applyFill="1" applyAlignment="1">
      <alignment/>
    </xf>
    <xf numFmtId="44" fontId="0" fillId="0" borderId="22" xfId="45" applyFont="1" applyFill="1" applyBorder="1" applyAlignment="1">
      <alignment horizontal="center"/>
    </xf>
    <xf numFmtId="165" fontId="0" fillId="0" borderId="21" xfId="45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44" fontId="0" fillId="0" borderId="22" xfId="47" applyFont="1" applyFill="1" applyBorder="1" applyAlignment="1">
      <alignment horizontal="center"/>
    </xf>
    <xf numFmtId="44" fontId="0" fillId="0" borderId="21" xfId="45" applyNumberFormat="1" applyFont="1" applyFill="1" applyBorder="1" applyAlignment="1">
      <alignment horizontal="center"/>
    </xf>
    <xf numFmtId="0" fontId="0" fillId="0" borderId="17" xfId="58" applyFill="1" applyBorder="1" applyAlignment="1">
      <alignment horizontal="center"/>
      <protection/>
    </xf>
    <xf numFmtId="0" fontId="0" fillId="0" borderId="15" xfId="58" applyFill="1" applyBorder="1" applyAlignment="1">
      <alignment horizontal="right"/>
      <protection/>
    </xf>
    <xf numFmtId="0" fontId="4" fillId="0" borderId="14" xfId="58" applyFont="1" applyFill="1" applyBorder="1">
      <alignment/>
      <protection/>
    </xf>
    <xf numFmtId="0" fontId="0" fillId="0" borderId="0" xfId="58" applyFont="1" applyFill="1" applyBorder="1">
      <alignment/>
      <protection/>
    </xf>
    <xf numFmtId="0" fontId="0" fillId="0" borderId="17" xfId="58" applyFont="1" applyFill="1" applyBorder="1">
      <alignment/>
      <protection/>
    </xf>
    <xf numFmtId="8" fontId="0" fillId="0" borderId="22" xfId="47" applyNumberFormat="1" applyFont="1" applyFill="1" applyBorder="1" applyAlignment="1">
      <alignment horizontal="right"/>
    </xf>
    <xf numFmtId="8" fontId="0" fillId="0" borderId="21" xfId="45" applyNumberFormat="1" applyFont="1" applyFill="1" applyBorder="1" applyAlignment="1">
      <alignment horizontal="right"/>
    </xf>
    <xf numFmtId="8" fontId="0" fillId="0" borderId="19" xfId="45" applyNumberFormat="1" applyFont="1" applyFill="1" applyBorder="1" applyAlignment="1">
      <alignment/>
    </xf>
    <xf numFmtId="8" fontId="0" fillId="0" borderId="22" xfId="47" applyNumberFormat="1" applyFont="1" applyFill="1" applyBorder="1" applyAlignment="1">
      <alignment horizontal="center"/>
    </xf>
    <xf numFmtId="8" fontId="0" fillId="0" borderId="21" xfId="45" applyNumberFormat="1" applyFont="1" applyFill="1" applyBorder="1" applyAlignment="1">
      <alignment horizontal="center"/>
    </xf>
    <xf numFmtId="8" fontId="0" fillId="0" borderId="22" xfId="45" applyNumberFormat="1" applyFont="1" applyFill="1" applyBorder="1" applyAlignment="1">
      <alignment horizontal="center"/>
    </xf>
    <xf numFmtId="0" fontId="53" fillId="0" borderId="0" xfId="58" applyFont="1" applyFill="1">
      <alignment/>
      <protection/>
    </xf>
    <xf numFmtId="164" fontId="53" fillId="0" borderId="0" xfId="61" applyNumberFormat="1" applyFont="1" applyFill="1" applyAlignment="1">
      <alignment/>
    </xf>
    <xf numFmtId="0" fontId="53" fillId="0" borderId="0" xfId="58" applyFont="1" applyFill="1" applyBorder="1">
      <alignment/>
      <protection/>
    </xf>
    <xf numFmtId="0" fontId="53" fillId="0" borderId="0" xfId="0" applyFont="1" applyFill="1" applyBorder="1" applyAlignment="1">
      <alignment/>
    </xf>
    <xf numFmtId="43" fontId="53" fillId="0" borderId="0" xfId="44" applyFont="1" applyFill="1" applyBorder="1" applyAlignment="1">
      <alignment/>
    </xf>
    <xf numFmtId="0" fontId="53" fillId="0" borderId="0" xfId="0" applyFont="1" applyFill="1" applyAlignment="1">
      <alignment/>
    </xf>
    <xf numFmtId="0" fontId="54" fillId="0" borderId="0" xfId="0" applyFont="1" applyFill="1" applyAlignment="1">
      <alignment/>
    </xf>
    <xf numFmtId="43" fontId="53" fillId="0" borderId="0" xfId="44" applyFont="1" applyFill="1" applyAlignment="1">
      <alignment/>
    </xf>
    <xf numFmtId="0" fontId="53" fillId="0" borderId="0" xfId="0" applyFont="1" applyFill="1" applyBorder="1" applyAlignment="1">
      <alignment/>
    </xf>
    <xf numFmtId="43" fontId="53" fillId="0" borderId="0" xfId="44" applyFont="1" applyFill="1" applyBorder="1" applyAlignment="1">
      <alignment/>
    </xf>
    <xf numFmtId="0" fontId="0" fillId="0" borderId="0" xfId="0" applyFill="1" applyBorder="1" applyAlignment="1">
      <alignment horizontal="center"/>
    </xf>
    <xf numFmtId="166" fontId="0" fillId="0" borderId="17" xfId="0" applyNumberFormat="1" applyFill="1" applyBorder="1" applyAlignment="1">
      <alignment horizontal="left"/>
    </xf>
    <xf numFmtId="166" fontId="0" fillId="0" borderId="17" xfId="0" applyNumberFormat="1" applyFill="1" applyBorder="1" applyAlignment="1">
      <alignment/>
    </xf>
    <xf numFmtId="166" fontId="0" fillId="0" borderId="18" xfId="0" applyNumberFormat="1" applyFill="1" applyBorder="1" applyAlignment="1">
      <alignment/>
    </xf>
    <xf numFmtId="0" fontId="0" fillId="0" borderId="12" xfId="0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166" fontId="4" fillId="0" borderId="17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Fill="1" applyBorder="1" applyAlignment="1">
      <alignment horizontal="left" vertical="top" wrapText="1"/>
    </xf>
    <xf numFmtId="0" fontId="3" fillId="0" borderId="14" xfId="0" applyFont="1" applyFill="1" applyBorder="1" applyAlignment="1" quotePrefix="1">
      <alignment horizontal="center"/>
    </xf>
    <xf numFmtId="0" fontId="3" fillId="0" borderId="15" xfId="0" applyFont="1" applyFill="1" applyBorder="1" applyAlignment="1">
      <alignment horizontal="center"/>
    </xf>
    <xf numFmtId="0" fontId="0" fillId="0" borderId="14" xfId="0" applyFill="1" applyBorder="1" applyAlignment="1" quotePrefix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166" fontId="4" fillId="0" borderId="18" xfId="0" applyNumberFormat="1" applyFont="1" applyFill="1" applyBorder="1" applyAlignment="1">
      <alignment/>
    </xf>
    <xf numFmtId="0" fontId="6" fillId="0" borderId="10" xfId="58" applyFont="1" applyFill="1" applyBorder="1" applyAlignment="1">
      <alignment horizontal="center"/>
      <protection/>
    </xf>
    <xf numFmtId="0" fontId="6" fillId="0" borderId="12" xfId="58" applyFont="1" applyFill="1" applyBorder="1" applyAlignment="1">
      <alignment horizontal="center"/>
      <protection/>
    </xf>
    <xf numFmtId="0" fontId="6" fillId="0" borderId="23" xfId="58" applyFont="1" applyFill="1" applyBorder="1" applyAlignment="1">
      <alignment horizontal="center"/>
      <protection/>
    </xf>
    <xf numFmtId="0" fontId="3" fillId="0" borderId="14" xfId="58" applyFont="1" applyFill="1" applyBorder="1" applyAlignment="1" quotePrefix="1">
      <alignment horizontal="center"/>
      <protection/>
    </xf>
    <xf numFmtId="0" fontId="3" fillId="0" borderId="0" xfId="58" applyFont="1" applyFill="1" applyBorder="1" applyAlignment="1">
      <alignment horizontal="center"/>
      <protection/>
    </xf>
    <xf numFmtId="0" fontId="3" fillId="0" borderId="15" xfId="58" applyFont="1" applyFill="1" applyBorder="1" applyAlignment="1">
      <alignment horizontal="center"/>
      <protection/>
    </xf>
    <xf numFmtId="0" fontId="0" fillId="0" borderId="14" xfId="58" applyFill="1" applyBorder="1" applyAlignment="1" quotePrefix="1">
      <alignment horizontal="center"/>
      <protection/>
    </xf>
    <xf numFmtId="0" fontId="0" fillId="0" borderId="0" xfId="58" applyFill="1" applyBorder="1" applyAlignment="1">
      <alignment horizontal="center"/>
      <protection/>
    </xf>
    <xf numFmtId="0" fontId="0" fillId="0" borderId="15" xfId="58" applyFill="1" applyBorder="1" applyAlignment="1">
      <alignment horizontal="center"/>
      <protection/>
    </xf>
    <xf numFmtId="0" fontId="0" fillId="0" borderId="24" xfId="58" applyFill="1" applyBorder="1" applyAlignment="1">
      <alignment horizontal="center"/>
      <protection/>
    </xf>
    <xf numFmtId="0" fontId="0" fillId="0" borderId="11" xfId="58" applyFill="1" applyBorder="1" applyAlignment="1">
      <alignment horizontal="center"/>
      <protection/>
    </xf>
    <xf numFmtId="0" fontId="0" fillId="0" borderId="13" xfId="58" applyFill="1" applyBorder="1" applyAlignment="1">
      <alignment horizontal="center"/>
      <protection/>
    </xf>
    <xf numFmtId="0" fontId="0" fillId="0" borderId="0" xfId="0" applyFont="1" applyFill="1" applyBorder="1" applyAlignment="1" quotePrefix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Currency 3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58"/>
  <sheetViews>
    <sheetView showGridLines="0" zoomScale="85" zoomScaleNormal="85" zoomScalePageLayoutView="0" workbookViewId="0" topLeftCell="A1">
      <selection activeCell="H45" sqref="H45"/>
    </sheetView>
  </sheetViews>
  <sheetFormatPr defaultColWidth="9.140625" defaultRowHeight="12.75"/>
  <cols>
    <col min="1" max="1" width="10.421875" style="5" customWidth="1"/>
    <col min="2" max="2" width="11.7109375" style="5" customWidth="1"/>
    <col min="3" max="9" width="9.140625" style="5" customWidth="1"/>
    <col min="10" max="10" width="10.00390625" style="5" customWidth="1"/>
    <col min="11" max="16384" width="9.140625" style="5" customWidth="1"/>
  </cols>
  <sheetData>
    <row r="1" spans="1:10" ht="12.75">
      <c r="A1" s="1"/>
      <c r="B1" s="3"/>
      <c r="C1" s="3"/>
      <c r="D1" s="3"/>
      <c r="E1" s="3"/>
      <c r="F1" s="3"/>
      <c r="G1" s="3"/>
      <c r="H1" s="3"/>
      <c r="I1" s="3"/>
      <c r="J1" s="51"/>
    </row>
    <row r="2" spans="1:10" ht="12.75">
      <c r="A2" s="6" t="s">
        <v>0</v>
      </c>
      <c r="B2" s="52">
        <v>26</v>
      </c>
      <c r="C2" s="7"/>
      <c r="D2" s="7"/>
      <c r="E2" s="7"/>
      <c r="F2" s="7"/>
      <c r="G2" s="134" t="s">
        <v>214</v>
      </c>
      <c r="H2" s="168" t="s">
        <v>1</v>
      </c>
      <c r="I2" s="168"/>
      <c r="J2" s="53">
        <v>1</v>
      </c>
    </row>
    <row r="3" spans="1:10" ht="12.75">
      <c r="A3" s="6"/>
      <c r="B3" s="7"/>
      <c r="C3" s="7"/>
      <c r="D3" s="7"/>
      <c r="E3" s="7"/>
      <c r="F3" s="7"/>
      <c r="G3" s="7"/>
      <c r="H3" s="7"/>
      <c r="I3" s="7"/>
      <c r="J3" s="8"/>
    </row>
    <row r="4" spans="1:10" ht="12.75">
      <c r="A4" s="6" t="s">
        <v>2</v>
      </c>
      <c r="B4" s="7"/>
      <c r="C4" s="7"/>
      <c r="D4" s="135" t="s">
        <v>77</v>
      </c>
      <c r="E4" s="7"/>
      <c r="F4" s="7"/>
      <c r="G4" s="7"/>
      <c r="H4" s="7"/>
      <c r="I4" s="7"/>
      <c r="J4" s="8"/>
    </row>
    <row r="5" spans="1:10" ht="12.75">
      <c r="A5" s="9" t="s">
        <v>3</v>
      </c>
      <c r="B5" s="10"/>
      <c r="C5" s="10"/>
      <c r="D5" s="136" t="s">
        <v>78</v>
      </c>
      <c r="E5" s="10"/>
      <c r="F5" s="10"/>
      <c r="G5" s="10"/>
      <c r="H5" s="10"/>
      <c r="I5" s="10"/>
      <c r="J5" s="11"/>
    </row>
    <row r="6" spans="1:10" ht="12.75">
      <c r="A6" s="6"/>
      <c r="B6" s="7"/>
      <c r="C6" s="7"/>
      <c r="D6" s="7"/>
      <c r="E6" s="7"/>
      <c r="F6" s="7"/>
      <c r="G6" s="7"/>
      <c r="H6" s="7"/>
      <c r="I6" s="7"/>
      <c r="J6" s="8"/>
    </row>
    <row r="7" spans="1:10" ht="12.75">
      <c r="A7" s="6"/>
      <c r="B7" s="7"/>
      <c r="C7" s="168" t="s">
        <v>79</v>
      </c>
      <c r="D7" s="168"/>
      <c r="E7" s="168"/>
      <c r="F7" s="168"/>
      <c r="G7" s="168"/>
      <c r="H7" s="168"/>
      <c r="I7" s="7"/>
      <c r="J7" s="8"/>
    </row>
    <row r="8" spans="1:10" ht="12.75">
      <c r="A8" s="6"/>
      <c r="B8" s="7" t="s">
        <v>80</v>
      </c>
      <c r="C8" s="7"/>
      <c r="D8" s="7"/>
      <c r="E8" s="7"/>
      <c r="F8" s="7"/>
      <c r="G8" s="7"/>
      <c r="H8" s="7"/>
      <c r="I8" s="7"/>
      <c r="J8" s="8"/>
    </row>
    <row r="9" spans="1:10" ht="12.75">
      <c r="A9" s="6"/>
      <c r="B9" s="7" t="s">
        <v>81</v>
      </c>
      <c r="C9" s="7"/>
      <c r="D9" s="7"/>
      <c r="E9" s="7"/>
      <c r="F9" s="7"/>
      <c r="G9" s="7"/>
      <c r="H9" s="7"/>
      <c r="I9" s="7"/>
      <c r="J9" s="8"/>
    </row>
    <row r="10" spans="1:10" ht="12.75">
      <c r="A10" s="6"/>
      <c r="B10" s="7" t="s">
        <v>82</v>
      </c>
      <c r="C10" s="7"/>
      <c r="D10" s="7"/>
      <c r="E10" s="7"/>
      <c r="F10" s="7"/>
      <c r="G10" s="7"/>
      <c r="H10" s="7"/>
      <c r="I10" s="7"/>
      <c r="J10" s="8"/>
    </row>
    <row r="11" spans="1:10" ht="12.75">
      <c r="A11" s="6"/>
      <c r="B11" s="7" t="s">
        <v>83</v>
      </c>
      <c r="C11" s="7"/>
      <c r="D11" s="7"/>
      <c r="E11" s="7"/>
      <c r="F11" s="7"/>
      <c r="G11" s="7"/>
      <c r="H11" s="7"/>
      <c r="I11" s="7"/>
      <c r="J11" s="8"/>
    </row>
    <row r="12" spans="1:10" ht="12.75">
      <c r="A12" s="6"/>
      <c r="B12" s="7"/>
      <c r="C12" s="7"/>
      <c r="D12" s="7"/>
      <c r="E12" s="7"/>
      <c r="F12" s="7"/>
      <c r="G12" s="7"/>
      <c r="H12" s="7"/>
      <c r="I12" s="7"/>
      <c r="J12" s="8"/>
    </row>
    <row r="13" spans="1:10" ht="12.75">
      <c r="A13" s="6"/>
      <c r="B13" s="54" t="s">
        <v>84</v>
      </c>
      <c r="C13" s="54" t="s">
        <v>85</v>
      </c>
      <c r="D13" s="21"/>
      <c r="E13" s="54" t="s">
        <v>84</v>
      </c>
      <c r="F13" s="54" t="s">
        <v>85</v>
      </c>
      <c r="G13" s="21"/>
      <c r="H13" s="54" t="s">
        <v>84</v>
      </c>
      <c r="I13" s="54" t="s">
        <v>85</v>
      </c>
      <c r="J13" s="8"/>
    </row>
    <row r="14" spans="1:10" ht="12.75">
      <c r="A14" s="6"/>
      <c r="B14" s="55" t="s">
        <v>86</v>
      </c>
      <c r="C14" s="55" t="s">
        <v>87</v>
      </c>
      <c r="D14" s="21"/>
      <c r="E14" s="55" t="s">
        <v>86</v>
      </c>
      <c r="F14" s="55" t="s">
        <v>87</v>
      </c>
      <c r="G14" s="21"/>
      <c r="H14" s="55" t="s">
        <v>86</v>
      </c>
      <c r="I14" s="55" t="s">
        <v>87</v>
      </c>
      <c r="J14" s="8"/>
    </row>
    <row r="15" spans="1:10" ht="12.75">
      <c r="A15" s="6"/>
      <c r="B15" s="28" t="s">
        <v>88</v>
      </c>
      <c r="C15" s="28">
        <v>2</v>
      </c>
      <c r="D15" s="21"/>
      <c r="E15" s="28">
        <v>25</v>
      </c>
      <c r="F15" s="28">
        <v>13</v>
      </c>
      <c r="G15" s="21"/>
      <c r="H15" s="31">
        <v>51</v>
      </c>
      <c r="I15" s="56" t="s">
        <v>89</v>
      </c>
      <c r="J15" s="8"/>
    </row>
    <row r="16" spans="1:10" ht="12.75">
      <c r="A16" s="6"/>
      <c r="B16" s="28" t="s">
        <v>90</v>
      </c>
      <c r="C16" s="28">
        <v>19</v>
      </c>
      <c r="D16" s="21"/>
      <c r="E16" s="28">
        <v>26</v>
      </c>
      <c r="F16" s="28" t="s">
        <v>211</v>
      </c>
      <c r="G16" s="21"/>
      <c r="H16" s="31"/>
      <c r="I16" s="31"/>
      <c r="J16" s="8"/>
    </row>
    <row r="17" spans="1:10" ht="12.75">
      <c r="A17" s="6"/>
      <c r="B17" s="28" t="s">
        <v>91</v>
      </c>
      <c r="C17" s="28" t="s">
        <v>89</v>
      </c>
      <c r="D17" s="21"/>
      <c r="E17" s="28">
        <v>27</v>
      </c>
      <c r="F17" s="32" t="s">
        <v>89</v>
      </c>
      <c r="G17" s="21"/>
      <c r="H17" s="31"/>
      <c r="I17" s="31"/>
      <c r="J17" s="8"/>
    </row>
    <row r="18" spans="1:10" ht="12.75">
      <c r="A18" s="6"/>
      <c r="B18" s="28" t="s">
        <v>92</v>
      </c>
      <c r="C18" s="28" t="s">
        <v>89</v>
      </c>
      <c r="D18" s="21"/>
      <c r="E18" s="28">
        <v>28</v>
      </c>
      <c r="F18" s="32">
        <v>2</v>
      </c>
      <c r="G18" s="21"/>
      <c r="H18" s="31"/>
      <c r="I18" s="31"/>
      <c r="J18" s="8"/>
    </row>
    <row r="19" spans="1:10" ht="12.75">
      <c r="A19" s="6"/>
      <c r="B19" s="28" t="s">
        <v>92</v>
      </c>
      <c r="C19" s="28" t="s">
        <v>89</v>
      </c>
      <c r="D19" s="21"/>
      <c r="E19" s="28">
        <v>29</v>
      </c>
      <c r="F19" s="32" t="s">
        <v>89</v>
      </c>
      <c r="G19" s="21"/>
      <c r="H19" s="31"/>
      <c r="I19" s="31"/>
      <c r="J19" s="8"/>
    </row>
    <row r="20" spans="1:10" ht="12.75">
      <c r="A20" s="6"/>
      <c r="B20" s="28" t="s">
        <v>93</v>
      </c>
      <c r="C20" s="28">
        <v>2</v>
      </c>
      <c r="D20" s="21"/>
      <c r="E20" s="28">
        <v>30</v>
      </c>
      <c r="F20" s="32" t="s">
        <v>89</v>
      </c>
      <c r="G20" s="21"/>
      <c r="H20" s="31"/>
      <c r="I20" s="31"/>
      <c r="J20" s="8"/>
    </row>
    <row r="21" spans="1:10" ht="12.75">
      <c r="A21" s="6"/>
      <c r="B21" s="28">
        <v>6</v>
      </c>
      <c r="C21" s="28" t="s">
        <v>89</v>
      </c>
      <c r="D21" s="21"/>
      <c r="E21" s="28">
        <v>31</v>
      </c>
      <c r="F21" s="28">
        <v>13</v>
      </c>
      <c r="G21" s="21"/>
      <c r="H21" s="31"/>
      <c r="I21" s="31"/>
      <c r="J21" s="8"/>
    </row>
    <row r="22" spans="1:10" ht="12.75">
      <c r="A22" s="6"/>
      <c r="B22" s="28">
        <v>7</v>
      </c>
      <c r="C22" s="28" t="s">
        <v>89</v>
      </c>
      <c r="D22" s="21"/>
      <c r="E22" s="28">
        <v>32</v>
      </c>
      <c r="F22" s="28" t="s">
        <v>89</v>
      </c>
      <c r="G22" s="21"/>
      <c r="H22" s="31"/>
      <c r="I22" s="31"/>
      <c r="J22" s="8"/>
    </row>
    <row r="23" spans="1:10" ht="12.75">
      <c r="A23" s="6"/>
      <c r="B23" s="28">
        <v>8</v>
      </c>
      <c r="C23" s="28" t="s">
        <v>89</v>
      </c>
      <c r="D23" s="21"/>
      <c r="E23" s="28">
        <v>33</v>
      </c>
      <c r="F23" s="28" t="s">
        <v>89</v>
      </c>
      <c r="G23" s="21"/>
      <c r="H23" s="31"/>
      <c r="I23" s="31"/>
      <c r="J23" s="8"/>
    </row>
    <row r="24" spans="1:10" ht="12.75">
      <c r="A24" s="6"/>
      <c r="B24" s="28">
        <v>9</v>
      </c>
      <c r="C24" s="28" t="s">
        <v>89</v>
      </c>
      <c r="D24" s="21"/>
      <c r="E24" s="28">
        <v>34</v>
      </c>
      <c r="F24" s="28">
        <v>13</v>
      </c>
      <c r="G24" s="21"/>
      <c r="H24" s="31"/>
      <c r="I24" s="31"/>
      <c r="J24" s="8"/>
    </row>
    <row r="25" spans="1:10" ht="12.75">
      <c r="A25" s="6"/>
      <c r="B25" s="28">
        <v>10</v>
      </c>
      <c r="C25" s="28" t="s">
        <v>89</v>
      </c>
      <c r="D25" s="21"/>
      <c r="E25" s="28">
        <v>35</v>
      </c>
      <c r="F25" s="28">
        <v>13</v>
      </c>
      <c r="G25" s="21"/>
      <c r="H25" s="31"/>
      <c r="I25" s="31"/>
      <c r="J25" s="8"/>
    </row>
    <row r="26" spans="1:10" ht="12.75">
      <c r="A26" s="6"/>
      <c r="B26" s="28">
        <v>11</v>
      </c>
      <c r="C26" s="28" t="s">
        <v>89</v>
      </c>
      <c r="D26" s="21"/>
      <c r="E26" s="28">
        <v>36</v>
      </c>
      <c r="F26" s="28">
        <v>10</v>
      </c>
      <c r="G26" s="21"/>
      <c r="H26" s="31"/>
      <c r="I26" s="31"/>
      <c r="J26" s="8"/>
    </row>
    <row r="27" spans="1:10" ht="12.75">
      <c r="A27" s="6"/>
      <c r="B27" s="28">
        <v>12</v>
      </c>
      <c r="C27" s="28" t="s">
        <v>89</v>
      </c>
      <c r="D27" s="21"/>
      <c r="E27" s="28">
        <v>37</v>
      </c>
      <c r="F27" s="28">
        <v>11</v>
      </c>
      <c r="G27" s="57"/>
      <c r="H27" s="31"/>
      <c r="I27" s="31"/>
      <c r="J27" s="8"/>
    </row>
    <row r="28" spans="1:10" ht="12.75">
      <c r="A28" s="6"/>
      <c r="B28" s="28">
        <v>13</v>
      </c>
      <c r="C28" s="28">
        <v>3</v>
      </c>
      <c r="D28" s="21"/>
      <c r="E28" s="28">
        <v>38</v>
      </c>
      <c r="F28" s="28" t="s">
        <v>211</v>
      </c>
      <c r="G28" s="21"/>
      <c r="H28" s="31"/>
      <c r="I28" s="31"/>
      <c r="J28" s="8"/>
    </row>
    <row r="29" spans="1:10" ht="12.75">
      <c r="A29" s="6"/>
      <c r="B29" s="32" t="s">
        <v>94</v>
      </c>
      <c r="C29" s="28" t="s">
        <v>89</v>
      </c>
      <c r="D29" s="21"/>
      <c r="E29" s="28">
        <v>39</v>
      </c>
      <c r="F29" s="28" t="s">
        <v>212</v>
      </c>
      <c r="G29" s="21"/>
      <c r="H29" s="31"/>
      <c r="I29" s="31"/>
      <c r="J29" s="8"/>
    </row>
    <row r="30" spans="1:10" ht="12.75">
      <c r="A30" s="6"/>
      <c r="B30" s="28">
        <v>14</v>
      </c>
      <c r="C30" s="32" t="s">
        <v>89</v>
      </c>
      <c r="D30" s="21"/>
      <c r="E30" s="28">
        <v>40</v>
      </c>
      <c r="F30" s="32" t="s">
        <v>89</v>
      </c>
      <c r="G30" s="21"/>
      <c r="H30" s="31"/>
      <c r="I30" s="31"/>
      <c r="J30" s="8"/>
    </row>
    <row r="31" spans="1:10" ht="12.75">
      <c r="A31" s="6"/>
      <c r="B31" s="28">
        <v>15</v>
      </c>
      <c r="C31" s="28" t="s">
        <v>212</v>
      </c>
      <c r="D31" s="21"/>
      <c r="E31" s="28">
        <v>41</v>
      </c>
      <c r="F31" s="28" t="s">
        <v>212</v>
      </c>
      <c r="G31" s="21"/>
      <c r="H31" s="31"/>
      <c r="I31" s="31"/>
      <c r="J31" s="8"/>
    </row>
    <row r="32" spans="1:10" ht="12.75">
      <c r="A32" s="6"/>
      <c r="B32" s="28">
        <v>16</v>
      </c>
      <c r="C32" s="28" t="s">
        <v>211</v>
      </c>
      <c r="D32" s="21"/>
      <c r="E32" s="28">
        <v>42</v>
      </c>
      <c r="F32" s="32" t="s">
        <v>89</v>
      </c>
      <c r="G32" s="21"/>
      <c r="H32" s="31"/>
      <c r="I32" s="31"/>
      <c r="J32" s="8"/>
    </row>
    <row r="33" spans="1:10" ht="12.75">
      <c r="A33" s="6"/>
      <c r="B33" s="28">
        <v>17</v>
      </c>
      <c r="C33" s="28" t="s">
        <v>212</v>
      </c>
      <c r="D33" s="21"/>
      <c r="E33" s="28">
        <v>43</v>
      </c>
      <c r="F33" s="28" t="s">
        <v>212</v>
      </c>
      <c r="G33" s="21"/>
      <c r="H33" s="31"/>
      <c r="I33" s="31"/>
      <c r="J33" s="8"/>
    </row>
    <row r="34" spans="1:10" ht="12.75">
      <c r="A34" s="6"/>
      <c r="B34" s="28">
        <v>18</v>
      </c>
      <c r="C34" s="28" t="s">
        <v>89</v>
      </c>
      <c r="D34" s="21"/>
      <c r="E34" s="28">
        <v>44</v>
      </c>
      <c r="F34" s="28">
        <v>4</v>
      </c>
      <c r="G34" s="21"/>
      <c r="H34" s="31"/>
      <c r="I34" s="31"/>
      <c r="J34" s="8"/>
    </row>
    <row r="35" spans="1:10" ht="12.75">
      <c r="A35" s="6"/>
      <c r="B35" s="28">
        <v>19</v>
      </c>
      <c r="C35" s="28" t="s">
        <v>212</v>
      </c>
      <c r="D35" s="21"/>
      <c r="E35" s="28">
        <v>45</v>
      </c>
      <c r="F35" s="28" t="s">
        <v>213</v>
      </c>
      <c r="G35" s="21"/>
      <c r="H35" s="31"/>
      <c r="I35" s="31"/>
      <c r="J35" s="8"/>
    </row>
    <row r="36" spans="1:10" ht="12.75">
      <c r="A36" s="6"/>
      <c r="B36" s="28">
        <v>20</v>
      </c>
      <c r="C36" s="28" t="s">
        <v>212</v>
      </c>
      <c r="D36" s="21"/>
      <c r="E36" s="28">
        <v>46</v>
      </c>
      <c r="F36" s="28" t="s">
        <v>213</v>
      </c>
      <c r="G36" s="21"/>
      <c r="H36" s="31"/>
      <c r="I36" s="31"/>
      <c r="J36" s="8"/>
    </row>
    <row r="37" spans="1:10" ht="12.75">
      <c r="A37" s="6"/>
      <c r="B37" s="28">
        <v>21</v>
      </c>
      <c r="C37" s="28">
        <v>13</v>
      </c>
      <c r="D37" s="21"/>
      <c r="E37" s="28">
        <v>47</v>
      </c>
      <c r="F37" s="28" t="s">
        <v>213</v>
      </c>
      <c r="G37" s="21"/>
      <c r="H37" s="31"/>
      <c r="I37" s="31"/>
      <c r="J37" s="8"/>
    </row>
    <row r="38" spans="1:10" ht="12.75">
      <c r="A38" s="6"/>
      <c r="B38" s="28">
        <v>22</v>
      </c>
      <c r="C38" s="28" t="s">
        <v>213</v>
      </c>
      <c r="D38" s="58"/>
      <c r="E38" s="28">
        <v>48</v>
      </c>
      <c r="F38" s="28" t="s">
        <v>213</v>
      </c>
      <c r="G38" s="21"/>
      <c r="H38" s="31"/>
      <c r="I38" s="31"/>
      <c r="J38" s="8"/>
    </row>
    <row r="39" spans="1:10" ht="12.75">
      <c r="A39" s="6"/>
      <c r="B39" s="28">
        <v>23</v>
      </c>
      <c r="C39" s="137" t="s">
        <v>95</v>
      </c>
      <c r="D39" s="58"/>
      <c r="E39" s="28">
        <v>49</v>
      </c>
      <c r="F39" s="28" t="s">
        <v>211</v>
      </c>
      <c r="G39" s="21"/>
      <c r="H39" s="31"/>
      <c r="I39" s="31"/>
      <c r="J39" s="8"/>
    </row>
    <row r="40" spans="1:10" ht="12.75">
      <c r="A40" s="6"/>
      <c r="B40" s="28">
        <v>24</v>
      </c>
      <c r="C40" s="137" t="s">
        <v>95</v>
      </c>
      <c r="D40" s="21"/>
      <c r="E40" s="28">
        <v>50</v>
      </c>
      <c r="F40" s="28" t="s">
        <v>211</v>
      </c>
      <c r="G40" s="21"/>
      <c r="H40" s="31"/>
      <c r="I40" s="31"/>
      <c r="J40" s="8"/>
    </row>
    <row r="41" spans="1:10" ht="12.75">
      <c r="A41" s="6"/>
      <c r="B41" s="7"/>
      <c r="C41" s="7"/>
      <c r="D41" s="7"/>
      <c r="E41" s="7"/>
      <c r="F41" s="7"/>
      <c r="G41" s="7"/>
      <c r="H41" s="7"/>
      <c r="I41" s="7"/>
      <c r="J41" s="8"/>
    </row>
    <row r="42" spans="1:10" ht="12.75">
      <c r="A42" s="6"/>
      <c r="B42" s="7"/>
      <c r="C42" s="7"/>
      <c r="D42" s="7"/>
      <c r="E42" s="13"/>
      <c r="F42" s="13"/>
      <c r="G42" s="7"/>
      <c r="H42" s="7"/>
      <c r="I42" s="7"/>
      <c r="J42" s="8"/>
    </row>
    <row r="43" spans="1:10" ht="12.75">
      <c r="A43" s="6"/>
      <c r="B43" s="7"/>
      <c r="C43" s="7"/>
      <c r="D43" s="13" t="s">
        <v>96</v>
      </c>
      <c r="E43" s="7" t="s">
        <v>14</v>
      </c>
      <c r="F43" s="7"/>
      <c r="G43" s="13"/>
      <c r="I43" s="13" t="s">
        <v>97</v>
      </c>
      <c r="J43" s="8"/>
    </row>
    <row r="44" spans="1:10" ht="12.75">
      <c r="A44" s="6"/>
      <c r="B44" s="7"/>
      <c r="C44" s="7"/>
      <c r="D44" s="7"/>
      <c r="E44" s="7" t="s">
        <v>65</v>
      </c>
      <c r="F44" s="7"/>
      <c r="G44" s="7"/>
      <c r="H44" s="7"/>
      <c r="I44" s="7">
        <v>1</v>
      </c>
      <c r="J44" s="8"/>
    </row>
    <row r="45" spans="1:10" ht="12.75">
      <c r="A45" s="6"/>
      <c r="B45" s="7"/>
      <c r="C45" s="7"/>
      <c r="D45" s="7"/>
      <c r="E45" s="7"/>
      <c r="F45" s="7"/>
      <c r="G45" s="7"/>
      <c r="H45" s="7"/>
      <c r="I45" s="7">
        <v>2</v>
      </c>
      <c r="J45" s="8"/>
    </row>
    <row r="46" spans="1:10" ht="12.75">
      <c r="A46" s="6"/>
      <c r="B46" s="7"/>
      <c r="C46" s="7"/>
      <c r="D46" s="7"/>
      <c r="E46" s="7"/>
      <c r="F46" s="7"/>
      <c r="G46" s="7"/>
      <c r="H46" s="7"/>
      <c r="I46" s="7"/>
      <c r="J46" s="8"/>
    </row>
    <row r="47" spans="1:10" ht="12.75">
      <c r="A47" s="6"/>
      <c r="B47" s="7"/>
      <c r="C47" s="7"/>
      <c r="D47" s="7"/>
      <c r="E47" s="7"/>
      <c r="F47" s="7"/>
      <c r="G47" s="7"/>
      <c r="H47" s="7"/>
      <c r="I47" s="7"/>
      <c r="J47" s="8"/>
    </row>
    <row r="48" spans="1:10" ht="12.75">
      <c r="A48" s="6"/>
      <c r="B48" s="7"/>
      <c r="C48" s="7"/>
      <c r="D48" s="7"/>
      <c r="E48" s="7"/>
      <c r="F48" s="7"/>
      <c r="G48" s="7"/>
      <c r="H48" s="7"/>
      <c r="I48" s="7"/>
      <c r="J48" s="8"/>
    </row>
    <row r="49" spans="1:10" ht="12.75">
      <c r="A49" s="6"/>
      <c r="B49" s="7"/>
      <c r="C49" s="7"/>
      <c r="D49" s="7"/>
      <c r="E49" s="7"/>
      <c r="F49" s="7"/>
      <c r="G49" s="7"/>
      <c r="H49" s="7"/>
      <c r="I49" s="7"/>
      <c r="J49" s="8"/>
    </row>
    <row r="50" spans="1:10" ht="12.75">
      <c r="A50" s="6"/>
      <c r="B50" s="7"/>
      <c r="C50" s="7"/>
      <c r="D50" s="7"/>
      <c r="G50" s="7"/>
      <c r="H50" s="7"/>
      <c r="I50" s="7"/>
      <c r="J50" s="8"/>
    </row>
    <row r="51" spans="1:10" ht="12.75">
      <c r="A51" s="9"/>
      <c r="B51" s="10"/>
      <c r="C51" s="10"/>
      <c r="D51" s="10"/>
      <c r="E51" s="10"/>
      <c r="F51" s="10"/>
      <c r="G51" s="10"/>
      <c r="H51" s="10"/>
      <c r="I51" s="10"/>
      <c r="J51" s="11"/>
    </row>
    <row r="52" spans="1:10" ht="12.75">
      <c r="A52" s="1" t="s">
        <v>98</v>
      </c>
      <c r="B52" s="7" t="s">
        <v>217</v>
      </c>
      <c r="C52" s="3"/>
      <c r="D52" s="3"/>
      <c r="E52" s="3"/>
      <c r="F52" s="3"/>
      <c r="G52" s="3"/>
      <c r="H52" s="3"/>
      <c r="I52" s="3"/>
      <c r="J52" s="51"/>
    </row>
    <row r="53" spans="1:10" ht="12.75">
      <c r="A53" s="6"/>
      <c r="B53" s="59"/>
      <c r="C53" s="59"/>
      <c r="D53" s="7"/>
      <c r="E53" s="7"/>
      <c r="F53" s="7"/>
      <c r="G53" s="7"/>
      <c r="H53" s="7"/>
      <c r="I53" s="7"/>
      <c r="J53" s="8"/>
    </row>
    <row r="54" spans="1:10" ht="12.75">
      <c r="A54" s="9" t="s">
        <v>61</v>
      </c>
      <c r="B54" s="169">
        <v>42166</v>
      </c>
      <c r="C54" s="169"/>
      <c r="D54" s="10"/>
      <c r="E54" s="10"/>
      <c r="F54" s="10"/>
      <c r="G54" s="10"/>
      <c r="H54" s="46" t="s">
        <v>62</v>
      </c>
      <c r="I54" s="170">
        <v>42217</v>
      </c>
      <c r="J54" s="171"/>
    </row>
    <row r="55" spans="1:10" ht="12.75">
      <c r="A55" s="60" t="s">
        <v>63</v>
      </c>
      <c r="B55" s="61"/>
      <c r="C55" s="61"/>
      <c r="D55" s="61"/>
      <c r="E55" s="7"/>
      <c r="F55" s="7"/>
      <c r="G55" s="61"/>
      <c r="H55" s="61"/>
      <c r="I55" s="61"/>
      <c r="J55" s="62"/>
    </row>
    <row r="56" spans="1:10" ht="12.75">
      <c r="A56" s="6"/>
      <c r="B56" s="7"/>
      <c r="C56" s="7"/>
      <c r="D56" s="7"/>
      <c r="E56" s="7"/>
      <c r="F56" s="7"/>
      <c r="G56" s="7"/>
      <c r="H56" s="7"/>
      <c r="I56" s="7"/>
      <c r="J56" s="8"/>
    </row>
    <row r="57" spans="1:10" ht="12.75">
      <c r="A57" s="6" t="s">
        <v>64</v>
      </c>
      <c r="B57" s="7"/>
      <c r="C57" s="7"/>
      <c r="D57" s="7"/>
      <c r="G57" s="7"/>
      <c r="H57" s="7"/>
      <c r="I57" s="7"/>
      <c r="J57" s="8"/>
    </row>
    <row r="58" spans="1:10" ht="12.75">
      <c r="A58" s="9"/>
      <c r="B58" s="10"/>
      <c r="C58" s="10"/>
      <c r="D58" s="10"/>
      <c r="E58" s="10"/>
      <c r="F58" s="10"/>
      <c r="G58" s="10"/>
      <c r="H58" s="10"/>
      <c r="I58" s="10"/>
      <c r="J58" s="11"/>
    </row>
  </sheetData>
  <sheetProtection/>
  <mergeCells count="4">
    <mergeCell ref="H2:I2"/>
    <mergeCell ref="C7:H7"/>
    <mergeCell ref="B54:C54"/>
    <mergeCell ref="I54:J54"/>
  </mergeCells>
  <printOptions horizontalCentered="1" verticalCentered="1"/>
  <pageMargins left="0.5" right="0.5" top="0.5" bottom="0.5" header="0.5" footer="0.5"/>
  <pageSetup fitToHeight="1" fitToWidth="1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N60"/>
  <sheetViews>
    <sheetView showGridLines="0" zoomScale="85" zoomScaleNormal="85" zoomScalePageLayoutView="0" workbookViewId="0" topLeftCell="A4">
      <selection activeCell="A44" sqref="A44"/>
    </sheetView>
  </sheetViews>
  <sheetFormatPr defaultColWidth="9.140625" defaultRowHeight="12.75" outlineLevelRow="1"/>
  <cols>
    <col min="1" max="1" width="14.00390625" style="5" customWidth="1"/>
    <col min="2" max="2" width="14.140625" style="5" customWidth="1"/>
    <col min="3" max="5" width="10.7109375" style="5" customWidth="1"/>
    <col min="6" max="6" width="2.00390625" style="5" customWidth="1"/>
    <col min="7" max="7" width="9.8515625" style="5" customWidth="1"/>
    <col min="8" max="8" width="9.140625" style="5" customWidth="1"/>
    <col min="9" max="9" width="10.7109375" style="5" customWidth="1"/>
    <col min="10" max="10" width="10.28125" style="5" bestFit="1" customWidth="1"/>
    <col min="11" max="16384" width="9.140625" style="5" customWidth="1"/>
  </cols>
  <sheetData>
    <row r="1" spans="1:11" ht="12.75">
      <c r="A1" s="1" t="s">
        <v>0</v>
      </c>
      <c r="B1" s="2">
        <v>26</v>
      </c>
      <c r="C1" s="3"/>
      <c r="D1" s="3"/>
      <c r="E1" s="3"/>
      <c r="F1" s="3"/>
      <c r="G1" s="3"/>
      <c r="H1" s="96" t="s">
        <v>215</v>
      </c>
      <c r="I1" s="172" t="s">
        <v>1</v>
      </c>
      <c r="J1" s="172"/>
      <c r="K1" s="4">
        <v>21</v>
      </c>
    </row>
    <row r="2" spans="1:11" ht="12.75">
      <c r="A2" s="6"/>
      <c r="B2" s="7"/>
      <c r="C2" s="7"/>
      <c r="D2" s="7"/>
      <c r="E2" s="7"/>
      <c r="F2" s="7"/>
      <c r="G2" s="7"/>
      <c r="H2" s="7"/>
      <c r="I2" s="7"/>
      <c r="J2" s="7"/>
      <c r="K2" s="8"/>
    </row>
    <row r="3" spans="1:11" ht="12.75">
      <c r="A3" s="6" t="s">
        <v>2</v>
      </c>
      <c r="B3" s="7"/>
      <c r="C3" s="138" t="s">
        <v>77</v>
      </c>
      <c r="D3" s="7"/>
      <c r="E3" s="7"/>
      <c r="F3" s="7"/>
      <c r="G3" s="7"/>
      <c r="H3" s="7"/>
      <c r="I3" s="7"/>
      <c r="J3" s="7"/>
      <c r="K3" s="8"/>
    </row>
    <row r="4" spans="1:11" ht="12.75">
      <c r="A4" s="9" t="s">
        <v>3</v>
      </c>
      <c r="B4" s="10"/>
      <c r="C4" s="139" t="s">
        <v>78</v>
      </c>
      <c r="D4" s="10"/>
      <c r="E4" s="10"/>
      <c r="F4" s="10"/>
      <c r="G4" s="10"/>
      <c r="H4" s="10"/>
      <c r="I4" s="10"/>
      <c r="J4" s="10"/>
      <c r="K4" s="11"/>
    </row>
    <row r="5" spans="1:11" ht="12.75">
      <c r="A5" s="173" t="s">
        <v>4</v>
      </c>
      <c r="B5" s="174"/>
      <c r="C5" s="174"/>
      <c r="D5" s="174"/>
      <c r="E5" s="174"/>
      <c r="F5" s="174"/>
      <c r="G5" s="174"/>
      <c r="H5" s="174"/>
      <c r="I5" s="174"/>
      <c r="J5" s="174"/>
      <c r="K5" s="175"/>
    </row>
    <row r="6" spans="1:14" ht="12.75">
      <c r="A6" s="12" t="s">
        <v>5</v>
      </c>
      <c r="B6" s="13"/>
      <c r="C6" s="13"/>
      <c r="D6" s="13"/>
      <c r="E6" s="13"/>
      <c r="F6" s="13"/>
      <c r="G6" s="13"/>
      <c r="H6" s="13"/>
      <c r="I6" s="13"/>
      <c r="J6" s="13"/>
      <c r="K6" s="14"/>
      <c r="M6" s="15"/>
      <c r="N6" s="16"/>
    </row>
    <row r="7" spans="1:11" ht="12.75">
      <c r="A7" s="6"/>
      <c r="B7" s="7"/>
      <c r="C7" s="7"/>
      <c r="D7" s="7"/>
      <c r="E7" s="7"/>
      <c r="F7" s="7"/>
      <c r="G7" s="7"/>
      <c r="H7" s="7"/>
      <c r="I7" s="7"/>
      <c r="J7" s="7"/>
      <c r="K7" s="8"/>
    </row>
    <row r="8" spans="1:11" ht="12.75">
      <c r="A8" s="17" t="s">
        <v>6</v>
      </c>
      <c r="B8" s="7"/>
      <c r="C8" s="7"/>
      <c r="D8" s="7"/>
      <c r="E8" s="7"/>
      <c r="F8" s="7"/>
      <c r="G8" s="7"/>
      <c r="H8" s="7"/>
      <c r="I8" s="7"/>
      <c r="J8" s="7"/>
      <c r="K8" s="8"/>
    </row>
    <row r="9" spans="1:11" ht="12.75">
      <c r="A9" s="18" t="s">
        <v>7</v>
      </c>
      <c r="B9" s="7"/>
      <c r="C9" s="7"/>
      <c r="D9" s="7"/>
      <c r="E9" s="7"/>
      <c r="F9" s="7"/>
      <c r="G9" s="7"/>
      <c r="H9" s="7"/>
      <c r="I9" s="7"/>
      <c r="J9" s="7"/>
      <c r="K9" s="8"/>
    </row>
    <row r="10" spans="1:11" ht="12.75">
      <c r="A10" s="18" t="s">
        <v>8</v>
      </c>
      <c r="B10" s="7"/>
      <c r="C10" s="7"/>
      <c r="D10" s="7"/>
      <c r="E10" s="7"/>
      <c r="F10" s="7"/>
      <c r="G10" s="7"/>
      <c r="H10" s="7"/>
      <c r="I10" s="7"/>
      <c r="J10" s="7"/>
      <c r="K10" s="8"/>
    </row>
    <row r="11" spans="1:11" ht="12.75">
      <c r="A11" s="19" t="s">
        <v>9</v>
      </c>
      <c r="B11" s="7"/>
      <c r="C11" s="7"/>
      <c r="D11" s="7"/>
      <c r="E11" s="7"/>
      <c r="F11" s="7"/>
      <c r="G11" s="7"/>
      <c r="H11" s="7"/>
      <c r="I11" s="7"/>
      <c r="J11" s="7"/>
      <c r="K11" s="8"/>
    </row>
    <row r="12" spans="1:11" ht="12.75">
      <c r="A12" s="20" t="s">
        <v>10</v>
      </c>
      <c r="B12" s="21"/>
      <c r="C12" s="21"/>
      <c r="D12" s="7"/>
      <c r="E12" s="21"/>
      <c r="F12" s="21"/>
      <c r="G12" s="21"/>
      <c r="H12" s="7"/>
      <c r="I12" s="21"/>
      <c r="J12" s="21"/>
      <c r="K12" s="8"/>
    </row>
    <row r="13" spans="1:11" ht="12.75">
      <c r="A13" s="20" t="s">
        <v>11</v>
      </c>
      <c r="B13" s="21"/>
      <c r="C13" s="21"/>
      <c r="D13" s="7"/>
      <c r="E13" s="21"/>
      <c r="F13" s="21"/>
      <c r="G13" s="21"/>
      <c r="H13" s="7"/>
      <c r="I13" s="21"/>
      <c r="J13" s="21"/>
      <c r="K13" s="8"/>
    </row>
    <row r="14" spans="1:11" ht="12.75">
      <c r="A14" s="20" t="s">
        <v>12</v>
      </c>
      <c r="B14" s="7"/>
      <c r="C14" s="7"/>
      <c r="D14" s="7"/>
      <c r="E14" s="7"/>
      <c r="F14" s="7"/>
      <c r="G14" s="7"/>
      <c r="H14" s="7"/>
      <c r="I14" s="7"/>
      <c r="J14" s="7"/>
      <c r="K14" s="8"/>
    </row>
    <row r="15" spans="1:11" ht="12.75">
      <c r="A15" s="17"/>
      <c r="B15" s="7"/>
      <c r="C15" s="7"/>
      <c r="D15" s="7"/>
      <c r="E15" s="7"/>
      <c r="F15" s="7"/>
      <c r="G15" s="7"/>
      <c r="H15" s="7"/>
      <c r="I15" s="7"/>
      <c r="J15" s="7"/>
      <c r="K15" s="8"/>
    </row>
    <row r="16" spans="1:11" ht="12.75">
      <c r="A16" s="6" t="s">
        <v>13</v>
      </c>
      <c r="B16" s="7"/>
      <c r="C16" s="7"/>
      <c r="D16" s="7"/>
      <c r="E16" s="22" t="s">
        <v>14</v>
      </c>
      <c r="F16" s="7"/>
      <c r="G16" s="7"/>
      <c r="H16" s="7"/>
      <c r="I16" s="7"/>
      <c r="J16" s="7"/>
      <c r="K16" s="8"/>
    </row>
    <row r="17" spans="1:11" ht="12.75">
      <c r="A17" s="23"/>
      <c r="B17" s="13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2.75">
      <c r="A18" s="24" t="s">
        <v>15</v>
      </c>
      <c r="B18" s="24" t="s">
        <v>16</v>
      </c>
      <c r="C18" s="24" t="s">
        <v>17</v>
      </c>
      <c r="D18" s="24" t="s">
        <v>18</v>
      </c>
      <c r="E18" s="24" t="s">
        <v>19</v>
      </c>
      <c r="F18" s="25"/>
      <c r="G18" s="24"/>
      <c r="H18" s="24"/>
      <c r="I18" s="24" t="s">
        <v>20</v>
      </c>
      <c r="J18" s="24"/>
      <c r="K18" s="24"/>
    </row>
    <row r="19" spans="1:11" ht="12.75">
      <c r="A19" s="26" t="s">
        <v>21</v>
      </c>
      <c r="B19" s="26" t="s">
        <v>22</v>
      </c>
      <c r="C19" s="26" t="s">
        <v>23</v>
      </c>
      <c r="D19" s="26" t="s">
        <v>23</v>
      </c>
      <c r="E19" s="26" t="s">
        <v>24</v>
      </c>
      <c r="F19" s="25"/>
      <c r="G19" s="26"/>
      <c r="H19" s="26"/>
      <c r="I19" s="26" t="s">
        <v>25</v>
      </c>
      <c r="J19" s="26"/>
      <c r="K19" s="26"/>
    </row>
    <row r="20" spans="1:11" ht="12.75">
      <c r="A20" s="27" t="s">
        <v>26</v>
      </c>
      <c r="B20" s="27" t="s">
        <v>23</v>
      </c>
      <c r="C20" s="27" t="s">
        <v>27</v>
      </c>
      <c r="D20" s="27" t="s">
        <v>27</v>
      </c>
      <c r="E20" s="27" t="s">
        <v>28</v>
      </c>
      <c r="F20" s="25"/>
      <c r="G20" s="27"/>
      <c r="H20" s="27"/>
      <c r="I20" s="27" t="s">
        <v>29</v>
      </c>
      <c r="J20" s="27"/>
      <c r="K20" s="27"/>
    </row>
    <row r="21" spans="1:11" ht="12.75">
      <c r="A21" s="28" t="s">
        <v>30</v>
      </c>
      <c r="B21" s="28" t="s">
        <v>31</v>
      </c>
      <c r="C21" s="37">
        <v>10.51</v>
      </c>
      <c r="D21" s="37">
        <v>7.53</v>
      </c>
      <c r="E21" s="37">
        <v>10.9</v>
      </c>
      <c r="F21" s="29"/>
      <c r="G21" s="30"/>
      <c r="H21" s="30"/>
      <c r="I21" s="37">
        <v>0.45</v>
      </c>
      <c r="J21" s="31"/>
      <c r="K21" s="31"/>
    </row>
    <row r="22" spans="1:11" ht="12.75">
      <c r="A22" s="28" t="s">
        <v>32</v>
      </c>
      <c r="B22" s="28" t="s">
        <v>31</v>
      </c>
      <c r="C22" s="37">
        <v>15.03</v>
      </c>
      <c r="D22" s="37">
        <v>7.53</v>
      </c>
      <c r="E22" s="37">
        <v>10.9</v>
      </c>
      <c r="F22" s="29"/>
      <c r="G22" s="30"/>
      <c r="H22" s="30"/>
      <c r="I22" s="37">
        <v>0.56</v>
      </c>
      <c r="J22" s="31"/>
      <c r="K22" s="31"/>
    </row>
    <row r="23" spans="1:11" ht="12.75">
      <c r="A23" s="28" t="s">
        <v>33</v>
      </c>
      <c r="B23" s="28" t="s">
        <v>31</v>
      </c>
      <c r="C23" s="37">
        <v>25.43</v>
      </c>
      <c r="D23" s="37">
        <v>7.53</v>
      </c>
      <c r="E23" s="37">
        <v>10.9</v>
      </c>
      <c r="F23" s="29"/>
      <c r="G23" s="30"/>
      <c r="H23" s="30"/>
      <c r="I23" s="37">
        <v>1.13</v>
      </c>
      <c r="J23" s="31"/>
      <c r="K23" s="31"/>
    </row>
    <row r="24" spans="1:11" ht="12.75">
      <c r="A24" s="28" t="s">
        <v>34</v>
      </c>
      <c r="B24" s="28" t="s">
        <v>31</v>
      </c>
      <c r="C24" s="37">
        <v>36.64</v>
      </c>
      <c r="D24" s="37">
        <v>7.53</v>
      </c>
      <c r="E24" s="37">
        <v>10.9</v>
      </c>
      <c r="F24" s="29"/>
      <c r="G24" s="30"/>
      <c r="H24" s="30"/>
      <c r="I24" s="37">
        <v>1.69</v>
      </c>
      <c r="J24" s="31"/>
      <c r="K24" s="31"/>
    </row>
    <row r="25" spans="1:11" ht="12.75">
      <c r="A25" s="28" t="s">
        <v>35</v>
      </c>
      <c r="B25" s="28" t="s">
        <v>31</v>
      </c>
      <c r="C25" s="37">
        <v>49.13</v>
      </c>
      <c r="D25" s="37">
        <v>7.53</v>
      </c>
      <c r="E25" s="37">
        <v>10.9</v>
      </c>
      <c r="F25" s="29"/>
      <c r="G25" s="30"/>
      <c r="H25" s="30"/>
      <c r="I25" s="37">
        <v>2.25</v>
      </c>
      <c r="J25" s="31"/>
      <c r="K25" s="31"/>
    </row>
    <row r="26" spans="1:11" ht="12.75">
      <c r="A26" s="28" t="s">
        <v>36</v>
      </c>
      <c r="B26" s="28" t="s">
        <v>31</v>
      </c>
      <c r="C26" s="37">
        <v>59.87</v>
      </c>
      <c r="D26" s="37">
        <v>7.53</v>
      </c>
      <c r="E26" s="37">
        <v>10.9</v>
      </c>
      <c r="F26" s="29"/>
      <c r="G26" s="30"/>
      <c r="H26" s="30"/>
      <c r="I26" s="37">
        <v>2.82</v>
      </c>
      <c r="J26" s="31"/>
      <c r="K26" s="31"/>
    </row>
    <row r="27" spans="1:11" ht="12.75">
      <c r="A27" s="28" t="s">
        <v>37</v>
      </c>
      <c r="B27" s="28" t="s">
        <v>31</v>
      </c>
      <c r="C27" s="37">
        <v>15.03</v>
      </c>
      <c r="D27" s="37">
        <v>7.53</v>
      </c>
      <c r="E27" s="37">
        <v>10.9</v>
      </c>
      <c r="F27" s="29"/>
      <c r="G27" s="30"/>
      <c r="H27" s="30"/>
      <c r="I27" s="37">
        <v>1.13</v>
      </c>
      <c r="J27" s="31"/>
      <c r="K27" s="31"/>
    </row>
    <row r="28" spans="1:11" ht="12.75">
      <c r="A28" s="28" t="s">
        <v>38</v>
      </c>
      <c r="B28" s="28" t="s">
        <v>31</v>
      </c>
      <c r="C28" s="37">
        <v>22.53</v>
      </c>
      <c r="D28" s="37">
        <v>7.53</v>
      </c>
      <c r="E28" s="37">
        <v>10.9</v>
      </c>
      <c r="F28" s="29"/>
      <c r="G28" s="30"/>
      <c r="H28" s="30"/>
      <c r="I28" s="37">
        <v>1.69</v>
      </c>
      <c r="J28" s="31"/>
      <c r="K28" s="31"/>
    </row>
    <row r="29" spans="1:11" ht="12.75">
      <c r="A29" s="28" t="s">
        <v>39</v>
      </c>
      <c r="B29" s="28" t="s">
        <v>31</v>
      </c>
      <c r="C29" s="37">
        <v>31.73</v>
      </c>
      <c r="D29" s="37">
        <v>7.53</v>
      </c>
      <c r="E29" s="37">
        <v>10.9</v>
      </c>
      <c r="F29" s="29"/>
      <c r="G29" s="30"/>
      <c r="H29" s="30"/>
      <c r="I29" s="37">
        <v>1.69</v>
      </c>
      <c r="J29" s="31"/>
      <c r="K29" s="31"/>
    </row>
    <row r="30" spans="1:11" ht="12.75">
      <c r="A30" s="32" t="s">
        <v>32</v>
      </c>
      <c r="B30" s="32" t="s">
        <v>40</v>
      </c>
      <c r="C30" s="37">
        <v>5.95</v>
      </c>
      <c r="D30" s="37">
        <v>7.53</v>
      </c>
      <c r="E30" s="37">
        <v>10.9</v>
      </c>
      <c r="F30" s="33"/>
      <c r="G30" s="34"/>
      <c r="H30" s="34"/>
      <c r="I30" s="37">
        <v>0.56</v>
      </c>
      <c r="J30" s="35"/>
      <c r="K30" s="35"/>
    </row>
    <row r="31" spans="1:11" ht="12.75">
      <c r="A31" s="28" t="s">
        <v>41</v>
      </c>
      <c r="B31" s="28"/>
      <c r="C31" s="36"/>
      <c r="D31" s="37">
        <v>8.76</v>
      </c>
      <c r="E31" s="37"/>
      <c r="F31" s="29"/>
      <c r="G31" s="30"/>
      <c r="H31" s="30"/>
      <c r="I31" s="36"/>
      <c r="J31" s="31"/>
      <c r="K31" s="31"/>
    </row>
    <row r="32" spans="1:11" ht="12.75">
      <c r="A32" s="32" t="s">
        <v>42</v>
      </c>
      <c r="B32" s="28"/>
      <c r="C32" s="36"/>
      <c r="D32" s="38"/>
      <c r="E32" s="37">
        <v>12</v>
      </c>
      <c r="F32" s="29"/>
      <c r="G32" s="30"/>
      <c r="H32" s="30"/>
      <c r="I32" s="37">
        <v>1.65</v>
      </c>
      <c r="J32" s="31"/>
      <c r="K32" s="31"/>
    </row>
    <row r="33" spans="1:11" ht="12.75" hidden="1" outlineLevel="1">
      <c r="A33" s="32" t="s">
        <v>224</v>
      </c>
      <c r="B33" s="39" t="s">
        <v>43</v>
      </c>
      <c r="C33" s="36"/>
      <c r="D33" s="38"/>
      <c r="E33" s="37">
        <v>8.82</v>
      </c>
      <c r="F33" s="40" t="s">
        <v>44</v>
      </c>
      <c r="G33" s="30"/>
      <c r="H33" s="30"/>
      <c r="I33" s="37">
        <v>1.13</v>
      </c>
      <c r="J33" s="41" t="s">
        <v>45</v>
      </c>
      <c r="K33" s="31"/>
    </row>
    <row r="34" spans="1:11" ht="12.75" hidden="1" outlineLevel="1">
      <c r="A34" s="39" t="s">
        <v>46</v>
      </c>
      <c r="B34" s="31"/>
      <c r="C34" s="37">
        <v>15.03</v>
      </c>
      <c r="D34" s="38"/>
      <c r="E34" s="42"/>
      <c r="F34" s="29"/>
      <c r="G34" s="30"/>
      <c r="H34" s="30"/>
      <c r="I34" s="37" t="s">
        <v>47</v>
      </c>
      <c r="J34" s="41" t="s">
        <v>48</v>
      </c>
      <c r="K34" s="31"/>
    </row>
    <row r="35" spans="1:11" ht="12.75" hidden="1" outlineLevel="1">
      <c r="A35" s="39" t="s">
        <v>49</v>
      </c>
      <c r="B35" s="31"/>
      <c r="C35" s="37">
        <v>22.53</v>
      </c>
      <c r="D35" s="38"/>
      <c r="E35" s="42"/>
      <c r="F35" s="29"/>
      <c r="G35" s="30"/>
      <c r="H35" s="30"/>
      <c r="I35" s="37" t="s">
        <v>50</v>
      </c>
      <c r="J35" s="41" t="s">
        <v>48</v>
      </c>
      <c r="K35" s="31"/>
    </row>
    <row r="36" spans="1:11" ht="12.75" hidden="1" outlineLevel="1">
      <c r="A36" s="39" t="s">
        <v>51</v>
      </c>
      <c r="B36" s="31"/>
      <c r="C36" s="37">
        <v>31.73</v>
      </c>
      <c r="D36" s="38"/>
      <c r="E36" s="38"/>
      <c r="F36" s="7"/>
      <c r="G36" s="31"/>
      <c r="H36" s="31"/>
      <c r="I36" s="37" t="s">
        <v>52</v>
      </c>
      <c r="J36" s="41" t="s">
        <v>48</v>
      </c>
      <c r="K36" s="31"/>
    </row>
    <row r="37" spans="1:11" ht="12.75" collapsed="1">
      <c r="A37" s="43" t="s">
        <v>53</v>
      </c>
      <c r="B37" s="7"/>
      <c r="C37" s="7"/>
      <c r="D37" s="7"/>
      <c r="E37" s="7"/>
      <c r="F37" s="7"/>
      <c r="G37" s="7"/>
      <c r="H37" s="7"/>
      <c r="I37" s="7"/>
      <c r="J37" s="7"/>
      <c r="K37" s="8"/>
    </row>
    <row r="38" spans="1:11" ht="12.75">
      <c r="A38" s="6"/>
      <c r="B38" s="7"/>
      <c r="C38" s="44" t="s">
        <v>54</v>
      </c>
      <c r="D38" s="7"/>
      <c r="E38" s="7"/>
      <c r="F38" s="7"/>
      <c r="G38" s="7"/>
      <c r="H38" s="7"/>
      <c r="I38" s="7"/>
      <c r="J38" s="7"/>
      <c r="K38" s="8"/>
    </row>
    <row r="39" spans="1:11" ht="12.75">
      <c r="A39" s="6"/>
      <c r="B39" s="7"/>
      <c r="C39" s="7"/>
      <c r="D39" s="7"/>
      <c r="E39" s="7"/>
      <c r="F39" s="7"/>
      <c r="G39" s="7"/>
      <c r="H39" s="7"/>
      <c r="I39" s="7"/>
      <c r="J39" s="7"/>
      <c r="K39" s="8"/>
    </row>
    <row r="40" spans="1:11" ht="12.75">
      <c r="A40" s="6"/>
      <c r="B40" s="7"/>
      <c r="C40" s="7"/>
      <c r="D40" s="7"/>
      <c r="E40" s="7"/>
      <c r="F40" s="7"/>
      <c r="G40" s="7"/>
      <c r="H40" s="7"/>
      <c r="I40" s="7"/>
      <c r="J40" s="7"/>
      <c r="K40" s="8"/>
    </row>
    <row r="41" spans="1:11" ht="12.75">
      <c r="A41" s="6" t="s">
        <v>55</v>
      </c>
      <c r="B41" s="7"/>
      <c r="C41" s="7"/>
      <c r="D41" s="7"/>
      <c r="E41" s="7"/>
      <c r="F41" s="7"/>
      <c r="G41" s="7"/>
      <c r="H41" s="7"/>
      <c r="I41" s="7"/>
      <c r="J41" s="7"/>
      <c r="K41" s="8"/>
    </row>
    <row r="42" spans="1:11" ht="12.75">
      <c r="A42" s="19" t="s">
        <v>56</v>
      </c>
      <c r="B42" s="7"/>
      <c r="C42" s="7"/>
      <c r="D42" s="7"/>
      <c r="E42" s="7"/>
      <c r="F42" s="7"/>
      <c r="G42" s="7"/>
      <c r="H42" s="7"/>
      <c r="I42" s="7"/>
      <c r="J42" s="7"/>
      <c r="K42" s="8"/>
    </row>
    <row r="43" spans="1:11" ht="12.75">
      <c r="A43" s="48" t="s">
        <v>226</v>
      </c>
      <c r="B43" s="7"/>
      <c r="C43" s="7"/>
      <c r="D43" s="7"/>
      <c r="E43" s="7"/>
      <c r="F43" s="7"/>
      <c r="G43" s="7"/>
      <c r="H43" s="7"/>
      <c r="I43" s="7"/>
      <c r="J43" s="7"/>
      <c r="K43" s="8"/>
    </row>
    <row r="44" spans="1:11" ht="12.75">
      <c r="A44" s="6"/>
      <c r="B44" s="7"/>
      <c r="C44" s="7"/>
      <c r="D44" s="7"/>
      <c r="E44" s="7"/>
      <c r="F44" s="7"/>
      <c r="G44" s="7"/>
      <c r="H44" s="7"/>
      <c r="I44" s="7"/>
      <c r="J44" s="7"/>
      <c r="K44" s="8"/>
    </row>
    <row r="45" spans="1:11" ht="12.75">
      <c r="A45" s="6"/>
      <c r="B45" s="7" t="s">
        <v>57</v>
      </c>
      <c r="C45" s="7"/>
      <c r="D45" s="13"/>
      <c r="E45" s="13"/>
      <c r="F45" s="13"/>
      <c r="G45" s="13"/>
      <c r="H45" s="13"/>
      <c r="I45" s="7"/>
      <c r="J45" s="7"/>
      <c r="K45" s="8"/>
    </row>
    <row r="46" spans="1:11" ht="12.75">
      <c r="A46" s="6"/>
      <c r="B46" s="7"/>
      <c r="C46" s="7"/>
      <c r="D46" s="7"/>
      <c r="E46" s="7"/>
      <c r="F46" s="7"/>
      <c r="G46" s="7"/>
      <c r="H46" s="7"/>
      <c r="I46" s="7"/>
      <c r="J46" s="7"/>
      <c r="K46" s="8"/>
    </row>
    <row r="47" spans="1:11" ht="12.75">
      <c r="A47" s="6"/>
      <c r="B47" s="7"/>
      <c r="C47" s="7"/>
      <c r="D47" s="7"/>
      <c r="E47" s="7"/>
      <c r="F47" s="7"/>
      <c r="G47" s="7"/>
      <c r="H47" s="7"/>
      <c r="I47" s="7"/>
      <c r="J47" s="7"/>
      <c r="K47" s="8"/>
    </row>
    <row r="48" spans="1:11" ht="12.75">
      <c r="A48" s="6"/>
      <c r="B48" s="7"/>
      <c r="C48" s="7"/>
      <c r="D48" s="7"/>
      <c r="E48" s="7"/>
      <c r="F48" s="7"/>
      <c r="G48" s="7"/>
      <c r="H48" s="7"/>
      <c r="I48" s="7"/>
      <c r="J48" s="7"/>
      <c r="K48" s="8"/>
    </row>
    <row r="49" spans="1:11" ht="12.75">
      <c r="A49" s="6"/>
      <c r="B49" s="7"/>
      <c r="C49" s="7"/>
      <c r="D49" s="7"/>
      <c r="E49" s="7"/>
      <c r="F49" s="7"/>
      <c r="G49" s="7"/>
      <c r="H49" s="7"/>
      <c r="I49" s="7"/>
      <c r="J49" s="7"/>
      <c r="K49" s="8"/>
    </row>
    <row r="50" spans="1:11" ht="12.75">
      <c r="A50" s="6"/>
      <c r="B50" s="7"/>
      <c r="C50" s="7"/>
      <c r="D50" s="7"/>
      <c r="E50" s="7"/>
      <c r="F50" s="7"/>
      <c r="G50" s="7"/>
      <c r="H50" s="45" t="s">
        <v>58</v>
      </c>
      <c r="I50" s="176">
        <v>42582</v>
      </c>
      <c r="J50" s="176" t="s">
        <v>59</v>
      </c>
      <c r="K50" s="8"/>
    </row>
    <row r="51" spans="1:11" ht="12.75">
      <c r="A51" s="6"/>
      <c r="B51" s="7"/>
      <c r="C51" s="7"/>
      <c r="D51" s="7"/>
      <c r="E51" s="7"/>
      <c r="F51" s="7"/>
      <c r="G51" s="7"/>
      <c r="H51" s="7"/>
      <c r="I51" s="7"/>
      <c r="J51" s="7"/>
      <c r="K51" s="8"/>
    </row>
    <row r="52" spans="1:11" ht="12.75">
      <c r="A52" s="6"/>
      <c r="B52" s="7"/>
      <c r="C52" s="7"/>
      <c r="D52" s="7"/>
      <c r="E52" s="7"/>
      <c r="F52" s="7"/>
      <c r="G52" s="7"/>
      <c r="H52" s="7"/>
      <c r="I52" s="7"/>
      <c r="J52" s="7"/>
      <c r="K52" s="8"/>
    </row>
    <row r="53" spans="1:11" ht="12.75">
      <c r="A53" s="9"/>
      <c r="B53" s="10"/>
      <c r="C53" s="10"/>
      <c r="D53" s="10"/>
      <c r="E53" s="10"/>
      <c r="F53" s="10"/>
      <c r="G53" s="10"/>
      <c r="H53" s="10"/>
      <c r="I53" s="10"/>
      <c r="J53" s="10"/>
      <c r="K53" s="11"/>
    </row>
    <row r="54" spans="1:11" ht="12.75">
      <c r="A54" s="6" t="s">
        <v>60</v>
      </c>
      <c r="B54" s="7" t="str">
        <f>+'Check Sheet'!$B$52</f>
        <v>Abby Christensen, Revenue Share Administrator</v>
      </c>
      <c r="C54" s="7"/>
      <c r="D54" s="7"/>
      <c r="E54" s="7"/>
      <c r="F54" s="7"/>
      <c r="G54" s="7"/>
      <c r="H54" s="7"/>
      <c r="I54" s="7"/>
      <c r="J54" s="7"/>
      <c r="K54" s="8"/>
    </row>
    <row r="55" spans="1:11" ht="12.75">
      <c r="A55" s="6"/>
      <c r="B55" s="7"/>
      <c r="C55" s="7"/>
      <c r="D55" s="7"/>
      <c r="E55" s="7"/>
      <c r="F55" s="7"/>
      <c r="K55" s="8"/>
    </row>
    <row r="56" spans="1:11" ht="12.75">
      <c r="A56" s="9" t="s">
        <v>61</v>
      </c>
      <c r="B56" s="169">
        <f>+'Check Sheet'!$B$54</f>
        <v>42166</v>
      </c>
      <c r="C56" s="169">
        <v>0</v>
      </c>
      <c r="D56" s="10"/>
      <c r="E56" s="10"/>
      <c r="F56" s="10"/>
      <c r="H56" s="10"/>
      <c r="I56" s="46" t="s">
        <v>62</v>
      </c>
      <c r="J56" s="170">
        <v>42217</v>
      </c>
      <c r="K56" s="171">
        <v>0</v>
      </c>
    </row>
    <row r="57" spans="1:11" ht="12.75">
      <c r="A57" s="177" t="s">
        <v>63</v>
      </c>
      <c r="B57" s="178"/>
      <c r="C57" s="178"/>
      <c r="D57" s="178"/>
      <c r="E57" s="178"/>
      <c r="F57" s="178"/>
      <c r="G57" s="178"/>
      <c r="H57" s="178"/>
      <c r="I57" s="178"/>
      <c r="J57" s="178"/>
      <c r="K57" s="179"/>
    </row>
    <row r="58" spans="1:11" ht="12.75">
      <c r="A58" s="6"/>
      <c r="B58" s="7"/>
      <c r="C58" s="7"/>
      <c r="D58" s="7"/>
      <c r="E58" s="7"/>
      <c r="F58" s="7"/>
      <c r="G58" s="7"/>
      <c r="H58" s="7"/>
      <c r="I58" s="7"/>
      <c r="J58" s="7"/>
      <c r="K58" s="8"/>
    </row>
    <row r="59" spans="1:11" ht="12.75">
      <c r="A59" s="6" t="s">
        <v>64</v>
      </c>
      <c r="B59" s="7"/>
      <c r="C59" s="7"/>
      <c r="D59" s="7"/>
      <c r="E59" s="7"/>
      <c r="F59" s="7"/>
      <c r="G59" s="7"/>
      <c r="H59" s="7"/>
      <c r="I59" s="7"/>
      <c r="J59" s="7"/>
      <c r="K59" s="8"/>
    </row>
    <row r="60" spans="1:11" ht="12.75">
      <c r="A60" s="9"/>
      <c r="B60" s="10"/>
      <c r="C60" s="10"/>
      <c r="D60" s="10"/>
      <c r="E60" s="10"/>
      <c r="F60" s="10"/>
      <c r="G60" s="10"/>
      <c r="H60" s="10"/>
      <c r="I60" s="10"/>
      <c r="J60" s="10"/>
      <c r="K60" s="11"/>
    </row>
  </sheetData>
  <sheetProtection/>
  <mergeCells count="6">
    <mergeCell ref="I1:J1"/>
    <mergeCell ref="A5:K5"/>
    <mergeCell ref="I50:J50"/>
    <mergeCell ref="B56:C56"/>
    <mergeCell ref="J56:K56"/>
    <mergeCell ref="A57:K57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7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O60"/>
  <sheetViews>
    <sheetView showGridLines="0" zoomScale="85" zoomScaleNormal="85" zoomScalePageLayoutView="0" workbookViewId="0" topLeftCell="A1">
      <selection activeCell="Q25" sqref="Q25"/>
    </sheetView>
  </sheetViews>
  <sheetFormatPr defaultColWidth="9.140625" defaultRowHeight="12.75" outlineLevelRow="1"/>
  <cols>
    <col min="1" max="2" width="14.00390625" style="5" customWidth="1"/>
    <col min="3" max="6" width="10.7109375" style="5" customWidth="1"/>
    <col min="7" max="7" width="2.00390625" style="5" customWidth="1"/>
    <col min="8" max="8" width="9.8515625" style="5" customWidth="1"/>
    <col min="9" max="9" width="9.140625" style="5" customWidth="1"/>
    <col min="10" max="10" width="10.7109375" style="5" customWidth="1"/>
    <col min="11" max="11" width="10.28125" style="5" bestFit="1" customWidth="1"/>
    <col min="12" max="16384" width="9.140625" style="5" customWidth="1"/>
  </cols>
  <sheetData>
    <row r="1" spans="1:12" ht="12.75">
      <c r="A1" s="1" t="s">
        <v>0</v>
      </c>
      <c r="B1" s="2">
        <v>26</v>
      </c>
      <c r="C1" s="3"/>
      <c r="D1" s="3"/>
      <c r="E1" s="3"/>
      <c r="F1" s="3"/>
      <c r="G1" s="3"/>
      <c r="H1" s="3"/>
      <c r="I1" s="96" t="s">
        <v>215</v>
      </c>
      <c r="J1" s="172" t="s">
        <v>1</v>
      </c>
      <c r="K1" s="172"/>
      <c r="L1" s="4">
        <v>25</v>
      </c>
    </row>
    <row r="2" spans="1:12" ht="12.75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8"/>
    </row>
    <row r="3" spans="1:12" ht="12.75">
      <c r="A3" s="6" t="s">
        <v>2</v>
      </c>
      <c r="B3" s="7"/>
      <c r="C3" s="138" t="s">
        <v>77</v>
      </c>
      <c r="D3" s="7"/>
      <c r="E3" s="7"/>
      <c r="F3" s="7"/>
      <c r="G3" s="7"/>
      <c r="H3" s="7"/>
      <c r="I3" s="7"/>
      <c r="J3" s="7"/>
      <c r="K3" s="7"/>
      <c r="L3" s="8"/>
    </row>
    <row r="4" spans="1:12" ht="12.75">
      <c r="A4" s="9" t="s">
        <v>3</v>
      </c>
      <c r="B4" s="10"/>
      <c r="C4" s="139" t="s">
        <v>78</v>
      </c>
      <c r="D4" s="10"/>
      <c r="E4" s="10"/>
      <c r="F4" s="10"/>
      <c r="G4" s="10"/>
      <c r="H4" s="10"/>
      <c r="I4" s="10"/>
      <c r="J4" s="10"/>
      <c r="K4" s="10"/>
      <c r="L4" s="11"/>
    </row>
    <row r="5" spans="1:12" ht="12.75">
      <c r="A5" s="173" t="s">
        <v>4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5"/>
    </row>
    <row r="6" spans="1:15" ht="12.75">
      <c r="A6" s="12" t="s">
        <v>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4"/>
      <c r="N6" s="15"/>
      <c r="O6" s="16"/>
    </row>
    <row r="7" spans="1:12" ht="12.75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8"/>
    </row>
    <row r="8" spans="1:12" ht="12.75">
      <c r="A8" s="17" t="s">
        <v>6</v>
      </c>
      <c r="B8" s="7"/>
      <c r="C8" s="7"/>
      <c r="D8" s="7"/>
      <c r="E8" s="7"/>
      <c r="F8" s="7"/>
      <c r="G8" s="7"/>
      <c r="H8" s="7"/>
      <c r="I8" s="7"/>
      <c r="J8" s="7"/>
      <c r="K8" s="7"/>
      <c r="L8" s="8"/>
    </row>
    <row r="9" spans="1:12" ht="12.75">
      <c r="A9" s="18" t="s">
        <v>7</v>
      </c>
      <c r="B9" s="7"/>
      <c r="C9" s="7"/>
      <c r="D9" s="7"/>
      <c r="E9" s="7"/>
      <c r="F9" s="7"/>
      <c r="G9" s="7"/>
      <c r="H9" s="7"/>
      <c r="I9" s="7"/>
      <c r="J9" s="7"/>
      <c r="K9" s="7"/>
      <c r="L9" s="8"/>
    </row>
    <row r="10" spans="1:12" ht="12.75">
      <c r="A10" s="18" t="s">
        <v>8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8"/>
    </row>
    <row r="11" spans="1:12" ht="12.75">
      <c r="A11" s="19" t="s">
        <v>9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8"/>
    </row>
    <row r="12" spans="1:12" ht="12.75">
      <c r="A12" s="20" t="s">
        <v>10</v>
      </c>
      <c r="B12" s="21"/>
      <c r="C12" s="21"/>
      <c r="D12" s="7"/>
      <c r="E12" s="7"/>
      <c r="F12" s="21"/>
      <c r="G12" s="21"/>
      <c r="H12" s="21"/>
      <c r="I12" s="7"/>
      <c r="J12" s="21"/>
      <c r="K12" s="21"/>
      <c r="L12" s="8"/>
    </row>
    <row r="13" spans="1:12" ht="12.75">
      <c r="A13" s="20" t="s">
        <v>11</v>
      </c>
      <c r="B13" s="21"/>
      <c r="C13" s="21"/>
      <c r="D13" s="7"/>
      <c r="E13" s="7"/>
      <c r="F13" s="21"/>
      <c r="G13" s="21"/>
      <c r="H13" s="21"/>
      <c r="I13" s="7"/>
      <c r="J13" s="21"/>
      <c r="K13" s="21"/>
      <c r="L13" s="8"/>
    </row>
    <row r="14" spans="1:12" ht="12.75">
      <c r="A14" s="20" t="s">
        <v>12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8"/>
    </row>
    <row r="15" spans="1:12" ht="12.75">
      <c r="A15" s="17"/>
      <c r="B15" s="7"/>
      <c r="C15" s="7"/>
      <c r="D15" s="7"/>
      <c r="E15" s="7"/>
      <c r="F15" s="7"/>
      <c r="G15" s="7"/>
      <c r="H15" s="7"/>
      <c r="I15" s="7"/>
      <c r="J15" s="7"/>
      <c r="K15" s="7"/>
      <c r="L15" s="8"/>
    </row>
    <row r="16" spans="1:12" ht="12.75">
      <c r="A16" s="6" t="s">
        <v>13</v>
      </c>
      <c r="B16" s="7"/>
      <c r="C16" s="7"/>
      <c r="D16" s="7"/>
      <c r="E16" s="7"/>
      <c r="F16" s="22" t="s">
        <v>65</v>
      </c>
      <c r="G16" s="7"/>
      <c r="H16" s="7"/>
      <c r="I16" s="7"/>
      <c r="J16" s="7"/>
      <c r="K16" s="7"/>
      <c r="L16" s="8"/>
    </row>
    <row r="17" spans="1:12" ht="12.75">
      <c r="A17" s="2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4"/>
    </row>
    <row r="18" spans="1:12" ht="12.75">
      <c r="A18" s="24" t="s">
        <v>15</v>
      </c>
      <c r="B18" s="24" t="s">
        <v>16</v>
      </c>
      <c r="C18" s="24" t="s">
        <v>17</v>
      </c>
      <c r="D18" s="24" t="s">
        <v>18</v>
      </c>
      <c r="E18" s="24" t="s">
        <v>66</v>
      </c>
      <c r="F18" s="24" t="s">
        <v>67</v>
      </c>
      <c r="G18" s="25"/>
      <c r="H18" s="24"/>
      <c r="I18" s="24"/>
      <c r="J18" s="24" t="s">
        <v>20</v>
      </c>
      <c r="K18" s="24"/>
      <c r="L18" s="24"/>
    </row>
    <row r="19" spans="1:12" ht="12.75">
      <c r="A19" s="26" t="s">
        <v>21</v>
      </c>
      <c r="B19" s="26" t="s">
        <v>22</v>
      </c>
      <c r="C19" s="26" t="s">
        <v>23</v>
      </c>
      <c r="D19" s="26" t="s">
        <v>23</v>
      </c>
      <c r="E19" s="26" t="s">
        <v>68</v>
      </c>
      <c r="F19" s="26" t="s">
        <v>24</v>
      </c>
      <c r="G19" s="25"/>
      <c r="H19" s="26"/>
      <c r="I19" s="26"/>
      <c r="J19" s="26" t="s">
        <v>25</v>
      </c>
      <c r="K19" s="26"/>
      <c r="L19" s="26"/>
    </row>
    <row r="20" spans="1:12" ht="12.75">
      <c r="A20" s="27" t="s">
        <v>26</v>
      </c>
      <c r="B20" s="27" t="s">
        <v>23</v>
      </c>
      <c r="C20" s="27" t="s">
        <v>27</v>
      </c>
      <c r="D20" s="27" t="s">
        <v>27</v>
      </c>
      <c r="E20" s="27" t="s">
        <v>69</v>
      </c>
      <c r="F20" s="27" t="s">
        <v>70</v>
      </c>
      <c r="G20" s="25"/>
      <c r="H20" s="27"/>
      <c r="I20" s="27"/>
      <c r="J20" s="27" t="s">
        <v>29</v>
      </c>
      <c r="K20" s="27"/>
      <c r="L20" s="27"/>
    </row>
    <row r="21" spans="1:12" ht="12.75">
      <c r="A21" s="28" t="s">
        <v>30</v>
      </c>
      <c r="B21" s="27" t="s">
        <v>71</v>
      </c>
      <c r="C21" s="36">
        <v>10.51</v>
      </c>
      <c r="D21" s="37">
        <v>7.53</v>
      </c>
      <c r="E21" s="37">
        <v>13.52</v>
      </c>
      <c r="F21" s="37">
        <v>14.62</v>
      </c>
      <c r="G21" s="7"/>
      <c r="H21" s="31"/>
      <c r="I21" s="31"/>
      <c r="J21" s="36">
        <v>0.45</v>
      </c>
      <c r="K21" s="31"/>
      <c r="L21" s="31"/>
    </row>
    <row r="22" spans="1:12" ht="12.75">
      <c r="A22" s="28" t="s">
        <v>32</v>
      </c>
      <c r="B22" s="27" t="s">
        <v>71</v>
      </c>
      <c r="C22" s="36">
        <v>15.03</v>
      </c>
      <c r="D22" s="37">
        <v>7.53</v>
      </c>
      <c r="E22" s="37">
        <v>13.52</v>
      </c>
      <c r="F22" s="37">
        <v>14.62</v>
      </c>
      <c r="G22" s="7"/>
      <c r="H22" s="31"/>
      <c r="I22" s="31"/>
      <c r="J22" s="36">
        <v>0.56</v>
      </c>
      <c r="K22" s="31"/>
      <c r="L22" s="31"/>
    </row>
    <row r="23" spans="1:12" ht="12.75">
      <c r="A23" s="28" t="s">
        <v>33</v>
      </c>
      <c r="B23" s="27" t="s">
        <v>71</v>
      </c>
      <c r="C23" s="36">
        <v>25.43</v>
      </c>
      <c r="D23" s="37">
        <v>7.53</v>
      </c>
      <c r="E23" s="37">
        <v>13.52</v>
      </c>
      <c r="F23" s="37">
        <v>14.62</v>
      </c>
      <c r="G23" s="7"/>
      <c r="H23" s="31"/>
      <c r="I23" s="31"/>
      <c r="J23" s="36">
        <v>1.13</v>
      </c>
      <c r="K23" s="31"/>
      <c r="L23" s="31"/>
    </row>
    <row r="24" spans="1:12" ht="12.75">
      <c r="A24" s="28" t="s">
        <v>34</v>
      </c>
      <c r="B24" s="27" t="s">
        <v>71</v>
      </c>
      <c r="C24" s="36">
        <v>36.64</v>
      </c>
      <c r="D24" s="37">
        <v>7.53</v>
      </c>
      <c r="E24" s="37">
        <v>13.52</v>
      </c>
      <c r="F24" s="37">
        <v>14.62</v>
      </c>
      <c r="G24" s="7"/>
      <c r="H24" s="31"/>
      <c r="I24" s="31"/>
      <c r="J24" s="36">
        <v>1.69</v>
      </c>
      <c r="K24" s="31"/>
      <c r="L24" s="31"/>
    </row>
    <row r="25" spans="1:12" ht="12.75">
      <c r="A25" s="28" t="s">
        <v>35</v>
      </c>
      <c r="B25" s="27" t="s">
        <v>71</v>
      </c>
      <c r="C25" s="36">
        <v>49.13</v>
      </c>
      <c r="D25" s="37">
        <v>7.53</v>
      </c>
      <c r="E25" s="37">
        <v>13.52</v>
      </c>
      <c r="F25" s="37">
        <v>14.62</v>
      </c>
      <c r="G25" s="7"/>
      <c r="H25" s="31"/>
      <c r="I25" s="31"/>
      <c r="J25" s="36">
        <v>2.25</v>
      </c>
      <c r="K25" s="31"/>
      <c r="L25" s="31"/>
    </row>
    <row r="26" spans="1:12" ht="12.75">
      <c r="A26" s="28" t="s">
        <v>36</v>
      </c>
      <c r="B26" s="27" t="s">
        <v>71</v>
      </c>
      <c r="C26" s="36">
        <v>59.87</v>
      </c>
      <c r="D26" s="37">
        <v>7.53</v>
      </c>
      <c r="E26" s="37">
        <v>13.52</v>
      </c>
      <c r="F26" s="37">
        <v>14.62</v>
      </c>
      <c r="G26" s="7"/>
      <c r="H26" s="31"/>
      <c r="I26" s="31"/>
      <c r="J26" s="36">
        <v>2.82</v>
      </c>
      <c r="K26" s="31"/>
      <c r="L26" s="31"/>
    </row>
    <row r="27" spans="1:13" ht="12.75">
      <c r="A27" s="28" t="s">
        <v>37</v>
      </c>
      <c r="B27" s="27" t="s">
        <v>71</v>
      </c>
      <c r="C27" s="36">
        <v>15.03</v>
      </c>
      <c r="D27" s="37">
        <v>7.53</v>
      </c>
      <c r="E27" s="37">
        <v>13.52</v>
      </c>
      <c r="F27" s="37">
        <v>14.62</v>
      </c>
      <c r="G27" s="7"/>
      <c r="H27" s="31"/>
      <c r="I27" s="31"/>
      <c r="J27" s="36">
        <v>1.13</v>
      </c>
      <c r="K27" s="31"/>
      <c r="L27" s="31"/>
      <c r="M27" s="163" t="s">
        <v>72</v>
      </c>
    </row>
    <row r="28" spans="1:12" ht="12.75">
      <c r="A28" s="28" t="s">
        <v>38</v>
      </c>
      <c r="B28" s="27" t="s">
        <v>71</v>
      </c>
      <c r="C28" s="36">
        <v>22.53</v>
      </c>
      <c r="D28" s="37">
        <v>7.53</v>
      </c>
      <c r="E28" s="37">
        <v>13.52</v>
      </c>
      <c r="F28" s="37">
        <v>14.62</v>
      </c>
      <c r="G28" s="7"/>
      <c r="H28" s="31"/>
      <c r="I28" s="31"/>
      <c r="J28" s="36">
        <v>1.69</v>
      </c>
      <c r="K28" s="31"/>
      <c r="L28" s="31"/>
    </row>
    <row r="29" spans="1:12" ht="12.75">
      <c r="A29" s="28" t="s">
        <v>39</v>
      </c>
      <c r="B29" s="27" t="s">
        <v>71</v>
      </c>
      <c r="C29" s="36">
        <v>31.73</v>
      </c>
      <c r="D29" s="37">
        <v>7.53</v>
      </c>
      <c r="E29" s="37">
        <v>13.52</v>
      </c>
      <c r="F29" s="37">
        <v>14.62</v>
      </c>
      <c r="G29" s="7"/>
      <c r="H29" s="31"/>
      <c r="I29" s="31"/>
      <c r="J29" s="36">
        <v>1.69</v>
      </c>
      <c r="K29" s="31"/>
      <c r="L29" s="31"/>
    </row>
    <row r="30" spans="1:12" ht="12.75">
      <c r="A30" s="32" t="s">
        <v>32</v>
      </c>
      <c r="B30" s="27" t="s">
        <v>73</v>
      </c>
      <c r="C30" s="36">
        <v>5.95</v>
      </c>
      <c r="D30" s="37">
        <v>7.53</v>
      </c>
      <c r="E30" s="37">
        <v>13.52</v>
      </c>
      <c r="F30" s="37">
        <v>14.62</v>
      </c>
      <c r="G30" s="13"/>
      <c r="H30" s="35"/>
      <c r="I30" s="35"/>
      <c r="J30" s="36">
        <v>0.56</v>
      </c>
      <c r="K30" s="35"/>
      <c r="L30" s="35"/>
    </row>
    <row r="31" spans="1:12" ht="12.75">
      <c r="A31" s="28" t="s">
        <v>41</v>
      </c>
      <c r="B31" s="31"/>
      <c r="C31" s="47"/>
      <c r="D31" s="37">
        <v>8.76</v>
      </c>
      <c r="F31" s="38"/>
      <c r="G31" s="7"/>
      <c r="H31" s="31"/>
      <c r="I31" s="31"/>
      <c r="J31" s="47"/>
      <c r="K31" s="31"/>
      <c r="L31" s="31"/>
    </row>
    <row r="32" spans="1:12" ht="12.75">
      <c r="A32" s="32" t="s">
        <v>42</v>
      </c>
      <c r="B32" s="31"/>
      <c r="C32" s="47"/>
      <c r="D32" s="38"/>
      <c r="E32" s="37">
        <v>14.62</v>
      </c>
      <c r="F32" s="37">
        <v>16.22</v>
      </c>
      <c r="G32" s="7"/>
      <c r="H32" s="31"/>
      <c r="I32" s="31"/>
      <c r="J32" s="36">
        <v>1.65</v>
      </c>
      <c r="K32" s="31"/>
      <c r="L32" s="31"/>
    </row>
    <row r="33" spans="1:12" ht="12.75">
      <c r="A33" s="32"/>
      <c r="B33" s="32"/>
      <c r="C33" s="47"/>
      <c r="D33" s="38"/>
      <c r="E33" s="38"/>
      <c r="F33" s="37"/>
      <c r="G33" s="7"/>
      <c r="H33" s="31"/>
      <c r="I33" s="31"/>
      <c r="J33" s="36"/>
      <c r="K33" s="31"/>
      <c r="L33" s="31"/>
    </row>
    <row r="34" spans="1:13" ht="12.75" hidden="1" outlineLevel="1">
      <c r="A34" s="39" t="s">
        <v>46</v>
      </c>
      <c r="B34" s="31"/>
      <c r="C34" s="36">
        <v>15.03</v>
      </c>
      <c r="D34" s="38"/>
      <c r="E34" s="38"/>
      <c r="F34" s="42"/>
      <c r="G34" s="7"/>
      <c r="H34" s="31"/>
      <c r="I34" s="31"/>
      <c r="J34" s="141" t="s">
        <v>47</v>
      </c>
      <c r="K34" s="41" t="s">
        <v>48</v>
      </c>
      <c r="L34" s="31"/>
      <c r="M34" s="140" t="s">
        <v>74</v>
      </c>
    </row>
    <row r="35" spans="1:12" ht="12.75" hidden="1" outlineLevel="1">
      <c r="A35" s="39" t="s">
        <v>49</v>
      </c>
      <c r="B35" s="31"/>
      <c r="C35" s="36">
        <v>22.53</v>
      </c>
      <c r="D35" s="38"/>
      <c r="E35" s="38"/>
      <c r="F35" s="42"/>
      <c r="G35" s="7"/>
      <c r="H35" s="31"/>
      <c r="I35" s="31"/>
      <c r="J35" s="141" t="s">
        <v>50</v>
      </c>
      <c r="K35" s="41" t="s">
        <v>48</v>
      </c>
      <c r="L35" s="31"/>
    </row>
    <row r="36" spans="1:12" ht="12.75" hidden="1" outlineLevel="1">
      <c r="A36" s="39" t="s">
        <v>51</v>
      </c>
      <c r="B36" s="31"/>
      <c r="C36" s="36">
        <v>31.73</v>
      </c>
      <c r="D36" s="47"/>
      <c r="E36" s="47"/>
      <c r="F36" s="47"/>
      <c r="G36" s="7"/>
      <c r="H36" s="31"/>
      <c r="I36" s="31"/>
      <c r="J36" s="141" t="s">
        <v>52</v>
      </c>
      <c r="K36" s="41" t="s">
        <v>48</v>
      </c>
      <c r="L36" s="31"/>
    </row>
    <row r="37" spans="1:12" ht="12.75" collapsed="1">
      <c r="A37" s="43" t="s">
        <v>53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8"/>
    </row>
    <row r="38" spans="1:12" ht="12.75">
      <c r="A38" s="6"/>
      <c r="B38" s="7"/>
      <c r="C38" s="44" t="s">
        <v>54</v>
      </c>
      <c r="D38" s="7"/>
      <c r="E38" s="7"/>
      <c r="F38" s="7"/>
      <c r="G38" s="7"/>
      <c r="H38" s="7"/>
      <c r="I38" s="7"/>
      <c r="J38" s="7"/>
      <c r="K38" s="7"/>
      <c r="L38" s="8"/>
    </row>
    <row r="39" spans="1:12" ht="12.75">
      <c r="A39" s="6"/>
      <c r="B39" s="7"/>
      <c r="C39" s="7"/>
      <c r="D39" s="7"/>
      <c r="E39" s="7"/>
      <c r="F39" s="7"/>
      <c r="G39" s="7"/>
      <c r="H39" s="7"/>
      <c r="I39" s="7"/>
      <c r="J39" s="7"/>
      <c r="K39" s="7"/>
      <c r="L39" s="8"/>
    </row>
    <row r="40" spans="1:12" ht="12.75">
      <c r="A40" s="6"/>
      <c r="B40" s="7"/>
      <c r="C40" s="7"/>
      <c r="D40" s="7"/>
      <c r="E40" s="7"/>
      <c r="F40" s="7"/>
      <c r="G40" s="7"/>
      <c r="H40" s="7"/>
      <c r="I40" s="7"/>
      <c r="J40" s="7"/>
      <c r="K40" s="7"/>
      <c r="L40" s="8"/>
    </row>
    <row r="41" spans="1:12" ht="12.75">
      <c r="A41" s="48" t="s">
        <v>75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8"/>
    </row>
    <row r="42" spans="1:12" ht="12.75">
      <c r="A42" s="49" t="s">
        <v>76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8"/>
    </row>
    <row r="43" spans="1:12" ht="12.75">
      <c r="A43" s="48" t="s">
        <v>226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8"/>
    </row>
    <row r="44" spans="1:12" ht="12.75">
      <c r="A44" s="6"/>
      <c r="B44" s="7"/>
      <c r="C44" s="7"/>
      <c r="D44" s="7"/>
      <c r="E44" s="7"/>
      <c r="F44" s="7"/>
      <c r="G44" s="7"/>
      <c r="H44" s="7"/>
      <c r="I44" s="7"/>
      <c r="J44" s="7"/>
      <c r="K44" s="7"/>
      <c r="L44" s="8"/>
    </row>
    <row r="45" spans="1:12" ht="12.75">
      <c r="A45" s="6"/>
      <c r="B45" s="7" t="s">
        <v>57</v>
      </c>
      <c r="C45" s="7"/>
      <c r="D45" s="13"/>
      <c r="E45" s="13"/>
      <c r="F45" s="13"/>
      <c r="G45" s="13"/>
      <c r="H45" s="13"/>
      <c r="I45" s="13"/>
      <c r="J45" s="7"/>
      <c r="K45" s="7"/>
      <c r="L45" s="8"/>
    </row>
    <row r="46" spans="1:12" ht="12.75">
      <c r="A46" s="6"/>
      <c r="B46" s="7"/>
      <c r="C46" s="7"/>
      <c r="D46" s="7"/>
      <c r="E46" s="7"/>
      <c r="F46" s="7"/>
      <c r="G46" s="7"/>
      <c r="H46" s="7"/>
      <c r="I46" s="7"/>
      <c r="J46" s="7"/>
      <c r="K46" s="7"/>
      <c r="L46" s="8"/>
    </row>
    <row r="47" spans="1:12" ht="12.75">
      <c r="A47" s="6"/>
      <c r="B47" s="7"/>
      <c r="C47" s="7"/>
      <c r="D47" s="7"/>
      <c r="E47" s="7"/>
      <c r="F47" s="7"/>
      <c r="G47" s="7"/>
      <c r="H47" s="7"/>
      <c r="I47" s="7"/>
      <c r="J47" s="7"/>
      <c r="K47" s="7"/>
      <c r="L47" s="8"/>
    </row>
    <row r="48" spans="1:12" ht="12.75">
      <c r="A48" s="6"/>
      <c r="B48" s="7"/>
      <c r="C48" s="7"/>
      <c r="D48" s="7"/>
      <c r="E48" s="7"/>
      <c r="F48" s="7"/>
      <c r="G48" s="7"/>
      <c r="H48" s="7"/>
      <c r="I48" s="7"/>
      <c r="J48" s="7"/>
      <c r="K48" s="7"/>
      <c r="L48" s="8"/>
    </row>
    <row r="49" spans="1:12" ht="12.75">
      <c r="A49" s="6"/>
      <c r="B49" s="7"/>
      <c r="C49" s="7"/>
      <c r="D49" s="7"/>
      <c r="E49" s="7"/>
      <c r="F49" s="7"/>
      <c r="G49" s="7"/>
      <c r="H49" s="7"/>
      <c r="I49" s="7"/>
      <c r="J49" s="7"/>
      <c r="K49" s="7"/>
      <c r="L49" s="8"/>
    </row>
    <row r="50" spans="1:12" ht="12.75">
      <c r="A50" s="6"/>
      <c r="B50" s="7"/>
      <c r="C50" s="7"/>
      <c r="D50" s="7"/>
      <c r="E50" s="7"/>
      <c r="F50" s="7"/>
      <c r="G50" s="7"/>
      <c r="H50" s="7"/>
      <c r="I50" s="7"/>
      <c r="J50" s="7"/>
      <c r="K50" s="7"/>
      <c r="L50" s="8"/>
    </row>
    <row r="51" spans="1:12" ht="12.75">
      <c r="A51" s="6"/>
      <c r="B51" s="7"/>
      <c r="C51" s="7"/>
      <c r="D51" s="7"/>
      <c r="E51" s="7"/>
      <c r="F51" s="50"/>
      <c r="G51" s="7"/>
      <c r="H51" s="7"/>
      <c r="I51" s="45" t="s">
        <v>58</v>
      </c>
      <c r="J51" s="176">
        <f>+'Item 100, page 1'!$I$50</f>
        <v>42582</v>
      </c>
      <c r="K51" s="176" t="s">
        <v>59</v>
      </c>
      <c r="L51" s="8"/>
    </row>
    <row r="52" spans="1:12" ht="12.75">
      <c r="A52" s="6"/>
      <c r="B52" s="7"/>
      <c r="C52" s="7"/>
      <c r="D52" s="7"/>
      <c r="E52" s="7"/>
      <c r="F52" s="7"/>
      <c r="G52" s="7"/>
      <c r="H52" s="7"/>
      <c r="I52" s="7"/>
      <c r="J52" s="7"/>
      <c r="K52" s="7"/>
      <c r="L52" s="8"/>
    </row>
    <row r="53" spans="1:12" ht="12.75">
      <c r="A53" s="9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1"/>
    </row>
    <row r="54" spans="1:12" ht="12.75">
      <c r="A54" s="6" t="s">
        <v>60</v>
      </c>
      <c r="B54" s="7" t="str">
        <f>+'Check Sheet'!$B$52</f>
        <v>Abby Christensen, Revenue Share Administrator</v>
      </c>
      <c r="C54" s="7"/>
      <c r="D54" s="7"/>
      <c r="E54" s="7"/>
      <c r="F54" s="7"/>
      <c r="G54" s="7"/>
      <c r="H54" s="7"/>
      <c r="I54" s="7"/>
      <c r="J54" s="7"/>
      <c r="K54" s="7"/>
      <c r="L54" s="8"/>
    </row>
    <row r="55" spans="1:12" ht="12.75">
      <c r="A55" s="6"/>
      <c r="B55" s="7"/>
      <c r="C55" s="7"/>
      <c r="D55" s="7"/>
      <c r="E55" s="7"/>
      <c r="F55" s="7"/>
      <c r="G55" s="7"/>
      <c r="H55" s="7"/>
      <c r="I55" s="7"/>
      <c r="J55" s="7"/>
      <c r="K55" s="7"/>
      <c r="L55" s="8"/>
    </row>
    <row r="56" spans="1:12" ht="12.75">
      <c r="A56" s="9" t="s">
        <v>61</v>
      </c>
      <c r="B56" s="169">
        <f>+'Check Sheet'!$B$54</f>
        <v>42166</v>
      </c>
      <c r="C56" s="169">
        <v>0</v>
      </c>
      <c r="D56" s="10"/>
      <c r="E56" s="10"/>
      <c r="F56" s="10"/>
      <c r="G56" s="10"/>
      <c r="H56" s="10"/>
      <c r="J56" s="46" t="s">
        <v>62</v>
      </c>
      <c r="K56" s="170">
        <v>42217</v>
      </c>
      <c r="L56" s="171">
        <v>0</v>
      </c>
    </row>
    <row r="57" spans="1:12" ht="12.75">
      <c r="A57" s="177" t="s">
        <v>63</v>
      </c>
      <c r="B57" s="178"/>
      <c r="C57" s="178"/>
      <c r="D57" s="178"/>
      <c r="E57" s="178"/>
      <c r="F57" s="178"/>
      <c r="G57" s="178"/>
      <c r="H57" s="178"/>
      <c r="I57" s="178"/>
      <c r="J57" s="178"/>
      <c r="K57" s="178"/>
      <c r="L57" s="179"/>
    </row>
    <row r="58" spans="1:12" ht="12.75">
      <c r="A58" s="6"/>
      <c r="B58" s="7"/>
      <c r="C58" s="7"/>
      <c r="D58" s="7"/>
      <c r="E58" s="7"/>
      <c r="F58" s="7"/>
      <c r="G58" s="7"/>
      <c r="H58" s="7"/>
      <c r="I58" s="7"/>
      <c r="J58" s="7"/>
      <c r="K58" s="7"/>
      <c r="L58" s="8"/>
    </row>
    <row r="59" spans="1:12" ht="12.75">
      <c r="A59" s="6" t="s">
        <v>64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8"/>
    </row>
    <row r="60" spans="1:12" ht="12.75">
      <c r="A60" s="9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1"/>
    </row>
  </sheetData>
  <sheetProtection/>
  <mergeCells count="6">
    <mergeCell ref="J1:K1"/>
    <mergeCell ref="A5:L5"/>
    <mergeCell ref="J51:K51"/>
    <mergeCell ref="B56:C56"/>
    <mergeCell ref="K56:L56"/>
    <mergeCell ref="A57:L57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Y63"/>
  <sheetViews>
    <sheetView showGridLines="0" zoomScale="70" zoomScaleNormal="70" zoomScalePageLayoutView="0" workbookViewId="0" topLeftCell="A1">
      <selection activeCell="O44" sqref="O44"/>
    </sheetView>
  </sheetViews>
  <sheetFormatPr defaultColWidth="9.140625" defaultRowHeight="12.75" outlineLevelRow="1"/>
  <cols>
    <col min="1" max="1" width="14.421875" style="5" customWidth="1"/>
    <col min="2" max="2" width="10.28125" style="5" customWidth="1"/>
    <col min="3" max="11" width="11.57421875" style="5" customWidth="1"/>
    <col min="12" max="12" width="12.28125" style="5" customWidth="1"/>
    <col min="13" max="14" width="9.140625" style="5" customWidth="1"/>
    <col min="15" max="16" width="7.140625" style="5" bestFit="1" customWidth="1"/>
    <col min="17" max="17" width="6.7109375" style="5" bestFit="1" customWidth="1"/>
    <col min="18" max="19" width="7.8515625" style="5" bestFit="1" customWidth="1"/>
    <col min="20" max="21" width="8.421875" style="5" bestFit="1" customWidth="1"/>
    <col min="22" max="16384" width="9.140625" style="5" customWidth="1"/>
  </cols>
  <sheetData>
    <row r="1" spans="1:12" ht="12.75">
      <c r="A1" s="1"/>
      <c r="B1" s="3"/>
      <c r="C1" s="3"/>
      <c r="D1" s="3"/>
      <c r="E1" s="3"/>
      <c r="F1" s="3"/>
      <c r="G1" s="3"/>
      <c r="H1" s="3"/>
      <c r="I1" s="3"/>
      <c r="J1" s="3"/>
      <c r="K1" s="3"/>
      <c r="L1" s="51"/>
    </row>
    <row r="2" spans="1:12" ht="12.75">
      <c r="A2" s="6" t="s">
        <v>0</v>
      </c>
      <c r="B2" s="7"/>
      <c r="C2" s="52">
        <v>26</v>
      </c>
      <c r="D2" s="7"/>
      <c r="E2" s="7"/>
      <c r="F2" s="7"/>
      <c r="G2" s="7"/>
      <c r="H2" s="7"/>
      <c r="I2" s="134" t="s">
        <v>215</v>
      </c>
      <c r="J2" s="168" t="s">
        <v>1</v>
      </c>
      <c r="K2" s="168"/>
      <c r="L2" s="53">
        <v>31</v>
      </c>
    </row>
    <row r="3" spans="1:12" ht="12.75">
      <c r="A3" s="6"/>
      <c r="B3" s="7"/>
      <c r="C3" s="7"/>
      <c r="D3" s="7"/>
      <c r="E3" s="7"/>
      <c r="F3" s="7"/>
      <c r="G3" s="7"/>
      <c r="H3" s="7"/>
      <c r="I3" s="63"/>
      <c r="J3" s="7"/>
      <c r="K3" s="7"/>
      <c r="L3" s="8"/>
    </row>
    <row r="4" spans="1:12" ht="12.75">
      <c r="A4" s="6" t="s">
        <v>2</v>
      </c>
      <c r="B4" s="7"/>
      <c r="C4" s="7"/>
      <c r="D4" s="7"/>
      <c r="E4" s="138" t="s">
        <v>77</v>
      </c>
      <c r="F4" s="7"/>
      <c r="G4" s="7"/>
      <c r="H4" s="7"/>
      <c r="I4" s="7"/>
      <c r="J4" s="7"/>
      <c r="K4" s="7"/>
      <c r="L4" s="8"/>
    </row>
    <row r="5" spans="1:20" ht="12.75">
      <c r="A5" s="9" t="s">
        <v>3</v>
      </c>
      <c r="B5" s="10"/>
      <c r="C5" s="10"/>
      <c r="D5" s="10"/>
      <c r="E5" s="139" t="s">
        <v>78</v>
      </c>
      <c r="F5" s="10"/>
      <c r="G5" s="10"/>
      <c r="H5" s="10"/>
      <c r="I5" s="10"/>
      <c r="J5" s="10"/>
      <c r="K5" s="10"/>
      <c r="L5" s="11"/>
      <c r="N5" s="163"/>
      <c r="O5" s="163"/>
      <c r="P5" s="163"/>
      <c r="Q5" s="163"/>
      <c r="R5" s="163"/>
      <c r="S5" s="163"/>
      <c r="T5" s="163"/>
    </row>
    <row r="6" spans="1:20" ht="12.7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8"/>
      <c r="N6" s="158"/>
      <c r="O6" s="159"/>
      <c r="P6" s="163"/>
      <c r="Q6" s="163"/>
      <c r="R6" s="163"/>
      <c r="S6" s="163"/>
      <c r="T6" s="163"/>
    </row>
    <row r="7" spans="1:24" ht="12.75">
      <c r="A7" s="180" t="s">
        <v>99</v>
      </c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4"/>
      <c r="N7" s="163"/>
      <c r="O7" s="166"/>
      <c r="P7" s="166"/>
      <c r="Q7" s="166"/>
      <c r="R7" s="166"/>
      <c r="S7" s="166"/>
      <c r="T7" s="166"/>
      <c r="U7" s="7"/>
      <c r="V7" s="7"/>
      <c r="W7" s="7"/>
      <c r="X7" s="7"/>
    </row>
    <row r="8" spans="1:24" ht="12.75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8"/>
      <c r="N8" s="158" t="s">
        <v>100</v>
      </c>
      <c r="O8" s="159">
        <v>0.13715677254488318</v>
      </c>
      <c r="P8" s="166"/>
      <c r="Q8" s="166"/>
      <c r="R8" s="166"/>
      <c r="S8" s="166"/>
      <c r="T8" s="166"/>
      <c r="U8" s="7"/>
      <c r="V8" s="7"/>
      <c r="W8" s="7"/>
      <c r="X8" s="7"/>
    </row>
    <row r="9" spans="1:24" ht="12.75">
      <c r="A9" s="48" t="s">
        <v>101</v>
      </c>
      <c r="B9" s="7"/>
      <c r="C9" s="7"/>
      <c r="D9" s="7"/>
      <c r="E9" s="7"/>
      <c r="F9" s="7"/>
      <c r="G9" s="7"/>
      <c r="H9" s="7"/>
      <c r="I9" s="7"/>
      <c r="J9" s="7"/>
      <c r="K9" s="7"/>
      <c r="L9" s="8"/>
      <c r="N9" s="163"/>
      <c r="O9" s="166"/>
      <c r="P9" s="166"/>
      <c r="Q9" s="166"/>
      <c r="R9" s="166"/>
      <c r="S9" s="166"/>
      <c r="T9" s="166"/>
      <c r="U9" s="7"/>
      <c r="V9" s="7"/>
      <c r="W9" s="7"/>
      <c r="X9" s="7"/>
    </row>
    <row r="10" spans="1:24" ht="12.75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8"/>
      <c r="N10" s="163"/>
      <c r="O10" s="166"/>
      <c r="P10" s="166"/>
      <c r="Q10" s="166"/>
      <c r="R10" s="166"/>
      <c r="S10" s="166"/>
      <c r="T10" s="166"/>
      <c r="U10" s="7"/>
      <c r="V10" s="7"/>
      <c r="W10" s="7"/>
      <c r="X10" s="7"/>
    </row>
    <row r="11" spans="1:24" ht="12.75">
      <c r="A11" s="31"/>
      <c r="B11" s="64" t="s">
        <v>102</v>
      </c>
      <c r="C11" s="64" t="s">
        <v>103</v>
      </c>
      <c r="D11" s="64" t="s">
        <v>104</v>
      </c>
      <c r="E11" s="64" t="s">
        <v>105</v>
      </c>
      <c r="F11" s="64" t="s">
        <v>106</v>
      </c>
      <c r="G11" s="64" t="s">
        <v>107</v>
      </c>
      <c r="H11" s="64" t="s">
        <v>108</v>
      </c>
      <c r="I11" s="64" t="s">
        <v>109</v>
      </c>
      <c r="J11" s="64" t="s">
        <v>110</v>
      </c>
      <c r="K11" s="64" t="s">
        <v>111</v>
      </c>
      <c r="L11" s="64" t="s">
        <v>112</v>
      </c>
      <c r="N11" s="163"/>
      <c r="O11" s="166"/>
      <c r="P11" s="166"/>
      <c r="Q11" s="166"/>
      <c r="R11" s="166"/>
      <c r="S11" s="166"/>
      <c r="T11" s="166"/>
      <c r="U11" s="7"/>
      <c r="V11" s="7"/>
      <c r="W11" s="7"/>
      <c r="X11" s="7"/>
    </row>
    <row r="12" spans="1:24" ht="12.75">
      <c r="A12" s="65" t="s">
        <v>113</v>
      </c>
      <c r="B12" s="65"/>
      <c r="C12" s="66"/>
      <c r="D12" s="66"/>
      <c r="E12" s="66"/>
      <c r="F12" s="66"/>
      <c r="G12" s="66"/>
      <c r="H12" s="66"/>
      <c r="I12" s="66"/>
      <c r="J12" s="66"/>
      <c r="K12" s="66"/>
      <c r="L12" s="66"/>
      <c r="N12" s="163"/>
      <c r="O12" s="166"/>
      <c r="P12" s="166"/>
      <c r="Q12" s="166"/>
      <c r="R12" s="166"/>
      <c r="S12" s="166"/>
      <c r="T12" s="166"/>
      <c r="U12" s="7"/>
      <c r="V12" s="7"/>
      <c r="W12" s="7"/>
      <c r="X12" s="7"/>
    </row>
    <row r="13" spans="1:24" ht="12.75">
      <c r="A13" s="67" t="s">
        <v>114</v>
      </c>
      <c r="B13" s="152">
        <v>4.94</v>
      </c>
      <c r="C13" s="152">
        <v>4.94</v>
      </c>
      <c r="D13" s="152">
        <v>7.51</v>
      </c>
      <c r="E13" s="152">
        <v>10.42</v>
      </c>
      <c r="F13" s="152">
        <v>21.74</v>
      </c>
      <c r="G13" s="152">
        <v>29.68</v>
      </c>
      <c r="H13" s="152">
        <v>38.9</v>
      </c>
      <c r="I13" s="152">
        <v>55.06</v>
      </c>
      <c r="J13" s="152">
        <v>73.64</v>
      </c>
      <c r="K13" s="152">
        <v>107.56</v>
      </c>
      <c r="L13" s="152">
        <v>145.27</v>
      </c>
      <c r="N13" s="163"/>
      <c r="O13" s="166"/>
      <c r="P13" s="166"/>
      <c r="Q13" s="166"/>
      <c r="R13" s="166"/>
      <c r="S13" s="166"/>
      <c r="T13" s="166"/>
      <c r="U13" s="7"/>
      <c r="V13" s="7"/>
      <c r="W13" s="7"/>
      <c r="X13" s="7"/>
    </row>
    <row r="14" spans="1:24" ht="12.75">
      <c r="A14" s="67" t="s">
        <v>115</v>
      </c>
      <c r="B14" s="153">
        <v>4.94</v>
      </c>
      <c r="C14" s="153">
        <v>4.94</v>
      </c>
      <c r="D14" s="153">
        <v>7.51</v>
      </c>
      <c r="E14" s="153">
        <v>10.42</v>
      </c>
      <c r="F14" s="153">
        <v>21.74</v>
      </c>
      <c r="G14" s="153">
        <v>29.68</v>
      </c>
      <c r="H14" s="153">
        <v>38.9</v>
      </c>
      <c r="I14" s="153">
        <v>55.06</v>
      </c>
      <c r="J14" s="153">
        <v>73.64</v>
      </c>
      <c r="K14" s="153">
        <v>107.56</v>
      </c>
      <c r="L14" s="153">
        <v>145.27</v>
      </c>
      <c r="N14" s="163"/>
      <c r="O14" s="161"/>
      <c r="P14" s="161"/>
      <c r="Q14" s="161"/>
      <c r="R14" s="161"/>
      <c r="S14" s="161"/>
      <c r="T14" s="161"/>
      <c r="U14" s="68"/>
      <c r="V14" s="68"/>
      <c r="W14" s="68"/>
      <c r="X14" s="68"/>
    </row>
    <row r="15" spans="1:24" ht="12.75">
      <c r="A15" s="67" t="s">
        <v>116</v>
      </c>
      <c r="B15" s="152">
        <v>5.5</v>
      </c>
      <c r="C15" s="152">
        <v>5.5</v>
      </c>
      <c r="D15" s="152">
        <v>8.08</v>
      </c>
      <c r="E15" s="152">
        <v>10.98</v>
      </c>
      <c r="F15" s="152">
        <v>24.35</v>
      </c>
      <c r="G15" s="152">
        <v>32.38</v>
      </c>
      <c r="H15" s="152">
        <v>42.94</v>
      </c>
      <c r="I15" s="152">
        <v>60.45</v>
      </c>
      <c r="J15" s="152">
        <v>79.02</v>
      </c>
      <c r="K15" s="152">
        <v>115.63</v>
      </c>
      <c r="L15" s="152">
        <v>156.43</v>
      </c>
      <c r="M15" s="69"/>
      <c r="N15" s="163"/>
      <c r="O15" s="162"/>
      <c r="P15" s="162"/>
      <c r="Q15" s="162"/>
      <c r="R15" s="162"/>
      <c r="S15" s="162"/>
      <c r="T15" s="162"/>
      <c r="U15" s="70"/>
      <c r="V15" s="70"/>
      <c r="W15" s="70"/>
      <c r="X15" s="70"/>
    </row>
    <row r="16" spans="1:24" ht="12.75">
      <c r="A16" s="71" t="s">
        <v>117</v>
      </c>
      <c r="B16" s="152">
        <v>0.56</v>
      </c>
      <c r="C16" s="152">
        <v>0.56</v>
      </c>
      <c r="D16" s="152">
        <v>1.69</v>
      </c>
      <c r="E16" s="152">
        <v>1.69</v>
      </c>
      <c r="F16" s="152">
        <v>7.89</v>
      </c>
      <c r="G16" s="152">
        <v>9.58</v>
      </c>
      <c r="H16" s="152">
        <v>10.71</v>
      </c>
      <c r="I16" s="152">
        <v>13.53</v>
      </c>
      <c r="J16" s="152">
        <v>15.5</v>
      </c>
      <c r="K16" s="152">
        <v>22.55</v>
      </c>
      <c r="L16" s="152">
        <v>26.49</v>
      </c>
      <c r="N16" s="163"/>
      <c r="O16" s="162"/>
      <c r="P16" s="162"/>
      <c r="Q16" s="162"/>
      <c r="R16" s="162"/>
      <c r="S16" s="162"/>
      <c r="T16" s="162"/>
      <c r="U16" s="70"/>
      <c r="V16" s="7"/>
      <c r="W16" s="7"/>
      <c r="X16" s="7"/>
    </row>
    <row r="17" spans="1:24" ht="12.75">
      <c r="A17" s="67"/>
      <c r="B17" s="67"/>
      <c r="C17" s="72"/>
      <c r="D17" s="72"/>
      <c r="E17" s="72"/>
      <c r="F17" s="72"/>
      <c r="G17" s="72"/>
      <c r="H17" s="72"/>
      <c r="I17" s="72"/>
      <c r="J17" s="72"/>
      <c r="K17" s="72"/>
      <c r="L17" s="72"/>
      <c r="N17" s="163"/>
      <c r="O17" s="162"/>
      <c r="P17" s="162"/>
      <c r="Q17" s="162"/>
      <c r="R17" s="162"/>
      <c r="S17" s="162"/>
      <c r="T17" s="162"/>
      <c r="U17" s="70"/>
      <c r="V17" s="7"/>
      <c r="W17" s="7"/>
      <c r="X17" s="7"/>
    </row>
    <row r="18" spans="1:24" ht="12.75">
      <c r="A18" s="65" t="s">
        <v>118</v>
      </c>
      <c r="B18" s="65"/>
      <c r="C18" s="73"/>
      <c r="D18" s="73"/>
      <c r="E18" s="74"/>
      <c r="F18" s="73"/>
      <c r="G18" s="73"/>
      <c r="H18" s="73"/>
      <c r="I18" s="74"/>
      <c r="J18" s="73"/>
      <c r="K18" s="73"/>
      <c r="L18" s="74"/>
      <c r="N18" s="163"/>
      <c r="O18" s="162"/>
      <c r="P18" s="162"/>
      <c r="Q18" s="162"/>
      <c r="R18" s="162"/>
      <c r="S18" s="162"/>
      <c r="T18" s="162"/>
      <c r="U18" s="70"/>
      <c r="V18" s="7"/>
      <c r="W18" s="7"/>
      <c r="X18" s="7"/>
    </row>
    <row r="19" spans="1:24" ht="12.75">
      <c r="A19" s="67" t="s">
        <v>119</v>
      </c>
      <c r="B19" s="67"/>
      <c r="C19" s="72"/>
      <c r="D19" s="72"/>
      <c r="E19" s="75"/>
      <c r="F19" s="152">
        <v>39.45</v>
      </c>
      <c r="G19" s="153">
        <v>39.45</v>
      </c>
      <c r="H19" s="153">
        <v>39.45</v>
      </c>
      <c r="I19" s="153">
        <v>39.45</v>
      </c>
      <c r="J19" s="153">
        <v>39.45</v>
      </c>
      <c r="K19" s="153">
        <v>39.45</v>
      </c>
      <c r="L19" s="153">
        <v>39.45</v>
      </c>
      <c r="N19" s="163"/>
      <c r="O19" s="166"/>
      <c r="P19" s="166"/>
      <c r="Q19" s="166"/>
      <c r="R19" s="167"/>
      <c r="S19" s="167"/>
      <c r="T19" s="167"/>
      <c r="U19" s="76"/>
      <c r="V19" s="76"/>
      <c r="W19" s="76"/>
      <c r="X19" s="76"/>
    </row>
    <row r="20" spans="1:25" ht="12.75">
      <c r="A20" s="77" t="s">
        <v>120</v>
      </c>
      <c r="B20" s="77"/>
      <c r="C20" s="30"/>
      <c r="D20" s="30"/>
      <c r="E20" s="30"/>
      <c r="F20" s="152">
        <v>24.35</v>
      </c>
      <c r="G20" s="152">
        <v>32.38</v>
      </c>
      <c r="H20" s="152">
        <v>42.94</v>
      </c>
      <c r="I20" s="152">
        <v>60.45</v>
      </c>
      <c r="J20" s="152">
        <v>79.02</v>
      </c>
      <c r="K20" s="152">
        <v>115.63</v>
      </c>
      <c r="L20" s="152">
        <v>156.43</v>
      </c>
      <c r="M20" s="69"/>
      <c r="N20" s="163"/>
      <c r="O20" s="166"/>
      <c r="P20" s="166"/>
      <c r="Q20" s="166"/>
      <c r="R20" s="162"/>
      <c r="S20" s="162"/>
      <c r="T20" s="162"/>
      <c r="U20" s="70"/>
      <c r="V20" s="70"/>
      <c r="W20" s="70"/>
      <c r="X20" s="70"/>
      <c r="Y20" s="78"/>
    </row>
    <row r="21" spans="1:24" ht="12.75">
      <c r="A21" s="67" t="s">
        <v>121</v>
      </c>
      <c r="B21" s="67"/>
      <c r="C21" s="72"/>
      <c r="D21" s="72"/>
      <c r="E21" s="72"/>
      <c r="F21" s="152">
        <v>1.13</v>
      </c>
      <c r="G21" s="142">
        <v>1.13</v>
      </c>
      <c r="H21" s="142">
        <v>1.13</v>
      </c>
      <c r="I21" s="142">
        <v>1.13</v>
      </c>
      <c r="J21" s="142">
        <v>1.13</v>
      </c>
      <c r="K21" s="152">
        <v>1.69</v>
      </c>
      <c r="L21" s="152">
        <v>1.97</v>
      </c>
      <c r="M21" s="69"/>
      <c r="N21" s="163"/>
      <c r="O21" s="162"/>
      <c r="P21" s="162"/>
      <c r="Q21" s="162"/>
      <c r="R21" s="162"/>
      <c r="S21" s="162"/>
      <c r="T21" s="162"/>
      <c r="U21" s="70"/>
      <c r="V21" s="7"/>
      <c r="W21" s="7"/>
      <c r="X21" s="7"/>
    </row>
    <row r="22" spans="1:24" ht="12.75" hidden="1" outlineLevel="1">
      <c r="A22" s="71" t="s">
        <v>122</v>
      </c>
      <c r="B22" s="71"/>
      <c r="C22" s="73"/>
      <c r="D22" s="73"/>
      <c r="E22" s="74"/>
      <c r="F22" s="154">
        <v>7.89</v>
      </c>
      <c r="G22" s="154">
        <v>9.58</v>
      </c>
      <c r="H22" s="154">
        <v>10.71</v>
      </c>
      <c r="I22" s="154">
        <v>13.53</v>
      </c>
      <c r="J22" s="154">
        <v>15.5</v>
      </c>
      <c r="K22" s="154">
        <v>22.55</v>
      </c>
      <c r="L22" s="154">
        <v>26.49</v>
      </c>
      <c r="N22" s="163"/>
      <c r="O22" s="162"/>
      <c r="P22" s="162"/>
      <c r="Q22" s="162"/>
      <c r="R22" s="162"/>
      <c r="S22" s="162"/>
      <c r="T22" s="162"/>
      <c r="U22" s="70"/>
      <c r="V22" s="7"/>
      <c r="W22" s="7"/>
      <c r="X22" s="7"/>
    </row>
    <row r="23" spans="1:24" ht="12.75" collapsed="1">
      <c r="A23" s="79"/>
      <c r="B23" s="79"/>
      <c r="C23" s="72"/>
      <c r="D23" s="72"/>
      <c r="E23" s="72"/>
      <c r="F23" s="72"/>
      <c r="G23" s="72"/>
      <c r="H23" s="72"/>
      <c r="I23" s="72"/>
      <c r="J23" s="72"/>
      <c r="K23" s="72"/>
      <c r="L23" s="72"/>
      <c r="N23" s="163"/>
      <c r="O23" s="162"/>
      <c r="P23" s="162"/>
      <c r="Q23" s="162"/>
      <c r="R23" s="162"/>
      <c r="S23" s="162"/>
      <c r="T23" s="162"/>
      <c r="U23" s="70"/>
      <c r="V23" s="7"/>
      <c r="W23" s="7"/>
      <c r="X23" s="7"/>
    </row>
    <row r="24" spans="1:24" ht="12.75">
      <c r="A24" s="71"/>
      <c r="B24" s="71"/>
      <c r="C24" s="74"/>
      <c r="D24" s="74"/>
      <c r="E24" s="74"/>
      <c r="F24" s="74"/>
      <c r="G24" s="74"/>
      <c r="H24" s="74"/>
      <c r="I24" s="74"/>
      <c r="J24" s="74"/>
      <c r="K24" s="74"/>
      <c r="L24" s="74"/>
      <c r="N24" s="163"/>
      <c r="O24" s="162"/>
      <c r="P24" s="166"/>
      <c r="Q24" s="166"/>
      <c r="R24" s="166"/>
      <c r="S24" s="166"/>
      <c r="T24" s="166"/>
      <c r="U24" s="7"/>
      <c r="V24" s="7"/>
      <c r="W24" s="7"/>
      <c r="X24" s="7"/>
    </row>
    <row r="25" spans="1:24" ht="12.75">
      <c r="A25" s="67"/>
      <c r="B25" s="67"/>
      <c r="C25" s="72"/>
      <c r="D25" s="72"/>
      <c r="E25" s="72"/>
      <c r="F25" s="72"/>
      <c r="G25" s="72"/>
      <c r="H25" s="72"/>
      <c r="I25" s="72"/>
      <c r="J25" s="72"/>
      <c r="K25" s="72"/>
      <c r="L25" s="72"/>
      <c r="N25" s="163"/>
      <c r="O25" s="162"/>
      <c r="P25" s="166"/>
      <c r="Q25" s="166"/>
      <c r="R25" s="166"/>
      <c r="S25" s="166"/>
      <c r="T25" s="166"/>
      <c r="U25" s="7"/>
      <c r="V25" s="7"/>
      <c r="W25" s="7"/>
      <c r="X25" s="7"/>
    </row>
    <row r="26" spans="1:24" ht="12.75">
      <c r="A26" s="6"/>
      <c r="B26" s="7"/>
      <c r="C26" s="7"/>
      <c r="D26" s="7"/>
      <c r="E26" s="7"/>
      <c r="F26" s="7"/>
      <c r="G26" s="7"/>
      <c r="H26" s="7"/>
      <c r="I26" s="7"/>
      <c r="J26" s="7"/>
      <c r="K26" s="7"/>
      <c r="L26" s="8"/>
      <c r="N26" s="163"/>
      <c r="O26" s="162"/>
      <c r="P26" s="162"/>
      <c r="Q26" s="162"/>
      <c r="R26" s="162"/>
      <c r="S26" s="162"/>
      <c r="T26" s="162"/>
      <c r="U26" s="70"/>
      <c r="V26" s="7"/>
      <c r="W26" s="7"/>
      <c r="X26" s="7"/>
    </row>
    <row r="27" spans="1:24" ht="12.75">
      <c r="A27" s="6" t="s">
        <v>123</v>
      </c>
      <c r="B27" s="7"/>
      <c r="C27" s="81" t="s">
        <v>218</v>
      </c>
      <c r="D27" s="7"/>
      <c r="E27" s="7"/>
      <c r="F27" s="7"/>
      <c r="G27" s="7"/>
      <c r="H27" s="7"/>
      <c r="I27" s="7"/>
      <c r="J27" s="7"/>
      <c r="K27" s="7"/>
      <c r="L27" s="8"/>
      <c r="N27" s="163">
        <v>1.54</v>
      </c>
      <c r="O27" s="162"/>
      <c r="P27" s="162"/>
      <c r="Q27" s="162"/>
      <c r="R27" s="162"/>
      <c r="S27" s="162"/>
      <c r="T27" s="162"/>
      <c r="U27" s="70"/>
      <c r="V27" s="7"/>
      <c r="W27" s="7"/>
      <c r="X27" s="7"/>
    </row>
    <row r="28" spans="1:24" ht="12.75">
      <c r="A28" s="6"/>
      <c r="B28" s="7"/>
      <c r="C28" s="59" t="s">
        <v>124</v>
      </c>
      <c r="D28" s="7"/>
      <c r="E28" s="7"/>
      <c r="F28" s="7"/>
      <c r="G28" s="7"/>
      <c r="H28" s="7"/>
      <c r="I28" s="7"/>
      <c r="J28" s="7"/>
      <c r="K28" s="7"/>
      <c r="L28" s="8"/>
      <c r="N28" s="163"/>
      <c r="O28" s="166"/>
      <c r="P28" s="166"/>
      <c r="Q28" s="166"/>
      <c r="R28" s="166"/>
      <c r="S28" s="166"/>
      <c r="T28" s="166"/>
      <c r="U28" s="7"/>
      <c r="V28" s="7"/>
      <c r="W28" s="7"/>
      <c r="X28" s="7"/>
    </row>
    <row r="29" spans="1:20" ht="12.75">
      <c r="A29" s="6" t="s">
        <v>125</v>
      </c>
      <c r="B29" s="7"/>
      <c r="C29" s="80" t="s">
        <v>126</v>
      </c>
      <c r="D29" s="7"/>
      <c r="E29" s="7"/>
      <c r="F29" s="7"/>
      <c r="G29" s="7"/>
      <c r="H29" s="7"/>
      <c r="I29" s="7"/>
      <c r="J29" s="7"/>
      <c r="K29" s="7"/>
      <c r="L29" s="8"/>
      <c r="N29" s="163"/>
      <c r="O29" s="163"/>
      <c r="P29" s="163"/>
      <c r="Q29" s="163"/>
      <c r="R29" s="163"/>
      <c r="S29" s="163"/>
      <c r="T29" s="163"/>
    </row>
    <row r="30" spans="1:20" ht="12.75">
      <c r="A30" s="6"/>
      <c r="B30" s="7"/>
      <c r="C30" s="80" t="s">
        <v>127</v>
      </c>
      <c r="D30" s="7"/>
      <c r="E30" s="7"/>
      <c r="F30" s="7"/>
      <c r="G30" s="7"/>
      <c r="H30" s="7"/>
      <c r="I30" s="7"/>
      <c r="J30" s="7"/>
      <c r="K30" s="7"/>
      <c r="L30" s="8"/>
      <c r="N30" s="163"/>
      <c r="O30" s="163"/>
      <c r="P30" s="163"/>
      <c r="Q30" s="163"/>
      <c r="R30" s="163"/>
      <c r="S30" s="163"/>
      <c r="T30" s="163"/>
    </row>
    <row r="31" spans="1:12" ht="12.75">
      <c r="A31" s="12" t="s">
        <v>128</v>
      </c>
      <c r="B31" s="81"/>
      <c r="C31" s="89" t="s">
        <v>227</v>
      </c>
      <c r="D31" s="13"/>
      <c r="E31" s="13"/>
      <c r="F31" s="13"/>
      <c r="G31" s="13"/>
      <c r="H31" s="13"/>
      <c r="I31" s="13"/>
      <c r="J31" s="13"/>
      <c r="K31" s="13"/>
      <c r="L31" s="14"/>
    </row>
    <row r="32" spans="1:12" ht="12.75">
      <c r="A32" s="17" t="s">
        <v>129</v>
      </c>
      <c r="B32" s="59"/>
      <c r="C32" s="59" t="s">
        <v>130</v>
      </c>
      <c r="D32" s="7"/>
      <c r="E32" s="7"/>
      <c r="F32" s="7"/>
      <c r="G32" s="7"/>
      <c r="H32" s="7"/>
      <c r="I32" s="7"/>
      <c r="J32" s="7"/>
      <c r="K32" s="7"/>
      <c r="L32" s="8"/>
    </row>
    <row r="33" spans="1:12" ht="12.75">
      <c r="A33" s="82"/>
      <c r="B33" s="83"/>
      <c r="C33" s="59" t="s">
        <v>131</v>
      </c>
      <c r="D33" s="7"/>
      <c r="E33" s="7"/>
      <c r="F33" s="7"/>
      <c r="G33" s="7"/>
      <c r="H33" s="7"/>
      <c r="I33" s="7"/>
      <c r="J33" s="7"/>
      <c r="K33" s="7"/>
      <c r="L33" s="8"/>
    </row>
    <row r="34" spans="1:12" ht="12.75">
      <c r="A34" s="17"/>
      <c r="B34" s="59"/>
      <c r="C34" s="59" t="s">
        <v>132</v>
      </c>
      <c r="D34" s="7"/>
      <c r="E34" s="7"/>
      <c r="F34" s="7"/>
      <c r="G34" s="7"/>
      <c r="H34" s="7"/>
      <c r="I34" s="7"/>
      <c r="J34" s="7"/>
      <c r="K34" s="7"/>
      <c r="L34" s="8"/>
    </row>
    <row r="35" spans="1:12" ht="12.75">
      <c r="A35" s="17" t="s">
        <v>133</v>
      </c>
      <c r="B35" s="59"/>
      <c r="C35" s="59" t="s">
        <v>134</v>
      </c>
      <c r="D35" s="7"/>
      <c r="E35" s="7"/>
      <c r="F35" s="7"/>
      <c r="G35" s="7"/>
      <c r="H35" s="7"/>
      <c r="I35" s="7"/>
      <c r="J35" s="7"/>
      <c r="K35" s="7"/>
      <c r="L35" s="8"/>
    </row>
    <row r="36" spans="1:12" ht="12.75">
      <c r="A36" s="17"/>
      <c r="B36" s="59"/>
      <c r="C36" s="59" t="s">
        <v>135</v>
      </c>
      <c r="D36" s="7"/>
      <c r="E36" s="7"/>
      <c r="F36" s="7"/>
      <c r="G36" s="7"/>
      <c r="H36" s="7"/>
      <c r="I36" s="7"/>
      <c r="J36" s="7"/>
      <c r="K36" s="7"/>
      <c r="L36" s="8"/>
    </row>
    <row r="37" spans="1:12" ht="12.75">
      <c r="A37" s="17"/>
      <c r="B37" s="17"/>
      <c r="C37" s="84"/>
      <c r="D37" s="51"/>
      <c r="E37" s="182" t="s">
        <v>136</v>
      </c>
      <c r="F37" s="183"/>
      <c r="G37" s="21"/>
      <c r="H37" s="7"/>
      <c r="I37" s="84"/>
      <c r="J37" s="51"/>
      <c r="K37" s="182" t="s">
        <v>136</v>
      </c>
      <c r="L37" s="183"/>
    </row>
    <row r="38" spans="1:12" ht="12.75">
      <c r="A38" s="17"/>
      <c r="B38" s="17"/>
      <c r="C38" s="184" t="s">
        <v>137</v>
      </c>
      <c r="D38" s="185"/>
      <c r="E38" s="184" t="s">
        <v>138</v>
      </c>
      <c r="F38" s="185"/>
      <c r="G38" s="21"/>
      <c r="H38" s="7"/>
      <c r="I38" s="184" t="s">
        <v>137</v>
      </c>
      <c r="J38" s="185"/>
      <c r="K38" s="184" t="s">
        <v>138</v>
      </c>
      <c r="L38" s="185"/>
    </row>
    <row r="39" spans="1:12" ht="12.75">
      <c r="A39" s="17"/>
      <c r="B39" s="17"/>
      <c r="C39" s="85" t="s">
        <v>139</v>
      </c>
      <c r="D39" s="86"/>
      <c r="E39" s="87" t="s">
        <v>140</v>
      </c>
      <c r="F39" s="86"/>
      <c r="G39" s="7"/>
      <c r="H39" s="7"/>
      <c r="I39" s="85" t="s">
        <v>141</v>
      </c>
      <c r="J39" s="86"/>
      <c r="K39" s="87" t="s">
        <v>140</v>
      </c>
      <c r="L39" s="86"/>
    </row>
    <row r="40" spans="1:12" ht="12.75">
      <c r="A40" s="17"/>
      <c r="B40" s="17"/>
      <c r="C40" s="85" t="s">
        <v>142</v>
      </c>
      <c r="D40" s="86"/>
      <c r="E40" s="87" t="s">
        <v>140</v>
      </c>
      <c r="F40" s="86"/>
      <c r="G40" s="7"/>
      <c r="H40" s="7"/>
      <c r="I40" s="85" t="s">
        <v>143</v>
      </c>
      <c r="J40" s="86"/>
      <c r="K40" s="88"/>
      <c r="L40" s="86"/>
    </row>
    <row r="41" spans="1:12" ht="12.75">
      <c r="A41" s="6"/>
      <c r="B41" s="6"/>
      <c r="C41" s="85" t="s">
        <v>144</v>
      </c>
      <c r="D41" s="86"/>
      <c r="E41" s="87" t="s">
        <v>140</v>
      </c>
      <c r="F41" s="86"/>
      <c r="G41" s="7"/>
      <c r="H41" s="7"/>
      <c r="I41" s="85" t="s">
        <v>143</v>
      </c>
      <c r="J41" s="86"/>
      <c r="K41" s="88"/>
      <c r="L41" s="86"/>
    </row>
    <row r="42" spans="1:12" ht="12.75">
      <c r="A42" s="6"/>
      <c r="B42" s="6"/>
      <c r="C42" s="85" t="s">
        <v>145</v>
      </c>
      <c r="D42" s="86"/>
      <c r="E42" s="87" t="s">
        <v>140</v>
      </c>
      <c r="F42" s="86"/>
      <c r="G42" s="7"/>
      <c r="H42" s="7"/>
      <c r="I42" s="85" t="s">
        <v>143</v>
      </c>
      <c r="J42" s="86"/>
      <c r="K42" s="88"/>
      <c r="L42" s="86"/>
    </row>
    <row r="43" spans="1:12" ht="12.75">
      <c r="A43" s="6"/>
      <c r="B43" s="7"/>
      <c r="C43" s="7"/>
      <c r="D43" s="7"/>
      <c r="E43" s="13"/>
      <c r="F43" s="13"/>
      <c r="G43" s="13"/>
      <c r="H43" s="13"/>
      <c r="I43" s="13"/>
      <c r="J43" s="7"/>
      <c r="K43" s="7"/>
      <c r="L43" s="8"/>
    </row>
    <row r="44" spans="1:12" ht="12.75">
      <c r="A44" s="6" t="s">
        <v>146</v>
      </c>
      <c r="B44" s="7"/>
      <c r="C44" s="59" t="s">
        <v>147</v>
      </c>
      <c r="D44" s="7"/>
      <c r="E44" s="7"/>
      <c r="F44" s="7"/>
      <c r="G44" s="7"/>
      <c r="H44" s="7"/>
      <c r="I44" s="7"/>
      <c r="J44" s="7"/>
      <c r="K44" s="7"/>
      <c r="L44" s="8"/>
    </row>
    <row r="45" spans="1:12" ht="12.75">
      <c r="A45" s="6"/>
      <c r="B45" s="7"/>
      <c r="C45" s="59" t="s">
        <v>223</v>
      </c>
      <c r="D45" s="7"/>
      <c r="E45" s="7"/>
      <c r="F45" s="7"/>
      <c r="G45" s="7"/>
      <c r="H45" s="7"/>
      <c r="I45" s="7"/>
      <c r="J45" s="7"/>
      <c r="K45" s="7"/>
      <c r="L45" s="8"/>
    </row>
    <row r="46" spans="1:12" ht="12.75">
      <c r="A46" s="6"/>
      <c r="B46" s="7"/>
      <c r="C46" s="59" t="s">
        <v>148</v>
      </c>
      <c r="D46" s="7"/>
      <c r="E46" s="7"/>
      <c r="F46" s="7"/>
      <c r="G46" s="7"/>
      <c r="H46" s="7"/>
      <c r="I46" s="7"/>
      <c r="J46" s="7"/>
      <c r="K46" s="7"/>
      <c r="L46" s="8"/>
    </row>
    <row r="47" spans="1:12" ht="12.75">
      <c r="A47" s="6"/>
      <c r="B47" s="7"/>
      <c r="C47" s="59" t="s">
        <v>149</v>
      </c>
      <c r="D47" s="7"/>
      <c r="E47" s="7"/>
      <c r="F47" s="7"/>
      <c r="G47" s="7"/>
      <c r="H47" s="7"/>
      <c r="I47" s="7"/>
      <c r="J47" s="7"/>
      <c r="K47" s="7"/>
      <c r="L47" s="8"/>
    </row>
    <row r="48" spans="1:12" ht="12.75">
      <c r="A48" s="49" t="s">
        <v>150</v>
      </c>
      <c r="B48" s="89"/>
      <c r="C48" s="89" t="s">
        <v>151</v>
      </c>
      <c r="D48" s="7"/>
      <c r="E48" s="7"/>
      <c r="F48" s="7"/>
      <c r="G48" s="7"/>
      <c r="H48" s="7"/>
      <c r="I48" s="7"/>
      <c r="J48" s="7"/>
      <c r="K48" s="7"/>
      <c r="L48" s="8"/>
    </row>
    <row r="49" spans="1:12" ht="12.75">
      <c r="A49" s="17"/>
      <c r="B49" s="59"/>
      <c r="C49" s="59" t="s">
        <v>152</v>
      </c>
      <c r="D49" s="7"/>
      <c r="E49" s="7"/>
      <c r="F49" s="7"/>
      <c r="G49" s="7"/>
      <c r="H49" s="7"/>
      <c r="I49" s="7"/>
      <c r="J49" s="7"/>
      <c r="K49" s="7"/>
      <c r="L49" s="8"/>
    </row>
    <row r="50" spans="1:12" ht="12.75">
      <c r="A50" s="6"/>
      <c r="B50" s="7"/>
      <c r="C50" s="59"/>
      <c r="D50" s="7"/>
      <c r="E50" s="7"/>
      <c r="F50" s="7"/>
      <c r="G50" s="7"/>
      <c r="H50" s="7"/>
      <c r="I50" s="7"/>
      <c r="J50" s="7"/>
      <c r="K50" s="7"/>
      <c r="L50" s="8"/>
    </row>
    <row r="51" spans="1:12" ht="12.75">
      <c r="A51" s="17" t="s">
        <v>153</v>
      </c>
      <c r="B51" s="59"/>
      <c r="C51" s="59"/>
      <c r="D51" s="7"/>
      <c r="E51" s="7"/>
      <c r="F51" s="7"/>
      <c r="G51" s="7"/>
      <c r="H51" s="7"/>
      <c r="I51" s="7"/>
      <c r="J51" s="7"/>
      <c r="K51" s="7"/>
      <c r="L51" s="8"/>
    </row>
    <row r="52" spans="1:12" ht="12.75">
      <c r="A52" s="17"/>
      <c r="B52" s="59"/>
      <c r="C52" s="186" t="s">
        <v>222</v>
      </c>
      <c r="D52" s="186"/>
      <c r="E52" s="186"/>
      <c r="F52" s="186"/>
      <c r="G52" s="186"/>
      <c r="H52" s="186"/>
      <c r="I52" s="186"/>
      <c r="J52" s="186"/>
      <c r="K52" s="7"/>
      <c r="L52" s="8"/>
    </row>
    <row r="53" spans="1:12" ht="12.75">
      <c r="A53" s="17"/>
      <c r="B53" s="59"/>
      <c r="C53" s="186"/>
      <c r="D53" s="186"/>
      <c r="E53" s="186"/>
      <c r="F53" s="186"/>
      <c r="G53" s="186"/>
      <c r="H53" s="186"/>
      <c r="I53" s="186"/>
      <c r="J53" s="186"/>
      <c r="K53" s="7"/>
      <c r="L53" s="8"/>
    </row>
    <row r="54" spans="1:12" ht="12.75">
      <c r="A54" s="6"/>
      <c r="B54" s="7"/>
      <c r="C54" s="59"/>
      <c r="D54" s="7"/>
      <c r="E54" s="7"/>
      <c r="F54" s="7"/>
      <c r="G54" s="7"/>
      <c r="H54" s="7"/>
      <c r="I54" s="7"/>
      <c r="J54" s="7"/>
      <c r="K54" s="7"/>
      <c r="L54" s="8"/>
    </row>
    <row r="55" spans="1:12" ht="12.75">
      <c r="A55" s="6"/>
      <c r="B55" s="7"/>
      <c r="C55" s="59"/>
      <c r="D55" s="7"/>
      <c r="E55" s="7"/>
      <c r="F55" s="7"/>
      <c r="G55" s="7"/>
      <c r="H55" s="7"/>
      <c r="I55" s="45" t="s">
        <v>58</v>
      </c>
      <c r="J55" s="176">
        <f>+'Item 100, page 1'!$I$50</f>
        <v>42582</v>
      </c>
      <c r="K55" s="176" t="s">
        <v>59</v>
      </c>
      <c r="L55" s="8"/>
    </row>
    <row r="56" spans="1:12" ht="12.75">
      <c r="A56" s="9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1"/>
    </row>
    <row r="57" spans="1:12" ht="12.75">
      <c r="A57" s="6" t="s">
        <v>60</v>
      </c>
      <c r="B57" s="7"/>
      <c r="C57" s="7" t="str">
        <f>+'Check Sheet'!$B$52</f>
        <v>Abby Christensen, Revenue Share Administrator</v>
      </c>
      <c r="D57" s="7"/>
      <c r="E57" s="7"/>
      <c r="F57" s="7"/>
      <c r="G57" s="7"/>
      <c r="H57" s="7"/>
      <c r="I57" s="7"/>
      <c r="J57" s="7"/>
      <c r="K57" s="7"/>
      <c r="L57" s="8"/>
    </row>
    <row r="58" spans="1:12" ht="12.75">
      <c r="A58" s="6"/>
      <c r="B58" s="7"/>
      <c r="C58" s="7"/>
      <c r="D58" s="7"/>
      <c r="E58" s="7"/>
      <c r="F58" s="7"/>
      <c r="G58" s="7"/>
      <c r="H58" s="7"/>
      <c r="I58" s="7"/>
      <c r="J58" s="7"/>
      <c r="K58" s="7"/>
      <c r="L58" s="8"/>
    </row>
    <row r="59" spans="1:12" ht="12.75">
      <c r="A59" s="9" t="s">
        <v>61</v>
      </c>
      <c r="B59" s="10"/>
      <c r="C59" s="169">
        <f>+'Check Sheet'!$B$54</f>
        <v>42166</v>
      </c>
      <c r="D59" s="169">
        <v>0</v>
      </c>
      <c r="E59" s="10"/>
      <c r="F59" s="10"/>
      <c r="G59" s="10"/>
      <c r="H59" s="10"/>
      <c r="J59" s="46" t="s">
        <v>62</v>
      </c>
      <c r="K59" s="170">
        <v>42217</v>
      </c>
      <c r="L59" s="171">
        <v>0</v>
      </c>
    </row>
    <row r="60" spans="1:12" ht="12.75">
      <c r="A60" s="177" t="s">
        <v>63</v>
      </c>
      <c r="B60" s="178"/>
      <c r="C60" s="178"/>
      <c r="D60" s="178"/>
      <c r="E60" s="178"/>
      <c r="F60" s="178"/>
      <c r="G60" s="178"/>
      <c r="H60" s="178"/>
      <c r="I60" s="178"/>
      <c r="J60" s="178"/>
      <c r="K60" s="178"/>
      <c r="L60" s="179"/>
    </row>
    <row r="61" spans="1:12" ht="12.75">
      <c r="A61" s="6"/>
      <c r="B61" s="7"/>
      <c r="C61" s="7"/>
      <c r="D61" s="7"/>
      <c r="E61" s="7"/>
      <c r="F61" s="7"/>
      <c r="G61" s="7"/>
      <c r="H61" s="7"/>
      <c r="I61" s="7"/>
      <c r="J61" s="7"/>
      <c r="K61" s="7"/>
      <c r="L61" s="8"/>
    </row>
    <row r="62" spans="1:12" ht="12.75">
      <c r="A62" s="6" t="s">
        <v>64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8"/>
    </row>
    <row r="63" spans="1:12" ht="12.75">
      <c r="A63" s="9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1"/>
    </row>
  </sheetData>
  <sheetProtection/>
  <mergeCells count="13">
    <mergeCell ref="J55:K55"/>
    <mergeCell ref="C59:D59"/>
    <mergeCell ref="K59:L59"/>
    <mergeCell ref="A60:L60"/>
    <mergeCell ref="J2:K2"/>
    <mergeCell ref="A7:K7"/>
    <mergeCell ref="E37:F37"/>
    <mergeCell ref="K37:L37"/>
    <mergeCell ref="C38:D38"/>
    <mergeCell ref="E38:F38"/>
    <mergeCell ref="I38:J38"/>
    <mergeCell ref="K38:L38"/>
    <mergeCell ref="C52:J53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P60"/>
  <sheetViews>
    <sheetView showGridLines="0" zoomScale="70" zoomScaleNormal="70" zoomScalePageLayoutView="0" workbookViewId="0" topLeftCell="A1">
      <selection activeCell="B39" sqref="B39"/>
    </sheetView>
  </sheetViews>
  <sheetFormatPr defaultColWidth="9.140625" defaultRowHeight="12.75"/>
  <cols>
    <col min="1" max="1" width="10.28125" style="5" customWidth="1"/>
    <col min="2" max="3" width="9.140625" style="5" customWidth="1"/>
    <col min="4" max="5" width="11.7109375" style="5" customWidth="1"/>
    <col min="6" max="7" width="13.57421875" style="5" bestFit="1" customWidth="1"/>
    <col min="8" max="8" width="14.7109375" style="5" customWidth="1"/>
    <col min="9" max="10" width="11.7109375" style="5" customWidth="1"/>
    <col min="11" max="16384" width="9.140625" style="5" customWidth="1"/>
  </cols>
  <sheetData>
    <row r="1" spans="1:10" ht="12.75">
      <c r="A1" s="1"/>
      <c r="B1" s="3"/>
      <c r="C1" s="3"/>
      <c r="D1" s="3"/>
      <c r="E1" s="3"/>
      <c r="F1" s="3"/>
      <c r="G1" s="3"/>
      <c r="H1" s="3"/>
      <c r="I1" s="3"/>
      <c r="J1" s="51"/>
    </row>
    <row r="2" spans="1:10" ht="12.75">
      <c r="A2" s="6" t="s">
        <v>0</v>
      </c>
      <c r="B2" s="52">
        <v>26</v>
      </c>
      <c r="C2" s="7"/>
      <c r="D2" s="7"/>
      <c r="E2" s="7"/>
      <c r="F2" s="7"/>
      <c r="G2" s="7"/>
      <c r="H2" s="143" t="s">
        <v>215</v>
      </c>
      <c r="I2" s="68" t="s">
        <v>154</v>
      </c>
      <c r="J2" s="8"/>
    </row>
    <row r="3" spans="1:10" ht="12.75">
      <c r="A3" s="6"/>
      <c r="B3" s="7"/>
      <c r="C3" s="7"/>
      <c r="D3" s="7"/>
      <c r="E3" s="7"/>
      <c r="F3" s="7"/>
      <c r="G3" s="7"/>
      <c r="H3" s="63"/>
      <c r="I3" s="7"/>
      <c r="J3" s="8"/>
    </row>
    <row r="4" spans="1:10" ht="12.75">
      <c r="A4" s="6" t="s">
        <v>2</v>
      </c>
      <c r="B4" s="7"/>
      <c r="C4" s="7"/>
      <c r="D4" s="138" t="s">
        <v>77</v>
      </c>
      <c r="E4" s="7"/>
      <c r="F4" s="7"/>
      <c r="G4" s="7"/>
      <c r="H4" s="7"/>
      <c r="I4" s="7"/>
      <c r="J4" s="8"/>
    </row>
    <row r="5" spans="1:16" ht="12.75">
      <c r="A5" s="9" t="s">
        <v>3</v>
      </c>
      <c r="B5" s="10"/>
      <c r="C5" s="10"/>
      <c r="D5" s="139" t="s">
        <v>78</v>
      </c>
      <c r="E5" s="10"/>
      <c r="F5" s="10"/>
      <c r="G5" s="10"/>
      <c r="H5" s="10"/>
      <c r="I5" s="10"/>
      <c r="J5" s="11"/>
      <c r="K5" s="163"/>
      <c r="L5" s="163"/>
      <c r="M5" s="163"/>
      <c r="N5" s="163"/>
      <c r="O5" s="163"/>
      <c r="P5" s="163"/>
    </row>
    <row r="6" spans="1:16" ht="12.75">
      <c r="A6" s="6"/>
      <c r="B6" s="7"/>
      <c r="C6" s="7"/>
      <c r="D6" s="7"/>
      <c r="E6" s="7"/>
      <c r="F6" s="7"/>
      <c r="G6" s="7"/>
      <c r="H6" s="7"/>
      <c r="I6" s="7"/>
      <c r="J6" s="8"/>
      <c r="K6" s="163"/>
      <c r="L6" s="158" t="s">
        <v>100</v>
      </c>
      <c r="M6" s="159">
        <v>0.13715677254488318</v>
      </c>
      <c r="N6" s="163"/>
      <c r="O6" s="163"/>
      <c r="P6" s="163"/>
    </row>
    <row r="7" spans="1:16" ht="12.75">
      <c r="A7" s="187" t="s">
        <v>155</v>
      </c>
      <c r="B7" s="181"/>
      <c r="C7" s="181"/>
      <c r="D7" s="181"/>
      <c r="E7" s="181"/>
      <c r="F7" s="181"/>
      <c r="G7" s="181"/>
      <c r="H7" s="181"/>
      <c r="I7" s="181"/>
      <c r="J7" s="188"/>
      <c r="K7" s="163"/>
      <c r="L7" s="163"/>
      <c r="M7" s="163"/>
      <c r="N7" s="163"/>
      <c r="O7" s="163"/>
      <c r="P7" s="163"/>
    </row>
    <row r="8" spans="1:16" ht="12.75">
      <c r="A8" s="189" t="s">
        <v>156</v>
      </c>
      <c r="B8" s="168"/>
      <c r="C8" s="168"/>
      <c r="D8" s="168"/>
      <c r="E8" s="168"/>
      <c r="F8" s="168"/>
      <c r="G8" s="168"/>
      <c r="H8" s="168"/>
      <c r="I8" s="168"/>
      <c r="J8" s="190"/>
      <c r="K8" s="163"/>
      <c r="L8" s="163"/>
      <c r="M8" s="163"/>
      <c r="N8" s="163"/>
      <c r="O8" s="163"/>
      <c r="P8" s="163"/>
    </row>
    <row r="9" spans="1:16" ht="12.75">
      <c r="A9" s="191" t="s">
        <v>157</v>
      </c>
      <c r="B9" s="168"/>
      <c r="C9" s="168"/>
      <c r="D9" s="168"/>
      <c r="E9" s="168"/>
      <c r="F9" s="168"/>
      <c r="G9" s="168"/>
      <c r="H9" s="168"/>
      <c r="I9" s="168"/>
      <c r="J9" s="190"/>
      <c r="K9" s="163"/>
      <c r="L9" s="163"/>
      <c r="M9" s="163"/>
      <c r="N9" s="163"/>
      <c r="O9" s="163"/>
      <c r="P9" s="163"/>
    </row>
    <row r="10" spans="1:16" ht="12.75">
      <c r="A10" s="6"/>
      <c r="B10" s="7"/>
      <c r="C10" s="7"/>
      <c r="D10" s="7"/>
      <c r="E10" s="7"/>
      <c r="F10" s="7"/>
      <c r="G10" s="7"/>
      <c r="H10" s="7"/>
      <c r="I10" s="7"/>
      <c r="J10" s="8"/>
      <c r="K10" s="163"/>
      <c r="L10" s="163"/>
      <c r="M10" s="163"/>
      <c r="N10" s="163"/>
      <c r="O10" s="163"/>
      <c r="P10" s="163"/>
    </row>
    <row r="11" spans="1:16" ht="12.75">
      <c r="A11" s="144" t="s">
        <v>210</v>
      </c>
      <c r="B11" s="7"/>
      <c r="C11" s="7"/>
      <c r="D11" s="7"/>
      <c r="E11" s="7"/>
      <c r="F11" s="7"/>
      <c r="G11" s="7"/>
      <c r="H11" s="7"/>
      <c r="I11" s="7"/>
      <c r="J11" s="8"/>
      <c r="K11" s="163"/>
      <c r="L11" s="163"/>
      <c r="M11" s="163"/>
      <c r="N11" s="163"/>
      <c r="O11" s="163"/>
      <c r="P11" s="163"/>
    </row>
    <row r="12" spans="1:16" ht="12.75">
      <c r="A12" s="6"/>
      <c r="B12" s="7"/>
      <c r="C12" s="7"/>
      <c r="D12" s="7"/>
      <c r="E12" s="7"/>
      <c r="F12" s="7"/>
      <c r="G12" s="7"/>
      <c r="H12" s="7"/>
      <c r="I12" s="7"/>
      <c r="J12" s="8"/>
      <c r="K12" s="163"/>
      <c r="L12" s="163"/>
      <c r="M12" s="163"/>
      <c r="N12" s="163"/>
      <c r="O12" s="163"/>
      <c r="P12" s="163"/>
    </row>
    <row r="13" spans="1:16" ht="12.75">
      <c r="A13" s="6" t="s">
        <v>158</v>
      </c>
      <c r="B13" s="7"/>
      <c r="C13" s="7"/>
      <c r="D13" s="7"/>
      <c r="E13" s="7"/>
      <c r="F13" s="7"/>
      <c r="G13" s="7"/>
      <c r="H13" s="7"/>
      <c r="I13" s="7"/>
      <c r="J13" s="8"/>
      <c r="K13" s="163"/>
      <c r="L13" s="163"/>
      <c r="M13" s="163"/>
      <c r="N13" s="163"/>
      <c r="O13" s="163"/>
      <c r="P13" s="163"/>
    </row>
    <row r="14" spans="1:16" ht="12.75">
      <c r="A14" s="6"/>
      <c r="B14" s="7"/>
      <c r="C14" s="7"/>
      <c r="D14" s="7"/>
      <c r="E14" s="7"/>
      <c r="F14" s="7"/>
      <c r="G14" s="7"/>
      <c r="H14" s="7"/>
      <c r="I14" s="7"/>
      <c r="J14" s="8"/>
      <c r="K14" s="163"/>
      <c r="L14" s="163"/>
      <c r="M14" s="163"/>
      <c r="N14" s="163"/>
      <c r="O14" s="163"/>
      <c r="P14" s="163"/>
    </row>
    <row r="15" spans="1:16" ht="12.75">
      <c r="A15" s="6"/>
      <c r="B15" s="21"/>
      <c r="C15" s="21"/>
      <c r="D15" s="192" t="s">
        <v>159</v>
      </c>
      <c r="E15" s="193"/>
      <c r="F15" s="193"/>
      <c r="G15" s="193"/>
      <c r="H15" s="193"/>
      <c r="I15" s="193"/>
      <c r="J15" s="194"/>
      <c r="K15" s="163"/>
      <c r="L15" s="163"/>
      <c r="M15" s="163"/>
      <c r="N15" s="163"/>
      <c r="O15" s="163"/>
      <c r="P15" s="163"/>
    </row>
    <row r="16" spans="1:16" ht="12.75">
      <c r="A16" s="90" t="s">
        <v>160</v>
      </c>
      <c r="B16" s="91"/>
      <c r="C16" s="92"/>
      <c r="D16" s="31"/>
      <c r="E16" s="31"/>
      <c r="F16" s="31" t="s">
        <v>109</v>
      </c>
      <c r="G16" s="31" t="s">
        <v>110</v>
      </c>
      <c r="H16" s="31" t="s">
        <v>161</v>
      </c>
      <c r="I16" s="31" t="s">
        <v>111</v>
      </c>
      <c r="J16" s="31"/>
      <c r="K16" s="163"/>
      <c r="L16" s="163"/>
      <c r="M16" s="163"/>
      <c r="N16" s="163"/>
      <c r="O16" s="163"/>
      <c r="P16" s="163"/>
    </row>
    <row r="17" spans="1:16" ht="12.75">
      <c r="A17" s="93" t="s">
        <v>162</v>
      </c>
      <c r="B17" s="94"/>
      <c r="C17" s="86"/>
      <c r="D17" s="31"/>
      <c r="E17" s="31"/>
      <c r="F17" s="31"/>
      <c r="G17" s="31"/>
      <c r="H17" s="31"/>
      <c r="I17" s="31"/>
      <c r="J17" s="31"/>
      <c r="K17" s="163"/>
      <c r="L17" s="163"/>
      <c r="M17" s="163"/>
      <c r="N17" s="163"/>
      <c r="O17" s="163"/>
      <c r="P17" s="163"/>
    </row>
    <row r="18" spans="1:16" ht="12.75">
      <c r="A18" s="93" t="s">
        <v>163</v>
      </c>
      <c r="B18" s="94"/>
      <c r="C18" s="86"/>
      <c r="D18" s="145"/>
      <c r="E18" s="145"/>
      <c r="F18" s="155">
        <v>248.44</v>
      </c>
      <c r="G18" s="155">
        <v>307.76</v>
      </c>
      <c r="H18" s="155">
        <v>352.32</v>
      </c>
      <c r="I18" s="155">
        <v>418.34</v>
      </c>
      <c r="J18" s="31"/>
      <c r="K18" s="163"/>
      <c r="L18" s="163"/>
      <c r="M18" s="163"/>
      <c r="N18" s="163"/>
      <c r="O18" s="163"/>
      <c r="P18" s="163"/>
    </row>
    <row r="19" spans="1:16" ht="12.75">
      <c r="A19" s="93" t="s">
        <v>164</v>
      </c>
      <c r="B19" s="94"/>
      <c r="C19" s="86"/>
      <c r="D19" s="146"/>
      <c r="E19" s="146"/>
      <c r="F19" s="156">
        <f>+F18</f>
        <v>248.44</v>
      </c>
      <c r="G19" s="156">
        <v>307.76</v>
      </c>
      <c r="H19" s="156">
        <v>352.32</v>
      </c>
      <c r="I19" s="156">
        <v>418.34</v>
      </c>
      <c r="J19" s="31"/>
      <c r="K19" s="163"/>
      <c r="L19" s="163"/>
      <c r="M19" s="163"/>
      <c r="N19" s="163"/>
      <c r="O19" s="163"/>
      <c r="P19" s="163"/>
    </row>
    <row r="20" spans="1:16" ht="12.75">
      <c r="A20" s="95" t="s">
        <v>165</v>
      </c>
      <c r="B20" s="96"/>
      <c r="C20" s="97"/>
      <c r="D20" s="146"/>
      <c r="E20" s="146"/>
      <c r="F20" s="156">
        <v>19</v>
      </c>
      <c r="G20" s="156">
        <v>317.76</v>
      </c>
      <c r="H20" s="156">
        <v>362.32</v>
      </c>
      <c r="I20" s="156">
        <v>428.34</v>
      </c>
      <c r="J20" s="31"/>
      <c r="K20" s="163"/>
      <c r="L20" s="163"/>
      <c r="M20" s="163"/>
      <c r="N20" s="163"/>
      <c r="O20" s="163"/>
      <c r="P20" s="163"/>
    </row>
    <row r="21" spans="1:16" ht="12.75">
      <c r="A21" s="98" t="s">
        <v>166</v>
      </c>
      <c r="B21" s="94"/>
      <c r="C21" s="86"/>
      <c r="D21" s="7"/>
      <c r="E21" s="7"/>
      <c r="F21" s="7"/>
      <c r="G21" s="7"/>
      <c r="H21" s="7"/>
      <c r="I21" s="7"/>
      <c r="J21" s="8"/>
      <c r="K21" s="163"/>
      <c r="L21" s="163"/>
      <c r="M21" s="163"/>
      <c r="N21" s="163"/>
      <c r="O21" s="163"/>
      <c r="P21" s="163"/>
    </row>
    <row r="22" spans="1:16" ht="12.75">
      <c r="A22" s="93" t="s">
        <v>119</v>
      </c>
      <c r="B22" s="94"/>
      <c r="C22" s="86"/>
      <c r="D22" s="31"/>
      <c r="E22" s="31"/>
      <c r="F22" s="31"/>
      <c r="G22" s="31"/>
      <c r="H22" s="31"/>
      <c r="I22" s="31"/>
      <c r="J22" s="31"/>
      <c r="K22" s="163"/>
      <c r="L22" s="163"/>
      <c r="M22" s="163"/>
      <c r="N22" s="163"/>
      <c r="O22" s="163"/>
      <c r="P22" s="163"/>
    </row>
    <row r="23" spans="1:16" ht="12.75">
      <c r="A23" s="93" t="s">
        <v>120</v>
      </c>
      <c r="B23" s="94"/>
      <c r="C23" s="86"/>
      <c r="D23" s="31"/>
      <c r="E23" s="31"/>
      <c r="F23" s="31"/>
      <c r="G23" s="31"/>
      <c r="H23" s="31"/>
      <c r="I23" s="31"/>
      <c r="J23" s="31"/>
      <c r="K23" s="163"/>
      <c r="L23" s="163"/>
      <c r="M23" s="163"/>
      <c r="N23" s="163"/>
      <c r="O23" s="163"/>
      <c r="P23" s="163"/>
    </row>
    <row r="24" spans="1:16" ht="12.75">
      <c r="A24" s="93" t="s">
        <v>167</v>
      </c>
      <c r="B24" s="94"/>
      <c r="C24" s="86"/>
      <c r="D24" s="31"/>
      <c r="E24" s="31"/>
      <c r="F24" s="31"/>
      <c r="G24" s="31"/>
      <c r="H24" s="31"/>
      <c r="I24" s="31"/>
      <c r="J24" s="31"/>
      <c r="K24" s="163"/>
      <c r="L24" s="163"/>
      <c r="M24" s="163"/>
      <c r="N24" s="163"/>
      <c r="O24" s="163"/>
      <c r="P24" s="163"/>
    </row>
    <row r="25" spans="1:16" ht="12.75">
      <c r="A25" s="93" t="s">
        <v>122</v>
      </c>
      <c r="B25" s="94"/>
      <c r="C25" s="86"/>
      <c r="D25" s="31"/>
      <c r="E25" s="31"/>
      <c r="F25" s="31"/>
      <c r="G25" s="31"/>
      <c r="H25" s="31"/>
      <c r="I25" s="31"/>
      <c r="J25" s="31"/>
      <c r="K25" s="163"/>
      <c r="L25" s="163"/>
      <c r="M25" s="163"/>
      <c r="N25" s="163"/>
      <c r="O25" s="163"/>
      <c r="P25" s="163"/>
    </row>
    <row r="26" spans="1:16" ht="12.75">
      <c r="A26" s="6"/>
      <c r="B26" s="7"/>
      <c r="C26" s="7"/>
      <c r="D26" s="7"/>
      <c r="E26" s="7"/>
      <c r="F26" s="7"/>
      <c r="G26" s="7"/>
      <c r="H26" s="7"/>
      <c r="I26" s="7"/>
      <c r="J26" s="8"/>
      <c r="K26" s="163"/>
      <c r="L26" s="163"/>
      <c r="M26" s="163"/>
      <c r="N26" s="163"/>
      <c r="O26" s="163"/>
      <c r="P26" s="163"/>
    </row>
    <row r="27" spans="1:16" ht="12.75">
      <c r="A27" s="6"/>
      <c r="B27" s="7"/>
      <c r="C27" s="7"/>
      <c r="D27" s="7"/>
      <c r="E27" s="7"/>
      <c r="F27" s="7"/>
      <c r="G27" s="7"/>
      <c r="H27" s="7"/>
      <c r="I27" s="7"/>
      <c r="J27" s="8"/>
      <c r="K27" s="163"/>
      <c r="L27" s="163"/>
      <c r="M27" s="163"/>
      <c r="N27" s="163"/>
      <c r="O27" s="163"/>
      <c r="P27" s="163"/>
    </row>
    <row r="28" spans="1:16" ht="12.75">
      <c r="A28" s="17" t="s">
        <v>168</v>
      </c>
      <c r="B28" s="59" t="s">
        <v>169</v>
      </c>
      <c r="C28" s="7"/>
      <c r="D28" s="7"/>
      <c r="E28" s="7"/>
      <c r="F28" s="7"/>
      <c r="G28" s="7"/>
      <c r="H28" s="7"/>
      <c r="I28" s="7"/>
      <c r="J28" s="8"/>
      <c r="K28" s="163"/>
      <c r="L28" s="163"/>
      <c r="M28" s="163"/>
      <c r="N28" s="163"/>
      <c r="O28" s="163"/>
      <c r="P28" s="163"/>
    </row>
    <row r="29" spans="1:16" ht="12.75">
      <c r="A29" s="17"/>
      <c r="B29" s="59" t="s">
        <v>170</v>
      </c>
      <c r="C29" s="7"/>
      <c r="D29" s="7"/>
      <c r="E29" s="7"/>
      <c r="F29" s="7"/>
      <c r="G29" s="7"/>
      <c r="H29" s="7"/>
      <c r="I29" s="7"/>
      <c r="J29" s="8"/>
      <c r="K29" s="163"/>
      <c r="L29" s="163"/>
      <c r="M29" s="163"/>
      <c r="N29" s="163"/>
      <c r="O29" s="163"/>
      <c r="P29" s="163"/>
    </row>
    <row r="30" spans="1:16" ht="12.75">
      <c r="A30" s="17"/>
      <c r="B30" s="59" t="s">
        <v>171</v>
      </c>
      <c r="C30" s="7"/>
      <c r="D30" s="7"/>
      <c r="E30" s="7"/>
      <c r="F30" s="7"/>
      <c r="G30" s="7"/>
      <c r="H30" s="7"/>
      <c r="I30" s="7"/>
      <c r="J30" s="8"/>
      <c r="K30" s="163"/>
      <c r="L30" s="163"/>
      <c r="M30" s="163"/>
      <c r="N30" s="163"/>
      <c r="O30" s="163"/>
      <c r="P30" s="163"/>
    </row>
    <row r="31" spans="1:16" ht="12.75">
      <c r="A31" s="17"/>
      <c r="B31" s="59" t="s">
        <v>172</v>
      </c>
      <c r="C31" s="7"/>
      <c r="D31" s="7"/>
      <c r="E31" s="7"/>
      <c r="F31" s="7"/>
      <c r="G31" s="7"/>
      <c r="H31" s="7"/>
      <c r="I31" s="7"/>
      <c r="J31" s="8"/>
      <c r="K31" s="163"/>
      <c r="L31" s="163"/>
      <c r="M31" s="163"/>
      <c r="N31" s="163"/>
      <c r="O31" s="163"/>
      <c r="P31" s="163"/>
    </row>
    <row r="32" spans="1:16" ht="12.75">
      <c r="A32" s="17"/>
      <c r="B32" s="59"/>
      <c r="C32" s="7"/>
      <c r="D32" s="7"/>
      <c r="E32" s="7"/>
      <c r="F32" s="7"/>
      <c r="G32" s="7"/>
      <c r="H32" s="7"/>
      <c r="I32" s="7"/>
      <c r="J32" s="8"/>
      <c r="K32" s="163"/>
      <c r="L32" s="163"/>
      <c r="M32" s="163"/>
      <c r="N32" s="163"/>
      <c r="O32" s="163"/>
      <c r="P32" s="163"/>
    </row>
    <row r="33" spans="1:16" ht="12.75">
      <c r="A33" s="49" t="s">
        <v>125</v>
      </c>
      <c r="B33" s="89" t="s">
        <v>173</v>
      </c>
      <c r="C33" s="13"/>
      <c r="D33" s="13"/>
      <c r="E33" s="13"/>
      <c r="F33" s="13"/>
      <c r="G33" s="13"/>
      <c r="H33" s="13"/>
      <c r="I33" s="13"/>
      <c r="J33" s="14"/>
      <c r="K33" s="163"/>
      <c r="L33" s="163"/>
      <c r="M33" s="163"/>
      <c r="N33" s="163"/>
      <c r="O33" s="163"/>
      <c r="P33" s="163"/>
    </row>
    <row r="34" spans="1:16" ht="12.75">
      <c r="A34" s="17"/>
      <c r="B34" s="59" t="s">
        <v>152</v>
      </c>
      <c r="C34" s="7"/>
      <c r="D34" s="7"/>
      <c r="E34" s="7"/>
      <c r="F34" s="7"/>
      <c r="G34" s="7"/>
      <c r="H34" s="7"/>
      <c r="I34" s="7"/>
      <c r="J34" s="8"/>
      <c r="K34" s="163"/>
      <c r="L34" s="163"/>
      <c r="M34" s="163"/>
      <c r="N34" s="163"/>
      <c r="O34" s="163"/>
      <c r="P34" s="163"/>
    </row>
    <row r="35" spans="1:16" ht="12.75">
      <c r="A35" s="17"/>
      <c r="B35" s="59"/>
      <c r="C35" s="7"/>
      <c r="D35" s="7"/>
      <c r="E35" s="7"/>
      <c r="F35" s="7"/>
      <c r="G35" s="7"/>
      <c r="H35" s="7"/>
      <c r="I35" s="7"/>
      <c r="J35" s="8"/>
      <c r="K35" s="163"/>
      <c r="L35" s="163"/>
      <c r="M35" s="163"/>
      <c r="N35" s="163"/>
      <c r="O35" s="163"/>
      <c r="P35" s="163"/>
    </row>
    <row r="36" spans="1:16" ht="12.75">
      <c r="A36" s="17" t="s">
        <v>128</v>
      </c>
      <c r="B36" s="81" t="s">
        <v>219</v>
      </c>
      <c r="C36" s="7"/>
      <c r="D36" s="7"/>
      <c r="E36" s="7"/>
      <c r="F36" s="7"/>
      <c r="G36" s="7"/>
      <c r="H36" s="7"/>
      <c r="I36" s="7"/>
      <c r="J36" s="8"/>
      <c r="K36" s="163"/>
      <c r="L36" s="164" t="s">
        <v>174</v>
      </c>
      <c r="M36" s="163"/>
      <c r="N36" s="163"/>
      <c r="O36" s="163"/>
      <c r="P36" s="163"/>
    </row>
    <row r="37" spans="1:16" ht="12.75">
      <c r="A37" s="17"/>
      <c r="B37" s="59"/>
      <c r="C37" s="7"/>
      <c r="D37" s="7"/>
      <c r="E37" s="7"/>
      <c r="F37" s="7"/>
      <c r="G37" s="7"/>
      <c r="H37" s="7"/>
      <c r="I37" s="7"/>
      <c r="J37" s="8"/>
      <c r="K37" s="163"/>
      <c r="L37" s="163"/>
      <c r="M37" s="163"/>
      <c r="N37" s="163"/>
      <c r="O37" s="163"/>
      <c r="P37" s="163"/>
    </row>
    <row r="38" spans="1:16" ht="12.75">
      <c r="A38" s="12" t="s">
        <v>129</v>
      </c>
      <c r="B38" s="208" t="s">
        <v>228</v>
      </c>
      <c r="C38" s="7"/>
      <c r="D38" s="7"/>
      <c r="E38" s="7"/>
      <c r="F38" s="7"/>
      <c r="G38" s="7"/>
      <c r="H38" s="7"/>
      <c r="I38" s="7"/>
      <c r="J38" s="8"/>
      <c r="K38" s="163"/>
      <c r="L38" s="163"/>
      <c r="M38" s="163"/>
      <c r="N38" s="163"/>
      <c r="O38" s="163"/>
      <c r="P38" s="163"/>
    </row>
    <row r="39" spans="1:16" ht="12.75">
      <c r="A39" s="17"/>
      <c r="B39" s="59"/>
      <c r="C39" s="7"/>
      <c r="D39" s="7"/>
      <c r="E39" s="7"/>
      <c r="F39" s="7"/>
      <c r="G39" s="7"/>
      <c r="H39" s="7"/>
      <c r="I39" s="7"/>
      <c r="J39" s="8"/>
      <c r="K39" s="163"/>
      <c r="L39" s="163"/>
      <c r="M39" s="163"/>
      <c r="N39" s="163"/>
      <c r="O39" s="163"/>
      <c r="P39" s="163"/>
    </row>
    <row r="40" spans="1:16" ht="12.75">
      <c r="A40" s="17"/>
      <c r="B40" s="59"/>
      <c r="C40" s="7"/>
      <c r="D40" s="7"/>
      <c r="E40" s="7"/>
      <c r="F40" s="7"/>
      <c r="G40" s="7"/>
      <c r="H40" s="7"/>
      <c r="I40" s="7"/>
      <c r="J40" s="8"/>
      <c r="K40" s="163"/>
      <c r="L40" s="163"/>
      <c r="M40" s="163"/>
      <c r="N40" s="163"/>
      <c r="O40" s="163"/>
      <c r="P40" s="163"/>
    </row>
    <row r="41" spans="1:16" ht="12.75">
      <c r="A41" s="17"/>
      <c r="B41" s="59"/>
      <c r="C41" s="7"/>
      <c r="D41" s="7"/>
      <c r="E41" s="7"/>
      <c r="F41" s="7"/>
      <c r="G41" s="7"/>
      <c r="H41" s="7"/>
      <c r="I41" s="7"/>
      <c r="J41" s="8"/>
      <c r="K41" s="163"/>
      <c r="L41" s="163"/>
      <c r="M41" s="163"/>
      <c r="N41" s="163"/>
      <c r="O41" s="163"/>
      <c r="P41" s="163"/>
    </row>
    <row r="42" spans="1:16" ht="12.75">
      <c r="A42" s="82"/>
      <c r="B42" s="59"/>
      <c r="C42" s="7"/>
      <c r="D42" s="7"/>
      <c r="E42" s="7"/>
      <c r="F42" s="7"/>
      <c r="G42" s="7"/>
      <c r="H42" s="7"/>
      <c r="I42" s="7"/>
      <c r="J42" s="8"/>
      <c r="K42" s="163"/>
      <c r="L42" s="163"/>
      <c r="M42" s="163"/>
      <c r="N42" s="163"/>
      <c r="O42" s="163"/>
      <c r="P42" s="163"/>
    </row>
    <row r="43" spans="1:16" ht="12.75">
      <c r="A43" s="17"/>
      <c r="B43" s="59"/>
      <c r="C43" s="7"/>
      <c r="D43" s="7"/>
      <c r="E43" s="7"/>
      <c r="F43" s="7"/>
      <c r="G43" s="7"/>
      <c r="H43" s="7"/>
      <c r="I43" s="7"/>
      <c r="J43" s="8"/>
      <c r="K43" s="163"/>
      <c r="L43" s="163"/>
      <c r="M43" s="163"/>
      <c r="N43" s="163"/>
      <c r="O43" s="163"/>
      <c r="P43" s="163"/>
    </row>
    <row r="44" spans="1:16" ht="12.75">
      <c r="A44" s="17" t="s">
        <v>153</v>
      </c>
      <c r="B44" s="59"/>
      <c r="C44" s="7"/>
      <c r="D44" s="7"/>
      <c r="E44" s="7"/>
      <c r="F44" s="7"/>
      <c r="G44" s="7"/>
      <c r="H44" s="7"/>
      <c r="I44" s="7"/>
      <c r="J44" s="8"/>
      <c r="K44" s="163"/>
      <c r="L44" s="163"/>
      <c r="M44" s="163"/>
      <c r="N44" s="163"/>
      <c r="O44" s="163"/>
      <c r="P44" s="163"/>
    </row>
    <row r="45" spans="1:16" ht="12.75">
      <c r="A45" s="17"/>
      <c r="B45" s="59"/>
      <c r="C45" s="7"/>
      <c r="D45" s="7"/>
      <c r="E45" s="7"/>
      <c r="F45" s="7"/>
      <c r="G45" s="7"/>
      <c r="H45" s="7"/>
      <c r="I45" s="7"/>
      <c r="J45" s="8"/>
      <c r="K45" s="163"/>
      <c r="L45" s="163"/>
      <c r="M45" s="163"/>
      <c r="N45" s="163"/>
      <c r="O45" s="163"/>
      <c r="P45" s="163"/>
    </row>
    <row r="46" spans="1:16" ht="12.75">
      <c r="A46" s="17"/>
      <c r="B46" s="186" t="s">
        <v>222</v>
      </c>
      <c r="C46" s="186"/>
      <c r="D46" s="186"/>
      <c r="E46" s="186"/>
      <c r="F46" s="186"/>
      <c r="G46" s="186"/>
      <c r="H46" s="186"/>
      <c r="I46" s="186"/>
      <c r="J46" s="8"/>
      <c r="K46" s="163"/>
      <c r="L46" s="165">
        <v>1.4</v>
      </c>
      <c r="M46" s="163">
        <v>0.04</v>
      </c>
      <c r="N46" s="163"/>
      <c r="O46" s="163"/>
      <c r="P46" s="163"/>
    </row>
    <row r="47" spans="1:16" ht="12.75">
      <c r="A47" s="17"/>
      <c r="B47" s="186"/>
      <c r="C47" s="186"/>
      <c r="D47" s="186"/>
      <c r="E47" s="186"/>
      <c r="F47" s="186"/>
      <c r="G47" s="186"/>
      <c r="H47" s="186"/>
      <c r="I47" s="186"/>
      <c r="J47" s="8"/>
      <c r="K47" s="163"/>
      <c r="L47" s="163"/>
      <c r="M47" s="163"/>
      <c r="N47" s="163"/>
      <c r="O47" s="163"/>
      <c r="P47" s="163"/>
    </row>
    <row r="48" spans="1:16" ht="12.75">
      <c r="A48" s="6"/>
      <c r="B48" s="7"/>
      <c r="C48" s="7"/>
      <c r="D48" s="7"/>
      <c r="E48" s="7"/>
      <c r="F48" s="7"/>
      <c r="G48" s="7"/>
      <c r="H48" s="7"/>
      <c r="I48" s="7"/>
      <c r="J48" s="8"/>
      <c r="K48" s="163"/>
      <c r="L48" s="163"/>
      <c r="M48" s="163"/>
      <c r="N48" s="163"/>
      <c r="O48" s="163"/>
      <c r="P48" s="163"/>
    </row>
    <row r="49" spans="1:10" ht="12.75">
      <c r="A49" s="6"/>
      <c r="B49" s="7"/>
      <c r="C49" s="7"/>
      <c r="D49" s="7"/>
      <c r="E49" s="7"/>
      <c r="F49" s="7"/>
      <c r="G49" s="7"/>
      <c r="H49" s="7"/>
      <c r="I49" s="7"/>
      <c r="J49" s="8"/>
    </row>
    <row r="50" spans="1:10" ht="12.75">
      <c r="A50" s="6"/>
      <c r="B50" s="7"/>
      <c r="C50" s="7"/>
      <c r="D50" s="7"/>
      <c r="E50" s="7"/>
      <c r="F50" s="7"/>
      <c r="G50" s="7"/>
      <c r="H50" s="7"/>
      <c r="I50" s="7"/>
      <c r="J50" s="8"/>
    </row>
    <row r="51" spans="1:10" ht="12.75">
      <c r="A51" s="6"/>
      <c r="B51" s="7"/>
      <c r="C51" s="7"/>
      <c r="D51" s="7"/>
      <c r="E51" s="7"/>
      <c r="F51" s="7"/>
      <c r="G51" s="7"/>
      <c r="H51" s="45" t="s">
        <v>58</v>
      </c>
      <c r="I51" s="176">
        <f>+'Item 100, page 1'!$I$50</f>
        <v>42582</v>
      </c>
      <c r="J51" s="195" t="s">
        <v>59</v>
      </c>
    </row>
    <row r="52" spans="1:10" ht="12.75">
      <c r="A52" s="6"/>
      <c r="B52" s="7"/>
      <c r="C52" s="7"/>
      <c r="D52" s="7"/>
      <c r="E52" s="7"/>
      <c r="F52" s="7"/>
      <c r="G52" s="7"/>
      <c r="H52" s="7"/>
      <c r="I52" s="7"/>
      <c r="J52" s="8"/>
    </row>
    <row r="53" spans="1:10" ht="12.75">
      <c r="A53" s="9"/>
      <c r="B53" s="10"/>
      <c r="C53" s="10"/>
      <c r="D53" s="10"/>
      <c r="E53" s="10"/>
      <c r="F53" s="10"/>
      <c r="G53" s="10"/>
      <c r="H53" s="10"/>
      <c r="I53" s="10"/>
      <c r="J53" s="11"/>
    </row>
    <row r="54" spans="1:10" ht="12.75">
      <c r="A54" s="6" t="s">
        <v>60</v>
      </c>
      <c r="B54" s="7" t="str">
        <f>+'Check Sheet'!$B$52</f>
        <v>Abby Christensen, Revenue Share Administrator</v>
      </c>
      <c r="C54" s="7"/>
      <c r="D54" s="7"/>
      <c r="E54" s="7"/>
      <c r="F54" s="7"/>
      <c r="G54" s="7"/>
      <c r="H54" s="7"/>
      <c r="I54" s="7"/>
      <c r="J54" s="8"/>
    </row>
    <row r="55" spans="1:10" ht="12.75">
      <c r="A55" s="6"/>
      <c r="B55" s="7"/>
      <c r="C55" s="7"/>
      <c r="D55" s="7"/>
      <c r="E55" s="7"/>
      <c r="F55" s="7"/>
      <c r="G55" s="7"/>
      <c r="H55" s="7"/>
      <c r="I55" s="7"/>
      <c r="J55" s="8"/>
    </row>
    <row r="56" spans="1:10" ht="12.75">
      <c r="A56" s="9" t="s">
        <v>61</v>
      </c>
      <c r="B56" s="169">
        <f>+'Check Sheet'!$B$54</f>
        <v>42166</v>
      </c>
      <c r="C56" s="169">
        <v>0</v>
      </c>
      <c r="D56" s="10"/>
      <c r="E56" s="10"/>
      <c r="F56" s="10"/>
      <c r="G56" s="10"/>
      <c r="H56" s="46" t="s">
        <v>62</v>
      </c>
      <c r="I56" s="170">
        <v>42217</v>
      </c>
      <c r="J56" s="171">
        <v>0</v>
      </c>
    </row>
    <row r="57" spans="1:10" ht="12.75">
      <c r="A57" s="177" t="s">
        <v>63</v>
      </c>
      <c r="B57" s="178"/>
      <c r="C57" s="178"/>
      <c r="D57" s="178"/>
      <c r="E57" s="178"/>
      <c r="F57" s="178"/>
      <c r="G57" s="178"/>
      <c r="H57" s="178"/>
      <c r="I57" s="178"/>
      <c r="J57" s="179"/>
    </row>
    <row r="58" spans="1:10" ht="12.75">
      <c r="A58" s="6"/>
      <c r="B58" s="7"/>
      <c r="C58" s="7"/>
      <c r="D58" s="7"/>
      <c r="E58" s="7"/>
      <c r="F58" s="7"/>
      <c r="G58" s="7"/>
      <c r="H58" s="7"/>
      <c r="I58" s="7"/>
      <c r="J58" s="8"/>
    </row>
    <row r="59" spans="1:10" ht="12.75">
      <c r="A59" s="6" t="s">
        <v>64</v>
      </c>
      <c r="B59" s="7"/>
      <c r="C59" s="7"/>
      <c r="D59" s="7"/>
      <c r="E59" s="7"/>
      <c r="F59" s="7"/>
      <c r="G59" s="7"/>
      <c r="H59" s="7"/>
      <c r="I59" s="7"/>
      <c r="J59" s="8"/>
    </row>
    <row r="60" spans="1:10" ht="12.75">
      <c r="A60" s="9"/>
      <c r="B60" s="10"/>
      <c r="C60" s="10"/>
      <c r="D60" s="10"/>
      <c r="E60" s="10"/>
      <c r="F60" s="10"/>
      <c r="G60" s="10"/>
      <c r="H60" s="10"/>
      <c r="I60" s="10"/>
      <c r="J60" s="11"/>
    </row>
  </sheetData>
  <sheetProtection/>
  <mergeCells count="9">
    <mergeCell ref="B56:C56"/>
    <mergeCell ref="I56:J56"/>
    <mergeCell ref="A57:J57"/>
    <mergeCell ref="A7:J7"/>
    <mergeCell ref="A8:J8"/>
    <mergeCell ref="A9:J9"/>
    <mergeCell ref="D15:J15"/>
    <mergeCell ref="B46:I47"/>
    <mergeCell ref="I51:J51"/>
  </mergeCells>
  <printOptions horizontalCentered="1" verticalCentered="1"/>
  <pageMargins left="0.5" right="0.5" top="0.5" bottom="0.5" header="0.5" footer="0.5"/>
  <pageSetup fitToHeight="1" fitToWidth="1" orientation="portrait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V60"/>
  <sheetViews>
    <sheetView showGridLines="0" zoomScale="70" zoomScaleNormal="70" zoomScalePageLayoutView="0" workbookViewId="0" topLeftCell="A1">
      <selection activeCell="B39" sqref="B39"/>
    </sheetView>
  </sheetViews>
  <sheetFormatPr defaultColWidth="9.140625" defaultRowHeight="12.75"/>
  <cols>
    <col min="1" max="1" width="10.28125" style="5" customWidth="1"/>
    <col min="2" max="3" width="9.140625" style="5" customWidth="1"/>
    <col min="4" max="5" width="11.7109375" style="5" customWidth="1"/>
    <col min="6" max="7" width="13.57421875" style="5" bestFit="1" customWidth="1"/>
    <col min="8" max="8" width="14.7109375" style="5" customWidth="1"/>
    <col min="9" max="10" width="11.7109375" style="5" customWidth="1"/>
    <col min="11" max="16384" width="9.140625" style="5" customWidth="1"/>
  </cols>
  <sheetData>
    <row r="1" spans="1:10" ht="12.75">
      <c r="A1" s="1"/>
      <c r="B1" s="3"/>
      <c r="C1" s="3"/>
      <c r="D1" s="3"/>
      <c r="E1" s="3"/>
      <c r="F1" s="3"/>
      <c r="G1" s="3"/>
      <c r="H1" s="3"/>
      <c r="I1" s="3"/>
      <c r="J1" s="51"/>
    </row>
    <row r="2" spans="1:22" ht="12.75">
      <c r="A2" s="6" t="s">
        <v>0</v>
      </c>
      <c r="B2" s="52">
        <v>26</v>
      </c>
      <c r="C2" s="7"/>
      <c r="D2" s="7"/>
      <c r="E2" s="7"/>
      <c r="F2" s="7"/>
      <c r="G2" s="7"/>
      <c r="H2" s="143" t="s">
        <v>215</v>
      </c>
      <c r="I2" s="68" t="s">
        <v>175</v>
      </c>
      <c r="J2" s="8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</row>
    <row r="3" spans="1:22" ht="12.75">
      <c r="A3" s="6"/>
      <c r="B3" s="7"/>
      <c r="C3" s="7"/>
      <c r="D3" s="7"/>
      <c r="E3" s="7"/>
      <c r="F3" s="7"/>
      <c r="G3" s="7"/>
      <c r="H3" s="63"/>
      <c r="I3" s="7"/>
      <c r="J3" s="8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</row>
    <row r="4" spans="1:22" ht="12.75">
      <c r="A4" s="6" t="s">
        <v>2</v>
      </c>
      <c r="B4" s="7"/>
      <c r="C4" s="7"/>
      <c r="D4" s="138" t="s">
        <v>77</v>
      </c>
      <c r="E4" s="7"/>
      <c r="F4" s="7"/>
      <c r="G4" s="7"/>
      <c r="H4" s="7"/>
      <c r="I4" s="7"/>
      <c r="J4" s="8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</row>
    <row r="5" spans="1:22" ht="12.75">
      <c r="A5" s="9" t="s">
        <v>3</v>
      </c>
      <c r="B5" s="10"/>
      <c r="C5" s="10"/>
      <c r="D5" s="139" t="s">
        <v>78</v>
      </c>
      <c r="E5" s="10"/>
      <c r="F5" s="10"/>
      <c r="G5" s="10"/>
      <c r="H5" s="10"/>
      <c r="I5" s="10"/>
      <c r="J5" s="11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</row>
    <row r="6" spans="1:22" ht="12.75">
      <c r="A6" s="6"/>
      <c r="B6" s="7"/>
      <c r="C6" s="7"/>
      <c r="D6" s="7"/>
      <c r="E6" s="7"/>
      <c r="F6" s="7"/>
      <c r="G6" s="7"/>
      <c r="H6" s="7"/>
      <c r="I6" s="7"/>
      <c r="J6" s="8"/>
      <c r="L6" s="158" t="s">
        <v>100</v>
      </c>
      <c r="M6" s="159">
        <v>0.13715677254488318</v>
      </c>
      <c r="N6" s="163"/>
      <c r="O6" s="163"/>
      <c r="P6" s="163"/>
      <c r="Q6" s="163"/>
      <c r="R6" s="163"/>
      <c r="S6" s="163"/>
      <c r="T6" s="163"/>
      <c r="U6" s="163"/>
      <c r="V6" s="163"/>
    </row>
    <row r="7" spans="1:22" ht="12.75">
      <c r="A7" s="187" t="s">
        <v>155</v>
      </c>
      <c r="B7" s="181"/>
      <c r="C7" s="181"/>
      <c r="D7" s="181"/>
      <c r="E7" s="181"/>
      <c r="F7" s="181"/>
      <c r="G7" s="181"/>
      <c r="H7" s="181"/>
      <c r="I7" s="181"/>
      <c r="J7" s="188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</row>
    <row r="8" spans="1:22" ht="12.75">
      <c r="A8" s="189" t="s">
        <v>156</v>
      </c>
      <c r="B8" s="168"/>
      <c r="C8" s="168"/>
      <c r="D8" s="168"/>
      <c r="E8" s="168"/>
      <c r="F8" s="168"/>
      <c r="G8" s="168"/>
      <c r="H8" s="168"/>
      <c r="I8" s="168"/>
      <c r="J8" s="190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</row>
    <row r="9" spans="1:22" ht="12.75">
      <c r="A9" s="191" t="s">
        <v>157</v>
      </c>
      <c r="B9" s="168"/>
      <c r="C9" s="168"/>
      <c r="D9" s="168"/>
      <c r="E9" s="168"/>
      <c r="F9" s="168"/>
      <c r="G9" s="168"/>
      <c r="H9" s="168"/>
      <c r="I9" s="168"/>
      <c r="J9" s="190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</row>
    <row r="10" spans="1:22" ht="12.75">
      <c r="A10" s="6"/>
      <c r="B10" s="7"/>
      <c r="C10" s="7"/>
      <c r="D10" s="7"/>
      <c r="E10" s="7"/>
      <c r="F10" s="7"/>
      <c r="G10" s="7"/>
      <c r="H10" s="7"/>
      <c r="I10" s="7"/>
      <c r="J10" s="8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</row>
    <row r="11" spans="1:22" ht="12.75">
      <c r="A11" s="144" t="s">
        <v>210</v>
      </c>
      <c r="B11" s="7"/>
      <c r="C11" s="7"/>
      <c r="D11" s="7"/>
      <c r="E11" s="7"/>
      <c r="F11" s="7"/>
      <c r="G11" s="7"/>
      <c r="H11" s="7"/>
      <c r="I11" s="7"/>
      <c r="J11" s="8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</row>
    <row r="12" spans="1:22" ht="12.75">
      <c r="A12" s="6"/>
      <c r="B12" s="7"/>
      <c r="C12" s="7"/>
      <c r="D12" s="7"/>
      <c r="E12" s="7"/>
      <c r="F12" s="7"/>
      <c r="G12" s="7"/>
      <c r="H12" s="7"/>
      <c r="I12" s="7"/>
      <c r="J12" s="8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</row>
    <row r="13" spans="1:22" ht="12.75">
      <c r="A13" s="48" t="s">
        <v>176</v>
      </c>
      <c r="B13" s="7"/>
      <c r="C13" s="7"/>
      <c r="D13" s="7"/>
      <c r="E13" s="7"/>
      <c r="F13" s="7"/>
      <c r="G13" s="7"/>
      <c r="H13" s="7"/>
      <c r="I13" s="7"/>
      <c r="J13" s="8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</row>
    <row r="14" spans="1:22" ht="12.75">
      <c r="A14" s="6"/>
      <c r="B14" s="7"/>
      <c r="C14" s="7"/>
      <c r="D14" s="7"/>
      <c r="E14" s="7"/>
      <c r="F14" s="7"/>
      <c r="G14" s="7"/>
      <c r="H14" s="7"/>
      <c r="I14" s="7"/>
      <c r="J14" s="8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</row>
    <row r="15" spans="1:22" ht="12.75">
      <c r="A15" s="6"/>
      <c r="B15" s="21"/>
      <c r="C15" s="21"/>
      <c r="D15" s="192" t="s">
        <v>159</v>
      </c>
      <c r="E15" s="193"/>
      <c r="F15" s="193"/>
      <c r="G15" s="193"/>
      <c r="H15" s="193"/>
      <c r="I15" s="193"/>
      <c r="J15" s="194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</row>
    <row r="16" spans="1:22" ht="12.75">
      <c r="A16" s="90" t="s">
        <v>160</v>
      </c>
      <c r="B16" s="91"/>
      <c r="C16" s="92"/>
      <c r="D16" s="31" t="s">
        <v>106</v>
      </c>
      <c r="E16" s="31" t="s">
        <v>108</v>
      </c>
      <c r="F16" s="31" t="s">
        <v>109</v>
      </c>
      <c r="G16" s="31" t="s">
        <v>110</v>
      </c>
      <c r="H16" s="31" t="s">
        <v>161</v>
      </c>
      <c r="I16" s="31" t="s">
        <v>111</v>
      </c>
      <c r="J16" s="31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</row>
    <row r="17" spans="1:22" ht="12.75">
      <c r="A17" s="93" t="s">
        <v>162</v>
      </c>
      <c r="B17" s="94"/>
      <c r="C17" s="86"/>
      <c r="D17" s="31"/>
      <c r="E17" s="31"/>
      <c r="F17" s="31"/>
      <c r="G17" s="31"/>
      <c r="H17" s="31"/>
      <c r="I17" s="31"/>
      <c r="J17" s="31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</row>
    <row r="18" spans="1:22" ht="12.75">
      <c r="A18" s="93" t="s">
        <v>163</v>
      </c>
      <c r="B18" s="94"/>
      <c r="C18" s="86"/>
      <c r="D18" s="155">
        <v>144.35</v>
      </c>
      <c r="E18" s="155">
        <v>231.5</v>
      </c>
      <c r="F18" s="155">
        <v>300.86</v>
      </c>
      <c r="G18" s="155">
        <v>379.85</v>
      </c>
      <c r="H18" s="155">
        <v>434.92</v>
      </c>
      <c r="I18" s="155">
        <v>501.77</v>
      </c>
      <c r="J18" s="31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</row>
    <row r="19" spans="1:22" ht="12.75">
      <c r="A19" s="93" t="s">
        <v>164</v>
      </c>
      <c r="B19" s="94"/>
      <c r="C19" s="86"/>
      <c r="D19" s="156">
        <v>144.35</v>
      </c>
      <c r="E19" s="156">
        <v>231.5</v>
      </c>
      <c r="F19" s="156">
        <f>+E19</f>
        <v>231.5</v>
      </c>
      <c r="G19" s="156">
        <v>379.85</v>
      </c>
      <c r="H19" s="156">
        <v>434.92</v>
      </c>
      <c r="I19" s="156">
        <v>501.77</v>
      </c>
      <c r="J19" s="31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</row>
    <row r="20" spans="1:22" ht="12.75">
      <c r="A20" s="95" t="s">
        <v>165</v>
      </c>
      <c r="B20" s="96"/>
      <c r="C20" s="97"/>
      <c r="D20" s="156">
        <v>154.35</v>
      </c>
      <c r="E20" s="156">
        <v>241.5</v>
      </c>
      <c r="F20" s="156">
        <v>19</v>
      </c>
      <c r="G20" s="156">
        <v>389.85</v>
      </c>
      <c r="H20" s="156">
        <v>444.92</v>
      </c>
      <c r="I20" s="156">
        <v>511.77</v>
      </c>
      <c r="J20" s="31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</row>
    <row r="21" spans="1:22" ht="12.75">
      <c r="A21" s="98" t="s">
        <v>166</v>
      </c>
      <c r="B21" s="94"/>
      <c r="C21" s="86"/>
      <c r="D21" s="7"/>
      <c r="E21" s="7"/>
      <c r="F21" s="7"/>
      <c r="G21" s="7"/>
      <c r="H21" s="7"/>
      <c r="I21" s="7"/>
      <c r="J21" s="8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</row>
    <row r="22" spans="1:22" ht="12.75">
      <c r="A22" s="93" t="s">
        <v>119</v>
      </c>
      <c r="B22" s="94"/>
      <c r="C22" s="86"/>
      <c r="D22" s="31"/>
      <c r="E22" s="31"/>
      <c r="F22" s="31"/>
      <c r="G22" s="31"/>
      <c r="H22" s="31"/>
      <c r="I22" s="31"/>
      <c r="J22" s="31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</row>
    <row r="23" spans="1:22" ht="12.75">
      <c r="A23" s="93" t="s">
        <v>120</v>
      </c>
      <c r="B23" s="94"/>
      <c r="C23" s="86"/>
      <c r="D23" s="31"/>
      <c r="E23" s="31"/>
      <c r="F23" s="31"/>
      <c r="G23" s="31"/>
      <c r="H23" s="31"/>
      <c r="I23" s="31"/>
      <c r="J23" s="31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</row>
    <row r="24" spans="1:22" ht="12.75">
      <c r="A24" s="93" t="s">
        <v>167</v>
      </c>
      <c r="B24" s="94"/>
      <c r="C24" s="86"/>
      <c r="D24" s="31"/>
      <c r="E24" s="31"/>
      <c r="F24" s="31"/>
      <c r="G24" s="31"/>
      <c r="H24" s="31"/>
      <c r="I24" s="31"/>
      <c r="J24" s="31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</row>
    <row r="25" spans="1:22" ht="12.75">
      <c r="A25" s="93" t="s">
        <v>122</v>
      </c>
      <c r="B25" s="94"/>
      <c r="C25" s="86"/>
      <c r="D25" s="31"/>
      <c r="E25" s="31"/>
      <c r="F25" s="31"/>
      <c r="G25" s="31"/>
      <c r="H25" s="31"/>
      <c r="I25" s="31"/>
      <c r="J25" s="31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</row>
    <row r="26" spans="1:22" ht="12.75">
      <c r="A26" s="6"/>
      <c r="B26" s="7"/>
      <c r="C26" s="7"/>
      <c r="D26" s="7"/>
      <c r="E26" s="7"/>
      <c r="F26" s="7"/>
      <c r="G26" s="7"/>
      <c r="H26" s="7"/>
      <c r="I26" s="7"/>
      <c r="J26" s="8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</row>
    <row r="27" spans="1:22" ht="12.75">
      <c r="A27" s="6"/>
      <c r="B27" s="7"/>
      <c r="C27" s="7"/>
      <c r="D27" s="7"/>
      <c r="E27" s="7"/>
      <c r="F27" s="7"/>
      <c r="G27" s="7"/>
      <c r="H27" s="7"/>
      <c r="I27" s="7"/>
      <c r="J27" s="8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</row>
    <row r="28" spans="1:22" ht="12.75">
      <c r="A28" s="17" t="s">
        <v>168</v>
      </c>
      <c r="B28" s="59" t="s">
        <v>169</v>
      </c>
      <c r="C28" s="7"/>
      <c r="D28" s="7"/>
      <c r="E28" s="7"/>
      <c r="F28" s="7"/>
      <c r="G28" s="7"/>
      <c r="H28" s="7"/>
      <c r="I28" s="7"/>
      <c r="J28" s="8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</row>
    <row r="29" spans="1:22" ht="12.75">
      <c r="A29" s="17"/>
      <c r="B29" s="59" t="s">
        <v>170</v>
      </c>
      <c r="C29" s="7"/>
      <c r="D29" s="7"/>
      <c r="E29" s="7"/>
      <c r="F29" s="7"/>
      <c r="G29" s="7"/>
      <c r="H29" s="7"/>
      <c r="I29" s="7"/>
      <c r="J29" s="8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</row>
    <row r="30" spans="1:22" ht="12.75">
      <c r="A30" s="17"/>
      <c r="B30" s="59" t="s">
        <v>171</v>
      </c>
      <c r="C30" s="7"/>
      <c r="D30" s="7"/>
      <c r="E30" s="7"/>
      <c r="F30" s="7"/>
      <c r="G30" s="7"/>
      <c r="H30" s="7"/>
      <c r="I30" s="7"/>
      <c r="J30" s="8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 t="e">
        <v>#REF!</v>
      </c>
    </row>
    <row r="31" spans="1:22" ht="12.75">
      <c r="A31" s="17"/>
      <c r="B31" s="59" t="s">
        <v>172</v>
      </c>
      <c r="C31" s="7"/>
      <c r="D31" s="7"/>
      <c r="E31" s="7"/>
      <c r="F31" s="7"/>
      <c r="G31" s="7"/>
      <c r="H31" s="7"/>
      <c r="I31" s="7"/>
      <c r="J31" s="8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</row>
    <row r="32" spans="1:22" ht="12.75">
      <c r="A32" s="17"/>
      <c r="B32" s="59"/>
      <c r="C32" s="7"/>
      <c r="D32" s="7"/>
      <c r="E32" s="7"/>
      <c r="F32" s="7"/>
      <c r="G32" s="7"/>
      <c r="H32" s="7"/>
      <c r="I32" s="7"/>
      <c r="J32" s="8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</row>
    <row r="33" spans="1:22" ht="12.75">
      <c r="A33" s="49" t="s">
        <v>125</v>
      </c>
      <c r="B33" s="89" t="s">
        <v>173</v>
      </c>
      <c r="C33" s="13"/>
      <c r="D33" s="13"/>
      <c r="E33" s="13"/>
      <c r="F33" s="13"/>
      <c r="G33" s="13"/>
      <c r="H33" s="13"/>
      <c r="I33" s="13"/>
      <c r="J33" s="14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</row>
    <row r="34" spans="1:22" ht="12.75">
      <c r="A34" s="17"/>
      <c r="B34" s="59" t="s">
        <v>152</v>
      </c>
      <c r="C34" s="7"/>
      <c r="D34" s="7"/>
      <c r="E34" s="7"/>
      <c r="F34" s="7"/>
      <c r="G34" s="7"/>
      <c r="H34" s="7"/>
      <c r="I34" s="7"/>
      <c r="J34" s="8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</row>
    <row r="35" spans="1:22" ht="12.75">
      <c r="A35" s="17"/>
      <c r="B35" s="59"/>
      <c r="C35" s="7"/>
      <c r="D35" s="7"/>
      <c r="E35" s="7"/>
      <c r="F35" s="7"/>
      <c r="G35" s="7"/>
      <c r="H35" s="7"/>
      <c r="I35" s="7"/>
      <c r="J35" s="8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</row>
    <row r="36" spans="1:22" ht="12.75">
      <c r="A36" s="17" t="s">
        <v>128</v>
      </c>
      <c r="B36" s="81" t="s">
        <v>220</v>
      </c>
      <c r="C36" s="7"/>
      <c r="D36" s="7"/>
      <c r="E36" s="7"/>
      <c r="F36" s="7"/>
      <c r="G36" s="7"/>
      <c r="H36" s="7"/>
      <c r="I36" s="7"/>
      <c r="J36" s="8"/>
      <c r="L36" s="164" t="s">
        <v>174</v>
      </c>
      <c r="M36" s="163"/>
      <c r="N36" s="163"/>
      <c r="O36" s="163"/>
      <c r="P36" s="163"/>
      <c r="Q36" s="163"/>
      <c r="R36" s="163"/>
      <c r="S36" s="163"/>
      <c r="T36" s="163"/>
      <c r="U36" s="163"/>
      <c r="V36" s="163"/>
    </row>
    <row r="37" spans="1:22" ht="12.75">
      <c r="A37" s="17"/>
      <c r="B37" s="59"/>
      <c r="C37" s="7"/>
      <c r="D37" s="7"/>
      <c r="E37" s="7"/>
      <c r="F37" s="7"/>
      <c r="G37" s="7"/>
      <c r="H37" s="7"/>
      <c r="I37" s="7"/>
      <c r="J37" s="8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</row>
    <row r="38" spans="1:22" ht="12.75">
      <c r="A38" s="12" t="s">
        <v>129</v>
      </c>
      <c r="B38" s="208" t="s">
        <v>229</v>
      </c>
      <c r="C38" s="7"/>
      <c r="D38" s="7"/>
      <c r="E38" s="7"/>
      <c r="F38" s="7"/>
      <c r="G38" s="7"/>
      <c r="H38" s="7"/>
      <c r="I38" s="7"/>
      <c r="J38" s="8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</row>
    <row r="39" spans="1:22" ht="12.75">
      <c r="A39" s="17"/>
      <c r="B39" s="59"/>
      <c r="C39" s="7"/>
      <c r="D39" s="7"/>
      <c r="E39" s="7"/>
      <c r="F39" s="7"/>
      <c r="G39" s="7"/>
      <c r="H39" s="7"/>
      <c r="I39" s="7"/>
      <c r="J39" s="8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</row>
    <row r="40" spans="1:22" ht="12.75">
      <c r="A40" s="17"/>
      <c r="B40" s="59"/>
      <c r="C40" s="7"/>
      <c r="D40" s="7"/>
      <c r="E40" s="7"/>
      <c r="F40" s="7"/>
      <c r="G40" s="7"/>
      <c r="H40" s="7"/>
      <c r="I40" s="7"/>
      <c r="J40" s="8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</row>
    <row r="41" spans="1:22" ht="12.75">
      <c r="A41" s="17"/>
      <c r="B41" s="59"/>
      <c r="C41" s="7"/>
      <c r="D41" s="7"/>
      <c r="E41" s="7"/>
      <c r="F41" s="7"/>
      <c r="G41" s="7"/>
      <c r="H41" s="7"/>
      <c r="I41" s="7"/>
      <c r="J41" s="8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</row>
    <row r="42" spans="1:22" ht="12.75">
      <c r="A42" s="82"/>
      <c r="B42" s="59"/>
      <c r="C42" s="7"/>
      <c r="D42" s="7"/>
      <c r="E42" s="7"/>
      <c r="F42" s="7"/>
      <c r="G42" s="7"/>
      <c r="H42" s="7"/>
      <c r="I42" s="7"/>
      <c r="J42" s="8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</row>
    <row r="43" spans="1:22" ht="12.75">
      <c r="A43" s="17"/>
      <c r="B43" s="59"/>
      <c r="C43" s="7"/>
      <c r="D43" s="7"/>
      <c r="E43" s="7"/>
      <c r="F43" s="7"/>
      <c r="G43" s="7"/>
      <c r="H43" s="7"/>
      <c r="I43" s="7"/>
      <c r="J43" s="8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</row>
    <row r="44" spans="1:22" ht="12.75">
      <c r="A44" s="17" t="s">
        <v>153</v>
      </c>
      <c r="B44" s="59"/>
      <c r="C44" s="7"/>
      <c r="D44" s="7"/>
      <c r="E44" s="7"/>
      <c r="F44" s="7"/>
      <c r="G44" s="7"/>
      <c r="H44" s="7"/>
      <c r="I44" s="7"/>
      <c r="J44" s="8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</row>
    <row r="45" spans="1:22" ht="12.75">
      <c r="A45" s="17"/>
      <c r="B45" s="59"/>
      <c r="C45" s="7"/>
      <c r="D45" s="7"/>
      <c r="E45" s="7"/>
      <c r="F45" s="7"/>
      <c r="G45" s="7"/>
      <c r="H45" s="7"/>
      <c r="I45" s="7"/>
      <c r="J45" s="8"/>
      <c r="L45" s="163"/>
      <c r="M45" s="163"/>
      <c r="N45" s="163"/>
      <c r="O45" s="163"/>
      <c r="P45" s="163"/>
      <c r="Q45" s="163"/>
      <c r="R45" s="163"/>
      <c r="S45" s="163"/>
      <c r="T45" s="163"/>
      <c r="U45" s="163"/>
      <c r="V45" s="163"/>
    </row>
    <row r="46" spans="1:22" ht="12.75">
      <c r="A46" s="17"/>
      <c r="B46" s="186" t="s">
        <v>222</v>
      </c>
      <c r="C46" s="186"/>
      <c r="D46" s="186"/>
      <c r="E46" s="186"/>
      <c r="F46" s="186"/>
      <c r="G46" s="186"/>
      <c r="H46" s="186"/>
      <c r="I46" s="186"/>
      <c r="J46" s="8"/>
      <c r="L46" s="165">
        <v>1.4</v>
      </c>
      <c r="M46" s="163"/>
      <c r="N46" s="163"/>
      <c r="O46" s="163"/>
      <c r="P46" s="163"/>
      <c r="Q46" s="163"/>
      <c r="R46" s="163"/>
      <c r="S46" s="163"/>
      <c r="T46" s="163"/>
      <c r="U46" s="163"/>
      <c r="V46" s="163"/>
    </row>
    <row r="47" spans="1:22" ht="12.75">
      <c r="A47" s="17"/>
      <c r="B47" s="186"/>
      <c r="C47" s="186"/>
      <c r="D47" s="186"/>
      <c r="E47" s="186"/>
      <c r="F47" s="186"/>
      <c r="G47" s="186"/>
      <c r="H47" s="186"/>
      <c r="I47" s="186"/>
      <c r="J47" s="8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</row>
    <row r="48" spans="1:22" ht="12.75">
      <c r="A48" s="6"/>
      <c r="B48" s="7"/>
      <c r="C48" s="7"/>
      <c r="D48" s="7"/>
      <c r="E48" s="7"/>
      <c r="F48" s="7"/>
      <c r="G48" s="7"/>
      <c r="H48" s="7"/>
      <c r="I48" s="7"/>
      <c r="J48" s="8"/>
      <c r="L48" s="163"/>
      <c r="M48" s="163"/>
      <c r="N48" s="163"/>
      <c r="O48" s="163"/>
      <c r="P48" s="163"/>
      <c r="Q48" s="163"/>
      <c r="R48" s="163"/>
      <c r="S48" s="163"/>
      <c r="T48" s="163"/>
      <c r="U48" s="163"/>
      <c r="V48" s="163"/>
    </row>
    <row r="49" spans="1:22" ht="12.75">
      <c r="A49" s="6"/>
      <c r="B49" s="7"/>
      <c r="C49" s="7"/>
      <c r="D49" s="7"/>
      <c r="E49" s="7"/>
      <c r="F49" s="7"/>
      <c r="G49" s="7"/>
      <c r="H49" s="7"/>
      <c r="I49" s="7"/>
      <c r="J49" s="8"/>
      <c r="L49" s="163"/>
      <c r="M49" s="163"/>
      <c r="N49" s="163"/>
      <c r="O49" s="163"/>
      <c r="P49" s="163"/>
      <c r="Q49" s="163"/>
      <c r="R49" s="163"/>
      <c r="S49" s="163"/>
      <c r="T49" s="163"/>
      <c r="U49" s="163"/>
      <c r="V49" s="163"/>
    </row>
    <row r="50" spans="1:22" ht="12.75">
      <c r="A50" s="6"/>
      <c r="B50" s="7"/>
      <c r="C50" s="7"/>
      <c r="D50" s="7"/>
      <c r="E50" s="7"/>
      <c r="F50" s="7"/>
      <c r="G50" s="7"/>
      <c r="H50" s="7"/>
      <c r="I50" s="7"/>
      <c r="J50" s="8"/>
      <c r="L50" s="163"/>
      <c r="M50" s="163"/>
      <c r="N50" s="163"/>
      <c r="O50" s="163"/>
      <c r="P50" s="163"/>
      <c r="Q50" s="163"/>
      <c r="R50" s="163"/>
      <c r="S50" s="163"/>
      <c r="T50" s="163"/>
      <c r="U50" s="163"/>
      <c r="V50" s="163"/>
    </row>
    <row r="51" spans="1:10" ht="12.75">
      <c r="A51" s="6"/>
      <c r="B51" s="7"/>
      <c r="C51" s="7"/>
      <c r="D51" s="7"/>
      <c r="E51" s="7"/>
      <c r="F51" s="7"/>
      <c r="G51" s="7"/>
      <c r="H51" s="45" t="s">
        <v>58</v>
      </c>
      <c r="I51" s="176">
        <f>+'Item 100, page 1'!$I$50</f>
        <v>42582</v>
      </c>
      <c r="J51" s="195" t="s">
        <v>59</v>
      </c>
    </row>
    <row r="52" spans="1:10" ht="12.75">
      <c r="A52" s="6"/>
      <c r="B52" s="7"/>
      <c r="C52" s="7"/>
      <c r="D52" s="7"/>
      <c r="E52" s="7"/>
      <c r="F52" s="7"/>
      <c r="G52" s="7"/>
      <c r="H52" s="7"/>
      <c r="I52" s="7"/>
      <c r="J52" s="8"/>
    </row>
    <row r="53" spans="1:10" ht="12.75">
      <c r="A53" s="9"/>
      <c r="B53" s="10"/>
      <c r="C53" s="10"/>
      <c r="D53" s="10"/>
      <c r="E53" s="10"/>
      <c r="F53" s="10"/>
      <c r="G53" s="10"/>
      <c r="H53" s="10"/>
      <c r="I53" s="10"/>
      <c r="J53" s="11"/>
    </row>
    <row r="54" spans="1:10" ht="12.75">
      <c r="A54" s="6" t="s">
        <v>60</v>
      </c>
      <c r="B54" s="7" t="str">
        <f>+'Check Sheet'!$B$52</f>
        <v>Abby Christensen, Revenue Share Administrator</v>
      </c>
      <c r="C54" s="7"/>
      <c r="D54" s="7"/>
      <c r="E54" s="7"/>
      <c r="F54" s="7"/>
      <c r="G54" s="7"/>
      <c r="H54" s="7"/>
      <c r="I54" s="7"/>
      <c r="J54" s="8"/>
    </row>
    <row r="55" spans="1:10" ht="12.75">
      <c r="A55" s="6"/>
      <c r="B55" s="7"/>
      <c r="C55" s="7"/>
      <c r="D55" s="7"/>
      <c r="E55" s="7"/>
      <c r="F55" s="7"/>
      <c r="G55" s="7"/>
      <c r="H55" s="7"/>
      <c r="I55" s="7"/>
      <c r="J55" s="8"/>
    </row>
    <row r="56" spans="1:10" ht="12.75">
      <c r="A56" s="9" t="s">
        <v>61</v>
      </c>
      <c r="B56" s="169">
        <f>+'Check Sheet'!$B$54</f>
        <v>42166</v>
      </c>
      <c r="C56" s="169">
        <v>0</v>
      </c>
      <c r="D56" s="10"/>
      <c r="E56" s="10"/>
      <c r="F56" s="10"/>
      <c r="G56" s="10"/>
      <c r="H56" s="46" t="s">
        <v>62</v>
      </c>
      <c r="I56" s="170">
        <v>42217</v>
      </c>
      <c r="J56" s="171">
        <v>0</v>
      </c>
    </row>
    <row r="57" spans="1:10" ht="12.75">
      <c r="A57" s="177" t="s">
        <v>63</v>
      </c>
      <c r="B57" s="178"/>
      <c r="C57" s="178"/>
      <c r="D57" s="178"/>
      <c r="E57" s="178"/>
      <c r="F57" s="178"/>
      <c r="G57" s="178"/>
      <c r="H57" s="178"/>
      <c r="I57" s="178"/>
      <c r="J57" s="179"/>
    </row>
    <row r="58" spans="1:10" ht="12.75">
      <c r="A58" s="6"/>
      <c r="B58" s="7"/>
      <c r="C58" s="7"/>
      <c r="D58" s="7"/>
      <c r="E58" s="7"/>
      <c r="F58" s="7"/>
      <c r="G58" s="7"/>
      <c r="H58" s="7"/>
      <c r="I58" s="7"/>
      <c r="J58" s="8"/>
    </row>
    <row r="59" spans="1:10" ht="12.75">
      <c r="A59" s="6" t="s">
        <v>64</v>
      </c>
      <c r="B59" s="7"/>
      <c r="C59" s="7"/>
      <c r="D59" s="7"/>
      <c r="E59" s="7"/>
      <c r="F59" s="7"/>
      <c r="G59" s="7"/>
      <c r="H59" s="7"/>
      <c r="I59" s="7"/>
      <c r="J59" s="8"/>
    </row>
    <row r="60" spans="1:10" ht="12.75">
      <c r="A60" s="9"/>
      <c r="B60" s="10"/>
      <c r="C60" s="10"/>
      <c r="D60" s="10"/>
      <c r="E60" s="10"/>
      <c r="F60" s="10"/>
      <c r="G60" s="10"/>
      <c r="H60" s="10"/>
      <c r="I60" s="10"/>
      <c r="J60" s="11"/>
    </row>
  </sheetData>
  <sheetProtection/>
  <mergeCells count="9">
    <mergeCell ref="B56:C56"/>
    <mergeCell ref="I56:J56"/>
    <mergeCell ref="A57:J57"/>
    <mergeCell ref="A7:J7"/>
    <mergeCell ref="A8:J8"/>
    <mergeCell ref="A9:J9"/>
    <mergeCell ref="D15:J15"/>
    <mergeCell ref="B46:I47"/>
    <mergeCell ref="I51:J51"/>
  </mergeCells>
  <printOptions horizontalCentered="1" verticalCentered="1"/>
  <pageMargins left="0.5" right="0.5" top="0.5" bottom="0.5" header="0.5" footer="0.5"/>
  <pageSetup fitToHeight="1" fitToWidth="1" orientation="portrait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R61"/>
  <sheetViews>
    <sheetView showGridLines="0" zoomScale="80" zoomScaleNormal="80" zoomScalePageLayoutView="0" workbookViewId="0" topLeftCell="A1">
      <selection activeCell="I52" sqref="I52:J52"/>
    </sheetView>
  </sheetViews>
  <sheetFormatPr defaultColWidth="9.140625" defaultRowHeight="12.75" outlineLevelCol="1"/>
  <cols>
    <col min="1" max="1" width="10.28125" style="15" customWidth="1"/>
    <col min="2" max="3" width="9.140625" style="15" customWidth="1"/>
    <col min="4" max="8" width="12.421875" style="15" customWidth="1"/>
    <col min="9" max="9" width="12.421875" style="15" hidden="1" customWidth="1" outlineLevel="1"/>
    <col min="10" max="10" width="14.7109375" style="15" customWidth="1" collapsed="1"/>
    <col min="11" max="16384" width="9.140625" style="15" customWidth="1"/>
  </cols>
  <sheetData>
    <row r="1" spans="1:10" ht="12.75">
      <c r="A1" s="99"/>
      <c r="B1" s="100"/>
      <c r="C1" s="100"/>
      <c r="D1" s="100"/>
      <c r="E1" s="100"/>
      <c r="F1" s="100"/>
      <c r="G1" s="100"/>
      <c r="H1" s="100"/>
      <c r="I1" s="100"/>
      <c r="J1" s="101"/>
    </row>
    <row r="2" spans="1:10" ht="12.75">
      <c r="A2" s="102" t="s">
        <v>0</v>
      </c>
      <c r="B2" s="147">
        <v>26</v>
      </c>
      <c r="C2" s="103"/>
      <c r="D2" s="103"/>
      <c r="E2" s="103"/>
      <c r="F2" s="103"/>
      <c r="G2" s="111" t="s">
        <v>201</v>
      </c>
      <c r="I2" s="104"/>
      <c r="J2" s="148" t="s">
        <v>177</v>
      </c>
    </row>
    <row r="3" spans="1:17" ht="12.75">
      <c r="A3" s="102"/>
      <c r="B3" s="103"/>
      <c r="C3" s="103"/>
      <c r="D3" s="103"/>
      <c r="E3" s="103"/>
      <c r="F3" s="103"/>
      <c r="G3" s="103"/>
      <c r="H3" s="63"/>
      <c r="I3" s="103"/>
      <c r="J3" s="105"/>
      <c r="K3" s="158"/>
      <c r="L3" s="158"/>
      <c r="M3" s="158"/>
      <c r="N3" s="158"/>
      <c r="O3" s="158"/>
      <c r="P3" s="158"/>
      <c r="Q3" s="158"/>
    </row>
    <row r="4" spans="1:17" ht="12.75">
      <c r="A4" s="102" t="s">
        <v>2</v>
      </c>
      <c r="B4" s="103"/>
      <c r="C4" s="103"/>
      <c r="D4" s="138" t="s">
        <v>77</v>
      </c>
      <c r="E4" s="103"/>
      <c r="F4" s="103"/>
      <c r="G4" s="103"/>
      <c r="H4" s="103"/>
      <c r="I4" s="103"/>
      <c r="J4" s="105"/>
      <c r="K4" s="158"/>
      <c r="L4" s="158"/>
      <c r="M4" s="158"/>
      <c r="N4" s="158"/>
      <c r="O4" s="158"/>
      <c r="P4" s="158"/>
      <c r="Q4" s="158"/>
    </row>
    <row r="5" spans="1:17" ht="12.75">
      <c r="A5" s="106" t="s">
        <v>3</v>
      </c>
      <c r="B5" s="107"/>
      <c r="C5" s="107"/>
      <c r="D5" s="139" t="s">
        <v>78</v>
      </c>
      <c r="E5" s="107"/>
      <c r="F5" s="107"/>
      <c r="G5" s="107"/>
      <c r="H5" s="107"/>
      <c r="I5" s="107"/>
      <c r="J5" s="108"/>
      <c r="K5" s="158"/>
      <c r="L5" s="158"/>
      <c r="M5" s="158"/>
      <c r="N5" s="158"/>
      <c r="O5" s="158"/>
      <c r="P5" s="158"/>
      <c r="Q5" s="158"/>
    </row>
    <row r="6" spans="1:17" ht="12.75">
      <c r="A6" s="102"/>
      <c r="B6" s="103"/>
      <c r="C6" s="103"/>
      <c r="D6" s="103"/>
      <c r="E6" s="103"/>
      <c r="F6" s="103"/>
      <c r="G6" s="103"/>
      <c r="H6" s="103"/>
      <c r="I6" s="103"/>
      <c r="J6" s="105"/>
      <c r="K6" s="158"/>
      <c r="L6" s="158" t="s">
        <v>100</v>
      </c>
      <c r="M6" s="159">
        <v>0.13715677254488318</v>
      </c>
      <c r="N6" s="158"/>
      <c r="O6" s="158"/>
      <c r="P6" s="158"/>
      <c r="Q6" s="158"/>
    </row>
    <row r="7" spans="1:17" ht="12.75">
      <c r="A7" s="199" t="s">
        <v>178</v>
      </c>
      <c r="B7" s="200"/>
      <c r="C7" s="200"/>
      <c r="D7" s="200"/>
      <c r="E7" s="200"/>
      <c r="F7" s="200"/>
      <c r="G7" s="200"/>
      <c r="H7" s="200"/>
      <c r="I7" s="200"/>
      <c r="J7" s="201"/>
      <c r="K7" s="158"/>
      <c r="L7" s="158"/>
      <c r="M7" s="158"/>
      <c r="N7" s="158"/>
      <c r="O7" s="158"/>
      <c r="P7" s="158"/>
      <c r="Q7" s="158"/>
    </row>
    <row r="8" spans="1:17" ht="12.75">
      <c r="A8" s="202" t="s">
        <v>179</v>
      </c>
      <c r="B8" s="203"/>
      <c r="C8" s="203"/>
      <c r="D8" s="203"/>
      <c r="E8" s="203"/>
      <c r="F8" s="203"/>
      <c r="G8" s="203"/>
      <c r="H8" s="203"/>
      <c r="I8" s="203"/>
      <c r="J8" s="204"/>
      <c r="K8" s="158"/>
      <c r="L8" s="158"/>
      <c r="M8" s="158"/>
      <c r="N8" s="158"/>
      <c r="O8" s="158"/>
      <c r="P8" s="158"/>
      <c r="Q8" s="158"/>
    </row>
    <row r="9" spans="1:17" ht="12.75">
      <c r="A9" s="202" t="s">
        <v>180</v>
      </c>
      <c r="B9" s="203"/>
      <c r="C9" s="203"/>
      <c r="D9" s="203"/>
      <c r="E9" s="203"/>
      <c r="F9" s="203"/>
      <c r="G9" s="203"/>
      <c r="H9" s="203"/>
      <c r="I9" s="203"/>
      <c r="J9" s="204"/>
      <c r="K9" s="158"/>
      <c r="L9" s="158"/>
      <c r="M9" s="158"/>
      <c r="N9" s="158"/>
      <c r="O9" s="158"/>
      <c r="P9" s="158"/>
      <c r="Q9" s="158"/>
    </row>
    <row r="10" spans="1:17" ht="12.75">
      <c r="A10" s="102"/>
      <c r="B10" s="103"/>
      <c r="C10" s="103"/>
      <c r="D10" s="103"/>
      <c r="E10" s="103"/>
      <c r="F10" s="103"/>
      <c r="G10" s="103"/>
      <c r="H10" s="103"/>
      <c r="I10" s="103"/>
      <c r="J10" s="105"/>
      <c r="K10" s="158"/>
      <c r="L10" s="158"/>
      <c r="M10" s="158"/>
      <c r="N10" s="158"/>
      <c r="O10" s="158"/>
      <c r="P10" s="158"/>
      <c r="Q10" s="158"/>
    </row>
    <row r="11" spans="1:18" ht="12.75">
      <c r="A11" s="149" t="s">
        <v>210</v>
      </c>
      <c r="B11" s="103"/>
      <c r="C11" s="103"/>
      <c r="D11" s="103"/>
      <c r="E11" s="103"/>
      <c r="F11" s="103"/>
      <c r="G11" s="103"/>
      <c r="H11" s="103"/>
      <c r="I11" s="103"/>
      <c r="J11" s="105"/>
      <c r="K11" s="158"/>
      <c r="L11" s="160"/>
      <c r="M11" s="160"/>
      <c r="N11" s="160"/>
      <c r="O11" s="160"/>
      <c r="P11" s="160"/>
      <c r="Q11" s="160"/>
      <c r="R11" s="103"/>
    </row>
    <row r="12" spans="1:18" ht="12.75">
      <c r="A12" s="102"/>
      <c r="B12" s="103"/>
      <c r="C12" s="103"/>
      <c r="D12" s="103"/>
      <c r="E12" s="103"/>
      <c r="F12" s="103"/>
      <c r="G12" s="103"/>
      <c r="H12" s="103"/>
      <c r="I12" s="103"/>
      <c r="J12" s="105"/>
      <c r="K12" s="158"/>
      <c r="L12" s="160"/>
      <c r="M12" s="160"/>
      <c r="N12" s="160"/>
      <c r="O12" s="160"/>
      <c r="P12" s="160"/>
      <c r="Q12" s="160"/>
      <c r="R12" s="103"/>
    </row>
    <row r="13" spans="1:18" ht="12.75">
      <c r="A13" s="102"/>
      <c r="B13" s="111"/>
      <c r="C13" s="111"/>
      <c r="D13" s="205" t="s">
        <v>159</v>
      </c>
      <c r="E13" s="206"/>
      <c r="F13" s="206"/>
      <c r="G13" s="206"/>
      <c r="H13" s="206"/>
      <c r="I13" s="206"/>
      <c r="J13" s="207"/>
      <c r="K13" s="158"/>
      <c r="L13" s="160"/>
      <c r="M13" s="160"/>
      <c r="N13" s="160"/>
      <c r="O13" s="160"/>
      <c r="P13" s="160"/>
      <c r="Q13" s="160"/>
      <c r="R13" s="103"/>
    </row>
    <row r="14" spans="1:18" ht="12.75">
      <c r="A14" s="112" t="s">
        <v>160</v>
      </c>
      <c r="B14" s="113"/>
      <c r="C14" s="114"/>
      <c r="D14" s="115" t="s">
        <v>181</v>
      </c>
      <c r="E14" s="115" t="s">
        <v>182</v>
      </c>
      <c r="F14" s="115" t="s">
        <v>183</v>
      </c>
      <c r="G14" s="115" t="s">
        <v>184</v>
      </c>
      <c r="H14" s="115" t="s">
        <v>185</v>
      </c>
      <c r="I14" s="115" t="s">
        <v>186</v>
      </c>
      <c r="J14" s="115" t="s">
        <v>187</v>
      </c>
      <c r="K14" s="158"/>
      <c r="L14" s="160"/>
      <c r="M14" s="160"/>
      <c r="N14" s="160"/>
      <c r="O14" s="160"/>
      <c r="P14" s="160"/>
      <c r="Q14" s="160"/>
      <c r="R14" s="103"/>
    </row>
    <row r="15" spans="1:18" ht="12.75">
      <c r="A15" s="116" t="s">
        <v>162</v>
      </c>
      <c r="B15" s="117"/>
      <c r="C15" s="118"/>
      <c r="D15" s="155">
        <v>40.58</v>
      </c>
      <c r="E15" s="155">
        <v>49.6</v>
      </c>
      <c r="F15" s="155">
        <v>58.62</v>
      </c>
      <c r="G15" s="155">
        <v>69.89</v>
      </c>
      <c r="H15" s="155">
        <v>78.91</v>
      </c>
      <c r="I15" s="155">
        <v>0</v>
      </c>
      <c r="J15" s="155">
        <v>95.82</v>
      </c>
      <c r="K15" s="158"/>
      <c r="L15" s="160"/>
      <c r="M15" s="160"/>
      <c r="N15" s="160"/>
      <c r="O15" s="160"/>
      <c r="P15" s="160"/>
      <c r="Q15" s="160"/>
      <c r="R15" s="103"/>
    </row>
    <row r="16" spans="1:18" ht="12.75">
      <c r="A16" s="116" t="s">
        <v>163</v>
      </c>
      <c r="B16" s="117"/>
      <c r="C16" s="118"/>
      <c r="D16" s="155">
        <v>180.75</v>
      </c>
      <c r="E16" s="155">
        <v>195.82</v>
      </c>
      <c r="F16" s="155">
        <v>210.9</v>
      </c>
      <c r="G16" s="155">
        <v>225.97</v>
      </c>
      <c r="H16" s="155">
        <v>241.04</v>
      </c>
      <c r="I16" s="155">
        <v>105.51</v>
      </c>
      <c r="J16" s="155">
        <v>271.19</v>
      </c>
      <c r="K16" s="158"/>
      <c r="L16" s="160"/>
      <c r="M16" s="160"/>
      <c r="N16" s="160"/>
      <c r="O16" s="160"/>
      <c r="P16" s="160"/>
      <c r="Q16" s="160"/>
      <c r="R16" s="103"/>
    </row>
    <row r="17" spans="1:18" ht="12.75">
      <c r="A17" s="116" t="s">
        <v>164</v>
      </c>
      <c r="B17" s="117"/>
      <c r="C17" s="118"/>
      <c r="D17" s="157">
        <v>180.75</v>
      </c>
      <c r="E17" s="157">
        <v>195.82</v>
      </c>
      <c r="F17" s="157">
        <v>210.9</v>
      </c>
      <c r="G17" s="157">
        <v>225.97</v>
      </c>
      <c r="H17" s="157">
        <v>241.04</v>
      </c>
      <c r="I17" s="157">
        <v>105.51</v>
      </c>
      <c r="J17" s="157">
        <v>271.19</v>
      </c>
      <c r="K17" s="158"/>
      <c r="L17" s="161"/>
      <c r="M17" s="161"/>
      <c r="N17" s="161"/>
      <c r="O17" s="161"/>
      <c r="P17" s="161"/>
      <c r="Q17" s="161"/>
      <c r="R17" s="68"/>
    </row>
    <row r="18" spans="1:18" ht="12.75">
      <c r="A18" s="119" t="s">
        <v>165</v>
      </c>
      <c r="B18" s="120"/>
      <c r="C18" s="121"/>
      <c r="D18" s="155">
        <v>187.51</v>
      </c>
      <c r="E18" s="155">
        <v>202.59</v>
      </c>
      <c r="F18" s="155">
        <v>217.66</v>
      </c>
      <c r="G18" s="155">
        <v>232.73</v>
      </c>
      <c r="H18" s="155">
        <v>247.81</v>
      </c>
      <c r="I18" s="155">
        <v>247.81</v>
      </c>
      <c r="J18" s="155">
        <v>277.95</v>
      </c>
      <c r="K18" s="158"/>
      <c r="L18" s="162"/>
      <c r="M18" s="162"/>
      <c r="N18" s="162"/>
      <c r="O18" s="162"/>
      <c r="P18" s="162"/>
      <c r="Q18" s="162"/>
      <c r="R18" s="70"/>
    </row>
    <row r="19" spans="1:18" ht="12.75">
      <c r="A19" s="122" t="s">
        <v>166</v>
      </c>
      <c r="B19" s="117"/>
      <c r="C19" s="118"/>
      <c r="D19" s="123"/>
      <c r="E19" s="123"/>
      <c r="F19" s="123"/>
      <c r="G19" s="123"/>
      <c r="H19" s="123"/>
      <c r="I19" s="123"/>
      <c r="J19" s="124"/>
      <c r="K19" s="158"/>
      <c r="L19" s="160"/>
      <c r="M19" s="160"/>
      <c r="N19" s="160"/>
      <c r="O19" s="160"/>
      <c r="P19" s="160"/>
      <c r="Q19" s="160"/>
      <c r="R19" s="103"/>
    </row>
    <row r="20" spans="1:18" ht="12.75">
      <c r="A20" s="116" t="s">
        <v>119</v>
      </c>
      <c r="B20" s="117"/>
      <c r="C20" s="118"/>
      <c r="D20" s="155">
        <v>95.82</v>
      </c>
      <c r="E20" s="156">
        <v>95.82</v>
      </c>
      <c r="F20" s="156">
        <v>95.82</v>
      </c>
      <c r="G20" s="156">
        <v>95.82</v>
      </c>
      <c r="H20" s="156">
        <v>95.82</v>
      </c>
      <c r="I20" s="156">
        <v>95.82</v>
      </c>
      <c r="J20" s="156">
        <v>95.82</v>
      </c>
      <c r="K20" s="158"/>
      <c r="L20" s="160"/>
      <c r="M20" s="160"/>
      <c r="N20" s="160"/>
      <c r="O20" s="160"/>
      <c r="P20" s="160"/>
      <c r="Q20" s="160"/>
      <c r="R20" s="103"/>
    </row>
    <row r="21" spans="1:18" ht="12.75">
      <c r="A21" s="116" t="s">
        <v>120</v>
      </c>
      <c r="B21" s="117"/>
      <c r="C21" s="118"/>
      <c r="D21" s="155">
        <v>187.51</v>
      </c>
      <c r="E21" s="155">
        <v>202.59</v>
      </c>
      <c r="F21" s="155">
        <v>217.66</v>
      </c>
      <c r="G21" s="155">
        <v>232.73</v>
      </c>
      <c r="H21" s="155">
        <v>247.81</v>
      </c>
      <c r="I21" s="155">
        <v>105.51</v>
      </c>
      <c r="J21" s="155">
        <v>277.95</v>
      </c>
      <c r="K21" s="158"/>
      <c r="L21" s="160"/>
      <c r="M21" s="160"/>
      <c r="N21" s="160"/>
      <c r="O21" s="160"/>
      <c r="P21" s="160"/>
      <c r="Q21" s="160"/>
      <c r="R21" s="103"/>
    </row>
    <row r="22" spans="1:18" ht="12.75">
      <c r="A22" s="116" t="s">
        <v>167</v>
      </c>
      <c r="B22" s="117"/>
      <c r="C22" s="118"/>
      <c r="D22" s="155">
        <v>3.61</v>
      </c>
      <c r="E22" s="155">
        <v>3.61</v>
      </c>
      <c r="F22" s="155">
        <v>3.61</v>
      </c>
      <c r="G22" s="155">
        <v>3.61</v>
      </c>
      <c r="H22" s="155">
        <v>3.95</v>
      </c>
      <c r="I22" s="155">
        <v>0</v>
      </c>
      <c r="J22" s="155">
        <v>4.23</v>
      </c>
      <c r="K22" s="158"/>
      <c r="L22" s="160"/>
      <c r="M22" s="160"/>
      <c r="N22" s="160"/>
      <c r="O22" s="160"/>
      <c r="P22" s="160"/>
      <c r="Q22" s="160"/>
      <c r="R22" s="103"/>
    </row>
    <row r="23" spans="1:18" ht="12.75">
      <c r="A23" s="116" t="s">
        <v>122</v>
      </c>
      <c r="B23" s="117"/>
      <c r="C23" s="118"/>
      <c r="D23" s="125" t="s">
        <v>188</v>
      </c>
      <c r="E23" s="125" t="s">
        <v>188</v>
      </c>
      <c r="F23" s="125" t="s">
        <v>188</v>
      </c>
      <c r="G23" s="125" t="s">
        <v>188</v>
      </c>
      <c r="H23" s="125" t="s">
        <v>188</v>
      </c>
      <c r="I23" s="125" t="s">
        <v>188</v>
      </c>
      <c r="J23" s="125" t="s">
        <v>188</v>
      </c>
      <c r="K23" s="158"/>
      <c r="L23" s="160"/>
      <c r="M23" s="160"/>
      <c r="N23" s="160"/>
      <c r="O23" s="160"/>
      <c r="P23" s="160"/>
      <c r="Q23" s="160"/>
      <c r="R23" s="103"/>
    </row>
    <row r="24" spans="1:18" ht="12.75">
      <c r="A24" s="102"/>
      <c r="B24" s="103"/>
      <c r="C24" s="103"/>
      <c r="D24" s="103"/>
      <c r="E24" s="103"/>
      <c r="F24" s="103"/>
      <c r="G24" s="103"/>
      <c r="H24" s="103"/>
      <c r="I24" s="103"/>
      <c r="J24" s="105"/>
      <c r="K24" s="158"/>
      <c r="L24" s="160"/>
      <c r="M24" s="160"/>
      <c r="N24" s="160"/>
      <c r="O24" s="160"/>
      <c r="P24" s="160"/>
      <c r="Q24" s="160"/>
      <c r="R24" s="103"/>
    </row>
    <row r="25" spans="1:18" ht="12.75">
      <c r="A25" s="102"/>
      <c r="B25" s="103"/>
      <c r="C25" s="103"/>
      <c r="D25" s="103"/>
      <c r="E25" s="103"/>
      <c r="F25" s="103"/>
      <c r="G25" s="103"/>
      <c r="H25" s="103"/>
      <c r="I25" s="103"/>
      <c r="J25" s="105"/>
      <c r="K25" s="158"/>
      <c r="L25" s="160"/>
      <c r="M25" s="160"/>
      <c r="N25" s="160"/>
      <c r="O25" s="160"/>
      <c r="P25" s="160"/>
      <c r="Q25" s="160"/>
      <c r="R25" s="103"/>
    </row>
    <row r="26" spans="1:17" ht="12.75">
      <c r="A26" s="126" t="s">
        <v>168</v>
      </c>
      <c r="B26" s="127" t="s">
        <v>189</v>
      </c>
      <c r="C26" s="103"/>
      <c r="D26" s="103"/>
      <c r="E26" s="103"/>
      <c r="F26" s="103"/>
      <c r="G26" s="103"/>
      <c r="H26" s="103"/>
      <c r="I26" s="103"/>
      <c r="J26" s="105"/>
      <c r="K26" s="158"/>
      <c r="L26" s="158"/>
      <c r="M26" s="158"/>
      <c r="N26" s="158"/>
      <c r="O26" s="158"/>
      <c r="P26" s="158"/>
      <c r="Q26" s="158"/>
    </row>
    <row r="27" spans="1:17" ht="12.75">
      <c r="A27" s="128" t="s">
        <v>190</v>
      </c>
      <c r="B27" s="127" t="s">
        <v>205</v>
      </c>
      <c r="C27" s="103"/>
      <c r="D27" s="103"/>
      <c r="E27" s="103"/>
      <c r="F27" s="103"/>
      <c r="G27" s="103"/>
      <c r="H27" s="103"/>
      <c r="I27" s="103"/>
      <c r="J27" s="105"/>
      <c r="K27" s="158"/>
      <c r="L27" s="158"/>
      <c r="M27" s="158"/>
      <c r="N27" s="158"/>
      <c r="O27" s="158"/>
      <c r="P27" s="158"/>
      <c r="Q27" s="158"/>
    </row>
    <row r="28" spans="1:17" ht="12.75">
      <c r="A28" s="126"/>
      <c r="B28" s="127" t="s">
        <v>221</v>
      </c>
      <c r="C28" s="103"/>
      <c r="D28" s="103"/>
      <c r="E28" s="103"/>
      <c r="F28" s="103"/>
      <c r="G28" s="103"/>
      <c r="H28" s="103"/>
      <c r="I28" s="103"/>
      <c r="J28" s="105"/>
      <c r="K28" s="158"/>
      <c r="L28" s="158">
        <v>2.85</v>
      </c>
      <c r="M28" s="158"/>
      <c r="N28" s="158"/>
      <c r="O28" s="158"/>
      <c r="P28" s="158"/>
      <c r="Q28" s="158"/>
    </row>
    <row r="29" spans="1:17" ht="12.75">
      <c r="A29" s="126"/>
      <c r="B29" s="127" t="s">
        <v>191</v>
      </c>
      <c r="C29" s="103"/>
      <c r="D29" s="103"/>
      <c r="E29" s="103"/>
      <c r="F29" s="103"/>
      <c r="G29" s="103"/>
      <c r="H29" s="103"/>
      <c r="I29" s="103"/>
      <c r="J29" s="105"/>
      <c r="K29" s="158"/>
      <c r="L29" s="158"/>
      <c r="M29" s="158"/>
      <c r="N29" s="158"/>
      <c r="O29" s="158"/>
      <c r="P29" s="158"/>
      <c r="Q29" s="158"/>
    </row>
    <row r="30" spans="1:17" ht="12.75">
      <c r="A30" s="126" t="s">
        <v>128</v>
      </c>
      <c r="B30" s="127" t="s">
        <v>192</v>
      </c>
      <c r="C30" s="103"/>
      <c r="D30" s="103"/>
      <c r="E30" s="103"/>
      <c r="F30" s="103"/>
      <c r="G30" s="103"/>
      <c r="H30" s="103"/>
      <c r="I30" s="103"/>
      <c r="J30" s="105"/>
      <c r="K30" s="158"/>
      <c r="L30" s="158"/>
      <c r="M30" s="158"/>
      <c r="N30" s="158"/>
      <c r="O30" s="158"/>
      <c r="P30" s="158"/>
      <c r="Q30" s="158"/>
    </row>
    <row r="31" spans="1:17" ht="12.75">
      <c r="A31" s="129" t="s">
        <v>193</v>
      </c>
      <c r="B31" s="130" t="s">
        <v>194</v>
      </c>
      <c r="C31" s="109"/>
      <c r="D31" s="109"/>
      <c r="E31" s="109"/>
      <c r="F31" s="109"/>
      <c r="G31" s="109"/>
      <c r="H31" s="109"/>
      <c r="I31" s="109"/>
      <c r="J31" s="110"/>
      <c r="K31" s="158"/>
      <c r="L31" s="158"/>
      <c r="M31" s="158"/>
      <c r="N31" s="158"/>
      <c r="O31" s="158"/>
      <c r="P31" s="158"/>
      <c r="Q31" s="158"/>
    </row>
    <row r="32" spans="1:17" ht="12.75">
      <c r="A32" s="126"/>
      <c r="B32" s="127" t="s">
        <v>195</v>
      </c>
      <c r="C32" s="103"/>
      <c r="D32" s="103"/>
      <c r="E32" s="103"/>
      <c r="F32" s="103"/>
      <c r="G32" s="103"/>
      <c r="H32" s="103"/>
      <c r="I32" s="103"/>
      <c r="J32" s="105"/>
      <c r="K32" s="158"/>
      <c r="L32" s="158"/>
      <c r="M32" s="158"/>
      <c r="N32" s="158"/>
      <c r="O32" s="158"/>
      <c r="P32" s="158"/>
      <c r="Q32" s="158"/>
    </row>
    <row r="33" spans="1:17" ht="12.75">
      <c r="A33" s="131"/>
      <c r="B33" s="127" t="s">
        <v>196</v>
      </c>
      <c r="C33" s="103"/>
      <c r="D33" s="103"/>
      <c r="E33" s="103"/>
      <c r="F33" s="103"/>
      <c r="G33" s="103"/>
      <c r="H33" s="103"/>
      <c r="I33" s="103"/>
      <c r="J33" s="105"/>
      <c r="K33" s="158"/>
      <c r="L33" s="158"/>
      <c r="M33" s="158"/>
      <c r="N33" s="158"/>
      <c r="O33" s="158"/>
      <c r="P33" s="158"/>
      <c r="Q33" s="158"/>
    </row>
    <row r="34" spans="1:17" ht="12.75">
      <c r="A34" s="126"/>
      <c r="B34" s="127" t="s">
        <v>197</v>
      </c>
      <c r="C34" s="103"/>
      <c r="D34" s="103"/>
      <c r="E34" s="103"/>
      <c r="F34" s="103"/>
      <c r="G34" s="103"/>
      <c r="H34" s="103"/>
      <c r="I34" s="103"/>
      <c r="J34" s="105"/>
      <c r="K34" s="158"/>
      <c r="L34" s="158"/>
      <c r="M34" s="158"/>
      <c r="N34" s="158"/>
      <c r="O34" s="158"/>
      <c r="P34" s="158"/>
      <c r="Q34" s="158"/>
    </row>
    <row r="35" spans="1:17" ht="12.75">
      <c r="A35" s="126" t="s">
        <v>193</v>
      </c>
      <c r="B35" s="127" t="s">
        <v>198</v>
      </c>
      <c r="C35" s="103"/>
      <c r="D35" s="103"/>
      <c r="E35" s="103"/>
      <c r="F35" s="103"/>
      <c r="G35" s="103"/>
      <c r="H35" s="103"/>
      <c r="I35" s="103"/>
      <c r="J35" s="105"/>
      <c r="K35" s="158"/>
      <c r="L35" s="158"/>
      <c r="M35" s="158"/>
      <c r="N35" s="158"/>
      <c r="O35" s="158"/>
      <c r="P35" s="158"/>
      <c r="Q35" s="158"/>
    </row>
    <row r="36" spans="1:17" ht="12.75">
      <c r="A36" s="126"/>
      <c r="B36" s="127" t="s">
        <v>199</v>
      </c>
      <c r="C36" s="103"/>
      <c r="D36" s="103"/>
      <c r="E36" s="103"/>
      <c r="F36" s="103"/>
      <c r="G36" s="103"/>
      <c r="H36" s="103"/>
      <c r="I36" s="103"/>
      <c r="J36" s="105"/>
      <c r="K36" s="158"/>
      <c r="L36" s="158"/>
      <c r="M36" s="158"/>
      <c r="N36" s="158"/>
      <c r="O36" s="158"/>
      <c r="P36" s="158"/>
      <c r="Q36" s="158"/>
    </row>
    <row r="37" spans="1:17" ht="12.75">
      <c r="A37" s="126"/>
      <c r="B37" s="127" t="s">
        <v>200</v>
      </c>
      <c r="C37" s="103"/>
      <c r="D37" s="103"/>
      <c r="E37" s="103"/>
      <c r="F37" s="103"/>
      <c r="G37" s="103"/>
      <c r="H37" s="103"/>
      <c r="I37" s="103"/>
      <c r="J37" s="105"/>
      <c r="K37" s="158"/>
      <c r="L37" s="158"/>
      <c r="M37" s="158"/>
      <c r="N37" s="158"/>
      <c r="O37" s="158"/>
      <c r="P37" s="158"/>
      <c r="Q37" s="158"/>
    </row>
    <row r="38" spans="1:17" ht="12.75">
      <c r="A38" s="126"/>
      <c r="B38" s="127"/>
      <c r="C38" s="103"/>
      <c r="D38" s="103"/>
      <c r="E38" s="103"/>
      <c r="F38" s="103"/>
      <c r="G38" s="103"/>
      <c r="H38" s="103"/>
      <c r="I38" s="103"/>
      <c r="J38" s="105"/>
      <c r="K38" s="158"/>
      <c r="L38" s="158"/>
      <c r="M38" s="158"/>
      <c r="N38" s="158"/>
      <c r="O38" s="158"/>
      <c r="P38" s="158"/>
      <c r="Q38" s="158"/>
    </row>
    <row r="39" spans="1:17" ht="12.75">
      <c r="A39" s="126" t="s">
        <v>129</v>
      </c>
      <c r="B39" s="89" t="s">
        <v>227</v>
      </c>
      <c r="C39" s="103"/>
      <c r="D39" s="103"/>
      <c r="E39" s="103"/>
      <c r="F39" s="103"/>
      <c r="G39" s="103"/>
      <c r="H39" s="103"/>
      <c r="I39" s="103"/>
      <c r="J39" s="105"/>
      <c r="K39" s="158"/>
      <c r="L39" s="158"/>
      <c r="M39" s="158"/>
      <c r="N39" s="158"/>
      <c r="O39" s="158"/>
      <c r="P39" s="158"/>
      <c r="Q39" s="158"/>
    </row>
    <row r="40" spans="1:17" ht="12.75">
      <c r="A40" s="126"/>
      <c r="B40" s="127"/>
      <c r="C40" s="103"/>
      <c r="D40" s="103"/>
      <c r="E40" s="103"/>
      <c r="F40" s="103"/>
      <c r="G40" s="103"/>
      <c r="H40" s="103"/>
      <c r="I40" s="103"/>
      <c r="J40" s="105"/>
      <c r="K40" s="158"/>
      <c r="L40" s="158"/>
      <c r="M40" s="158"/>
      <c r="N40" s="158"/>
      <c r="O40" s="158"/>
      <c r="P40" s="158"/>
      <c r="Q40" s="158"/>
    </row>
    <row r="41" spans="1:17" ht="12.75">
      <c r="A41" s="126" t="s">
        <v>133</v>
      </c>
      <c r="B41" s="59" t="s">
        <v>218</v>
      </c>
      <c r="C41" s="103"/>
      <c r="D41" s="103"/>
      <c r="E41" s="103"/>
      <c r="F41" s="103"/>
      <c r="G41" s="103"/>
      <c r="H41" s="103"/>
      <c r="I41" s="103"/>
      <c r="J41" s="105"/>
      <c r="K41" s="158"/>
      <c r="L41" s="158"/>
      <c r="M41" s="158"/>
      <c r="N41" s="158"/>
      <c r="O41" s="158"/>
      <c r="P41" s="158"/>
      <c r="Q41" s="158"/>
    </row>
    <row r="42" spans="1:10" ht="12.75">
      <c r="A42" s="126"/>
      <c r="B42" s="127"/>
      <c r="C42" s="103"/>
      <c r="D42" s="103"/>
      <c r="E42" s="103"/>
      <c r="F42" s="103"/>
      <c r="G42" s="103"/>
      <c r="H42" s="103"/>
      <c r="I42" s="103"/>
      <c r="J42" s="105"/>
    </row>
    <row r="43" spans="1:10" ht="12.75">
      <c r="A43" s="126"/>
      <c r="B43" s="127"/>
      <c r="C43" s="103"/>
      <c r="D43" s="103"/>
      <c r="E43" s="103"/>
      <c r="F43" s="103"/>
      <c r="G43" s="103"/>
      <c r="H43" s="103"/>
      <c r="I43" s="103"/>
      <c r="J43" s="105"/>
    </row>
    <row r="44" spans="1:10" ht="12.75">
      <c r="A44" s="126"/>
      <c r="B44" s="127"/>
      <c r="C44" s="103"/>
      <c r="D44" s="103"/>
      <c r="E44" s="103"/>
      <c r="F44" s="103"/>
      <c r="G44" s="103"/>
      <c r="H44" s="103"/>
      <c r="I44" s="103"/>
      <c r="J44" s="105"/>
    </row>
    <row r="45" spans="1:10" ht="12.75">
      <c r="A45" s="126" t="s">
        <v>153</v>
      </c>
      <c r="B45" s="127"/>
      <c r="C45" s="103"/>
      <c r="D45" s="103"/>
      <c r="E45" s="103"/>
      <c r="F45" s="103"/>
      <c r="G45" s="103"/>
      <c r="H45" s="103"/>
      <c r="I45" s="103"/>
      <c r="J45" s="105"/>
    </row>
    <row r="46" spans="1:10" ht="12.75">
      <c r="A46" s="127"/>
      <c r="B46" s="127"/>
      <c r="C46" s="103"/>
      <c r="D46" s="103"/>
      <c r="E46" s="103"/>
      <c r="F46" s="103"/>
      <c r="G46" s="103"/>
      <c r="H46" s="103"/>
      <c r="I46" s="103"/>
      <c r="J46" s="105"/>
    </row>
    <row r="47" spans="2:10" ht="12.75">
      <c r="B47" s="127" t="s">
        <v>225</v>
      </c>
      <c r="C47" s="103"/>
      <c r="D47" s="103"/>
      <c r="E47" s="103"/>
      <c r="F47" s="103"/>
      <c r="G47" s="103"/>
      <c r="H47" s="103"/>
      <c r="I47" s="103"/>
      <c r="J47" s="105"/>
    </row>
    <row r="48" spans="1:10" ht="12.75">
      <c r="A48" s="126"/>
      <c r="B48" s="186" t="s">
        <v>222</v>
      </c>
      <c r="C48" s="186"/>
      <c r="D48" s="186"/>
      <c r="E48" s="186"/>
      <c r="F48" s="186"/>
      <c r="G48" s="186"/>
      <c r="H48" s="186"/>
      <c r="I48" s="186"/>
      <c r="J48" s="105"/>
    </row>
    <row r="49" spans="1:10" ht="12.75">
      <c r="A49" s="126"/>
      <c r="B49" s="186"/>
      <c r="C49" s="186"/>
      <c r="D49" s="186"/>
      <c r="E49" s="186"/>
      <c r="F49" s="186"/>
      <c r="G49" s="186"/>
      <c r="H49" s="186"/>
      <c r="I49" s="186"/>
      <c r="J49" s="105"/>
    </row>
    <row r="50" spans="1:10" ht="12.75">
      <c r="A50" s="126"/>
      <c r="B50" s="127"/>
      <c r="C50" s="103"/>
      <c r="D50" s="103"/>
      <c r="E50" s="103"/>
      <c r="F50" s="103"/>
      <c r="G50" s="103"/>
      <c r="H50" s="103"/>
      <c r="I50" s="103"/>
      <c r="J50" s="105"/>
    </row>
    <row r="51" spans="1:10" ht="12.75">
      <c r="A51" s="102"/>
      <c r="B51" s="103"/>
      <c r="C51" s="103"/>
      <c r="D51" s="103"/>
      <c r="E51" s="103"/>
      <c r="F51" s="103"/>
      <c r="G51" s="103"/>
      <c r="H51" s="103"/>
      <c r="I51" s="103"/>
      <c r="J51" s="105"/>
    </row>
    <row r="52" spans="1:10" ht="12.75">
      <c r="A52" s="102"/>
      <c r="B52" s="103"/>
      <c r="C52" s="103"/>
      <c r="D52" s="103"/>
      <c r="E52" s="103"/>
      <c r="F52" s="103"/>
      <c r="G52" s="103"/>
      <c r="H52" s="132" t="s">
        <v>58</v>
      </c>
      <c r="I52" s="176">
        <f>+'Item 100, page 1'!$I$50</f>
        <v>42582</v>
      </c>
      <c r="J52" s="195" t="s">
        <v>59</v>
      </c>
    </row>
    <row r="53" spans="1:10" ht="12.75">
      <c r="A53" s="102"/>
      <c r="B53" s="103"/>
      <c r="C53" s="103"/>
      <c r="D53" s="103"/>
      <c r="E53" s="103"/>
      <c r="F53" s="103"/>
      <c r="G53" s="103"/>
      <c r="H53" s="103"/>
      <c r="I53" s="103"/>
      <c r="J53" s="105"/>
    </row>
    <row r="54" spans="1:10" ht="12.75">
      <c r="A54" s="106"/>
      <c r="B54" s="107"/>
      <c r="C54" s="107"/>
      <c r="D54" s="107"/>
      <c r="E54" s="107"/>
      <c r="F54" s="107"/>
      <c r="G54" s="107"/>
      <c r="H54" s="107"/>
      <c r="I54" s="107"/>
      <c r="J54" s="108"/>
    </row>
    <row r="55" spans="1:10" ht="12.75">
      <c r="A55" s="6" t="s">
        <v>60</v>
      </c>
      <c r="B55" s="7" t="str">
        <f>+'Check Sheet'!$B$52</f>
        <v>Abby Christensen, Revenue Share Administrator</v>
      </c>
      <c r="C55" s="7"/>
      <c r="D55" s="103"/>
      <c r="E55" s="103"/>
      <c r="F55" s="103"/>
      <c r="G55" s="103"/>
      <c r="H55" s="103"/>
      <c r="I55" s="103"/>
      <c r="J55" s="105"/>
    </row>
    <row r="56" spans="1:10" ht="12.75">
      <c r="A56" s="6"/>
      <c r="B56" s="7"/>
      <c r="C56" s="7"/>
      <c r="D56" s="103"/>
      <c r="E56" s="103"/>
      <c r="F56" s="103"/>
      <c r="G56" s="103"/>
      <c r="H56" s="103"/>
      <c r="I56" s="103"/>
      <c r="J56" s="105"/>
    </row>
    <row r="57" spans="1:10" ht="12.75">
      <c r="A57" s="9" t="s">
        <v>61</v>
      </c>
      <c r="B57" s="169">
        <f>+'Check Sheet'!$B$54</f>
        <v>42166</v>
      </c>
      <c r="C57" s="169">
        <v>0</v>
      </c>
      <c r="D57" s="107"/>
      <c r="E57" s="107"/>
      <c r="F57" s="107"/>
      <c r="G57" s="107"/>
      <c r="H57" s="46" t="s">
        <v>62</v>
      </c>
      <c r="I57" s="170">
        <v>42217</v>
      </c>
      <c r="J57" s="171">
        <v>0</v>
      </c>
    </row>
    <row r="58" spans="1:10" ht="12.75">
      <c r="A58" s="196" t="s">
        <v>63</v>
      </c>
      <c r="B58" s="197"/>
      <c r="C58" s="197"/>
      <c r="D58" s="197"/>
      <c r="E58" s="197"/>
      <c r="F58" s="197"/>
      <c r="G58" s="197"/>
      <c r="H58" s="197"/>
      <c r="I58" s="197"/>
      <c r="J58" s="198"/>
    </row>
    <row r="59" spans="1:10" ht="12.75">
      <c r="A59" s="102"/>
      <c r="B59" s="103"/>
      <c r="C59" s="103"/>
      <c r="D59" s="103"/>
      <c r="E59" s="103"/>
      <c r="F59" s="103"/>
      <c r="G59" s="103"/>
      <c r="H59" s="103"/>
      <c r="I59" s="103"/>
      <c r="J59" s="105"/>
    </row>
    <row r="60" spans="1:10" ht="12.75">
      <c r="A60" s="102" t="s">
        <v>64</v>
      </c>
      <c r="B60" s="103"/>
      <c r="C60" s="103"/>
      <c r="D60" s="103"/>
      <c r="E60" s="103"/>
      <c r="F60" s="103"/>
      <c r="G60" s="103"/>
      <c r="H60" s="103"/>
      <c r="I60" s="103"/>
      <c r="J60" s="105"/>
    </row>
    <row r="61" spans="1:10" ht="12.75">
      <c r="A61" s="106"/>
      <c r="B61" s="107"/>
      <c r="C61" s="107"/>
      <c r="D61" s="107"/>
      <c r="E61" s="107"/>
      <c r="F61" s="107"/>
      <c r="G61" s="107"/>
      <c r="H61" s="107"/>
      <c r="I61" s="107"/>
      <c r="J61" s="108"/>
    </row>
  </sheetData>
  <sheetProtection/>
  <mergeCells count="9">
    <mergeCell ref="B57:C57"/>
    <mergeCell ref="I57:J57"/>
    <mergeCell ref="A58:J58"/>
    <mergeCell ref="A7:J7"/>
    <mergeCell ref="A8:J8"/>
    <mergeCell ref="A9:J9"/>
    <mergeCell ref="D13:J13"/>
    <mergeCell ref="B48:I49"/>
    <mergeCell ref="I52:J52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P49"/>
  <sheetViews>
    <sheetView showGridLines="0" tabSelected="1" zoomScale="80" zoomScaleNormal="80" zoomScalePageLayoutView="0" workbookViewId="0" topLeftCell="A1">
      <selection activeCell="B28" sqref="B28"/>
    </sheetView>
  </sheetViews>
  <sheetFormatPr defaultColWidth="9.140625" defaultRowHeight="12.75"/>
  <cols>
    <col min="1" max="1" width="10.28125" style="15" customWidth="1"/>
    <col min="2" max="3" width="9.140625" style="15" customWidth="1"/>
    <col min="4" max="10" width="12.00390625" style="15" customWidth="1"/>
    <col min="11" max="16384" width="9.140625" style="15" customWidth="1"/>
  </cols>
  <sheetData>
    <row r="1" spans="1:10" ht="12.75">
      <c r="A1" s="99"/>
      <c r="B1" s="100"/>
      <c r="C1" s="100"/>
      <c r="D1" s="100"/>
      <c r="E1" s="100"/>
      <c r="F1" s="100"/>
      <c r="G1" s="100"/>
      <c r="H1" s="100"/>
      <c r="I1" s="100"/>
      <c r="J1" s="101"/>
    </row>
    <row r="2" spans="1:16" ht="12.75">
      <c r="A2" s="102" t="s">
        <v>0</v>
      </c>
      <c r="B2" s="147">
        <v>26</v>
      </c>
      <c r="C2" s="103"/>
      <c r="D2" s="103"/>
      <c r="E2" s="103"/>
      <c r="F2" s="103"/>
      <c r="G2" s="103"/>
      <c r="H2" s="111" t="s">
        <v>216</v>
      </c>
      <c r="I2" s="104" t="s">
        <v>202</v>
      </c>
      <c r="J2" s="105"/>
      <c r="K2" s="158"/>
      <c r="L2" s="158"/>
      <c r="M2" s="158"/>
      <c r="N2" s="158"/>
      <c r="O2" s="158"/>
      <c r="P2" s="158"/>
    </row>
    <row r="3" spans="1:16" ht="12.75">
      <c r="A3" s="102"/>
      <c r="B3" s="103"/>
      <c r="C3" s="103"/>
      <c r="D3" s="103"/>
      <c r="E3" s="103"/>
      <c r="F3" s="103"/>
      <c r="G3" s="103"/>
      <c r="H3" s="63"/>
      <c r="I3" s="103"/>
      <c r="J3" s="105"/>
      <c r="K3" s="158"/>
      <c r="L3" s="158"/>
      <c r="M3" s="158"/>
      <c r="N3" s="158"/>
      <c r="O3" s="158"/>
      <c r="P3" s="158"/>
    </row>
    <row r="4" spans="1:16" ht="12.75">
      <c r="A4" s="102" t="s">
        <v>2</v>
      </c>
      <c r="B4" s="103"/>
      <c r="C4" s="103"/>
      <c r="D4" s="150" t="s">
        <v>77</v>
      </c>
      <c r="E4" s="103"/>
      <c r="F4" s="103"/>
      <c r="G4" s="103"/>
      <c r="H4" s="103"/>
      <c r="I4" s="103"/>
      <c r="J4" s="105"/>
      <c r="K4" s="158"/>
      <c r="L4" s="158"/>
      <c r="M4" s="158"/>
      <c r="N4" s="158"/>
      <c r="O4" s="158"/>
      <c r="P4" s="158"/>
    </row>
    <row r="5" spans="1:16" ht="12.75">
      <c r="A5" s="106" t="s">
        <v>3</v>
      </c>
      <c r="B5" s="107"/>
      <c r="C5" s="107"/>
      <c r="D5" s="151" t="s">
        <v>78</v>
      </c>
      <c r="E5" s="107"/>
      <c r="F5" s="107"/>
      <c r="G5" s="107"/>
      <c r="H5" s="107"/>
      <c r="I5" s="107"/>
      <c r="J5" s="108"/>
      <c r="K5" s="158"/>
      <c r="L5" s="158"/>
      <c r="M5" s="158"/>
      <c r="N5" s="158"/>
      <c r="O5" s="158"/>
      <c r="P5" s="158"/>
    </row>
    <row r="6" spans="1:16" ht="12.75">
      <c r="A6" s="102"/>
      <c r="B6" s="103"/>
      <c r="C6" s="103"/>
      <c r="D6" s="103"/>
      <c r="E6" s="103"/>
      <c r="F6" s="103"/>
      <c r="G6" s="103"/>
      <c r="H6" s="103"/>
      <c r="I6" s="103"/>
      <c r="J6" s="105"/>
      <c r="K6" s="158"/>
      <c r="L6" s="158" t="s">
        <v>100</v>
      </c>
      <c r="M6" s="159">
        <v>0.13715677254488318</v>
      </c>
      <c r="N6" s="158"/>
      <c r="O6" s="158"/>
      <c r="P6" s="158"/>
    </row>
    <row r="7" spans="1:16" ht="12.75">
      <c r="A7" s="199" t="s">
        <v>203</v>
      </c>
      <c r="B7" s="200"/>
      <c r="C7" s="200"/>
      <c r="D7" s="200"/>
      <c r="E7" s="200"/>
      <c r="F7" s="200"/>
      <c r="G7" s="200"/>
      <c r="H7" s="200"/>
      <c r="I7" s="200"/>
      <c r="J7" s="201"/>
      <c r="K7" s="158"/>
      <c r="L7" s="158"/>
      <c r="M7" s="158"/>
      <c r="N7" s="158"/>
      <c r="O7" s="158"/>
      <c r="P7" s="158"/>
    </row>
    <row r="8" spans="1:16" ht="12.75">
      <c r="A8" s="202" t="s">
        <v>204</v>
      </c>
      <c r="B8" s="203"/>
      <c r="C8" s="203"/>
      <c r="D8" s="203"/>
      <c r="E8" s="203"/>
      <c r="F8" s="203"/>
      <c r="G8" s="203"/>
      <c r="H8" s="203"/>
      <c r="I8" s="203"/>
      <c r="J8" s="204"/>
      <c r="K8" s="158"/>
      <c r="L8" s="158"/>
      <c r="M8" s="158"/>
      <c r="N8" s="158"/>
      <c r="O8" s="158"/>
      <c r="P8" s="158"/>
    </row>
    <row r="9" spans="1:16" ht="12.75">
      <c r="A9" s="202" t="s">
        <v>180</v>
      </c>
      <c r="B9" s="203"/>
      <c r="C9" s="203"/>
      <c r="D9" s="203"/>
      <c r="E9" s="203"/>
      <c r="F9" s="203"/>
      <c r="G9" s="203"/>
      <c r="H9" s="203"/>
      <c r="I9" s="203"/>
      <c r="J9" s="204"/>
      <c r="K9" s="158"/>
      <c r="L9" s="158"/>
      <c r="M9" s="158"/>
      <c r="N9" s="158"/>
      <c r="O9" s="158"/>
      <c r="P9" s="158"/>
    </row>
    <row r="10" spans="1:16" ht="12.75">
      <c r="A10" s="102"/>
      <c r="B10" s="103"/>
      <c r="C10" s="103"/>
      <c r="D10" s="103"/>
      <c r="E10" s="103"/>
      <c r="F10" s="103"/>
      <c r="G10" s="103"/>
      <c r="H10" s="103"/>
      <c r="I10" s="103"/>
      <c r="J10" s="105"/>
      <c r="K10" s="158"/>
      <c r="L10" s="158"/>
      <c r="M10" s="158"/>
      <c r="N10" s="158"/>
      <c r="O10" s="158"/>
      <c r="P10" s="158"/>
    </row>
    <row r="11" spans="1:16" ht="12.75">
      <c r="A11" s="149" t="s">
        <v>210</v>
      </c>
      <c r="B11" s="103"/>
      <c r="C11" s="103"/>
      <c r="D11" s="103"/>
      <c r="E11" s="103"/>
      <c r="F11" s="103"/>
      <c r="G11" s="103"/>
      <c r="H11" s="103"/>
      <c r="I11" s="103"/>
      <c r="J11" s="105"/>
      <c r="K11" s="158"/>
      <c r="L11" s="158"/>
      <c r="M11" s="158"/>
      <c r="N11" s="158"/>
      <c r="O11" s="158"/>
      <c r="P11" s="158"/>
    </row>
    <row r="12" spans="1:16" ht="12.75">
      <c r="A12" s="102"/>
      <c r="B12" s="103"/>
      <c r="C12" s="103"/>
      <c r="D12" s="103"/>
      <c r="E12" s="103"/>
      <c r="F12" s="103"/>
      <c r="G12" s="103"/>
      <c r="H12" s="103"/>
      <c r="I12" s="103"/>
      <c r="J12" s="105"/>
      <c r="K12" s="158"/>
      <c r="L12" s="158"/>
      <c r="M12" s="158"/>
      <c r="N12" s="158"/>
      <c r="O12" s="158"/>
      <c r="P12" s="158"/>
    </row>
    <row r="13" spans="1:16" ht="12.75">
      <c r="A13" s="102"/>
      <c r="B13" s="111"/>
      <c r="C13" s="111"/>
      <c r="D13" s="205" t="s">
        <v>159</v>
      </c>
      <c r="E13" s="206"/>
      <c r="F13" s="206"/>
      <c r="G13" s="206"/>
      <c r="H13" s="206"/>
      <c r="I13" s="206"/>
      <c r="J13" s="207"/>
      <c r="K13" s="158"/>
      <c r="L13" s="158"/>
      <c r="M13" s="158"/>
      <c r="N13" s="158"/>
      <c r="O13" s="158"/>
      <c r="P13" s="158"/>
    </row>
    <row r="14" spans="1:16" ht="12.75">
      <c r="A14" s="112" t="s">
        <v>160</v>
      </c>
      <c r="B14" s="113"/>
      <c r="C14" s="114"/>
      <c r="D14" s="115" t="s">
        <v>181</v>
      </c>
      <c r="E14" s="115" t="s">
        <v>182</v>
      </c>
      <c r="F14" s="115" t="s">
        <v>183</v>
      </c>
      <c r="G14" s="115" t="s">
        <v>184</v>
      </c>
      <c r="H14" s="115" t="s">
        <v>185</v>
      </c>
      <c r="I14" s="115" t="s">
        <v>186</v>
      </c>
      <c r="J14" s="115" t="s">
        <v>187</v>
      </c>
      <c r="K14" s="158"/>
      <c r="L14" s="158"/>
      <c r="M14" s="158"/>
      <c r="N14" s="158"/>
      <c r="O14" s="158"/>
      <c r="P14" s="158"/>
    </row>
    <row r="15" spans="1:16" ht="12.75">
      <c r="A15" s="116" t="s">
        <v>163</v>
      </c>
      <c r="B15" s="117"/>
      <c r="C15" s="118"/>
      <c r="D15" s="155">
        <v>287.06</v>
      </c>
      <c r="E15" s="155">
        <v>339.82</v>
      </c>
      <c r="F15" s="155">
        <v>392.57</v>
      </c>
      <c r="G15" s="155">
        <v>445.33</v>
      </c>
      <c r="H15" s="155">
        <v>498.08</v>
      </c>
      <c r="I15" s="155">
        <v>550.84</v>
      </c>
      <c r="J15" s="155">
        <v>603.6</v>
      </c>
      <c r="K15" s="158"/>
      <c r="L15" s="158"/>
      <c r="M15" s="158"/>
      <c r="N15" s="158"/>
      <c r="O15" s="158"/>
      <c r="P15" s="158"/>
    </row>
    <row r="16" spans="1:16" ht="12.75">
      <c r="A16" s="116" t="s">
        <v>164</v>
      </c>
      <c r="B16" s="117"/>
      <c r="C16" s="118"/>
      <c r="D16" s="157">
        <v>287.06</v>
      </c>
      <c r="E16" s="157">
        <v>339.82</v>
      </c>
      <c r="F16" s="157">
        <v>392.57</v>
      </c>
      <c r="G16" s="157">
        <v>445.33</v>
      </c>
      <c r="H16" s="157">
        <v>498.08</v>
      </c>
      <c r="I16" s="157">
        <v>550.84</v>
      </c>
      <c r="J16" s="157">
        <v>603.6</v>
      </c>
      <c r="K16" s="158"/>
      <c r="L16" s="158"/>
      <c r="M16" s="158"/>
      <c r="N16" s="158"/>
      <c r="O16" s="158"/>
      <c r="P16" s="158"/>
    </row>
    <row r="17" spans="1:16" ht="12.75">
      <c r="A17" s="122" t="s">
        <v>166</v>
      </c>
      <c r="B17" s="117"/>
      <c r="C17" s="118"/>
      <c r="D17" s="103"/>
      <c r="E17" s="103"/>
      <c r="F17" s="103"/>
      <c r="G17" s="103"/>
      <c r="H17" s="103"/>
      <c r="I17" s="103"/>
      <c r="J17" s="105"/>
      <c r="K17" s="158"/>
      <c r="L17" s="158"/>
      <c r="M17" s="158"/>
      <c r="N17" s="158"/>
      <c r="O17" s="158"/>
      <c r="P17" s="158"/>
    </row>
    <row r="18" spans="1:16" ht="12.75">
      <c r="A18" s="116" t="s">
        <v>120</v>
      </c>
      <c r="B18" s="117"/>
      <c r="C18" s="118"/>
      <c r="D18" s="133" t="s">
        <v>188</v>
      </c>
      <c r="E18" s="133" t="s">
        <v>188</v>
      </c>
      <c r="F18" s="133" t="s">
        <v>188</v>
      </c>
      <c r="G18" s="133" t="s">
        <v>188</v>
      </c>
      <c r="H18" s="133" t="s">
        <v>188</v>
      </c>
      <c r="I18" s="133" t="s">
        <v>188</v>
      </c>
      <c r="J18" s="133" t="s">
        <v>188</v>
      </c>
      <c r="K18" s="158"/>
      <c r="L18" s="158"/>
      <c r="M18" s="158"/>
      <c r="N18" s="158"/>
      <c r="O18" s="158"/>
      <c r="P18" s="158"/>
    </row>
    <row r="19" spans="1:16" ht="12.75">
      <c r="A19" s="102"/>
      <c r="B19" s="103"/>
      <c r="C19" s="103"/>
      <c r="D19" s="103"/>
      <c r="E19" s="103"/>
      <c r="F19" s="103"/>
      <c r="G19" s="103"/>
      <c r="H19" s="103"/>
      <c r="I19" s="103"/>
      <c r="J19" s="105"/>
      <c r="K19" s="158"/>
      <c r="L19" s="158"/>
      <c r="M19" s="158"/>
      <c r="N19" s="158"/>
      <c r="O19" s="158"/>
      <c r="P19" s="158"/>
    </row>
    <row r="20" spans="1:16" ht="12.75">
      <c r="A20" s="102"/>
      <c r="B20" s="103"/>
      <c r="C20" s="103"/>
      <c r="D20" s="103"/>
      <c r="E20" s="103"/>
      <c r="F20" s="103"/>
      <c r="G20" s="103"/>
      <c r="H20" s="103"/>
      <c r="I20" s="103"/>
      <c r="J20" s="105"/>
      <c r="K20" s="158"/>
      <c r="L20" s="158"/>
      <c r="M20" s="158"/>
      <c r="N20" s="158"/>
      <c r="O20" s="158"/>
      <c r="P20" s="158"/>
    </row>
    <row r="21" spans="1:16" ht="12.75">
      <c r="A21" s="126" t="s">
        <v>168</v>
      </c>
      <c r="B21" s="127" t="s">
        <v>189</v>
      </c>
      <c r="C21" s="103"/>
      <c r="D21" s="103"/>
      <c r="E21" s="103"/>
      <c r="F21" s="103"/>
      <c r="G21" s="103"/>
      <c r="H21" s="103"/>
      <c r="I21" s="103"/>
      <c r="J21" s="105"/>
      <c r="K21" s="158"/>
      <c r="L21" s="158"/>
      <c r="M21" s="158"/>
      <c r="N21" s="158"/>
      <c r="O21" s="158"/>
      <c r="P21" s="158"/>
    </row>
    <row r="22" spans="1:16" ht="12.75">
      <c r="A22" s="128" t="s">
        <v>190</v>
      </c>
      <c r="B22" s="127" t="s">
        <v>205</v>
      </c>
      <c r="C22" s="103"/>
      <c r="D22" s="103"/>
      <c r="E22" s="103"/>
      <c r="F22" s="103"/>
      <c r="G22" s="103"/>
      <c r="H22" s="103"/>
      <c r="I22" s="103"/>
      <c r="J22" s="105"/>
      <c r="K22" s="158"/>
      <c r="L22" s="158"/>
      <c r="M22" s="158"/>
      <c r="N22" s="158"/>
      <c r="O22" s="158"/>
      <c r="P22" s="158"/>
    </row>
    <row r="23" spans="1:16" ht="12.75">
      <c r="A23" s="126"/>
      <c r="B23" s="127" t="s">
        <v>221</v>
      </c>
      <c r="C23" s="103"/>
      <c r="D23" s="103"/>
      <c r="E23" s="103"/>
      <c r="F23" s="103"/>
      <c r="G23" s="103"/>
      <c r="H23" s="103"/>
      <c r="I23" s="103"/>
      <c r="J23" s="105"/>
      <c r="K23" s="158"/>
      <c r="L23" s="158">
        <v>2.85</v>
      </c>
      <c r="M23" s="158">
        <v>0</v>
      </c>
      <c r="N23" s="158"/>
      <c r="O23" s="158"/>
      <c r="P23" s="158"/>
    </row>
    <row r="24" spans="1:16" ht="12.75">
      <c r="A24" s="126"/>
      <c r="B24" s="127" t="s">
        <v>206</v>
      </c>
      <c r="C24" s="103"/>
      <c r="D24" s="103"/>
      <c r="E24" s="103"/>
      <c r="F24" s="103"/>
      <c r="G24" s="103"/>
      <c r="H24" s="103"/>
      <c r="I24" s="103"/>
      <c r="J24" s="105"/>
      <c r="K24" s="158"/>
      <c r="L24" s="158"/>
      <c r="M24" s="158"/>
      <c r="N24" s="158"/>
      <c r="O24" s="158"/>
      <c r="P24" s="158"/>
    </row>
    <row r="25" spans="1:16" ht="12.75">
      <c r="A25" s="126" t="s">
        <v>207</v>
      </c>
      <c r="B25" s="127" t="s">
        <v>208</v>
      </c>
      <c r="C25" s="103"/>
      <c r="D25" s="103"/>
      <c r="E25" s="103"/>
      <c r="F25" s="103"/>
      <c r="G25" s="103"/>
      <c r="H25" s="103"/>
      <c r="I25" s="103"/>
      <c r="J25" s="105"/>
      <c r="K25" s="158"/>
      <c r="L25" s="158"/>
      <c r="M25" s="158"/>
      <c r="N25" s="158"/>
      <c r="O25" s="158"/>
      <c r="P25" s="158"/>
    </row>
    <row r="26" spans="1:16" ht="12.75">
      <c r="A26" s="129" t="s">
        <v>193</v>
      </c>
      <c r="B26" s="130" t="s">
        <v>209</v>
      </c>
      <c r="C26" s="109"/>
      <c r="D26" s="109"/>
      <c r="E26" s="109"/>
      <c r="F26" s="109"/>
      <c r="G26" s="109"/>
      <c r="H26" s="109"/>
      <c r="I26" s="109"/>
      <c r="J26" s="110" t="s">
        <v>193</v>
      </c>
      <c r="K26" s="158"/>
      <c r="L26" s="158"/>
      <c r="M26" s="158"/>
      <c r="N26" s="158"/>
      <c r="O26" s="158"/>
      <c r="P26" s="158"/>
    </row>
    <row r="27" spans="1:16" ht="12.75">
      <c r="A27" s="126" t="s">
        <v>129</v>
      </c>
      <c r="B27" s="208" t="s">
        <v>228</v>
      </c>
      <c r="C27" s="103"/>
      <c r="D27" s="103"/>
      <c r="E27" s="103"/>
      <c r="F27" s="103"/>
      <c r="G27" s="103"/>
      <c r="H27" s="103"/>
      <c r="I27" s="103"/>
      <c r="J27" s="105"/>
      <c r="K27" s="158"/>
      <c r="L27" s="158"/>
      <c r="M27" s="158"/>
      <c r="N27" s="158"/>
      <c r="O27" s="158"/>
      <c r="P27" s="158"/>
    </row>
    <row r="28" spans="1:16" ht="12.75">
      <c r="A28" s="126"/>
      <c r="B28" s="127"/>
      <c r="C28" s="103"/>
      <c r="D28" s="103"/>
      <c r="E28" s="103"/>
      <c r="F28" s="103"/>
      <c r="G28" s="103"/>
      <c r="H28" s="103"/>
      <c r="I28" s="103"/>
      <c r="J28" s="105"/>
      <c r="K28" s="158"/>
      <c r="L28" s="158"/>
      <c r="M28" s="158"/>
      <c r="N28" s="158"/>
      <c r="O28" s="158"/>
      <c r="P28" s="158"/>
    </row>
    <row r="29" spans="1:16" ht="12.75">
      <c r="A29" s="126" t="s">
        <v>133</v>
      </c>
      <c r="B29" s="59" t="s">
        <v>219</v>
      </c>
      <c r="C29" s="103"/>
      <c r="D29" s="103"/>
      <c r="E29" s="103"/>
      <c r="F29" s="103"/>
      <c r="G29" s="103"/>
      <c r="H29" s="103"/>
      <c r="I29" s="103"/>
      <c r="J29" s="105"/>
      <c r="K29" s="158"/>
      <c r="L29" s="158"/>
      <c r="M29" s="158"/>
      <c r="N29" s="158"/>
      <c r="O29" s="158"/>
      <c r="P29" s="158"/>
    </row>
    <row r="30" spans="1:16" ht="12.75">
      <c r="A30" s="102"/>
      <c r="B30" s="127"/>
      <c r="C30" s="103"/>
      <c r="D30" s="103"/>
      <c r="E30" s="103"/>
      <c r="F30" s="103"/>
      <c r="G30" s="103"/>
      <c r="H30" s="103"/>
      <c r="I30" s="103"/>
      <c r="J30" s="105"/>
      <c r="K30" s="158"/>
      <c r="L30" s="158"/>
      <c r="M30" s="158"/>
      <c r="N30" s="158"/>
      <c r="O30" s="158"/>
      <c r="P30" s="158"/>
    </row>
    <row r="31" spans="1:16" ht="12.75">
      <c r="A31" s="102"/>
      <c r="B31" s="103"/>
      <c r="C31" s="103"/>
      <c r="D31" s="103"/>
      <c r="E31" s="103"/>
      <c r="F31" s="103"/>
      <c r="G31" s="103"/>
      <c r="H31" s="103"/>
      <c r="I31" s="103"/>
      <c r="J31" s="105"/>
      <c r="K31" s="158"/>
      <c r="L31" s="158"/>
      <c r="M31" s="158"/>
      <c r="N31" s="158"/>
      <c r="O31" s="158"/>
      <c r="P31" s="158"/>
    </row>
    <row r="32" spans="1:16" ht="12.75">
      <c r="A32" s="126" t="s">
        <v>153</v>
      </c>
      <c r="B32" s="127"/>
      <c r="C32" s="103"/>
      <c r="D32" s="103"/>
      <c r="E32" s="103"/>
      <c r="F32" s="103"/>
      <c r="G32" s="103"/>
      <c r="H32" s="103"/>
      <c r="I32" s="103"/>
      <c r="J32" s="105"/>
      <c r="K32" s="158"/>
      <c r="L32" s="158"/>
      <c r="M32" s="158"/>
      <c r="N32" s="158"/>
      <c r="O32" s="158"/>
      <c r="P32" s="158"/>
    </row>
    <row r="33" spans="1:16" ht="12.75">
      <c r="A33" s="126"/>
      <c r="B33" s="127"/>
      <c r="C33" s="103"/>
      <c r="D33" s="109"/>
      <c r="E33" s="109"/>
      <c r="F33" s="109"/>
      <c r="G33" s="109"/>
      <c r="H33" s="103"/>
      <c r="I33" s="103"/>
      <c r="J33" s="105"/>
      <c r="K33" s="158"/>
      <c r="L33" s="158"/>
      <c r="M33" s="158"/>
      <c r="N33" s="158"/>
      <c r="O33" s="158"/>
      <c r="P33" s="158"/>
    </row>
    <row r="34" spans="1:16" ht="12.75">
      <c r="A34" s="126"/>
      <c r="B34" s="127" t="s">
        <v>225</v>
      </c>
      <c r="C34" s="103"/>
      <c r="D34" s="103"/>
      <c r="E34" s="103"/>
      <c r="F34" s="103"/>
      <c r="G34" s="103"/>
      <c r="H34" s="103"/>
      <c r="I34" s="103"/>
      <c r="J34" s="105"/>
      <c r="K34" s="158"/>
      <c r="L34" s="158"/>
      <c r="M34" s="158"/>
      <c r="N34" s="158"/>
      <c r="O34" s="158"/>
      <c r="P34" s="158"/>
    </row>
    <row r="35" spans="1:16" ht="12.75">
      <c r="A35" s="127"/>
      <c r="B35" s="127"/>
      <c r="C35" s="103"/>
      <c r="D35" s="103"/>
      <c r="E35" s="103"/>
      <c r="F35" s="103"/>
      <c r="G35" s="103"/>
      <c r="H35" s="103"/>
      <c r="I35" s="103"/>
      <c r="J35" s="105"/>
      <c r="K35" s="158"/>
      <c r="L35" s="158"/>
      <c r="M35" s="158"/>
      <c r="N35" s="158"/>
      <c r="O35" s="158"/>
      <c r="P35" s="158"/>
    </row>
    <row r="36" spans="2:10" ht="12.75">
      <c r="B36" s="186" t="s">
        <v>222</v>
      </c>
      <c r="C36" s="186"/>
      <c r="D36" s="186"/>
      <c r="E36" s="186"/>
      <c r="F36" s="186"/>
      <c r="G36" s="186"/>
      <c r="H36" s="186"/>
      <c r="I36" s="186"/>
      <c r="J36" s="105"/>
    </row>
    <row r="37" spans="1:10" ht="12.75">
      <c r="A37" s="126"/>
      <c r="B37" s="186"/>
      <c r="C37" s="186"/>
      <c r="D37" s="186"/>
      <c r="E37" s="186"/>
      <c r="F37" s="186"/>
      <c r="G37" s="186"/>
      <c r="H37" s="186"/>
      <c r="I37" s="186"/>
      <c r="J37" s="105"/>
    </row>
    <row r="38" spans="1:10" ht="12.75">
      <c r="A38" s="102"/>
      <c r="B38" s="103"/>
      <c r="C38" s="103"/>
      <c r="D38" s="103"/>
      <c r="E38" s="103"/>
      <c r="F38" s="103"/>
      <c r="G38" s="103"/>
      <c r="H38" s="103"/>
      <c r="I38" s="103"/>
      <c r="J38" s="105"/>
    </row>
    <row r="39" spans="1:10" ht="12.75">
      <c r="A39" s="102"/>
      <c r="B39" s="127"/>
      <c r="C39" s="103"/>
      <c r="D39" s="103"/>
      <c r="E39" s="103"/>
      <c r="F39" s="103"/>
      <c r="G39" s="103"/>
      <c r="H39" s="103"/>
      <c r="I39" s="103"/>
      <c r="J39" s="105"/>
    </row>
    <row r="40" spans="1:10" ht="12.75">
      <c r="A40" s="102"/>
      <c r="B40" s="103"/>
      <c r="C40" s="103"/>
      <c r="D40" s="103"/>
      <c r="E40" s="103"/>
      <c r="F40" s="103"/>
      <c r="G40" s="103"/>
      <c r="H40" s="132" t="s">
        <v>58</v>
      </c>
      <c r="I40" s="176">
        <f>+'Item 100, page 1'!$I$50</f>
        <v>42582</v>
      </c>
      <c r="J40" s="195" t="s">
        <v>59</v>
      </c>
    </row>
    <row r="41" spans="1:10" ht="12.75">
      <c r="A41" s="102"/>
      <c r="B41" s="103"/>
      <c r="C41" s="103"/>
      <c r="D41" s="103"/>
      <c r="E41" s="103"/>
      <c r="F41" s="103"/>
      <c r="G41" s="103"/>
      <c r="H41" s="103"/>
      <c r="I41" s="103"/>
      <c r="J41" s="105"/>
    </row>
    <row r="42" spans="1:10" ht="12.75">
      <c r="A42" s="106"/>
      <c r="B42" s="107"/>
      <c r="C42" s="107"/>
      <c r="D42" s="107"/>
      <c r="E42" s="107"/>
      <c r="F42" s="107"/>
      <c r="G42" s="107"/>
      <c r="H42" s="107"/>
      <c r="I42" s="107"/>
      <c r="J42" s="108"/>
    </row>
    <row r="43" spans="1:10" ht="12.75">
      <c r="A43" s="6" t="s">
        <v>60</v>
      </c>
      <c r="B43" s="7" t="str">
        <f>+'Check Sheet'!$B$52</f>
        <v>Abby Christensen, Revenue Share Administrator</v>
      </c>
      <c r="C43" s="7"/>
      <c r="D43" s="103"/>
      <c r="E43" s="103"/>
      <c r="F43" s="103"/>
      <c r="G43" s="103"/>
      <c r="H43" s="103"/>
      <c r="I43" s="103"/>
      <c r="J43" s="105"/>
    </row>
    <row r="44" spans="1:10" ht="12.75">
      <c r="A44" s="6"/>
      <c r="B44" s="7"/>
      <c r="C44" s="7"/>
      <c r="D44" s="103"/>
      <c r="E44" s="103"/>
      <c r="F44" s="103"/>
      <c r="J44" s="105"/>
    </row>
    <row r="45" spans="1:10" ht="12.75">
      <c r="A45" s="9" t="s">
        <v>61</v>
      </c>
      <c r="B45" s="169">
        <f>+'Check Sheet'!$B$54</f>
        <v>42166</v>
      </c>
      <c r="C45" s="169">
        <v>0</v>
      </c>
      <c r="D45" s="107"/>
      <c r="E45" s="107"/>
      <c r="F45" s="107"/>
      <c r="H45" s="46" t="s">
        <v>62</v>
      </c>
      <c r="I45" s="170">
        <v>42217</v>
      </c>
      <c r="J45" s="171" t="s">
        <v>97</v>
      </c>
    </row>
    <row r="46" spans="1:10" ht="12.75">
      <c r="A46" s="196" t="s">
        <v>63</v>
      </c>
      <c r="B46" s="197"/>
      <c r="C46" s="197"/>
      <c r="D46" s="197"/>
      <c r="E46" s="197"/>
      <c r="F46" s="197"/>
      <c r="G46" s="197"/>
      <c r="H46" s="197"/>
      <c r="I46" s="197"/>
      <c r="J46" s="198"/>
    </row>
    <row r="47" spans="1:10" ht="12.75">
      <c r="A47" s="102"/>
      <c r="B47" s="103"/>
      <c r="C47" s="103"/>
      <c r="D47" s="103"/>
      <c r="E47" s="103"/>
      <c r="F47" s="103"/>
      <c r="G47" s="103"/>
      <c r="H47" s="103"/>
      <c r="I47" s="103"/>
      <c r="J47" s="105"/>
    </row>
    <row r="48" spans="1:10" ht="12.75">
      <c r="A48" s="102" t="s">
        <v>64</v>
      </c>
      <c r="B48" s="103"/>
      <c r="C48" s="103"/>
      <c r="D48" s="103"/>
      <c r="E48" s="103"/>
      <c r="F48" s="103"/>
      <c r="G48" s="103"/>
      <c r="H48" s="103"/>
      <c r="I48" s="103"/>
      <c r="J48" s="105"/>
    </row>
    <row r="49" spans="1:10" ht="12.75">
      <c r="A49" s="106"/>
      <c r="B49" s="107"/>
      <c r="C49" s="107"/>
      <c r="D49" s="107"/>
      <c r="E49" s="107"/>
      <c r="F49" s="107"/>
      <c r="G49" s="107"/>
      <c r="H49" s="107"/>
      <c r="I49" s="107"/>
      <c r="J49" s="108"/>
    </row>
  </sheetData>
  <sheetProtection/>
  <mergeCells count="9">
    <mergeCell ref="B45:C45"/>
    <mergeCell ref="I45:J45"/>
    <mergeCell ref="A46:J46"/>
    <mergeCell ref="A7:J7"/>
    <mergeCell ref="A8:J8"/>
    <mergeCell ref="A9:J9"/>
    <mergeCell ref="D13:J13"/>
    <mergeCell ref="B36:I37"/>
    <mergeCell ref="I40:J40"/>
  </mergeCells>
  <printOptions horizontalCentered="1" verticalCentered="1"/>
  <pageMargins left="0.5" right="0.5" top="0.5" bottom="0.5" header="0.5" footer="0.5"/>
  <pageSetup fitToHeight="1" fitToWidth="1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Republic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Vander Zalm, Connor</dc:creator>
  <cp:keywords/>
  <dc:description/>
  <cp:lastModifiedBy>Christensen, Abby Rose</cp:lastModifiedBy>
  <cp:lastPrinted>2015-06-09T17:24:10Z</cp:lastPrinted>
  <dcterms:created xsi:type="dcterms:W3CDTF">2015-06-05T22:15:47Z</dcterms:created>
  <dcterms:modified xsi:type="dcterms:W3CDTF">2015-06-09T17:26:58Z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Initial Filing</vt:lpwstr>
  </property>
  <property fmtid="{D5CDD505-2E9C-101B-9397-08002B2CF9AE}" pid="4" name="IsHighlyConfidenti">
    <vt:lpwstr>0</vt:lpwstr>
  </property>
  <property fmtid="{D5CDD505-2E9C-101B-9397-08002B2CF9AE}" pid="5" name="DocketNumb">
    <vt:lpwstr>151215</vt:lpwstr>
  </property>
  <property fmtid="{D5CDD505-2E9C-101B-9397-08002B2CF9AE}" pid="6" name="IsConfidenti">
    <vt:lpwstr>0</vt:lpwstr>
  </property>
  <property fmtid="{D5CDD505-2E9C-101B-9397-08002B2CF9AE}" pid="7" name="Dat">
    <vt:lpwstr>2015-06-11T00:00:00Z</vt:lpwstr>
  </property>
  <property fmtid="{D5CDD505-2E9C-101B-9397-08002B2CF9AE}" pid="8" name="_docset_NoMedatataSyncRequir">
    <vt:lpwstr>False</vt:lpwstr>
  </property>
  <property fmtid="{D5CDD505-2E9C-101B-9397-08002B2CF9AE}" pid="9" name="CaseTy">
    <vt:lpwstr>Tariff Revision</vt:lpwstr>
  </property>
  <property fmtid="{D5CDD505-2E9C-101B-9397-08002B2CF9AE}" pid="10" name="OpenedDa">
    <vt:lpwstr>2015-06-11T00:00:00Z</vt:lpwstr>
  </property>
  <property fmtid="{D5CDD505-2E9C-101B-9397-08002B2CF9AE}" pid="11" name="Pref">
    <vt:lpwstr>TG</vt:lpwstr>
  </property>
  <property fmtid="{D5CDD505-2E9C-101B-9397-08002B2CF9AE}" pid="12" name="CaseCompanyNam">
    <vt:lpwstr>RABANCO LTD</vt:lpwstr>
  </property>
  <property fmtid="{D5CDD505-2E9C-101B-9397-08002B2CF9AE}" pid="13" name="IndustryCo">
    <vt:lpwstr>227</vt:lpwstr>
  </property>
  <property fmtid="{D5CDD505-2E9C-101B-9397-08002B2CF9AE}" pid="14" name="CaseStat">
    <vt:lpwstr>Closed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